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66925"/>
  <mc:AlternateContent xmlns:mc="http://schemas.openxmlformats.org/markup-compatibility/2006">
    <mc:Choice Requires="x15">
      <x15ac:absPath xmlns:x15ac="http://schemas.microsoft.com/office/spreadsheetml/2010/11/ac" url="Z:\福祉政策課\H27年度以前\04政策企画担当\R2\25_福祉のまちづくり条例\25_01_福祉のまちづくり条例例規\25_01_020_福祉のまちづくり条例施行規則\★整備項目表★\整備項目表\"/>
    </mc:Choice>
  </mc:AlternateContent>
  <xr:revisionPtr revIDLastSave="0" documentId="13_ncr:101_{F155A1E3-66F9-443C-AA5E-C9841801E2FD}" xr6:coauthVersionLast="36" xr6:coauthVersionMax="36" xr10:uidLastSave="{00000000-0000-0000-0000-000000000000}"/>
  <bookViews>
    <workbookView xWindow="0" yWindow="0" windowWidth="20490" windowHeight="7710" tabRatio="782" xr2:uid="{179058C2-B4F4-4B92-9F7E-CF207511905B}"/>
  </bookViews>
  <sheets>
    <sheet name="留意事項" sheetId="9" r:id="rId1"/>
    <sheet name="表紙（道路）" sheetId="8" r:id="rId2"/>
    <sheet name="選択肢" sheetId="37" state="hidden" r:id="rId3"/>
    <sheet name="1.歩道等" sheetId="34" r:id="rId4"/>
    <sheet name="2.横断歩道" sheetId="53" r:id="rId5"/>
    <sheet name="3.案内標識" sheetId="52" r:id="rId6"/>
  </sheets>
  <definedNames>
    <definedName name="【ア】">選択肢!$B$2:$D$2</definedName>
    <definedName name="【イ】">選択肢!$B$3:$D$3</definedName>
    <definedName name="【ウ】">選択肢!$B$4:$D$4</definedName>
    <definedName name="【エ】">選択肢!$B$5:$D$5</definedName>
    <definedName name="【オ】">選択肢!$B$6:$E$6</definedName>
    <definedName name="【カ】">選択肢!$B$7:$E$7</definedName>
    <definedName name="_xlnm.Print_Area" localSheetId="3">'1.歩道等'!$A$1:$E$16</definedName>
    <definedName name="_xlnm.Print_Area" localSheetId="4">'2.横断歩道'!$A$1:$E$4</definedName>
    <definedName name="_xlnm.Print_Area" localSheetId="5">'3.案内標識'!$A$1:$F$7</definedName>
    <definedName name="_xlnm.Print_Area" localSheetId="1">'表紙（道路）'!$A$1:$C$7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8" l="1"/>
  <c r="C7" i="8" s="1"/>
  <c r="D6" i="8"/>
  <c r="C6" i="8" s="1"/>
  <c r="D5" i="8" l="1"/>
  <c r="C5" i="8" s="1"/>
  <c r="H7" i="34" l="1"/>
  <c r="K16" i="34"/>
  <c r="J16" i="34"/>
  <c r="I16" i="34"/>
  <c r="H16" i="34"/>
  <c r="K4" i="53" l="1"/>
  <c r="J4" i="53"/>
  <c r="I4" i="53"/>
  <c r="H4" i="53"/>
  <c r="K8" i="34" l="1"/>
  <c r="K9" i="34"/>
  <c r="K10" i="34"/>
  <c r="K11" i="34"/>
  <c r="K12" i="34"/>
  <c r="K13" i="34"/>
  <c r="K14" i="34"/>
  <c r="K15" i="34"/>
  <c r="J8" i="34"/>
  <c r="J9" i="34"/>
  <c r="J10" i="34"/>
  <c r="J11" i="34"/>
  <c r="J12" i="34"/>
  <c r="J13" i="34"/>
  <c r="J14" i="34"/>
  <c r="J15" i="34"/>
  <c r="J7" i="34"/>
  <c r="K7" i="34"/>
  <c r="I8" i="34"/>
  <c r="I9" i="34"/>
  <c r="I10" i="34"/>
  <c r="I11" i="34"/>
  <c r="I12" i="34"/>
  <c r="I13" i="34"/>
  <c r="I14" i="34"/>
  <c r="I15" i="34"/>
  <c r="I7" i="34"/>
  <c r="H11" i="34"/>
  <c r="H12" i="34"/>
  <c r="H13" i="34"/>
  <c r="H14" i="34"/>
  <c r="H15" i="34"/>
  <c r="H8" i="34"/>
  <c r="H9" i="34"/>
  <c r="H10" i="34"/>
  <c r="K7" i="52" l="1"/>
  <c r="J7" i="52"/>
  <c r="I7" i="52"/>
  <c r="H7" i="52"/>
  <c r="K6" i="52"/>
  <c r="J6" i="52"/>
  <c r="I6" i="52"/>
  <c r="H6" i="52"/>
</calcChain>
</file>

<file path=xl/sharedStrings.xml><?xml version="1.0" encoding="utf-8"?>
<sst xmlns="http://schemas.openxmlformats.org/spreadsheetml/2006/main" count="163" uniqueCount="122">
  <si>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</si>
  <si>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</si>
  <si>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</si>
  <si>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</si>
  <si>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</si>
  <si>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</si>
  <si>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判定</t>
    <rPh sb="0" eb="2">
      <t>ハンテイ</t>
    </rPh>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</si>
  <si>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</si>
  <si>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</si>
  <si>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</si>
  <si>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</si>
  <si>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</si>
  <si>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</si>
  <si>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</si>
  <si>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</si>
  <si>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</si>
  <si>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非該当</t>
    <rPh sb="0" eb="3">
      <t>ヒガイトウ</t>
    </rPh>
    <phoneticPr fontId="4"/>
  </si>
  <si>
    <t>適</t>
    <rPh sb="0" eb="1">
      <t>テキ</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</si>
  <si>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</si>
  <si>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</si>
  <si>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</si>
  <si>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</si>
  <si>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</si>
  <si>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</si>
  <si>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</si>
  <si>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</si>
  <si>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</si>
  <si>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</si>
  <si>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</si>
  <si>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「対象」を選んだ場合➡それぞれの整備箇所について、</t>
    <rPh sb="2" eb="4">
      <t>タイショウ</t>
    </rPh>
    <rPh sb="6" eb="7">
      <t>エラ</t>
    </rPh>
    <rPh sb="9" eb="11">
      <t>バアイ</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</si>
  <si>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</si>
  <si>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</si>
  <si>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整備項目</t>
    <rPh sb="0" eb="2">
      <t>セイビ</t>
    </rPh>
    <rPh sb="2" eb="4">
      <t>コウモク</t>
    </rPh>
    <phoneticPr fontId="4"/>
  </si>
  <si>
    <t>該当</t>
    <rPh sb="0" eb="2">
      <t>ガイトウ</t>
    </rPh>
    <phoneticPr fontId="4"/>
  </si>
  <si>
    <t>(1)</t>
    <phoneticPr fontId="4"/>
  </si>
  <si>
    <t>(2)</t>
    <phoneticPr fontId="4"/>
  </si>
  <si>
    <t>(3)</t>
    <phoneticPr fontId="4"/>
  </si>
  <si>
    <t>(4)</t>
    <phoneticPr fontId="4"/>
  </si>
  <si>
    <t>(5)</t>
    <phoneticPr fontId="4"/>
  </si>
  <si>
    <t>(6)</t>
    <phoneticPr fontId="4"/>
  </si>
  <si>
    <t>①</t>
    <phoneticPr fontId="4"/>
  </si>
  <si>
    <t>②</t>
    <phoneticPr fontId="4"/>
  </si>
  <si>
    <t>ア</t>
  </si>
  <si>
    <t>イ</t>
  </si>
  <si>
    <t>ウ</t>
  </si>
  <si>
    <t>選択肢</t>
    <rPh sb="0" eb="3">
      <t>センタクシ</t>
    </rPh>
    <phoneticPr fontId="4"/>
  </si>
  <si>
    <t>パターン</t>
  </si>
  <si>
    <t>⑥</t>
    <phoneticPr fontId="4"/>
  </si>
  <si>
    <t>(9)</t>
    <phoneticPr fontId="4"/>
  </si>
  <si>
    <t>⑨</t>
    <phoneticPr fontId="4"/>
  </si>
  <si>
    <t>適</t>
    <rPh sb="0" eb="1">
      <t>テキ</t>
    </rPh>
    <phoneticPr fontId="4"/>
  </si>
  <si>
    <t>適（ただし書）</t>
    <rPh sb="0" eb="1">
      <t>テキ</t>
    </rPh>
    <rPh sb="5" eb="6">
      <t>カ</t>
    </rPh>
    <phoneticPr fontId="4"/>
  </si>
  <si>
    <t>否</t>
    <rPh sb="0" eb="1">
      <t>イナ</t>
    </rPh>
    <phoneticPr fontId="4"/>
  </si>
  <si>
    <t>エ</t>
    <phoneticPr fontId="4"/>
  </si>
  <si>
    <t>オ</t>
    <phoneticPr fontId="4"/>
  </si>
  <si>
    <t>カ</t>
    <phoneticPr fontId="4"/>
  </si>
  <si>
    <t>キ</t>
    <phoneticPr fontId="4"/>
  </si>
  <si>
    <t>案内表示</t>
    <rPh sb="0" eb="2">
      <t>アンナイ</t>
    </rPh>
    <rPh sb="2" eb="4">
      <t>ヒョウジ</t>
    </rPh>
    <phoneticPr fontId="4"/>
  </si>
  <si>
    <t>オ</t>
  </si>
  <si>
    <t>パターン</t>
    <phoneticPr fontId="4"/>
  </si>
  <si>
    <t>キ</t>
  </si>
  <si>
    <t>キ</t>
    <phoneticPr fontId="4"/>
  </si>
  <si>
    <t>適</t>
    <rPh sb="0" eb="1">
      <t>テキ</t>
    </rPh>
    <phoneticPr fontId="4"/>
  </si>
  <si>
    <t>否（努力）</t>
    <rPh sb="0" eb="1">
      <t>ヒ</t>
    </rPh>
    <rPh sb="2" eb="4">
      <t>ドリョク</t>
    </rPh>
    <phoneticPr fontId="4"/>
  </si>
  <si>
    <t>非該当</t>
    <rPh sb="0" eb="3">
      <t>ヒガイトウ</t>
    </rPh>
    <phoneticPr fontId="4"/>
  </si>
  <si>
    <t>対象
対象外</t>
    <rPh sb="0" eb="2">
      <t>タイショウ</t>
    </rPh>
    <rPh sb="3" eb="6">
      <t>タイショウガイ</t>
    </rPh>
    <phoneticPr fontId="4"/>
  </si>
  <si>
    <t>該当
非該当</t>
    <rPh sb="3" eb="6">
      <t>ヒガイトウ</t>
    </rPh>
    <phoneticPr fontId="4"/>
  </si>
  <si>
    <t>適
否</t>
    <rPh sb="0" eb="1">
      <t>テキ</t>
    </rPh>
    <rPh sb="2" eb="3">
      <t>ヒ</t>
    </rPh>
    <phoneticPr fontId="4"/>
  </si>
  <si>
    <t>適
適（ただし書）
否</t>
    <rPh sb="0" eb="1">
      <t>テキ</t>
    </rPh>
    <rPh sb="2" eb="3">
      <t>テキ</t>
    </rPh>
    <rPh sb="7" eb="8">
      <t>カ</t>
    </rPh>
    <rPh sb="10" eb="11">
      <t>ヒ</t>
    </rPh>
    <phoneticPr fontId="4"/>
  </si>
  <si>
    <t>非該当
適
否</t>
    <rPh sb="0" eb="3">
      <t>ヒガイトウ</t>
    </rPh>
    <rPh sb="4" eb="5">
      <t>テキ</t>
    </rPh>
    <rPh sb="6" eb="7">
      <t>ヒ</t>
    </rPh>
    <phoneticPr fontId="4"/>
  </si>
  <si>
    <t>非該当
適
適（ただし書）
否</t>
    <rPh sb="0" eb="3">
      <t>ヒガイトウ</t>
    </rPh>
    <rPh sb="4" eb="5">
      <t>テキ</t>
    </rPh>
    <rPh sb="6" eb="7">
      <t>テキ</t>
    </rPh>
    <rPh sb="11" eb="12">
      <t>ガ</t>
    </rPh>
    <rPh sb="14" eb="15">
      <t>ヒ</t>
    </rPh>
    <phoneticPr fontId="4"/>
  </si>
  <si>
    <t>非該当
適
否（努力）</t>
    <rPh sb="0" eb="3">
      <t>ヒガイトウ</t>
    </rPh>
    <rPh sb="4" eb="5">
      <t>テキ</t>
    </rPh>
    <rPh sb="6" eb="7">
      <t>ヒ</t>
    </rPh>
    <rPh sb="8" eb="10">
      <t>ドリョク</t>
    </rPh>
    <phoneticPr fontId="4"/>
  </si>
  <si>
    <t>③</t>
    <phoneticPr fontId="4"/>
  </si>
  <si>
    <t>すりつけ勾配</t>
    <phoneticPr fontId="4"/>
  </si>
  <si>
    <t>⑤</t>
    <phoneticPr fontId="4"/>
  </si>
  <si>
    <t>排水溝に溝蓋を設ける場合においては、当該溝蓋は、杖、車椅子等の使用者の通行に支障のない構造とすること。</t>
    <phoneticPr fontId="4"/>
  </si>
  <si>
    <t>(7)</t>
    <phoneticPr fontId="4"/>
  </si>
  <si>
    <t>(8)</t>
    <phoneticPr fontId="4"/>
  </si>
  <si>
    <t>④</t>
    <phoneticPr fontId="4"/>
  </si>
  <si>
    <t>⑦</t>
    <phoneticPr fontId="4"/>
  </si>
  <si>
    <t>横断勾配</t>
    <phoneticPr fontId="4"/>
  </si>
  <si>
    <t>⑧</t>
    <phoneticPr fontId="4"/>
  </si>
  <si>
    <t>②　</t>
    <phoneticPr fontId="4"/>
  </si>
  <si>
    <t>ク</t>
    <phoneticPr fontId="4"/>
  </si>
  <si>
    <t>適</t>
    <rPh sb="0" eb="1">
      <t>テキ</t>
    </rPh>
    <phoneticPr fontId="4"/>
  </si>
  <si>
    <t>否（努力）</t>
    <rPh sb="0" eb="1">
      <t>ヒ</t>
    </rPh>
    <rPh sb="2" eb="4">
      <t>ドリョク</t>
    </rPh>
    <phoneticPr fontId="4"/>
  </si>
  <si>
    <t xml:space="preserve"> 整備項目表（道路）入力の留意事項</t>
    <rPh sb="1" eb="3">
      <t>セイビ</t>
    </rPh>
    <rPh sb="3" eb="5">
      <t>コウモク</t>
    </rPh>
    <rPh sb="5" eb="6">
      <t>ヒョウ</t>
    </rPh>
    <rPh sb="7" eb="9">
      <t>ドウロ</t>
    </rPh>
    <rPh sb="10" eb="12">
      <t>ニュウリョク</t>
    </rPh>
    <rPh sb="13" eb="15">
      <t>リュウイ</t>
    </rPh>
    <rPh sb="15" eb="17">
      <t>ジコウ</t>
    </rPh>
    <phoneticPr fontId="4"/>
  </si>
  <si>
    <t>整備項目表（道路）集計表</t>
    <rPh sb="0" eb="2">
      <t>セイビ</t>
    </rPh>
    <rPh sb="2" eb="4">
      <t>コウモク</t>
    </rPh>
    <rPh sb="4" eb="5">
      <t>ヒョウ</t>
    </rPh>
    <rPh sb="6" eb="8">
      <t>ドウロ</t>
    </rPh>
    <rPh sb="9" eb="11">
      <t>シュウケイ</t>
    </rPh>
    <rPh sb="11" eb="12">
      <t>ヒョウ</t>
    </rPh>
    <phoneticPr fontId="4"/>
  </si>
  <si>
    <t>歩道又は自転車歩行者道（以下「歩道等」という。）を設ける。</t>
    <rPh sb="0" eb="2">
      <t>ホドウ</t>
    </rPh>
    <rPh sb="2" eb="3">
      <t>マタ</t>
    </rPh>
    <rPh sb="4" eb="7">
      <t>ジテンシャ</t>
    </rPh>
    <rPh sb="7" eb="10">
      <t>ホコウシャ</t>
    </rPh>
    <rPh sb="10" eb="11">
      <t>ドウ</t>
    </rPh>
    <rPh sb="12" eb="14">
      <t>イカ</t>
    </rPh>
    <rPh sb="15" eb="18">
      <t>ホドウナド</t>
    </rPh>
    <rPh sb="25" eb="26">
      <t>モウ</t>
    </rPh>
    <phoneticPr fontId="4"/>
  </si>
  <si>
    <t>歩道の有効幅員は、２ｍ以上とすること。</t>
    <phoneticPr fontId="4"/>
  </si>
  <si>
    <t>自転車歩行者道の有効幅員は、３ｍ以上とすること。</t>
    <phoneticPr fontId="4"/>
  </si>
  <si>
    <t>表面は、粗面とし、又は濡れても滑りにくい材料で仕上げ、かつ、平たんで水はけの良いものとすること。ただし、道路の構造その他の特別な理由によりやむを得ない場合においては、この限りでない。</t>
    <phoneticPr fontId="4"/>
  </si>
  <si>
    <t>歩道等の巻込部及び横断歩道箇所における歩道等の切下げ部のすりつけは、５％（地形の状況その他の特別な理由によりやむを得ない場合にあっては、８％）以下の勾配とすること。</t>
    <phoneticPr fontId="4"/>
  </si>
  <si>
    <t>歩道等の横断勾配は、車両乗り入れ部を除き１％（道路の構造、地形の状況その他の特別な理由によりやむを得ない場合にあっては、２％）以下とすること。</t>
    <phoneticPr fontId="4"/>
  </si>
  <si>
    <t>横断歩道に接続する歩道等の部分の縁端は、車道の部分より高くするものとし、当該縁端と当該車道の部分との段差は、2cmを標準とすること。</t>
    <rPh sb="0" eb="2">
      <t>オウダン</t>
    </rPh>
    <rPh sb="2" eb="4">
      <t>ホドウ</t>
    </rPh>
    <rPh sb="5" eb="7">
      <t>セツゾク</t>
    </rPh>
    <rPh sb="9" eb="11">
      <t>ホドウ</t>
    </rPh>
    <rPh sb="11" eb="12">
      <t>トウ</t>
    </rPh>
    <rPh sb="13" eb="15">
      <t>ブブン</t>
    </rPh>
    <rPh sb="16" eb="18">
      <t>エンタン</t>
    </rPh>
    <rPh sb="20" eb="22">
      <t>シャドウ</t>
    </rPh>
    <rPh sb="23" eb="25">
      <t>ブブン</t>
    </rPh>
    <rPh sb="27" eb="28">
      <t>タカ</t>
    </rPh>
    <rPh sb="36" eb="38">
      <t>トウガイ</t>
    </rPh>
    <rPh sb="38" eb="40">
      <t>エンタン</t>
    </rPh>
    <rPh sb="41" eb="43">
      <t>トウガイ</t>
    </rPh>
    <rPh sb="43" eb="45">
      <t>シャドウ</t>
    </rPh>
    <rPh sb="46" eb="48">
      <t>ブブン</t>
    </rPh>
    <rPh sb="50" eb="52">
      <t>ダンサ</t>
    </rPh>
    <rPh sb="58" eb="60">
      <t>ヒョウジュン</t>
    </rPh>
    <phoneticPr fontId="4"/>
  </si>
  <si>
    <t>横断歩道に接続する歩道等の部分には、車椅子使用者が円滑に転回できるよう平たんな部分を設けること。</t>
    <phoneticPr fontId="4"/>
  </si>
  <si>
    <t>歩道等と車道とは、工作物により明確に分離すること。</t>
    <phoneticPr fontId="4"/>
  </si>
  <si>
    <t>(10)</t>
    <phoneticPr fontId="4"/>
  </si>
  <si>
    <t>国又は地方公共団体の庁舎その他の公共的施設と最寄りの鉄道の駅又は軌道若しくはバスの停留所とを結ぶ歩道その他視覚障害者が利用することが多い歩道には、視覚障害者を誘導するための線状ブロック等（床面に敷設されるブロックその他これに類するものであって、線状の突起が設けられており、かつ、周囲の床面との色の明度、色相又は彩度の差が大きいことにより容易に識別できるものをいう。）及び点状ブロック等を敷設するよう努めること。</t>
    <phoneticPr fontId="4"/>
  </si>
  <si>
    <t>幅員（歩道）</t>
    <phoneticPr fontId="4"/>
  </si>
  <si>
    <t>幅員（自転車歩行者道）</t>
    <phoneticPr fontId="4"/>
  </si>
  <si>
    <t>舗装面の仕上げ</t>
    <phoneticPr fontId="4"/>
  </si>
  <si>
    <t>横断歩道に接続する歩道縁端部の構造</t>
    <rPh sb="0" eb="2">
      <t>オウダン</t>
    </rPh>
    <rPh sb="2" eb="4">
      <t>ホドウ</t>
    </rPh>
    <rPh sb="5" eb="7">
      <t>セツゾク</t>
    </rPh>
    <rPh sb="9" eb="11">
      <t>ホドウ</t>
    </rPh>
    <rPh sb="11" eb="13">
      <t>エンタン</t>
    </rPh>
    <rPh sb="13" eb="14">
      <t>ブ</t>
    </rPh>
    <rPh sb="15" eb="17">
      <t>コウゾウ</t>
    </rPh>
    <phoneticPr fontId="4"/>
  </si>
  <si>
    <t>車椅子の回転部分</t>
    <phoneticPr fontId="4"/>
  </si>
  <si>
    <t>歩車道分離</t>
    <phoneticPr fontId="4"/>
  </si>
  <si>
    <t>排水溝</t>
    <phoneticPr fontId="4"/>
  </si>
  <si>
    <t>視覚障害者誘導用ブロック</t>
    <phoneticPr fontId="4"/>
  </si>
  <si>
    <t>オ</t>
    <phoneticPr fontId="4"/>
  </si>
  <si>
    <t>横断歩道</t>
    <rPh sb="0" eb="2">
      <t>オウダン</t>
    </rPh>
    <rPh sb="2" eb="4">
      <t>ホドウ</t>
    </rPh>
    <phoneticPr fontId="4"/>
  </si>
  <si>
    <t>　 ２　横断歩道</t>
    <rPh sb="4" eb="6">
      <t>オウダン</t>
    </rPh>
    <rPh sb="6" eb="8">
      <t>ホドウ</t>
    </rPh>
    <phoneticPr fontId="4"/>
  </si>
  <si>
    <t>横断歩道</t>
    <rPh sb="0" eb="2">
      <t>オウダン</t>
    </rPh>
    <rPh sb="2" eb="4">
      <t>ホドウ</t>
    </rPh>
    <phoneticPr fontId="4"/>
  </si>
  <si>
    <t>横断歩道においては、中央分離帯と車道とを同一の高さですりつけること。</t>
    <phoneticPr fontId="4"/>
  </si>
  <si>
    <t>　 ３　案内標識</t>
    <rPh sb="4" eb="6">
      <t>アンナイ</t>
    </rPh>
    <rPh sb="6" eb="8">
      <t>ヒョウシキ</t>
    </rPh>
    <phoneticPr fontId="4"/>
  </si>
  <si>
    <t>交差点、駅前広場その他の移動の方向を示す必要がある箇所。</t>
    <rPh sb="0" eb="3">
      <t>コウサテン</t>
    </rPh>
    <rPh sb="4" eb="6">
      <t>エキマエ</t>
    </rPh>
    <rPh sb="6" eb="8">
      <t>ヒロバ</t>
    </rPh>
    <rPh sb="10" eb="11">
      <t>タ</t>
    </rPh>
    <rPh sb="12" eb="14">
      <t>イドウ</t>
    </rPh>
    <rPh sb="15" eb="17">
      <t>ホウコウ</t>
    </rPh>
    <rPh sb="18" eb="19">
      <t>シメ</t>
    </rPh>
    <rPh sb="20" eb="22">
      <t>ヒツヨウ</t>
    </rPh>
    <rPh sb="25" eb="27">
      <t>カショ</t>
    </rPh>
    <phoneticPr fontId="4"/>
  </si>
  <si>
    <t>高齢者、障害者等が見やすい位置に、国又は地方公共団体の庁舎その他の公共的施設及びエレベーターその他の移動の円滑化のために必要な施設の案内標識を設けること。</t>
    <phoneticPr fontId="4"/>
  </si>
  <si>
    <t>（１）に定める案内標識には、必要に応じ、点字、音声その他の方法により視覚障害者を案内する設備を設けること。</t>
    <phoneticPr fontId="4"/>
  </si>
  <si>
    <t>案内標識</t>
    <rPh sb="0" eb="2">
      <t>アンナイ</t>
    </rPh>
    <rPh sb="2" eb="4">
      <t>ヒョウシキ</t>
    </rPh>
    <phoneticPr fontId="4"/>
  </si>
  <si>
    <t>視覚障害者対応</t>
    <rPh sb="0" eb="2">
      <t>シカク</t>
    </rPh>
    <rPh sb="2" eb="4">
      <t>ショウガイ</t>
    </rPh>
    <rPh sb="4" eb="5">
      <t>シャ</t>
    </rPh>
    <rPh sb="5" eb="7">
      <t>タイオウ</t>
    </rPh>
    <phoneticPr fontId="4"/>
  </si>
  <si>
    <t>歩道等</t>
    <rPh sb="0" eb="2">
      <t>ホドウ</t>
    </rPh>
    <rPh sb="2" eb="3">
      <t>トウ</t>
    </rPh>
    <phoneticPr fontId="4"/>
  </si>
  <si>
    <t>　 １　歩道等</t>
    <rPh sb="4" eb="6">
      <t>ホドウ</t>
    </rPh>
    <rPh sb="6" eb="7">
      <t>トウ</t>
    </rPh>
    <phoneticPr fontId="4"/>
  </si>
  <si>
    <t>整備項目表（道路）</t>
    <phoneticPr fontId="4"/>
  </si>
  <si>
    <t>⑩</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</si>
</sst>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12"/>
      <color theme="1"/>
      <name val="BIZ UDゴシック"/>
      <family val="3"/>
      <charset val="128"/>
    </font>
    <font>
      <sz val="10"/>
      <color rgb="FF0070C0"/>
      <name val="BIZ UDゴシック"/>
      <family val="3"/>
      <charset val="128"/>
    </font>
  </fonts>
  <fills count="9">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5" borderId="0" xfId="0" applyFont="1" applyFill="1" applyBorder="1" applyAlignment="1" applyProtection="1">
      <alignment vertical="center" shrinkToFit="1"/>
      <protection locked="0"/>
    </xf>
    <xf numFmtId="0" fontId="5" fillId="5" borderId="0" xfId="0" applyFont="1" applyFill="1" applyProtection="1">
      <alignment vertical="center"/>
      <protection locked="0"/>
    </xf>
    <xf numFmtId="0" fontId="5" fillId="5"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0" fillId="6" borderId="0" xfId="0" applyFont="1" applyFill="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5" fillId="6"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1" fillId="0" borderId="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9" fillId="5"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3" fillId="0" borderId="7" xfId="0" applyFont="1" applyFill="1" applyBorder="1" applyAlignment="1" applyProtection="1">
      <alignment horizontal="center" vertical="center" wrapText="1"/>
    </xf>
    <xf numFmtId="0" fontId="9" fillId="5" borderId="0" xfId="0" applyFont="1" applyFill="1" applyAlignment="1" applyProtection="1">
      <alignment horizontal="left" vertical="center" indent="2"/>
    </xf>
    <xf numFmtId="0" fontId="7" fillId="5" borderId="0" xfId="0" applyFont="1" applyFill="1" applyBorder="1" applyAlignment="1" applyProtection="1">
      <alignment vertical="center" shrinkToFit="1"/>
    </xf>
    <xf numFmtId="0" fontId="5" fillId="5" borderId="0" xfId="0" applyFont="1" applyFill="1" applyAlignment="1" applyProtection="1">
      <alignment horizontal="center" vertical="center"/>
    </xf>
    <xf numFmtId="0" fontId="7" fillId="5"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indent="2"/>
    </xf>
    <xf numFmtId="0" fontId="7" fillId="0" borderId="1" xfId="0" applyFont="1" applyBorder="1" applyAlignment="1" applyProtection="1">
      <alignment horizontal="left" vertical="center" wrapText="1" indent="2"/>
    </xf>
    <xf numFmtId="0" fontId="2" fillId="0" borderId="7" xfId="0" applyFont="1" applyFill="1" applyBorder="1" applyAlignment="1" applyProtection="1">
      <alignment vertical="center" wrapText="1"/>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49" fontId="1" fillId="7" borderId="2" xfId="0" quotePrefix="1" applyNumberFormat="1"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left" vertical="top" wrapText="1"/>
    </xf>
    <xf numFmtId="0" fontId="0" fillId="0" borderId="1" xfId="0" applyBorder="1">
      <alignment vertical="center"/>
    </xf>
    <xf numFmtId="0" fontId="0" fillId="0" borderId="1" xfId="0" applyBorder="1" applyAlignment="1">
      <alignment horizontal="center" vertical="center"/>
    </xf>
    <xf numFmtId="0" fontId="1" fillId="2" borderId="5" xfId="0" applyFont="1" applyFill="1" applyBorder="1" applyAlignment="1" applyProtection="1">
      <alignment vertical="top" wrapText="1"/>
    </xf>
    <xf numFmtId="0" fontId="1" fillId="7" borderId="8" xfId="0" applyFont="1" applyFill="1" applyBorder="1" applyAlignment="1" applyProtection="1">
      <alignment horizontal="center" vertical="center" wrapText="1"/>
    </xf>
    <xf numFmtId="0" fontId="12" fillId="7" borderId="8" xfId="0" applyFont="1" applyFill="1" applyBorder="1" applyAlignment="1" applyProtection="1">
      <alignment horizontal="left"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vertical="center" shrinkToFit="1"/>
    </xf>
    <xf numFmtId="0" fontId="0" fillId="0" borderId="1" xfId="0" applyBorder="1" applyAlignment="1">
      <alignment horizontal="center" vertical="center"/>
    </xf>
    <xf numFmtId="0" fontId="0" fillId="8" borderId="1" xfId="0"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xf>
    <xf numFmtId="0" fontId="7" fillId="0" borderId="1" xfId="0" applyFont="1" applyBorder="1" applyAlignment="1" applyProtection="1">
      <alignment horizontal="center" vertical="center" shrinkToFit="1"/>
    </xf>
    <xf numFmtId="0" fontId="3" fillId="0" borderId="6" xfId="0" applyFont="1" applyBorder="1" applyAlignment="1" applyProtection="1">
      <alignment vertical="top" wrapText="1"/>
    </xf>
    <xf numFmtId="0" fontId="1" fillId="2" borderId="10"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protection locked="0"/>
    </xf>
    <xf numFmtId="49" fontId="1" fillId="7" borderId="2" xfId="0" quotePrefix="1" applyNumberFormat="1" applyFont="1" applyFill="1" applyBorder="1" applyAlignment="1" applyProtection="1">
      <alignment horizontal="center" vertical="top" shrinkToFit="1"/>
    </xf>
    <xf numFmtId="0" fontId="3" fillId="3" borderId="9"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2" borderId="5" xfId="0" applyFont="1" applyFill="1" applyBorder="1" applyAlignment="1" applyProtection="1">
      <alignment horizontal="left" vertical="top" wrapText="1"/>
    </xf>
    <xf numFmtId="0" fontId="1" fillId="2" borderId="4" xfId="0" applyFont="1" applyFill="1" applyBorder="1" applyAlignment="1" applyProtection="1">
      <alignment horizontal="center" vertical="top" wrapText="1"/>
    </xf>
    <xf numFmtId="0" fontId="1" fillId="0" borderId="9"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shrinkToFit="1"/>
      <protection locked="0"/>
    </xf>
    <xf numFmtId="0" fontId="6"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1" xfId="0" applyBorder="1" applyAlignment="1">
      <alignment horizontal="center" vertical="center"/>
    </xf>
    <xf numFmtId="0" fontId="8" fillId="2" borderId="1"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2" fillId="3" borderId="2"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49" fontId="3" fillId="7" borderId="2" xfId="0" quotePrefix="1" applyNumberFormat="1" applyFont="1" applyFill="1" applyBorder="1" applyAlignment="1" applyProtection="1">
      <alignment horizontal="center" vertical="top" wrapText="1"/>
    </xf>
  </cellXfs>
  <cellStyles count="1">
    <cellStyle name="標準" xfId="0" builtinId="0"/>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46355</xdr:rowOff>
    </xdr:to>
    <xdr:grpSp>
      <xdr:nvGrpSpPr>
        <xdr:cNvPr id="2" name="グループ化 1">
          <a:extLst>
            <a:ext uri="{FF2B5EF4-FFF2-40B4-BE49-F238E27FC236}">
              <a16:creationId xmlns:a16="http://schemas.microsoft.com/office/drawing/2014/main" id="{92765413-FD47-457F-BCA2-D392EEF2D4E0}"/>
            </a:ext>
          </a:extLst>
        </xdr:cNvPr>
        <xdr:cNvGrpSpPr/>
      </xdr:nvGrpSpPr>
      <xdr:grpSpPr>
        <a:xfrm>
          <a:off x="0" y="19050"/>
          <a:ext cx="7429500" cy="398780"/>
          <a:chOff x="0" y="0"/>
          <a:chExt cx="6012000" cy="398857"/>
        </a:xfrm>
      </xdr:grpSpPr>
      <xdr:sp macro="" textlink="">
        <xdr:nvSpPr>
          <xdr:cNvPr id="3" name="Rectangle 4">
            <a:extLst>
              <a:ext uri="{FF2B5EF4-FFF2-40B4-BE49-F238E27FC236}">
                <a16:creationId xmlns:a16="http://schemas.microsoft.com/office/drawing/2014/main" id="{D87709E6-5443-4295-9CA9-5A506C0D4822}"/>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AC40DA7-77BA-43E0-9A3A-E0D55E7D249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4D0BA70D-9A39-4518-B869-78285B3F3D98}"/>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5</xdr:col>
      <xdr:colOff>0</xdr:colOff>
      <xdr:row>1</xdr:row>
      <xdr:rowOff>27305</xdr:rowOff>
    </xdr:to>
    <xdr:grpSp>
      <xdr:nvGrpSpPr>
        <xdr:cNvPr id="2" name="グループ化 1">
          <a:extLst>
            <a:ext uri="{FF2B5EF4-FFF2-40B4-BE49-F238E27FC236}">
              <a16:creationId xmlns:a16="http://schemas.microsoft.com/office/drawing/2014/main" id="{6E2F2B2D-EA8D-4B8A-B510-73E66E0C8CB3}"/>
            </a:ext>
          </a:extLst>
        </xdr:cNvPr>
        <xdr:cNvGrpSpPr/>
      </xdr:nvGrpSpPr>
      <xdr:grpSpPr>
        <a:xfrm>
          <a:off x="9525" y="0"/>
          <a:ext cx="7572375" cy="398780"/>
          <a:chOff x="0" y="0"/>
          <a:chExt cx="6012000" cy="398857"/>
        </a:xfrm>
      </xdr:grpSpPr>
      <xdr:sp macro="" textlink="">
        <xdr:nvSpPr>
          <xdr:cNvPr id="3" name="Rectangle 4">
            <a:extLst>
              <a:ext uri="{FF2B5EF4-FFF2-40B4-BE49-F238E27FC236}">
                <a16:creationId xmlns:a16="http://schemas.microsoft.com/office/drawing/2014/main" id="{3B811959-6DEE-4508-8456-2178544E6CF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D1F9B990-C773-4F04-8A8F-F0BE10530153}"/>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2F4676B2-6685-4277-B2B6-8D03D635B4D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4</xdr:col>
      <xdr:colOff>1181100</xdr:colOff>
      <xdr:row>1</xdr:row>
      <xdr:rowOff>27305</xdr:rowOff>
    </xdr:to>
    <xdr:grpSp>
      <xdr:nvGrpSpPr>
        <xdr:cNvPr id="2" name="グループ化 1">
          <a:extLst>
            <a:ext uri="{FF2B5EF4-FFF2-40B4-BE49-F238E27FC236}">
              <a16:creationId xmlns:a16="http://schemas.microsoft.com/office/drawing/2014/main" id="{B7FAA96C-F85A-4BFA-88B0-0CB49D0A4727}"/>
            </a:ext>
          </a:extLst>
        </xdr:cNvPr>
        <xdr:cNvGrpSpPr/>
      </xdr:nvGrpSpPr>
      <xdr:grpSpPr>
        <a:xfrm>
          <a:off x="9525" y="0"/>
          <a:ext cx="7572375" cy="398780"/>
          <a:chOff x="0" y="0"/>
          <a:chExt cx="6012000" cy="398857"/>
        </a:xfrm>
      </xdr:grpSpPr>
      <xdr:sp macro="" textlink="">
        <xdr:nvSpPr>
          <xdr:cNvPr id="3" name="Rectangle 4">
            <a:extLst>
              <a:ext uri="{FF2B5EF4-FFF2-40B4-BE49-F238E27FC236}">
                <a16:creationId xmlns:a16="http://schemas.microsoft.com/office/drawing/2014/main" id="{491F0BCC-521B-42FD-830E-12E6B28D20F5}"/>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8F0C958-CA16-4322-9A19-2A70899BEB98}"/>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183103D3-220A-4EEA-BF2B-355B40AB57C7}"/>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F3E8-DCBE-4B01-9F55-C884F83A3DF6}">
  <sheetPr>
    <tabColor rgb="FFFFFF00"/>
  </sheetPr>
  <dimension ref="A1:I83"/>
  <sheetViews>
    <sheetView tabSelected="1" view="pageBreakPreview" zoomScaleNormal="85" zoomScaleSheetLayoutView="100" workbookViewId="0">
      <selection sqref="A1:H1"/>
    </sheetView>
  </sheetViews>
  <sheetFormatPr defaultRowHeight="13.5" x14ac:dyDescent="0.15"/>
  <cols>
    <col min="1" max="2" width="10.875" style="2" customWidth="1"/>
    <col min="3" max="3" width="10.875" style="5" customWidth="1"/>
    <col min="4" max="4" width="10.875" style="2" customWidth="1"/>
    <col min="5" max="8" width="10.875" style="3" customWidth="1"/>
    <col min="9" max="10" width="10.625" style="1" customWidth="1"/>
    <col min="11" max="16384" width="9" style="1"/>
  </cols>
  <sheetData>
    <row r="1" spans="1:9" ht="29.25" customHeight="1" x14ac:dyDescent="0.15">
      <c r="A1" s="77" t="s">
        <v>86</v>
      </c>
      <c r="B1" s="77"/>
      <c r="C1" s="77"/>
      <c r="D1" s="77"/>
      <c r="E1" s="77"/>
      <c r="F1" s="77"/>
      <c r="G1" s="77"/>
      <c r="H1" s="77"/>
      <c r="I1" s="3"/>
    </row>
    <row r="2" spans="1:9" ht="5.25" customHeight="1" x14ac:dyDescent="0.15">
      <c r="A2" s="23"/>
      <c r="B2" s="8"/>
      <c r="C2" s="9"/>
      <c r="D2" s="10"/>
      <c r="E2" s="9"/>
      <c r="F2" s="9"/>
      <c r="G2" s="9"/>
      <c r="H2" s="9"/>
      <c r="I2" s="3"/>
    </row>
    <row r="3" spans="1:9" ht="24.95" customHeight="1" x14ac:dyDescent="0.15">
      <c r="C3" s="6"/>
      <c r="D3" s="6"/>
      <c r="E3" s="2"/>
      <c r="F3" s="2"/>
      <c r="G3" s="2"/>
      <c r="H3" s="2"/>
      <c r="I3" s="3"/>
    </row>
    <row r="4" spans="1:9" ht="24.95" customHeight="1" x14ac:dyDescent="0.15">
      <c r="A4" s="13" t="s">
        <v>23</v>
      </c>
      <c r="B4" s="14"/>
      <c r="C4" s="14"/>
      <c r="D4" s="15"/>
      <c r="E4" s="15"/>
      <c r="F4" s="15"/>
      <c r="G4" s="15"/>
      <c r="H4" s="15"/>
    </row>
    <row r="5" spans="1:9" ht="24.95" customHeight="1" x14ac:dyDescent="0.15">
      <c r="A5" s="11"/>
      <c r="B5" s="12"/>
      <c r="C5" s="12"/>
      <c r="D5" s="17"/>
      <c r="E5" s="17"/>
      <c r="F5" s="17"/>
      <c r="G5" s="17"/>
      <c r="H5" s="17"/>
    </row>
    <row r="6" spans="1:9" ht="24.95" customHeight="1" x14ac:dyDescent="0.15">
      <c r="A6" s="76" t="s">
        <v>9</v>
      </c>
      <c r="B6" s="76"/>
      <c r="C6" s="76"/>
      <c r="D6" s="76"/>
      <c r="E6" s="76"/>
      <c r="F6" s="76"/>
      <c r="G6" s="76"/>
      <c r="H6" s="76"/>
    </row>
    <row r="7" spans="1:9" ht="24.95" customHeight="1" x14ac:dyDescent="0.15">
      <c r="A7" s="76" t="s">
        <v>10</v>
      </c>
      <c r="B7" s="76"/>
      <c r="C7" s="76"/>
      <c r="D7" s="76"/>
      <c r="E7" s="76"/>
      <c r="F7" s="76"/>
      <c r="G7" s="76"/>
      <c r="H7" s="76"/>
    </row>
    <row r="8" spans="1:9" ht="24.95" customHeight="1" x14ac:dyDescent="0.15">
      <c r="A8" s="76" t="s">
        <v>11</v>
      </c>
      <c r="B8" s="76"/>
      <c r="C8" s="76"/>
      <c r="D8" s="76"/>
      <c r="E8" s="76"/>
      <c r="F8" s="76"/>
      <c r="G8" s="76"/>
      <c r="H8" s="76"/>
    </row>
    <row r="9" spans="1:9" ht="24.95" customHeight="1" x14ac:dyDescent="0.15">
      <c r="C9" s="6"/>
      <c r="D9" s="6"/>
      <c r="E9" s="2"/>
      <c r="F9" s="2"/>
      <c r="G9" s="2"/>
      <c r="H9" s="2"/>
      <c r="I9" s="3"/>
    </row>
    <row r="10" spans="1:9" ht="24.95" customHeight="1" x14ac:dyDescent="0.15">
      <c r="A10" s="13" t="s">
        <v>12</v>
      </c>
      <c r="B10" s="14"/>
      <c r="C10" s="14"/>
      <c r="D10" s="15"/>
      <c r="E10" s="15"/>
      <c r="F10" s="15"/>
      <c r="G10" s="15"/>
      <c r="H10" s="15"/>
    </row>
    <row r="11" spans="1:9" ht="24.95" customHeight="1" x14ac:dyDescent="0.15">
      <c r="A11" s="11"/>
      <c r="B11" s="12"/>
      <c r="C11" s="12"/>
      <c r="D11" s="17"/>
      <c r="E11" s="17"/>
      <c r="F11" s="17"/>
      <c r="G11" s="17"/>
      <c r="H11" s="17"/>
    </row>
    <row r="12" spans="1:9" ht="24.95" customHeight="1" x14ac:dyDescent="0.15">
      <c r="A12" s="76" t="s">
        <v>13</v>
      </c>
      <c r="B12" s="76"/>
      <c r="C12" s="76"/>
      <c r="D12" s="76"/>
      <c r="E12" s="76"/>
      <c r="F12" s="76"/>
      <c r="G12" s="76"/>
      <c r="H12" s="76"/>
    </row>
    <row r="13" spans="1:9" ht="24.95" customHeight="1" x14ac:dyDescent="0.15">
      <c r="A13" s="21"/>
      <c r="B13" s="21"/>
      <c r="C13" s="21"/>
      <c r="D13" s="21"/>
      <c r="E13" s="21"/>
      <c r="F13" s="21"/>
      <c r="G13" s="21"/>
      <c r="H13" s="21"/>
    </row>
    <row r="14" spans="1:9" ht="24.95" customHeight="1" x14ac:dyDescent="0.15">
      <c r="A14" s="76" t="s">
        <v>14</v>
      </c>
      <c r="B14" s="76"/>
      <c r="C14" s="76"/>
      <c r="D14" s="76"/>
      <c r="E14" s="76"/>
      <c r="F14" s="76"/>
      <c r="G14" s="76"/>
      <c r="H14" s="76"/>
    </row>
    <row r="15" spans="1:9" ht="24.95" customHeight="1" x14ac:dyDescent="0.15">
      <c r="A15" s="20"/>
      <c r="B15" s="20"/>
      <c r="C15" s="20"/>
      <c r="D15" s="20"/>
      <c r="E15" s="20"/>
      <c r="F15" s="20"/>
      <c r="G15" s="20"/>
      <c r="H15" s="20"/>
    </row>
    <row r="16" spans="1:9" ht="24.95" customHeight="1" x14ac:dyDescent="0.15">
      <c r="A16" s="76" t="s">
        <v>15</v>
      </c>
      <c r="B16" s="76"/>
      <c r="C16" s="76"/>
      <c r="D16" s="76"/>
      <c r="E16" s="76"/>
      <c r="F16" s="76"/>
      <c r="G16" s="76"/>
      <c r="H16" s="76"/>
    </row>
    <row r="17" spans="1:8" ht="24.95" customHeight="1" x14ac:dyDescent="0.15">
      <c r="A17" s="21"/>
      <c r="B17" s="21"/>
      <c r="C17" s="21"/>
      <c r="D17" s="21"/>
      <c r="E17" s="21"/>
      <c r="F17" s="21"/>
      <c r="G17" s="21"/>
      <c r="H17" s="21"/>
    </row>
    <row r="18" spans="1:8" ht="24.95" customHeight="1" x14ac:dyDescent="0.15">
      <c r="A18" s="76" t="s">
        <v>29</v>
      </c>
      <c r="B18" s="76"/>
      <c r="C18" s="76"/>
      <c r="D18" s="76"/>
      <c r="E18" s="76"/>
      <c r="F18" s="76"/>
      <c r="G18" s="76"/>
      <c r="H18" s="76"/>
    </row>
    <row r="19" spans="1:8" ht="24.95" customHeight="1" x14ac:dyDescent="0.15">
      <c r="A19" s="76" t="s">
        <v>30</v>
      </c>
      <c r="B19" s="76"/>
      <c r="C19" s="76"/>
      <c r="D19" s="76"/>
      <c r="E19" s="76"/>
      <c r="F19" s="76"/>
      <c r="G19" s="76"/>
      <c r="H19" s="76"/>
    </row>
    <row r="20" spans="1:8" ht="24.95" customHeight="1" x14ac:dyDescent="0.15">
      <c r="A20" s="76" t="s">
        <v>31</v>
      </c>
      <c r="B20" s="76"/>
      <c r="C20" s="76"/>
      <c r="D20" s="76"/>
      <c r="E20" s="76"/>
      <c r="F20" s="76"/>
      <c r="G20" s="76"/>
      <c r="H20" s="76"/>
    </row>
    <row r="21" spans="1:8" ht="17.25" customHeight="1" x14ac:dyDescent="0.15">
      <c r="A21" s="21"/>
      <c r="B21" s="21"/>
      <c r="C21" s="21"/>
      <c r="D21" s="21"/>
      <c r="E21" s="21"/>
      <c r="F21" s="21"/>
      <c r="G21" s="21"/>
      <c r="H21" s="21"/>
    </row>
    <row r="22" spans="1:8" ht="24.95" customHeight="1" x14ac:dyDescent="0.15">
      <c r="A22" s="11"/>
      <c r="B22" s="74" t="s">
        <v>16</v>
      </c>
      <c r="C22" s="74"/>
      <c r="D22" s="16" t="s">
        <v>20</v>
      </c>
      <c r="E22" s="2"/>
      <c r="F22" s="2"/>
      <c r="G22" s="2"/>
      <c r="H22" s="2"/>
    </row>
    <row r="23" spans="1:8" ht="8.25" customHeight="1" x14ac:dyDescent="0.15">
      <c r="A23" s="21"/>
      <c r="B23" s="19"/>
      <c r="C23" s="19"/>
      <c r="D23" s="21"/>
      <c r="E23" s="21"/>
      <c r="F23" s="21"/>
      <c r="G23" s="21"/>
      <c r="H23" s="21"/>
    </row>
    <row r="24" spans="1:8" ht="24.95" customHeight="1" x14ac:dyDescent="0.15">
      <c r="A24" s="11"/>
      <c r="B24" s="74" t="s">
        <v>17</v>
      </c>
      <c r="C24" s="74"/>
      <c r="D24" s="16" t="s">
        <v>21</v>
      </c>
      <c r="E24" s="2"/>
      <c r="F24" s="2"/>
      <c r="G24" s="2"/>
      <c r="H24" s="2"/>
    </row>
    <row r="25" spans="1:8" ht="8.25" customHeight="1" x14ac:dyDescent="0.15">
      <c r="A25" s="21"/>
      <c r="B25" s="19"/>
      <c r="C25" s="19"/>
      <c r="D25" s="21"/>
      <c r="E25" s="21"/>
      <c r="F25" s="21"/>
      <c r="G25" s="21"/>
      <c r="H25" s="21"/>
    </row>
    <row r="26" spans="1:8" ht="8.25" customHeight="1" x14ac:dyDescent="0.15">
      <c r="A26" s="21"/>
      <c r="B26" s="19"/>
      <c r="C26" s="19"/>
      <c r="D26" s="21"/>
      <c r="E26" s="21"/>
      <c r="F26" s="21"/>
      <c r="G26" s="21"/>
      <c r="H26" s="21"/>
    </row>
    <row r="27" spans="1:8" ht="24.95" customHeight="1" x14ac:dyDescent="0.15">
      <c r="A27" s="11"/>
      <c r="B27" s="74" t="s">
        <v>19</v>
      </c>
      <c r="C27" s="74"/>
      <c r="D27" s="16" t="s">
        <v>22</v>
      </c>
      <c r="E27" s="2"/>
      <c r="F27" s="2"/>
      <c r="G27" s="2"/>
      <c r="H27" s="2"/>
    </row>
    <row r="28" spans="1:8" ht="8.25" customHeight="1" x14ac:dyDescent="0.15">
      <c r="A28" s="21"/>
      <c r="B28" s="19"/>
      <c r="C28" s="19"/>
      <c r="D28" s="21"/>
      <c r="E28" s="21"/>
      <c r="F28" s="21"/>
      <c r="G28" s="21"/>
      <c r="H28" s="21"/>
    </row>
    <row r="29" spans="1:8" ht="24.95" customHeight="1" x14ac:dyDescent="0.15">
      <c r="A29" s="11"/>
      <c r="B29" s="74" t="s">
        <v>25</v>
      </c>
      <c r="C29" s="74"/>
      <c r="D29" s="16" t="s">
        <v>26</v>
      </c>
      <c r="E29" s="2"/>
      <c r="F29" s="2"/>
      <c r="G29" s="2"/>
      <c r="H29" s="2"/>
    </row>
    <row r="30" spans="1:8" ht="39" customHeight="1" x14ac:dyDescent="0.15">
      <c r="A30" s="11"/>
      <c r="B30" s="12"/>
      <c r="C30" s="22" t="s">
        <v>27</v>
      </c>
      <c r="D30" s="75" t="s">
        <v>28</v>
      </c>
      <c r="E30" s="75"/>
      <c r="F30" s="75"/>
      <c r="G30" s="75"/>
      <c r="H30" s="75"/>
    </row>
    <row r="31" spans="1:8" ht="24.95" customHeight="1" x14ac:dyDescent="0.15">
      <c r="A31" s="11"/>
      <c r="B31" s="12"/>
      <c r="C31" s="7"/>
    </row>
    <row r="32" spans="1:8" ht="24.95" customHeight="1" x14ac:dyDescent="0.15">
      <c r="A32" s="11"/>
      <c r="B32" s="12"/>
      <c r="C32" s="7"/>
    </row>
    <row r="33" spans="1:8" ht="24.95" customHeight="1" x14ac:dyDescent="0.15">
      <c r="A33" s="11"/>
      <c r="B33" s="12"/>
      <c r="C33" s="7"/>
    </row>
    <row r="34" spans="1:8" ht="24.95" customHeight="1" x14ac:dyDescent="0.15">
      <c r="A34" s="11"/>
      <c r="B34" s="12"/>
      <c r="C34" s="7"/>
    </row>
    <row r="35" spans="1:8" ht="25.5" customHeight="1" x14ac:dyDescent="0.15">
      <c r="A35" s="7"/>
      <c r="B35" s="7"/>
      <c r="C35" s="7"/>
    </row>
    <row r="36" spans="1:8" ht="25.5" customHeight="1" x14ac:dyDescent="0.15">
      <c r="A36" s="7"/>
      <c r="B36" s="7"/>
      <c r="C36" s="7"/>
    </row>
    <row r="37" spans="1:8" ht="25.5" customHeight="1" x14ac:dyDescent="0.15">
      <c r="A37" s="7"/>
      <c r="B37" s="7"/>
      <c r="C37" s="7"/>
    </row>
    <row r="38" spans="1:8" ht="13.5" customHeight="1" x14ac:dyDescent="0.15">
      <c r="A38" s="3"/>
      <c r="B38" s="3"/>
      <c r="C38" s="3"/>
      <c r="D38" s="3"/>
      <c r="E38" s="1"/>
      <c r="F38" s="1"/>
      <c r="G38" s="1"/>
      <c r="H38" s="1"/>
    </row>
    <row r="39" spans="1:8" ht="13.5" customHeight="1" x14ac:dyDescent="0.15">
      <c r="A39" s="3"/>
      <c r="B39" s="3"/>
      <c r="C39" s="3"/>
      <c r="D39" s="3"/>
      <c r="E39" s="1"/>
      <c r="F39" s="1"/>
      <c r="G39" s="1"/>
      <c r="H39" s="1"/>
    </row>
    <row r="40" spans="1:8" ht="13.5" customHeight="1" x14ac:dyDescent="0.15">
      <c r="A40" s="3"/>
      <c r="B40" s="3"/>
      <c r="C40" s="3"/>
      <c r="D40" s="3"/>
      <c r="E40" s="1"/>
      <c r="F40" s="1"/>
      <c r="G40" s="1"/>
      <c r="H40" s="1"/>
    </row>
    <row r="41" spans="1:8" ht="13.5" customHeight="1" x14ac:dyDescent="0.15">
      <c r="A41" s="3"/>
      <c r="B41" s="3"/>
      <c r="C41" s="3"/>
      <c r="D41" s="3"/>
      <c r="E41" s="1"/>
      <c r="F41" s="1"/>
      <c r="G41" s="1"/>
      <c r="H41" s="1"/>
    </row>
    <row r="42" spans="1:8" ht="13.5" customHeight="1" x14ac:dyDescent="0.15">
      <c r="A42" s="3"/>
      <c r="B42" s="3"/>
      <c r="C42" s="3"/>
      <c r="D42" s="3"/>
      <c r="E42" s="1"/>
      <c r="F42" s="1"/>
      <c r="G42" s="1"/>
      <c r="H42" s="1"/>
    </row>
    <row r="43" spans="1:8" ht="13.5" customHeight="1" x14ac:dyDescent="0.15">
      <c r="A43" s="3"/>
      <c r="B43" s="3"/>
      <c r="C43" s="3"/>
      <c r="D43" s="3"/>
      <c r="E43" s="1"/>
      <c r="F43" s="1"/>
      <c r="G43" s="1"/>
      <c r="H43" s="1"/>
    </row>
    <row r="44" spans="1:8" ht="13.5" customHeight="1" x14ac:dyDescent="0.15">
      <c r="A44" s="3"/>
      <c r="B44" s="3"/>
      <c r="C44" s="3"/>
      <c r="D44" s="3"/>
      <c r="E44" s="1"/>
      <c r="F44" s="1"/>
      <c r="G44" s="1"/>
      <c r="H44" s="1"/>
    </row>
    <row r="45" spans="1:8" ht="13.5" customHeight="1" x14ac:dyDescent="0.15">
      <c r="A45" s="3"/>
      <c r="B45" s="3"/>
      <c r="C45" s="3"/>
      <c r="D45" s="3"/>
      <c r="E45" s="1"/>
      <c r="F45" s="1"/>
      <c r="G45" s="1"/>
      <c r="H45" s="1"/>
    </row>
    <row r="46" spans="1:8" ht="13.5" customHeight="1" x14ac:dyDescent="0.15">
      <c r="A46" s="3"/>
      <c r="B46" s="3"/>
      <c r="C46" s="3"/>
      <c r="D46" s="3"/>
      <c r="E46" s="1"/>
      <c r="F46" s="1"/>
      <c r="G46" s="1"/>
      <c r="H46" s="1"/>
    </row>
    <row r="47" spans="1:8" ht="13.5" customHeight="1" x14ac:dyDescent="0.15">
      <c r="A47" s="3"/>
      <c r="B47" s="3"/>
      <c r="C47" s="3"/>
      <c r="D47" s="3"/>
      <c r="E47" s="1"/>
      <c r="F47" s="1"/>
      <c r="G47" s="1"/>
      <c r="H47" s="1"/>
    </row>
    <row r="48" spans="1:8" ht="13.5" customHeight="1" x14ac:dyDescent="0.15">
      <c r="A48" s="3"/>
      <c r="B48" s="3"/>
      <c r="C48" s="3"/>
      <c r="D48" s="3"/>
      <c r="E48" s="1"/>
      <c r="F48" s="1"/>
      <c r="G48" s="1"/>
      <c r="H48" s="1"/>
    </row>
    <row r="49" spans="1:8" ht="13.5" customHeight="1" x14ac:dyDescent="0.15">
      <c r="A49" s="3"/>
      <c r="B49" s="3"/>
      <c r="C49" s="3"/>
      <c r="D49" s="3"/>
      <c r="E49" s="1"/>
      <c r="F49" s="1"/>
      <c r="G49" s="1"/>
      <c r="H49" s="1"/>
    </row>
    <row r="50" spans="1:8" ht="13.5" customHeight="1" x14ac:dyDescent="0.15">
      <c r="A50" s="3"/>
      <c r="B50" s="3"/>
      <c r="C50" s="3"/>
      <c r="D50" s="3"/>
      <c r="E50" s="1"/>
      <c r="F50" s="1"/>
      <c r="G50" s="1"/>
      <c r="H50" s="1"/>
    </row>
    <row r="51" spans="1:8" ht="13.5" customHeight="1" x14ac:dyDescent="0.15">
      <c r="A51" s="3"/>
      <c r="B51" s="3"/>
      <c r="C51" s="3"/>
      <c r="D51" s="3"/>
      <c r="E51" s="1"/>
      <c r="F51" s="1"/>
      <c r="G51" s="1"/>
      <c r="H51" s="1"/>
    </row>
    <row r="52" spans="1:8" ht="13.5" customHeight="1" x14ac:dyDescent="0.15">
      <c r="A52" s="3"/>
      <c r="B52" s="3"/>
      <c r="C52" s="3"/>
      <c r="D52" s="3"/>
      <c r="E52" s="1"/>
      <c r="F52" s="1"/>
      <c r="G52" s="1"/>
      <c r="H52" s="1"/>
    </row>
    <row r="53" spans="1:8" ht="13.5" customHeight="1" x14ac:dyDescent="0.15">
      <c r="A53" s="3"/>
      <c r="B53" s="3"/>
      <c r="C53" s="3"/>
      <c r="D53" s="3"/>
      <c r="E53" s="1"/>
      <c r="F53" s="1"/>
      <c r="G53" s="1"/>
      <c r="H53" s="1"/>
    </row>
    <row r="54" spans="1:8" ht="13.5" customHeight="1" x14ac:dyDescent="0.15">
      <c r="A54" s="3"/>
      <c r="B54" s="3"/>
      <c r="C54" s="3"/>
      <c r="D54" s="3"/>
      <c r="E54" s="1"/>
      <c r="F54" s="1"/>
      <c r="G54" s="1"/>
      <c r="H54" s="1"/>
    </row>
    <row r="55" spans="1:8" ht="13.5" customHeight="1" x14ac:dyDescent="0.15">
      <c r="A55" s="3"/>
      <c r="B55" s="3"/>
      <c r="C55" s="3"/>
      <c r="D55" s="3"/>
      <c r="E55" s="1"/>
      <c r="F55" s="1"/>
      <c r="G55" s="1"/>
      <c r="H55" s="1"/>
    </row>
    <row r="56" spans="1:8" ht="13.5" customHeight="1" x14ac:dyDescent="0.15">
      <c r="A56" s="3"/>
      <c r="B56" s="3"/>
      <c r="C56" s="3"/>
      <c r="D56" s="3"/>
      <c r="E56" s="1"/>
      <c r="F56" s="1"/>
      <c r="G56" s="1"/>
      <c r="H56" s="1"/>
    </row>
    <row r="57" spans="1:8" ht="13.5" customHeight="1" x14ac:dyDescent="0.15">
      <c r="A57" s="3"/>
      <c r="B57" s="3"/>
      <c r="C57" s="3"/>
      <c r="D57" s="3"/>
      <c r="E57" s="1"/>
      <c r="F57" s="1"/>
      <c r="G57" s="1"/>
      <c r="H57" s="1"/>
    </row>
    <row r="58" spans="1:8" ht="13.5" customHeight="1" x14ac:dyDescent="0.15">
      <c r="A58" s="3"/>
      <c r="B58" s="3"/>
      <c r="C58" s="3"/>
      <c r="D58" s="3"/>
      <c r="E58" s="1"/>
      <c r="F58" s="1"/>
      <c r="G58" s="1"/>
      <c r="H58" s="1"/>
    </row>
    <row r="59" spans="1:8" ht="13.5" customHeight="1" x14ac:dyDescent="0.15">
      <c r="A59" s="3"/>
      <c r="B59" s="3"/>
      <c r="C59" s="3"/>
      <c r="D59" s="3"/>
      <c r="E59" s="1"/>
      <c r="F59" s="1"/>
      <c r="G59" s="1"/>
      <c r="H59" s="1"/>
    </row>
    <row r="60" spans="1:8" ht="13.5" customHeight="1" x14ac:dyDescent="0.15">
      <c r="A60" s="3"/>
      <c r="B60" s="3"/>
      <c r="C60" s="3"/>
      <c r="D60" s="3"/>
      <c r="E60" s="1"/>
      <c r="F60" s="1"/>
      <c r="G60" s="1"/>
      <c r="H60" s="1"/>
    </row>
    <row r="61" spans="1:8" ht="13.5" customHeight="1" x14ac:dyDescent="0.15">
      <c r="A61" s="3"/>
      <c r="B61" s="3"/>
      <c r="C61" s="3"/>
      <c r="D61" s="3"/>
      <c r="E61" s="1"/>
      <c r="F61" s="1"/>
      <c r="G61" s="1"/>
      <c r="H61" s="1"/>
    </row>
    <row r="62" spans="1:8" ht="13.5" customHeight="1" x14ac:dyDescent="0.15">
      <c r="A62" s="3"/>
      <c r="B62" s="3"/>
      <c r="C62" s="3"/>
      <c r="D62" s="3"/>
      <c r="E62" s="1"/>
      <c r="F62" s="1"/>
      <c r="G62" s="1"/>
      <c r="H62" s="1"/>
    </row>
    <row r="63" spans="1:8" ht="13.5" customHeight="1" x14ac:dyDescent="0.15">
      <c r="A63" s="3"/>
      <c r="B63" s="3"/>
      <c r="C63" s="3"/>
      <c r="D63" s="3"/>
      <c r="E63" s="1"/>
      <c r="F63" s="1"/>
      <c r="G63" s="1"/>
      <c r="H63" s="1"/>
    </row>
    <row r="64" spans="1:8" ht="13.5" customHeight="1" x14ac:dyDescent="0.15">
      <c r="A64" s="3"/>
      <c r="B64" s="3"/>
      <c r="C64" s="3"/>
      <c r="D64" s="3"/>
      <c r="E64" s="1"/>
      <c r="F64" s="1"/>
      <c r="G64" s="1"/>
      <c r="H64" s="1"/>
    </row>
    <row r="65" spans="1:8" ht="13.5" customHeight="1" x14ac:dyDescent="0.15">
      <c r="A65" s="3"/>
      <c r="B65" s="3"/>
      <c r="C65" s="3"/>
      <c r="D65" s="3"/>
      <c r="E65" s="1"/>
      <c r="F65" s="1"/>
      <c r="G65" s="1"/>
      <c r="H65" s="1"/>
    </row>
    <row r="66" spans="1:8" ht="13.5" customHeight="1" x14ac:dyDescent="0.15">
      <c r="A66" s="3"/>
      <c r="B66" s="3"/>
      <c r="C66" s="3"/>
      <c r="D66" s="3"/>
      <c r="E66" s="1"/>
      <c r="F66" s="1"/>
      <c r="G66" s="1"/>
      <c r="H66" s="1"/>
    </row>
    <row r="67" spans="1:8" ht="13.5" customHeight="1" x14ac:dyDescent="0.15">
      <c r="A67" s="3"/>
      <c r="B67" s="3"/>
      <c r="C67" s="3"/>
      <c r="D67" s="3"/>
      <c r="E67" s="1"/>
      <c r="F67" s="1"/>
      <c r="G67" s="1"/>
      <c r="H67" s="1"/>
    </row>
    <row r="68" spans="1:8" ht="13.5" customHeight="1" x14ac:dyDescent="0.15">
      <c r="A68" s="3"/>
      <c r="B68" s="3"/>
      <c r="C68" s="3"/>
      <c r="D68" s="3"/>
      <c r="E68" s="1"/>
      <c r="F68" s="1"/>
      <c r="G68" s="1"/>
      <c r="H68" s="1"/>
    </row>
    <row r="69" spans="1:8" ht="13.5" customHeight="1" x14ac:dyDescent="0.15">
      <c r="A69" s="3"/>
      <c r="B69" s="3"/>
      <c r="C69" s="3"/>
      <c r="D69" s="3"/>
      <c r="E69" s="1"/>
      <c r="F69" s="1"/>
      <c r="G69" s="1"/>
      <c r="H69" s="1"/>
    </row>
    <row r="70" spans="1:8" ht="13.5" customHeight="1" x14ac:dyDescent="0.15">
      <c r="A70" s="3"/>
      <c r="B70" s="3"/>
      <c r="C70" s="3"/>
      <c r="D70" s="3"/>
      <c r="E70" s="1"/>
      <c r="F70" s="1"/>
      <c r="G70" s="1"/>
      <c r="H70" s="1"/>
    </row>
    <row r="71" spans="1:8" ht="13.5" customHeight="1" x14ac:dyDescent="0.15">
      <c r="A71" s="3"/>
      <c r="B71" s="3"/>
      <c r="C71" s="3"/>
      <c r="D71" s="3"/>
      <c r="E71" s="1"/>
      <c r="F71" s="1"/>
      <c r="G71" s="1"/>
      <c r="H71" s="1"/>
    </row>
    <row r="72" spans="1:8" ht="13.5" customHeight="1" x14ac:dyDescent="0.15">
      <c r="A72" s="3"/>
      <c r="B72" s="3"/>
      <c r="C72" s="3"/>
      <c r="D72" s="3"/>
      <c r="E72" s="1"/>
      <c r="F72" s="1"/>
      <c r="G72" s="1"/>
      <c r="H72" s="1"/>
    </row>
    <row r="73" spans="1:8" ht="13.5" customHeight="1" x14ac:dyDescent="0.15">
      <c r="A73" s="3"/>
      <c r="B73" s="3"/>
      <c r="C73" s="3"/>
      <c r="D73" s="3"/>
      <c r="E73" s="1"/>
      <c r="F73" s="1"/>
      <c r="G73" s="1"/>
      <c r="H73" s="1"/>
    </row>
    <row r="74" spans="1:8" ht="13.5" customHeight="1" x14ac:dyDescent="0.15">
      <c r="A74" s="3"/>
      <c r="B74" s="3"/>
      <c r="C74" s="3"/>
      <c r="D74" s="3"/>
      <c r="E74" s="1"/>
      <c r="F74" s="1"/>
      <c r="G74" s="1"/>
      <c r="H74" s="1"/>
    </row>
    <row r="75" spans="1:8" ht="13.5" customHeight="1" x14ac:dyDescent="0.15">
      <c r="A75" s="3"/>
      <c r="B75" s="3"/>
      <c r="C75" s="3"/>
      <c r="D75" s="3"/>
      <c r="E75" s="1"/>
      <c r="F75" s="1"/>
      <c r="G75" s="1"/>
      <c r="H75" s="1"/>
    </row>
    <row r="76" spans="1:8" ht="13.5" customHeight="1" x14ac:dyDescent="0.15">
      <c r="A76" s="3"/>
      <c r="B76" s="3"/>
      <c r="C76" s="3"/>
      <c r="D76" s="3"/>
      <c r="E76" s="1"/>
      <c r="F76" s="1"/>
      <c r="G76" s="1"/>
      <c r="H76" s="1"/>
    </row>
    <row r="77" spans="1:8" ht="13.5" customHeight="1" x14ac:dyDescent="0.15">
      <c r="A77" s="3"/>
      <c r="B77" s="3"/>
      <c r="C77" s="3"/>
      <c r="D77" s="3"/>
      <c r="E77" s="1"/>
      <c r="F77" s="1"/>
      <c r="G77" s="1"/>
      <c r="H77" s="1"/>
    </row>
    <row r="78" spans="1:8" ht="13.5" customHeight="1" x14ac:dyDescent="0.15">
      <c r="A78" s="3"/>
      <c r="B78" s="3"/>
      <c r="C78" s="3"/>
      <c r="D78" s="3"/>
      <c r="E78" s="1"/>
      <c r="F78" s="1"/>
      <c r="G78" s="1"/>
      <c r="H78" s="1"/>
    </row>
    <row r="79" spans="1:8" ht="13.5" customHeight="1" x14ac:dyDescent="0.15">
      <c r="A79" s="3"/>
      <c r="B79" s="3"/>
      <c r="C79" s="3"/>
      <c r="D79" s="3"/>
      <c r="E79" s="1"/>
      <c r="F79" s="1"/>
      <c r="G79" s="1"/>
      <c r="H79" s="1"/>
    </row>
    <row r="80" spans="1:8" ht="13.5" customHeight="1" x14ac:dyDescent="0.15">
      <c r="A80" s="3"/>
      <c r="B80" s="3"/>
      <c r="C80" s="3"/>
      <c r="D80" s="3"/>
      <c r="E80" s="1"/>
      <c r="F80" s="1"/>
      <c r="G80" s="1"/>
      <c r="H80" s="1"/>
    </row>
    <row r="81" spans="1:8" ht="13.5" customHeight="1" x14ac:dyDescent="0.15">
      <c r="A81" s="3"/>
      <c r="B81" s="3"/>
      <c r="C81" s="3"/>
      <c r="D81" s="3"/>
      <c r="E81" s="1"/>
      <c r="F81" s="1"/>
      <c r="G81" s="1"/>
      <c r="H81" s="1"/>
    </row>
    <row r="82" spans="1:8" ht="13.5" customHeight="1" x14ac:dyDescent="0.15">
      <c r="A82" s="3"/>
      <c r="B82" s="3"/>
      <c r="C82" s="3"/>
      <c r="D82" s="3"/>
      <c r="E82" s="1"/>
      <c r="F82" s="1"/>
      <c r="G82" s="1"/>
      <c r="H82" s="1"/>
    </row>
    <row r="83" spans="1:8" ht="13.5" customHeight="1" x14ac:dyDescent="0.15">
      <c r="A83" s="3"/>
      <c r="B83" s="3"/>
      <c r="C83" s="3"/>
      <c r="D83" s="3"/>
      <c r="E83" s="1"/>
      <c r="F83" s="1"/>
      <c r="G83" s="1"/>
      <c r="H83" s="1"/>
    </row>
  </sheetData>
  <sheetProtection sheet="1" selectLockedCells="1" selectUnlockedCells="1"/>
  <mergeCells count="15">
    <mergeCell ref="A16:H16"/>
    <mergeCell ref="A18:H18"/>
    <mergeCell ref="A20:H20"/>
    <mergeCell ref="A19:H19"/>
    <mergeCell ref="A1:H1"/>
    <mergeCell ref="A6:H6"/>
    <mergeCell ref="A7:H7"/>
    <mergeCell ref="A8:H8"/>
    <mergeCell ref="A14:H14"/>
    <mergeCell ref="A12:H12"/>
    <mergeCell ref="B29:C29"/>
    <mergeCell ref="D30:H30"/>
    <mergeCell ref="B27:C27"/>
    <mergeCell ref="B22:C22"/>
    <mergeCell ref="B24:C24"/>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2D56-BBB4-4F5E-A7D4-D5ECB34ADA29}">
  <sheetPr>
    <tabColor rgb="FFFFFF00"/>
  </sheetPr>
  <dimension ref="A1:D7"/>
  <sheetViews>
    <sheetView view="pageBreakPreview" zoomScaleNormal="85" zoomScaleSheetLayoutView="100" workbookViewId="0">
      <selection sqref="A1:C1"/>
    </sheetView>
  </sheetViews>
  <sheetFormatPr defaultRowHeight="13.5" x14ac:dyDescent="0.15"/>
  <cols>
    <col min="1" max="1" width="20.625" style="3" customWidth="1"/>
    <col min="2" max="2" width="40.625" style="3" customWidth="1"/>
    <col min="3" max="3" width="20.625" style="26" customWidth="1"/>
    <col min="4" max="17" width="2.5" style="3" customWidth="1"/>
    <col min="18" max="16384" width="9" style="3"/>
  </cols>
  <sheetData>
    <row r="1" spans="1:4" ht="29.25" customHeight="1" x14ac:dyDescent="0.15">
      <c r="A1" s="79" t="s">
        <v>87</v>
      </c>
      <c r="B1" s="79"/>
      <c r="C1" s="79"/>
    </row>
    <row r="2" spans="1:4" ht="5.25" customHeight="1" x14ac:dyDescent="0.15">
      <c r="A2" s="29"/>
      <c r="B2" s="30"/>
      <c r="C2" s="31"/>
    </row>
    <row r="3" spans="1:4" ht="25.5" customHeight="1" x14ac:dyDescent="0.15">
      <c r="A3" s="78"/>
      <c r="B3" s="78"/>
      <c r="C3" s="78"/>
    </row>
    <row r="4" spans="1:4" s="33" customFormat="1" ht="39.950000000000003" customHeight="1" x14ac:dyDescent="0.15">
      <c r="A4" s="32"/>
      <c r="B4" s="32" t="s">
        <v>32</v>
      </c>
      <c r="C4" s="32" t="s">
        <v>6</v>
      </c>
    </row>
    <row r="5" spans="1:4" s="33" customFormat="1" ht="35.1" customHeight="1" x14ac:dyDescent="0.15">
      <c r="A5" s="34">
        <v>1</v>
      </c>
      <c r="B5" s="36" t="s">
        <v>118</v>
      </c>
      <c r="C5" s="58" t="str">
        <f>IF(OR('1.歩道等'!E3="対象外",'1.歩道等'!E3=""),"対象外",IF(D5&gt;=1,"不適合","適合"))</f>
        <v>適合</v>
      </c>
      <c r="D5" s="33">
        <f>COUNTIF('1.歩道等'!$E$7:$E$16,"否")</f>
        <v>0</v>
      </c>
    </row>
    <row r="6" spans="1:4" s="33" customFormat="1" ht="35.1" customHeight="1" x14ac:dyDescent="0.15">
      <c r="A6" s="34">
        <v>2</v>
      </c>
      <c r="B6" s="35" t="s">
        <v>108</v>
      </c>
      <c r="C6" s="58" t="str">
        <f>IF(OR('2.横断歩道'!E4="非該当",'2.横断歩道'!E4=""),"非該当",IF(D6&gt;=1,"不適合","適合"))</f>
        <v>非該当</v>
      </c>
      <c r="D6" s="33">
        <f>COUNTIF('2.横断歩道'!$E$4,"否")</f>
        <v>0</v>
      </c>
    </row>
    <row r="7" spans="1:4" s="33" customFormat="1" ht="35.1" customHeight="1" x14ac:dyDescent="0.15">
      <c r="A7" s="34">
        <v>3</v>
      </c>
      <c r="B7" s="35" t="s">
        <v>116</v>
      </c>
      <c r="C7" s="58" t="str">
        <f>IF(OR('3.案内標識'!E3="対象外",'3.案内標識'!E3=""),"対象外",IF(D7&gt;=1,"不適合","適合"))</f>
        <v>適合</v>
      </c>
      <c r="D7" s="33">
        <f>COUNTIF('3.案内標識'!$E$6:$E$7,"否")</f>
        <v>0</v>
      </c>
    </row>
  </sheetData>
  <sheetProtection sheet="1" selectLockedCells="1" selectUnlockedCells="1"/>
  <mergeCells count="2">
    <mergeCell ref="A3:C3"/>
    <mergeCell ref="A1:C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C271-0E12-41BE-961E-B0AF51B9F119}">
  <dimension ref="A1:E18"/>
  <sheetViews>
    <sheetView showGridLines="0" workbookViewId="0">
      <selection activeCell="D12" sqref="D12"/>
    </sheetView>
  </sheetViews>
  <sheetFormatPr defaultRowHeight="13.5" x14ac:dyDescent="0.15"/>
  <cols>
    <col min="2" max="2" width="14" customWidth="1"/>
    <col min="3" max="4" width="12.375" bestFit="1" customWidth="1"/>
    <col min="5" max="5" width="9.625" customWidth="1"/>
  </cols>
  <sheetData>
    <row r="1" spans="1:5" x14ac:dyDescent="0.15">
      <c r="A1" s="45" t="s">
        <v>46</v>
      </c>
      <c r="B1" s="80" t="s">
        <v>45</v>
      </c>
      <c r="C1" s="80"/>
      <c r="D1" s="80"/>
      <c r="E1" s="80"/>
    </row>
    <row r="2" spans="1:5" x14ac:dyDescent="0.15">
      <c r="A2" s="45" t="s">
        <v>42</v>
      </c>
      <c r="B2" s="44" t="s">
        <v>7</v>
      </c>
      <c r="C2" s="44" t="s">
        <v>8</v>
      </c>
      <c r="D2" s="52"/>
      <c r="E2" s="52"/>
    </row>
    <row r="3" spans="1:5" x14ac:dyDescent="0.15">
      <c r="A3" s="45" t="s">
        <v>43</v>
      </c>
      <c r="B3" s="44" t="s">
        <v>33</v>
      </c>
      <c r="C3" s="44" t="s">
        <v>3</v>
      </c>
      <c r="D3" s="52"/>
      <c r="E3" s="52"/>
    </row>
    <row r="4" spans="1:5" x14ac:dyDescent="0.15">
      <c r="A4" s="45" t="s">
        <v>44</v>
      </c>
      <c r="B4" s="44" t="s">
        <v>4</v>
      </c>
      <c r="C4" s="44" t="s">
        <v>5</v>
      </c>
      <c r="D4" s="52"/>
      <c r="E4" s="52"/>
    </row>
    <row r="5" spans="1:5" x14ac:dyDescent="0.15">
      <c r="A5" s="45" t="s">
        <v>53</v>
      </c>
      <c r="B5" s="44" t="s">
        <v>50</v>
      </c>
      <c r="C5" s="44" t="s">
        <v>51</v>
      </c>
      <c r="D5" s="44" t="s">
        <v>52</v>
      </c>
      <c r="E5" s="52"/>
    </row>
    <row r="6" spans="1:5" x14ac:dyDescent="0.15">
      <c r="A6" s="45" t="s">
        <v>54</v>
      </c>
      <c r="B6" s="44" t="s">
        <v>3</v>
      </c>
      <c r="C6" s="44" t="s">
        <v>4</v>
      </c>
      <c r="D6" s="44" t="s">
        <v>5</v>
      </c>
      <c r="E6" s="52"/>
    </row>
    <row r="7" spans="1:5" x14ac:dyDescent="0.15">
      <c r="A7" s="45" t="s">
        <v>55</v>
      </c>
      <c r="B7" s="44" t="s">
        <v>3</v>
      </c>
      <c r="C7" s="44" t="s">
        <v>4</v>
      </c>
      <c r="D7" s="44" t="s">
        <v>18</v>
      </c>
      <c r="E7" s="44" t="s">
        <v>5</v>
      </c>
    </row>
    <row r="8" spans="1:5" x14ac:dyDescent="0.15">
      <c r="A8" s="53" t="s">
        <v>61</v>
      </c>
      <c r="B8" s="54" t="s">
        <v>64</v>
      </c>
      <c r="C8" s="54" t="s">
        <v>62</v>
      </c>
      <c r="D8" s="54" t="s">
        <v>63</v>
      </c>
      <c r="E8" s="54"/>
    </row>
    <row r="9" spans="1:5" x14ac:dyDescent="0.15">
      <c r="A9" s="53" t="s">
        <v>83</v>
      </c>
      <c r="B9" s="44" t="s">
        <v>84</v>
      </c>
      <c r="C9" s="44" t="s">
        <v>85</v>
      </c>
      <c r="D9" s="52"/>
      <c r="E9" s="52"/>
    </row>
    <row r="11" spans="1:5" x14ac:dyDescent="0.15">
      <c r="A11" s="51" t="s">
        <v>46</v>
      </c>
      <c r="B11" s="57" t="s">
        <v>45</v>
      </c>
    </row>
    <row r="12" spans="1:5" ht="39.75" customHeight="1" x14ac:dyDescent="0.15">
      <c r="A12" s="51" t="s">
        <v>42</v>
      </c>
      <c r="B12" s="55" t="s">
        <v>65</v>
      </c>
    </row>
    <row r="13" spans="1:5" ht="39.75" customHeight="1" x14ac:dyDescent="0.15">
      <c r="A13" s="51" t="s">
        <v>43</v>
      </c>
      <c r="B13" s="55" t="s">
        <v>66</v>
      </c>
    </row>
    <row r="14" spans="1:5" ht="39.75" customHeight="1" x14ac:dyDescent="0.15">
      <c r="A14" s="51" t="s">
        <v>44</v>
      </c>
      <c r="B14" s="55" t="s">
        <v>67</v>
      </c>
    </row>
    <row r="15" spans="1:5" ht="55.5" customHeight="1" x14ac:dyDescent="0.15">
      <c r="A15" s="51" t="s">
        <v>53</v>
      </c>
      <c r="B15" s="55" t="s">
        <v>68</v>
      </c>
    </row>
    <row r="16" spans="1:5" ht="52.5" customHeight="1" x14ac:dyDescent="0.15">
      <c r="A16" s="51" t="s">
        <v>54</v>
      </c>
      <c r="B16" s="55" t="s">
        <v>69</v>
      </c>
    </row>
    <row r="17" spans="1:2" ht="63" customHeight="1" x14ac:dyDescent="0.15">
      <c r="A17" s="51" t="s">
        <v>55</v>
      </c>
      <c r="B17" s="55" t="s">
        <v>70</v>
      </c>
    </row>
    <row r="18" spans="1:2" ht="55.5" customHeight="1" x14ac:dyDescent="0.15">
      <c r="A18" s="53" t="s">
        <v>56</v>
      </c>
      <c r="B18" s="56" t="s">
        <v>71</v>
      </c>
    </row>
  </sheetData>
  <mergeCells count="1">
    <mergeCell ref="B1:E1"/>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6AAF-2D1B-41E4-A1EB-5A487DA97AAF}">
  <sheetPr>
    <tabColor theme="8"/>
  </sheetPr>
  <dimension ref="A1:N20"/>
  <sheetViews>
    <sheetView view="pageBreakPreview" zoomScaleNormal="100" zoomScaleSheetLayoutView="100" workbookViewId="0">
      <selection activeCell="E3" sqref="E3"/>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6" customWidth="1"/>
    <col min="6" max="6" width="3.75" style="3" customWidth="1"/>
    <col min="7" max="7" width="9.25" style="3" customWidth="1"/>
    <col min="8" max="11" width="9" style="3" customWidth="1"/>
    <col min="12" max="16384" width="9" style="3"/>
  </cols>
  <sheetData>
    <row r="1" spans="1:14" ht="29.25" customHeight="1" x14ac:dyDescent="0.15">
      <c r="A1" s="24" t="s">
        <v>119</v>
      </c>
      <c r="B1" s="25"/>
      <c r="C1" s="25"/>
      <c r="E1" s="73" t="s">
        <v>120</v>
      </c>
    </row>
    <row r="2" spans="1:14" ht="15" customHeight="1" thickBot="1" x14ac:dyDescent="0.2">
      <c r="D2" s="27"/>
      <c r="E2" s="27"/>
      <c r="N2" s="4"/>
    </row>
    <row r="3" spans="1:14" ht="42.75" customHeight="1" thickTop="1" thickBot="1" x14ac:dyDescent="0.2">
      <c r="A3" s="84" t="s">
        <v>0</v>
      </c>
      <c r="B3" s="84"/>
      <c r="C3" s="85" t="s">
        <v>88</v>
      </c>
      <c r="D3" s="86"/>
      <c r="E3" s="63" t="s">
        <v>7</v>
      </c>
    </row>
    <row r="4" spans="1:14" ht="8.25" customHeight="1" thickTop="1" x14ac:dyDescent="0.15">
      <c r="A4" s="47"/>
      <c r="B4" s="47"/>
      <c r="C4" s="48"/>
      <c r="D4" s="48"/>
      <c r="E4" s="61"/>
    </row>
    <row r="5" spans="1:14" ht="9" customHeight="1" x14ac:dyDescent="0.15">
      <c r="A5" s="18"/>
      <c r="B5" s="18"/>
      <c r="C5" s="18"/>
      <c r="D5" s="37"/>
      <c r="E5" s="28"/>
    </row>
    <row r="6" spans="1:14" ht="21" customHeight="1" thickBot="1" x14ac:dyDescent="0.2">
      <c r="A6" s="81" t="s">
        <v>1</v>
      </c>
      <c r="B6" s="81"/>
      <c r="C6" s="82" t="s">
        <v>24</v>
      </c>
      <c r="D6" s="83"/>
      <c r="E6" s="60" t="s">
        <v>2</v>
      </c>
      <c r="G6" s="49" t="s">
        <v>59</v>
      </c>
      <c r="H6" s="49">
        <v>2</v>
      </c>
      <c r="I6" s="49">
        <v>3</v>
      </c>
      <c r="J6" s="49">
        <v>4</v>
      </c>
      <c r="K6" s="49">
        <v>5</v>
      </c>
    </row>
    <row r="7" spans="1:14" ht="50.1" customHeight="1" thickTop="1" x14ac:dyDescent="0.15">
      <c r="A7" s="40" t="s">
        <v>40</v>
      </c>
      <c r="B7" s="39" t="s">
        <v>99</v>
      </c>
      <c r="C7" s="41" t="s">
        <v>34</v>
      </c>
      <c r="D7" s="59" t="s">
        <v>89</v>
      </c>
      <c r="E7" s="64"/>
      <c r="G7" s="49" t="s">
        <v>44</v>
      </c>
      <c r="H7" s="50" t="str">
        <f>IFERROR((VLOOKUP($G7,選択肢!$A$2:$E$8,H$6,FALSE)&amp;""),"")</f>
        <v>適</v>
      </c>
      <c r="I7" s="50" t="str">
        <f>IFERROR((VLOOKUP($G7,選択肢!$A$2:$E$8,I$6,FALSE)&amp;""),"")</f>
        <v>否</v>
      </c>
      <c r="J7" s="50" t="str">
        <f>IFERROR((VLOOKUP($G7,選択肢!$A$2:$E$8,J$6,FALSE)&amp;""),"")</f>
        <v/>
      </c>
      <c r="K7" s="50" t="str">
        <f>IFERROR((VLOOKUP($G7,選択肢!$A$2:$E$8,K$6,FALSE)&amp;""),"")</f>
        <v/>
      </c>
    </row>
    <row r="8" spans="1:14" ht="50.1" customHeight="1" x14ac:dyDescent="0.15">
      <c r="A8" s="68" t="s">
        <v>82</v>
      </c>
      <c r="B8" s="46" t="s">
        <v>100</v>
      </c>
      <c r="C8" s="41" t="s">
        <v>35</v>
      </c>
      <c r="D8" s="59" t="s">
        <v>90</v>
      </c>
      <c r="E8" s="71"/>
      <c r="G8" s="49" t="s">
        <v>107</v>
      </c>
      <c r="H8" s="50" t="str">
        <f>IFERROR((VLOOKUP($G8,選択肢!$A$2:$E$8,H$6,FALSE)&amp;""),"")</f>
        <v>非該当</v>
      </c>
      <c r="I8" s="50" t="str">
        <f>IFERROR((VLOOKUP($G8,選択肢!$A$2:$E$8,I$6,FALSE)&amp;""),"")</f>
        <v>適</v>
      </c>
      <c r="J8" s="50" t="str">
        <f>IFERROR((VLOOKUP($G8,選択肢!$A$2:$E$8,J$6,FALSE)&amp;""),"")</f>
        <v>否</v>
      </c>
      <c r="K8" s="50" t="str">
        <f>IFERROR((VLOOKUP($G8,選択肢!$A$2:$E$8,K$6,FALSE)&amp;""),"")</f>
        <v/>
      </c>
    </row>
    <row r="9" spans="1:14" ht="50.1" customHeight="1" x14ac:dyDescent="0.15">
      <c r="A9" s="68" t="s">
        <v>72</v>
      </c>
      <c r="B9" s="46" t="s">
        <v>101</v>
      </c>
      <c r="C9" s="41" t="s">
        <v>36</v>
      </c>
      <c r="D9" s="59" t="s">
        <v>91</v>
      </c>
      <c r="E9" s="71"/>
      <c r="G9" s="49" t="s">
        <v>44</v>
      </c>
      <c r="H9" s="50" t="str">
        <f>IFERROR((VLOOKUP($G9,選択肢!$A$2:$E$8,H$6,FALSE)&amp;""),"")</f>
        <v>適</v>
      </c>
      <c r="I9" s="50" t="str">
        <f>IFERROR((VLOOKUP($G9,選択肢!$A$2:$E$8,I$6,FALSE)&amp;""),"")</f>
        <v>否</v>
      </c>
      <c r="J9" s="50" t="str">
        <f>IFERROR((VLOOKUP($G9,選択肢!$A$2:$E$8,J$6,FALSE)&amp;""),"")</f>
        <v/>
      </c>
      <c r="K9" s="50" t="str">
        <f>IFERROR((VLOOKUP($G9,選択肢!$A$2:$E$8,K$6,FALSE)&amp;""),"")</f>
        <v/>
      </c>
    </row>
    <row r="10" spans="1:14" ht="50.1" customHeight="1" x14ac:dyDescent="0.15">
      <c r="A10" s="68" t="s">
        <v>78</v>
      </c>
      <c r="B10" s="46" t="s">
        <v>73</v>
      </c>
      <c r="C10" s="41" t="s">
        <v>37</v>
      </c>
      <c r="D10" s="59" t="s">
        <v>92</v>
      </c>
      <c r="E10" s="71"/>
      <c r="G10" s="49" t="s">
        <v>44</v>
      </c>
      <c r="H10" s="50" t="str">
        <f>IFERROR((VLOOKUP($G10,選択肢!$A$2:$E$8,H$6,FALSE)&amp;""),"")</f>
        <v>適</v>
      </c>
      <c r="I10" s="50" t="str">
        <f>IFERROR((VLOOKUP($G10,選択肢!$A$2:$E$8,I$6,FALSE)&amp;""),"")</f>
        <v>否</v>
      </c>
      <c r="J10" s="50" t="str">
        <f>IFERROR((VLOOKUP($G10,選択肢!$A$2:$E$8,J$6,FALSE)&amp;""),"")</f>
        <v/>
      </c>
      <c r="K10" s="50" t="str">
        <f>IFERROR((VLOOKUP($G10,選択肢!$A$2:$E$8,K$6,FALSE)&amp;""),"")</f>
        <v/>
      </c>
    </row>
    <row r="11" spans="1:14" ht="50.1" customHeight="1" x14ac:dyDescent="0.15">
      <c r="A11" s="68" t="s">
        <v>74</v>
      </c>
      <c r="B11" s="46" t="s">
        <v>80</v>
      </c>
      <c r="C11" s="41" t="s">
        <v>38</v>
      </c>
      <c r="D11" s="59" t="s">
        <v>93</v>
      </c>
      <c r="E11" s="71"/>
      <c r="G11" s="49" t="s">
        <v>44</v>
      </c>
      <c r="H11" s="50" t="str">
        <f>IFERROR((VLOOKUP($G11,選択肢!$A$2:$E$8,H$6,FALSE)&amp;""),"")</f>
        <v>適</v>
      </c>
      <c r="I11" s="50" t="str">
        <f>IFERROR((VLOOKUP($G11,選択肢!$A$2:$E$8,I$6,FALSE)&amp;""),"")</f>
        <v>否</v>
      </c>
      <c r="J11" s="50" t="str">
        <f>IFERROR((VLOOKUP($G11,選択肢!$A$2:$E$8,J$6,FALSE)&amp;""),"")</f>
        <v/>
      </c>
      <c r="K11" s="50" t="str">
        <f>IFERROR((VLOOKUP($G11,選択肢!$A$2:$E$8,K$6,FALSE)&amp;""),"")</f>
        <v/>
      </c>
    </row>
    <row r="12" spans="1:14" ht="50.1" customHeight="1" x14ac:dyDescent="0.15">
      <c r="A12" s="42" t="s">
        <v>47</v>
      </c>
      <c r="B12" s="43" t="s">
        <v>102</v>
      </c>
      <c r="C12" s="41" t="s">
        <v>39</v>
      </c>
      <c r="D12" s="59" t="s">
        <v>94</v>
      </c>
      <c r="E12" s="65"/>
      <c r="G12" s="49" t="s">
        <v>44</v>
      </c>
      <c r="H12" s="50" t="str">
        <f>IFERROR((VLOOKUP($G12,選択肢!$A$2:$E$8,H$6,FALSE)&amp;""),"")</f>
        <v>適</v>
      </c>
      <c r="I12" s="50" t="str">
        <f>IFERROR((VLOOKUP($G12,選択肢!$A$2:$E$8,I$6,FALSE)&amp;""),"")</f>
        <v>否</v>
      </c>
      <c r="J12" s="50" t="str">
        <f>IFERROR((VLOOKUP($G12,選択肢!$A$2:$E$8,J$6,FALSE)&amp;""),"")</f>
        <v/>
      </c>
      <c r="K12" s="50" t="str">
        <f>IFERROR((VLOOKUP($G12,選択肢!$A$2:$E$8,K$6,FALSE)&amp;""),"")</f>
        <v/>
      </c>
    </row>
    <row r="13" spans="1:14" ht="50.1" customHeight="1" x14ac:dyDescent="0.15">
      <c r="A13" s="68" t="s">
        <v>79</v>
      </c>
      <c r="B13" s="67" t="s">
        <v>103</v>
      </c>
      <c r="C13" s="41" t="s">
        <v>76</v>
      </c>
      <c r="D13" s="59" t="s">
        <v>95</v>
      </c>
      <c r="E13" s="70"/>
      <c r="G13" s="49" t="s">
        <v>44</v>
      </c>
      <c r="H13" s="50" t="str">
        <f>IFERROR((VLOOKUP($G13,選択肢!$A$2:$E$8,H$6,FALSE)&amp;""),"")</f>
        <v>適</v>
      </c>
      <c r="I13" s="50" t="str">
        <f>IFERROR((VLOOKUP($G13,選択肢!$A$2:$E$8,I$6,FALSE)&amp;""),"")</f>
        <v>否</v>
      </c>
      <c r="J13" s="50" t="str">
        <f>IFERROR((VLOOKUP($G13,選択肢!$A$2:$E$8,J$6,FALSE)&amp;""),"")</f>
        <v/>
      </c>
      <c r="K13" s="50" t="str">
        <f>IFERROR((VLOOKUP($G13,選択肢!$A$2:$E$8,K$6,FALSE)&amp;""),"")</f>
        <v/>
      </c>
    </row>
    <row r="14" spans="1:14" ht="50.1" customHeight="1" x14ac:dyDescent="0.15">
      <c r="A14" s="68" t="s">
        <v>81</v>
      </c>
      <c r="B14" s="67" t="s">
        <v>104</v>
      </c>
      <c r="C14" s="41" t="s">
        <v>77</v>
      </c>
      <c r="D14" s="59" t="s">
        <v>96</v>
      </c>
      <c r="E14" s="70"/>
      <c r="G14" s="49" t="s">
        <v>44</v>
      </c>
      <c r="H14" s="50" t="str">
        <f>IFERROR((VLOOKUP($G14,選択肢!$A$2:$E$8,H$6,FALSE)&amp;""),"")</f>
        <v>適</v>
      </c>
      <c r="I14" s="50" t="str">
        <f>IFERROR((VLOOKUP($G14,選択肢!$A$2:$E$8,I$6,FALSE)&amp;""),"")</f>
        <v>否</v>
      </c>
      <c r="J14" s="50" t="str">
        <f>IFERROR((VLOOKUP($G14,選択肢!$A$2:$E$8,J$6,FALSE)&amp;""),"")</f>
        <v/>
      </c>
      <c r="K14" s="50" t="str">
        <f>IFERROR((VLOOKUP($G14,選択肢!$A$2:$E$8,K$6,FALSE)&amp;""),"")</f>
        <v/>
      </c>
    </row>
    <row r="15" spans="1:14" ht="50.1" customHeight="1" x14ac:dyDescent="0.15">
      <c r="A15" s="40" t="s">
        <v>49</v>
      </c>
      <c r="B15" s="39" t="s">
        <v>105</v>
      </c>
      <c r="C15" s="41" t="s">
        <v>48</v>
      </c>
      <c r="D15" s="59" t="s">
        <v>75</v>
      </c>
      <c r="E15" s="70"/>
      <c r="G15" s="49" t="s">
        <v>58</v>
      </c>
      <c r="H15" s="50" t="str">
        <f>IFERROR((VLOOKUP($G15,選択肢!$A$2:$E$8,H$6,FALSE)&amp;""),"")</f>
        <v>非該当</v>
      </c>
      <c r="I15" s="50" t="str">
        <f>IFERROR((VLOOKUP($G15,選択肢!$A$2:$E$8,I$6,FALSE)&amp;""),"")</f>
        <v>適</v>
      </c>
      <c r="J15" s="50" t="str">
        <f>IFERROR((VLOOKUP($G15,選択肢!$A$2:$E$8,J$6,FALSE)&amp;""),"")</f>
        <v>否</v>
      </c>
      <c r="K15" s="50" t="str">
        <f>IFERROR((VLOOKUP($G15,選択肢!$A$2:$E$8,K$6,FALSE)&amp;""),"")</f>
        <v/>
      </c>
    </row>
    <row r="16" spans="1:14" ht="81.75" customHeight="1" thickBot="1" x14ac:dyDescent="0.2">
      <c r="A16" s="40" t="s">
        <v>121</v>
      </c>
      <c r="B16" s="39" t="s">
        <v>106</v>
      </c>
      <c r="C16" s="89" t="s">
        <v>97</v>
      </c>
      <c r="D16" s="59" t="s">
        <v>98</v>
      </c>
      <c r="E16" s="66"/>
      <c r="G16" s="49" t="s">
        <v>60</v>
      </c>
      <c r="H16" s="50" t="str">
        <f>IFERROR((VLOOKUP($G16,選択肢!$A$2:$E$8,H$6,FALSE)&amp;""),"")</f>
        <v>非該当</v>
      </c>
      <c r="I16" s="50" t="str">
        <f>IFERROR((VLOOKUP($G16,選択肢!$A$2:$E$8,I$6,FALSE)&amp;""),"")</f>
        <v>適</v>
      </c>
      <c r="J16" s="50" t="str">
        <f>IFERROR((VLOOKUP($G16,選択肢!$A$2:$E$8,J$6,FALSE)&amp;""),"")</f>
        <v>否（努力）</v>
      </c>
      <c r="K16" s="50" t="str">
        <f>IFERROR((VLOOKUP($G16,選択肢!$A$2:$E$8,K$6,FALSE)&amp;""),"")</f>
        <v/>
      </c>
    </row>
    <row r="17" ht="42.75" customHeight="1" thickTop="1" x14ac:dyDescent="0.15"/>
    <row r="18" ht="42.75" customHeight="1" x14ac:dyDescent="0.15"/>
    <row r="19" ht="42.75" customHeight="1" x14ac:dyDescent="0.15"/>
    <row r="20" ht="42.75" customHeight="1" x14ac:dyDescent="0.15"/>
  </sheetData>
  <sheetProtection sheet="1" selectLockedCells="1"/>
  <mergeCells count="4">
    <mergeCell ref="A6:B6"/>
    <mergeCell ref="C6:D6"/>
    <mergeCell ref="A3:B3"/>
    <mergeCell ref="C3:D3"/>
  </mergeCells>
  <phoneticPr fontId="4"/>
  <conditionalFormatting sqref="E7:E15">
    <cfRule type="expression" dxfId="4" priority="2">
      <formula>$E$3="対象外"</formula>
    </cfRule>
  </conditionalFormatting>
  <conditionalFormatting sqref="E16">
    <cfRule type="expression" dxfId="3" priority="1">
      <formula>$E$3="対象外"</formula>
    </cfRule>
  </conditionalFormatting>
  <dataValidations count="12">
    <dataValidation type="list" allowBlank="1" showInputMessage="1" showErrorMessage="1" sqref="E5" xr:uid="{18C5D9C2-10D5-4403-9A5C-88EF25F3154F}">
      <formula1>$G$3:$H$3</formula1>
    </dataValidation>
    <dataValidation type="list" allowBlank="1" showInputMessage="1" showErrorMessage="1" sqref="E3:E4" xr:uid="{527857CB-6D4B-4165-9F14-4B429DCE6C62}">
      <formula1>【ア】</formula1>
    </dataValidation>
    <dataValidation type="list" allowBlank="1" showInputMessage="1" showErrorMessage="1" sqref="E15" xr:uid="{E2440707-B57D-45B4-81D1-7A8F9D1CF55B}">
      <formula1>$H$15:$J$15</formula1>
    </dataValidation>
    <dataValidation type="list" allowBlank="1" showInputMessage="1" showErrorMessage="1" sqref="E12" xr:uid="{D9E7070C-DAF0-42BB-80F9-75AF1A514649}">
      <formula1>$H$12:$I$12</formula1>
    </dataValidation>
    <dataValidation type="list" allowBlank="1" showInputMessage="1" showErrorMessage="1" sqref="E7" xr:uid="{27870547-F65B-4DF6-BC9C-5DD635645FAC}">
      <formula1>$H$7:$I$7</formula1>
    </dataValidation>
    <dataValidation type="list" allowBlank="1" showInputMessage="1" showErrorMessage="1" sqref="E8" xr:uid="{EFAB5817-1B96-442B-934E-F0D48D0D4E4F}">
      <formula1>$H$8:$J$8</formula1>
    </dataValidation>
    <dataValidation type="list" allowBlank="1" showInputMessage="1" showErrorMessage="1" sqref="E9" xr:uid="{B754217A-53A8-4B0E-8775-5EA0C7316347}">
      <formula1>$H$9:$I$9</formula1>
    </dataValidation>
    <dataValidation type="list" allowBlank="1" showInputMessage="1" showErrorMessage="1" sqref="E10" xr:uid="{67A8E88E-C677-4C85-A073-6611A6832A3A}">
      <formula1>$H$10:$I$10</formula1>
    </dataValidation>
    <dataValidation type="list" allowBlank="1" showInputMessage="1" showErrorMessage="1" sqref="E11" xr:uid="{9C3E62AB-CA73-4BEF-8F03-D4E19CF0D940}">
      <formula1>$H$11:$I$11</formula1>
    </dataValidation>
    <dataValidation type="list" allowBlank="1" showInputMessage="1" showErrorMessage="1" sqref="E13" xr:uid="{98935DB1-0C4B-42AB-A443-1FC3D9DD2793}">
      <formula1>$H$13:$I$13</formula1>
    </dataValidation>
    <dataValidation type="list" allowBlank="1" showInputMessage="1" showErrorMessage="1" sqref="E14" xr:uid="{0178BEE0-2D4B-40FF-BAC2-8E7EA7821E69}">
      <formula1>$H$14:$J$14</formula1>
    </dataValidation>
    <dataValidation type="list" allowBlank="1" showInputMessage="1" showErrorMessage="1" sqref="E16" xr:uid="{3AF10622-0EE6-4780-AFDF-4A685538C8A8}">
      <formula1>$H$16:$J$16</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CCB739-AFB6-487E-AFB4-CC7D51B5B81F}">
          <x14:formula1>
            <xm:f>選択肢!$A$2:$A$8</xm:f>
          </x14:formula1>
          <xm:sqref>G7:G16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3943C-5D4E-4EA6-A772-12216D740892}">
  <sheetPr>
    <tabColor theme="8"/>
  </sheetPr>
  <dimension ref="A1:N5"/>
  <sheetViews>
    <sheetView view="pageBreakPreview" zoomScaleNormal="100" zoomScaleSheetLayoutView="100" workbookViewId="0">
      <selection activeCell="E4" sqref="E4"/>
    </sheetView>
  </sheetViews>
  <sheetFormatPr defaultRowHeight="13.5" x14ac:dyDescent="0.15"/>
  <cols>
    <col min="1" max="1" width="2.5" style="3" customWidth="1"/>
    <col min="2" max="2" width="14.125" style="3" customWidth="1"/>
    <col min="3" max="3" width="4.625" style="3" customWidth="1"/>
    <col min="4" max="4" width="65.625" style="3" customWidth="1"/>
    <col min="5" max="5" width="12.625" style="26" customWidth="1"/>
    <col min="6" max="6" width="3.375" style="3" bestFit="1" customWidth="1"/>
    <col min="7" max="7" width="9" style="3" bestFit="1" customWidth="1"/>
    <col min="8" max="11" width="9" style="3" customWidth="1"/>
    <col min="12" max="16384" width="9" style="3"/>
  </cols>
  <sheetData>
    <row r="1" spans="1:14" ht="29.25" customHeight="1" x14ac:dyDescent="0.15">
      <c r="A1" s="24" t="s">
        <v>109</v>
      </c>
      <c r="B1" s="25"/>
      <c r="C1" s="25"/>
      <c r="E1" s="73" t="s">
        <v>120</v>
      </c>
    </row>
    <row r="2" spans="1:14" ht="15" customHeight="1" x14ac:dyDescent="0.15">
      <c r="D2" s="27"/>
      <c r="E2" s="27"/>
      <c r="N2" s="4"/>
    </row>
    <row r="3" spans="1:14" ht="21" customHeight="1" thickBot="1" x14ac:dyDescent="0.2">
      <c r="A3" s="81" t="s">
        <v>1</v>
      </c>
      <c r="B3" s="81"/>
      <c r="C3" s="87" t="s">
        <v>24</v>
      </c>
      <c r="D3" s="88"/>
      <c r="E3" s="60" t="s">
        <v>2</v>
      </c>
      <c r="G3" s="49" t="s">
        <v>59</v>
      </c>
      <c r="H3" s="49">
        <v>2</v>
      </c>
      <c r="I3" s="49">
        <v>3</v>
      </c>
      <c r="J3" s="49">
        <v>4</v>
      </c>
      <c r="K3" s="49">
        <v>5</v>
      </c>
    </row>
    <row r="4" spans="1:14" ht="60" customHeight="1" thickTop="1" thickBot="1" x14ac:dyDescent="0.2">
      <c r="A4" s="38" t="s">
        <v>40</v>
      </c>
      <c r="B4" s="39" t="s">
        <v>110</v>
      </c>
      <c r="C4" s="62"/>
      <c r="D4" s="59" t="s">
        <v>111</v>
      </c>
      <c r="E4" s="69"/>
      <c r="G4" s="49" t="s">
        <v>58</v>
      </c>
      <c r="H4" s="50" t="str">
        <f>IFERROR((VLOOKUP($G4,選択肢!$A$2:$E$8,H$3,FALSE)&amp;""),"")</f>
        <v>非該当</v>
      </c>
      <c r="I4" s="50" t="str">
        <f>IFERROR((VLOOKUP($G4,選択肢!$A$2:$E$8,I$3,FALSE)&amp;""),"")</f>
        <v>適</v>
      </c>
      <c r="J4" s="50" t="str">
        <f>IFERROR((VLOOKUP($G4,選択肢!$A$2:$E$8,J$3,FALSE)&amp;""),"")</f>
        <v>否</v>
      </c>
      <c r="K4" s="50" t="str">
        <f>IFERROR((VLOOKUP($G4,選択肢!$A$2:$E$8,K$3,FALSE)&amp;""),"")</f>
        <v/>
      </c>
    </row>
    <row r="5" spans="1:14" ht="14.25" thickTop="1" x14ac:dyDescent="0.15"/>
  </sheetData>
  <sheetProtection sheet="1" selectLockedCells="1"/>
  <mergeCells count="2">
    <mergeCell ref="A3:B3"/>
    <mergeCell ref="C3:D3"/>
  </mergeCells>
  <phoneticPr fontId="4"/>
  <conditionalFormatting sqref="E4">
    <cfRule type="expression" dxfId="2" priority="2">
      <formula>#REF!="対象外"</formula>
    </cfRule>
  </conditionalFormatting>
  <dataValidations count="1">
    <dataValidation type="list" allowBlank="1" showInputMessage="1" showErrorMessage="1" sqref="E4" xr:uid="{EF649B2E-0409-4213-A4A8-A6B595DCEE9D}">
      <formula1>$H$4:$J$4</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B320DA-7051-4A85-BB4D-819E5D94DEF3}">
          <x14:formula1>
            <xm:f>選択肢!$A$2:$A$8</xm:f>
          </x14:formula1>
          <xm:sqref>G4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6680D-0128-4ABB-BF33-D7662F8182F6}">
  <sheetPr>
    <tabColor theme="8"/>
  </sheetPr>
  <dimension ref="A1:N8"/>
  <sheetViews>
    <sheetView view="pageBreakPreview" zoomScaleNormal="100" zoomScaleSheetLayoutView="100" workbookViewId="0">
      <selection activeCell="E3" sqref="E3"/>
    </sheetView>
  </sheetViews>
  <sheetFormatPr defaultRowHeight="13.5" x14ac:dyDescent="0.15"/>
  <cols>
    <col min="1" max="1" width="2.5" style="3" customWidth="1"/>
    <col min="2" max="2" width="14.125" style="3" customWidth="1"/>
    <col min="3" max="3" width="4.625" style="3" customWidth="1"/>
    <col min="4" max="4" width="65.625" style="3" customWidth="1"/>
    <col min="5" max="5" width="12.625" style="26" customWidth="1"/>
    <col min="6" max="6" width="3.375" style="3" bestFit="1" customWidth="1"/>
    <col min="7" max="7" width="9" style="3" bestFit="1" customWidth="1"/>
    <col min="8" max="11" width="9" style="3" customWidth="1"/>
    <col min="12" max="16384" width="9" style="3"/>
  </cols>
  <sheetData>
    <row r="1" spans="1:14" ht="29.25" customHeight="1" x14ac:dyDescent="0.15">
      <c r="A1" s="24" t="s">
        <v>112</v>
      </c>
      <c r="B1" s="25"/>
      <c r="C1" s="25"/>
      <c r="E1" s="73" t="s">
        <v>120</v>
      </c>
    </row>
    <row r="2" spans="1:14" ht="15" customHeight="1" thickBot="1" x14ac:dyDescent="0.2">
      <c r="D2" s="27"/>
      <c r="E2" s="27"/>
      <c r="N2" s="4"/>
    </row>
    <row r="3" spans="1:14" ht="42.75" customHeight="1" thickTop="1" thickBot="1" x14ac:dyDescent="0.2">
      <c r="A3" s="84" t="s">
        <v>0</v>
      </c>
      <c r="B3" s="84"/>
      <c r="C3" s="85" t="s">
        <v>113</v>
      </c>
      <c r="D3" s="86"/>
      <c r="E3" s="63" t="s">
        <v>7</v>
      </c>
    </row>
    <row r="4" spans="1:14" ht="15" customHeight="1" thickTop="1" x14ac:dyDescent="0.15">
      <c r="D4" s="27"/>
      <c r="E4" s="27"/>
      <c r="N4" s="4"/>
    </row>
    <row r="5" spans="1:14" ht="21" customHeight="1" thickBot="1" x14ac:dyDescent="0.2">
      <c r="A5" s="81" t="s">
        <v>1</v>
      </c>
      <c r="B5" s="81"/>
      <c r="C5" s="87" t="s">
        <v>24</v>
      </c>
      <c r="D5" s="88"/>
      <c r="E5" s="60" t="s">
        <v>2</v>
      </c>
      <c r="G5" s="49" t="s">
        <v>59</v>
      </c>
      <c r="H5" s="49">
        <v>2</v>
      </c>
      <c r="I5" s="49">
        <v>3</v>
      </c>
      <c r="J5" s="49">
        <v>4</v>
      </c>
      <c r="K5" s="49">
        <v>5</v>
      </c>
    </row>
    <row r="6" spans="1:14" ht="60" customHeight="1" thickTop="1" x14ac:dyDescent="0.15">
      <c r="A6" s="38" t="s">
        <v>40</v>
      </c>
      <c r="B6" s="39" t="s">
        <v>57</v>
      </c>
      <c r="C6" s="62" t="s">
        <v>34</v>
      </c>
      <c r="D6" s="59" t="s">
        <v>114</v>
      </c>
      <c r="E6" s="72"/>
      <c r="G6" s="49" t="s">
        <v>44</v>
      </c>
      <c r="H6" s="50" t="str">
        <f>IFERROR((VLOOKUP($G6,選択肢!$A$2:$E$8,H$5,FALSE)&amp;""),"")</f>
        <v>適</v>
      </c>
      <c r="I6" s="50" t="str">
        <f>IFERROR((VLOOKUP($G6,選択肢!$A$2:$E$8,I$5,FALSE)&amp;""),"")</f>
        <v>否</v>
      </c>
      <c r="J6" s="50" t="str">
        <f>IFERROR((VLOOKUP($G6,選択肢!$A$2:$E$8,J$5,FALSE)&amp;""),"")</f>
        <v/>
      </c>
      <c r="K6" s="50" t="str">
        <f>IFERROR((VLOOKUP($G6,選択肢!$A$2:$E$8,K$5,FALSE)&amp;""),"")</f>
        <v/>
      </c>
    </row>
    <row r="7" spans="1:14" ht="60" customHeight="1" thickBot="1" x14ac:dyDescent="0.2">
      <c r="A7" s="38" t="s">
        <v>41</v>
      </c>
      <c r="B7" s="39" t="s">
        <v>117</v>
      </c>
      <c r="C7" s="62" t="s">
        <v>35</v>
      </c>
      <c r="D7" s="59" t="s">
        <v>115</v>
      </c>
      <c r="E7" s="66"/>
      <c r="G7" s="49" t="s">
        <v>44</v>
      </c>
      <c r="H7" s="50" t="str">
        <f>IFERROR((VLOOKUP($G7,選択肢!$A$2:$E$8,H$5,FALSE)&amp;""),"")</f>
        <v>適</v>
      </c>
      <c r="I7" s="50" t="str">
        <f>IFERROR((VLOOKUP($G7,選択肢!$A$2:$E$8,I$5,FALSE)&amp;""),"")</f>
        <v>否</v>
      </c>
      <c r="J7" s="50" t="str">
        <f>IFERROR((VLOOKUP($G7,選択肢!$A$2:$E$8,J$5,FALSE)&amp;""),"")</f>
        <v/>
      </c>
      <c r="K7" s="50" t="str">
        <f>IFERROR((VLOOKUP($G7,選択肢!$A$2:$E$8,K$5,FALSE)&amp;""),"")</f>
        <v/>
      </c>
    </row>
    <row r="8" spans="1:14" ht="14.25" thickTop="1" x14ac:dyDescent="0.15"/>
  </sheetData>
  <sheetProtection sheet="1" selectLockedCells="1"/>
  <mergeCells count="4">
    <mergeCell ref="A5:B5"/>
    <mergeCell ref="C5:D5"/>
    <mergeCell ref="A3:B3"/>
    <mergeCell ref="C3:D3"/>
  </mergeCells>
  <phoneticPr fontId="4"/>
  <conditionalFormatting sqref="E6">
    <cfRule type="expression" dxfId="1" priority="3">
      <formula>$E$3="対象外"</formula>
    </cfRule>
  </conditionalFormatting>
  <conditionalFormatting sqref="E7">
    <cfRule type="expression" dxfId="0" priority="1">
      <formula>$E$3="対象外"</formula>
    </cfRule>
  </conditionalFormatting>
  <dataValidations count="3">
    <dataValidation type="list" allowBlank="1" showInputMessage="1" showErrorMessage="1" sqref="E7" xr:uid="{35211607-3419-46AD-8CAE-ED2A349DB246}">
      <formula1>$H$7:$I$7</formula1>
    </dataValidation>
    <dataValidation type="list" allowBlank="1" showInputMessage="1" showErrorMessage="1" sqref="E6" xr:uid="{65ADC27A-29BD-4AA4-9B3D-7146BA54EE97}">
      <formula1>$H$6:$I$6</formula1>
    </dataValidation>
    <dataValidation type="list" allowBlank="1" showInputMessage="1" showErrorMessage="1" sqref="E3" xr:uid="{0DF88D07-FF46-46FA-81D5-F28D1AC7A2B7}">
      <formula1>【ア】</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F16F84D-C173-4AE1-ACA6-DD235EC98ECE}">
          <x14:formula1>
            <xm:f>選択肢!$A$2:$A$8</xm:f>
          </x14:formula1>
          <xm:sqref>G6:G7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留意事項</vt:lpstr>
      <vt:lpstr>表紙（道路）</vt:lpstr>
      <vt:lpstr>選択肢</vt:lpstr>
      <vt:lpstr>1.歩道等</vt:lpstr>
      <vt:lpstr>2.横断歩道</vt:lpstr>
      <vt:lpstr>3.案内標識</vt:lpstr>
      <vt:lpstr>【ア】</vt:lpstr>
      <vt:lpstr>【イ】</vt:lpstr>
      <vt:lpstr>【ウ】</vt:lpstr>
      <vt:lpstr>【エ】</vt:lpstr>
      <vt:lpstr>【オ】</vt:lpstr>
      <vt:lpstr>【カ】</vt:lpstr>
      <vt:lpstr>'1.歩道等'!Print_Area</vt:lpstr>
      <vt:lpstr>'2.横断歩道'!Print_Area</vt:lpstr>
      <vt:lpstr>'3.案内標識'!Print_Area</vt:lpstr>
      <vt:lpstr>'表紙（道路）'!Print_Area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2021-10-04T12:47:20Z</cp:lastPrinted>
  <dcterms:created xsi:type="dcterms:W3CDTF">2020-12-15T06:29:27Z</dcterms:created>
  <dcterms:modified xsi:type="dcterms:W3CDTF">2021-10-04T12:47:39Z</dcterms:modified>
</cp:coreProperties>
</file>