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5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'Sheet1'!$A$1:$Q$123</definedName>
  </definedNames>
  <calcPr fullCalcOnLoad="1"/>
</workbook>
</file>

<file path=xl/sharedStrings.xml><?xml version="1.0" encoding="utf-8"?>
<sst xmlns="http://schemas.openxmlformats.org/spreadsheetml/2006/main" count="391" uniqueCount="114">
  <si>
    <t>産業中分類</t>
  </si>
  <si>
    <t>事業所数</t>
  </si>
  <si>
    <t>　</t>
  </si>
  <si>
    <t>男</t>
  </si>
  <si>
    <t>女</t>
  </si>
  <si>
    <t>９　年　合　計</t>
  </si>
  <si>
    <t>１０　年　合　計</t>
  </si>
  <si>
    <t>１２　食　　料　 　品</t>
  </si>
  <si>
    <t>１３　飲 料 ・ 飼 料</t>
  </si>
  <si>
    <t>１４　繊　　　　　 維</t>
  </si>
  <si>
    <t>１５　衣         服</t>
  </si>
  <si>
    <t>１６　木材 ・ 木製品</t>
  </si>
  <si>
    <t>１７　家具 ・ 装備品</t>
  </si>
  <si>
    <t>１８　パ ル プ ・紙</t>
  </si>
  <si>
    <t>１９　出 版 ・ 印 刷</t>
  </si>
  <si>
    <t>２０　化         学</t>
  </si>
  <si>
    <t>２１　石 油 ・ 石 炭</t>
  </si>
  <si>
    <t>２２　ﾌﾟﾗｽﾁｯｸ 製品</t>
  </si>
  <si>
    <t>２３　ゴ  ム  製  品</t>
  </si>
  <si>
    <t>２４　な  め  し  皮</t>
  </si>
  <si>
    <t>２６　鉄         鋼</t>
  </si>
  <si>
    <t>２７　非  鉄  金  属</t>
  </si>
  <si>
    <t>２８　金  属  製  品</t>
  </si>
  <si>
    <t>２９　一  般  機  械</t>
  </si>
  <si>
    <t>３０　電  気  機  械</t>
  </si>
  <si>
    <t>３１　輸  送  機  械</t>
  </si>
  <si>
    <t>３２　精  密  機  械</t>
  </si>
  <si>
    <t>３４　その他 の 製品</t>
  </si>
  <si>
    <t>中分類</t>
  </si>
  <si>
    <t>常用男子</t>
  </si>
  <si>
    <t>常用女子</t>
  </si>
  <si>
    <t>常用計</t>
  </si>
  <si>
    <t>個人男</t>
  </si>
  <si>
    <t>個人女</t>
  </si>
  <si>
    <t>個人計</t>
  </si>
  <si>
    <t>従業者合計</t>
  </si>
  <si>
    <t>給与</t>
  </si>
  <si>
    <t>原材料</t>
  </si>
  <si>
    <t>10-19B.製造品出荷額</t>
  </si>
  <si>
    <t>加工賃</t>
  </si>
  <si>
    <t>修理</t>
  </si>
  <si>
    <t>その他</t>
  </si>
  <si>
    <t>１０－１９a.製造品出荷額</t>
  </si>
  <si>
    <t>常用男</t>
  </si>
  <si>
    <t>常用女</t>
  </si>
  <si>
    <t>総人数</t>
  </si>
  <si>
    <t>製造品</t>
  </si>
  <si>
    <t>修理料</t>
  </si>
  <si>
    <t>製造品出荷</t>
  </si>
  <si>
    <t>ｹ ｲ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</si>
  <si>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</si>
  <si>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</si>
  <si>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</si>
  <si>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</si>
  <si>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</si>
  <si>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</si>
  <si>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</si>
  <si>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</si>
  <si>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</si>
  <si>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</si>
  <si>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</si>
  <si>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</si>
  <si>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</si>
  <si>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</si>
  <si>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</si>
  <si>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</si>
  <si>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</si>
  <si>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</si>
  <si>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</si>
  <si>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</si>
  <si>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</si>
  <si>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</si>
  <si>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</si>
  <si>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従業者計</t>
  </si>
  <si>
    <t>製造品出荷額等</t>
  </si>
  <si>
    <t>kei</t>
  </si>
  <si>
    <t>張付基準</t>
  </si>
  <si>
    <t>ｓ３９</t>
  </si>
  <si>
    <t>ｓ７０</t>
  </si>
  <si>
    <t>１０～１９人</t>
  </si>
  <si>
    <t>４～９人</t>
  </si>
  <si>
    <t>ｓ１０１</t>
  </si>
  <si>
    <t>２０～２９人</t>
  </si>
  <si>
    <t>前年</t>
  </si>
  <si>
    <t>式1</t>
  </si>
  <si>
    <t>式2</t>
  </si>
  <si>
    <t>総人数計</t>
  </si>
  <si>
    <t>製造品出荷額</t>
  </si>
  <si>
    <t>常用　男</t>
  </si>
  <si>
    <t>常用　女</t>
  </si>
  <si>
    <t>個人　男</t>
  </si>
  <si>
    <t>個人　女</t>
  </si>
  <si>
    <t>従業者　計</t>
  </si>
  <si>
    <t>従　　   業　　   者 　　  数　　（　　人　　）</t>
  </si>
  <si>
    <t>加工賃収入額</t>
  </si>
  <si>
    <t>修理料収入額</t>
  </si>
  <si>
    <t>２５  窯 業 ・ 土 石</t>
  </si>
  <si>
    <t>４　産業中分類別従業者規模別事業所数・従業者数及</t>
  </si>
  <si>
    <t>び製造品出荷額等（従業者２９人以下の事業所）合計</t>
  </si>
  <si>
    <t>　　　　金額単位   万円</t>
  </si>
  <si>
    <t>製　　造　　品　　出　　荷　　額　　等</t>
  </si>
  <si>
    <t>常　用　労　働　者</t>
  </si>
  <si>
    <t>個　人　事　業　主　及　び</t>
  </si>
  <si>
    <t>無　給　家　族　従　業　者</t>
  </si>
  <si>
    <t>現金給与総額</t>
  </si>
  <si>
    <t>原材料使用額等</t>
  </si>
  <si>
    <t>製造品出荷額</t>
  </si>
  <si>
    <t>その他の収入額</t>
  </si>
  <si>
    <t>合計</t>
  </si>
  <si>
    <t>計</t>
  </si>
  <si>
    <t>４　産業中分類別従業者規模別事業所数・従業者数及</t>
  </si>
  <si>
    <t>び製造品出荷額等（従業者２０人～２９人の事業所）合計</t>
  </si>
  <si>
    <t>び製造品出荷額等（従業者１０人から１９人の事業所）合計</t>
  </si>
  <si>
    <t>び製造品出荷額等（従業者４人～９人以下の事業所）合計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</si>
</sst>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\ ###\ ###\ ##0"/>
    <numFmt numFmtId="181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32">
    <xf numFmtId="0" fontId="0" fillId="0" borderId="0" xfId="0" applyAlignment="1">
      <alignment/>
    </xf>
    <xf numFmtId="0" fontId="3" fillId="2" borderId="1" xfId="20" applyFont="1" applyFill="1" applyBorder="1" applyAlignment="1">
      <alignment horizontal="center"/>
      <protection/>
    </xf>
    <xf numFmtId="0" fontId="3" fillId="0" borderId="2" xfId="20" applyFont="1" applyFill="1" applyBorder="1" applyAlignment="1">
      <alignment horizontal="righ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4" fillId="0" borderId="0" xfId="0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80" fontId="6" fillId="0" borderId="3" xfId="0" applyNumberFormat="1" applyFont="1" applyBorder="1" applyAlignment="1">
      <alignment/>
    </xf>
    <xf numFmtId="181" fontId="6" fillId="0" borderId="4" xfId="0" applyNumberFormat="1" applyFont="1" applyBorder="1" applyAlignment="1">
      <alignment/>
    </xf>
    <xf numFmtId="181" fontId="6" fillId="0" borderId="5" xfId="0" applyNumberFormat="1" applyFont="1" applyBorder="1" applyAlignment="1">
      <alignment horizontal="center"/>
    </xf>
    <xf numFmtId="181" fontId="6" fillId="0" borderId="6" xfId="0" applyNumberFormat="1" applyFont="1" applyBorder="1" applyAlignment="1">
      <alignment horizontal="center"/>
    </xf>
    <xf numFmtId="181" fontId="6" fillId="0" borderId="7" xfId="0" applyNumberFormat="1" applyFont="1" applyBorder="1" applyAlignment="1">
      <alignment horizontal="center"/>
    </xf>
    <xf numFmtId="181" fontId="6" fillId="0" borderId="0" xfId="0" applyNumberFormat="1" applyFont="1" applyAlignment="1">
      <alignment horizontal="center"/>
    </xf>
    <xf numFmtId="181" fontId="6" fillId="0" borderId="8" xfId="0" applyNumberFormat="1" applyFont="1" applyBorder="1" applyAlignment="1">
      <alignment horizontal="center"/>
    </xf>
    <xf numFmtId="181" fontId="6" fillId="0" borderId="9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/>
    </xf>
    <xf numFmtId="181" fontId="6" fillId="0" borderId="11" xfId="0" applyNumberFormat="1" applyFont="1" applyBorder="1" applyAlignment="1">
      <alignment/>
    </xf>
    <xf numFmtId="181" fontId="6" fillId="0" borderId="3" xfId="0" applyNumberFormat="1" applyFont="1" applyBorder="1" applyAlignment="1">
      <alignment horizontal="center"/>
    </xf>
    <xf numFmtId="181" fontId="6" fillId="0" borderId="0" xfId="0" applyNumberFormat="1" applyFont="1" applyAlignment="1">
      <alignment horizontal="center"/>
    </xf>
    <xf numFmtId="181" fontId="6" fillId="0" borderId="0" xfId="0" applyNumberFormat="1" applyFont="1" applyAlignment="1">
      <alignment/>
    </xf>
    <xf numFmtId="181" fontId="6" fillId="0" borderId="12" xfId="0" applyNumberFormat="1" applyFont="1" applyBorder="1" applyAlignment="1">
      <alignment/>
    </xf>
    <xf numFmtId="181" fontId="6" fillId="0" borderId="13" xfId="0" applyNumberFormat="1" applyFont="1" applyBorder="1" applyAlignment="1">
      <alignment/>
    </xf>
    <xf numFmtId="181" fontId="6" fillId="0" borderId="14" xfId="0" applyNumberFormat="1" applyFont="1" applyBorder="1" applyAlignment="1">
      <alignment/>
    </xf>
    <xf numFmtId="181" fontId="6" fillId="0" borderId="9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/>
    </xf>
    <xf numFmtId="181" fontId="6" fillId="0" borderId="15" xfId="0" applyNumberFormat="1" applyFont="1" applyBorder="1" applyAlignment="1">
      <alignment/>
    </xf>
    <xf numFmtId="181" fontId="6" fillId="0" borderId="16" xfId="0" applyNumberFormat="1" applyFont="1" applyBorder="1" applyAlignment="1">
      <alignment/>
    </xf>
    <xf numFmtId="181" fontId="6" fillId="0" borderId="5" xfId="0" applyNumberFormat="1" applyFont="1" applyBorder="1" applyAlignment="1">
      <alignment/>
    </xf>
    <xf numFmtId="180" fontId="6" fillId="0" borderId="10" xfId="0" applyNumberFormat="1" applyFont="1" applyBorder="1" applyAlignment="1">
      <alignment horizontal="center"/>
    </xf>
    <xf numFmtId="181" fontId="6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5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9"/>
  <sheetViews>
    <sheetView tabSelected="1" workbookViewId="0" topLeftCell="A1">
      <selection activeCell="F4" sqref="F4:H4"/>
    </sheetView>
  </sheetViews>
  <sheetFormatPr defaultColWidth="9.00390625" defaultRowHeight="13.5"/>
  <cols>
    <col min="1" max="1" width="20.50390625" style="31" customWidth="1"/>
    <col min="2" max="9" width="10.625" style="6" customWidth="1"/>
    <col min="10" max="10" width="15.75390625" style="6" customWidth="1"/>
    <col min="11" max="11" width="13.625" style="6" customWidth="1"/>
    <col min="12" max="12" width="14.125" style="6" customWidth="1"/>
    <col min="13" max="14" width="13.625" style="6" customWidth="1"/>
    <col min="15" max="15" width="12.875" style="6" customWidth="1"/>
    <col min="16" max="16" width="15.50390625" style="6" customWidth="1"/>
    <col min="17" max="17" width="15.25390625" style="6" customWidth="1"/>
    <col min="20" max="20" width="10.125" style="0" bestFit="1" customWidth="1"/>
    <col min="34" max="34" width="10.125" style="0" bestFit="1" customWidth="1"/>
  </cols>
  <sheetData>
    <row r="1" spans="1:11" ht="13.5">
      <c r="A1" s="5"/>
      <c r="B1" s="6" t="s">
        <v>97</v>
      </c>
      <c r="K1" s="6" t="s">
        <v>98</v>
      </c>
    </row>
    <row r="2" spans="1:16" ht="13.5">
      <c r="A2" s="5"/>
      <c r="P2" s="6" t="s">
        <v>99</v>
      </c>
    </row>
    <row r="3" spans="1:17" ht="13.5">
      <c r="A3" s="7"/>
      <c r="B3" s="8"/>
      <c r="C3" s="9" t="s">
        <v>93</v>
      </c>
      <c r="D3" s="10"/>
      <c r="E3" s="10"/>
      <c r="F3" s="10"/>
      <c r="G3" s="10"/>
      <c r="H3" s="10"/>
      <c r="I3" s="11"/>
      <c r="J3" s="12"/>
      <c r="K3" s="8"/>
      <c r="L3" s="8"/>
      <c r="M3" s="13" t="s">
        <v>100</v>
      </c>
      <c r="N3" s="14"/>
      <c r="O3" s="14"/>
      <c r="P3" s="14"/>
      <c r="Q3" s="14"/>
    </row>
    <row r="4" spans="1:17" ht="13.5">
      <c r="A4" s="15" t="s">
        <v>0</v>
      </c>
      <c r="B4" s="16" t="s">
        <v>1</v>
      </c>
      <c r="C4" s="13" t="s">
        <v>101</v>
      </c>
      <c r="D4" s="14"/>
      <c r="E4" s="17"/>
      <c r="F4" s="18" t="s">
        <v>102</v>
      </c>
      <c r="G4" s="18"/>
      <c r="H4" s="18"/>
      <c r="I4" s="8"/>
      <c r="J4" s="19"/>
      <c r="K4" s="16"/>
      <c r="L4" s="16"/>
      <c r="M4" s="20" t="s">
        <v>2</v>
      </c>
      <c r="N4" s="21"/>
      <c r="O4" s="21"/>
      <c r="P4" s="21"/>
      <c r="Q4" s="21"/>
    </row>
    <row r="5" spans="1:17" ht="13.5">
      <c r="A5" s="15"/>
      <c r="B5" s="16"/>
      <c r="C5" s="20"/>
      <c r="D5" s="21"/>
      <c r="E5" s="22"/>
      <c r="F5" s="18" t="s">
        <v>103</v>
      </c>
      <c r="G5" s="18"/>
      <c r="H5" s="18"/>
      <c r="I5" s="16"/>
      <c r="J5" s="19"/>
      <c r="K5" s="16" t="s">
        <v>104</v>
      </c>
      <c r="L5" s="16" t="s">
        <v>105</v>
      </c>
      <c r="M5" s="8" t="s">
        <v>106</v>
      </c>
      <c r="N5" s="8" t="s">
        <v>94</v>
      </c>
      <c r="O5" s="8" t="s">
        <v>95</v>
      </c>
      <c r="P5" s="8" t="s">
        <v>107</v>
      </c>
      <c r="Q5" s="23" t="s">
        <v>108</v>
      </c>
    </row>
    <row r="6" spans="1:18" ht="13.5">
      <c r="A6" s="24"/>
      <c r="B6" s="25"/>
      <c r="C6" s="26" t="s">
        <v>3</v>
      </c>
      <c r="D6" s="26" t="s">
        <v>4</v>
      </c>
      <c r="E6" s="26" t="s">
        <v>109</v>
      </c>
      <c r="F6" s="26" t="s">
        <v>3</v>
      </c>
      <c r="G6" s="26" t="s">
        <v>4</v>
      </c>
      <c r="H6" s="27" t="s">
        <v>109</v>
      </c>
      <c r="I6" s="25" t="s">
        <v>108</v>
      </c>
      <c r="J6" s="19"/>
      <c r="K6" s="25"/>
      <c r="L6" s="25"/>
      <c r="M6" s="25"/>
      <c r="N6" s="25" t="s">
        <v>2</v>
      </c>
      <c r="O6" s="25" t="s">
        <v>2</v>
      </c>
      <c r="P6" s="25" t="s">
        <v>2</v>
      </c>
      <c r="Q6" s="21" t="s">
        <v>2</v>
      </c>
      <c r="R6" t="s">
        <v>2</v>
      </c>
    </row>
    <row r="7" spans="1:17" ht="13.5">
      <c r="A7" s="28" t="s">
        <v>5</v>
      </c>
      <c r="B7" s="19">
        <f aca="true" t="shared" si="0" ref="B7:I16">+B38+B69+B100</f>
        <v>16486</v>
      </c>
      <c r="C7" s="19">
        <f t="shared" si="0"/>
        <v>100667</v>
      </c>
      <c r="D7" s="19">
        <f t="shared" si="0"/>
        <v>66518</v>
      </c>
      <c r="E7" s="19">
        <f t="shared" si="0"/>
        <v>167185</v>
      </c>
      <c r="F7" s="19">
        <f t="shared" si="0"/>
        <v>2247</v>
      </c>
      <c r="G7" s="19">
        <f t="shared" si="0"/>
        <v>1031</v>
      </c>
      <c r="H7" s="19">
        <f t="shared" si="0"/>
        <v>3278</v>
      </c>
      <c r="I7" s="19">
        <f t="shared" si="0"/>
        <v>170463</v>
      </c>
      <c r="J7" s="19"/>
      <c r="K7" s="19">
        <f aca="true" t="shared" si="1" ref="K7:Q16">+K38+K69+K100</f>
        <v>65633797</v>
      </c>
      <c r="L7" s="19">
        <f t="shared" si="1"/>
        <v>133583835</v>
      </c>
      <c r="M7" s="19">
        <f t="shared" si="1"/>
        <v>229018114</v>
      </c>
      <c r="N7" s="19">
        <f t="shared" si="1"/>
        <v>49034212</v>
      </c>
      <c r="O7" s="19">
        <f t="shared" si="1"/>
        <v>1086994</v>
      </c>
      <c r="P7" s="19">
        <f t="shared" si="1"/>
        <v>10588</v>
      </c>
      <c r="Q7" s="19">
        <f t="shared" si="1"/>
        <v>279149908</v>
      </c>
    </row>
    <row r="8" spans="1:17" ht="13.5">
      <c r="A8" s="28" t="s">
        <v>6</v>
      </c>
      <c r="B8" s="19">
        <f t="shared" si="0"/>
        <v>18035</v>
      </c>
      <c r="C8" s="19">
        <f t="shared" si="0"/>
        <v>105281</v>
      </c>
      <c r="D8" s="19">
        <f t="shared" si="0"/>
        <v>69417</v>
      </c>
      <c r="E8" s="19">
        <f t="shared" si="0"/>
        <v>174698</v>
      </c>
      <c r="F8" s="19">
        <f t="shared" si="0"/>
        <v>2604</v>
      </c>
      <c r="G8" s="19">
        <f t="shared" si="0"/>
        <v>1299</v>
      </c>
      <c r="H8" s="19">
        <f t="shared" si="0"/>
        <v>3903</v>
      </c>
      <c r="I8" s="19">
        <f t="shared" si="0"/>
        <v>178601</v>
      </c>
      <c r="J8" s="19"/>
      <c r="K8" s="19">
        <f t="shared" si="1"/>
        <v>67858527</v>
      </c>
      <c r="L8" s="19">
        <f t="shared" si="1"/>
        <v>133785886</v>
      </c>
      <c r="M8" s="19">
        <f t="shared" si="1"/>
        <v>229495634</v>
      </c>
      <c r="N8" s="19">
        <f t="shared" si="1"/>
        <v>49330773</v>
      </c>
      <c r="O8" s="19">
        <f t="shared" si="1"/>
        <v>1146825</v>
      </c>
      <c r="P8" s="19">
        <f t="shared" si="1"/>
        <v>21275</v>
      </c>
      <c r="Q8" s="19">
        <f t="shared" si="1"/>
        <v>279994507</v>
      </c>
    </row>
    <row r="9" spans="1:17" ht="13.5">
      <c r="A9" s="15" t="s">
        <v>7</v>
      </c>
      <c r="B9" s="19">
        <f t="shared" si="0"/>
        <v>914</v>
      </c>
      <c r="C9" s="19">
        <f t="shared" si="0"/>
        <v>4537</v>
      </c>
      <c r="D9" s="19">
        <f t="shared" si="0"/>
        <v>6214</v>
      </c>
      <c r="E9" s="19">
        <f t="shared" si="0"/>
        <v>10751</v>
      </c>
      <c r="F9" s="19">
        <f t="shared" si="0"/>
        <v>154</v>
      </c>
      <c r="G9" s="19">
        <f t="shared" si="0"/>
        <v>82</v>
      </c>
      <c r="H9" s="19">
        <f t="shared" si="0"/>
        <v>236</v>
      </c>
      <c r="I9" s="19">
        <f t="shared" si="0"/>
        <v>10987</v>
      </c>
      <c r="J9" s="19"/>
      <c r="K9" s="19">
        <f t="shared" si="1"/>
        <v>3237992</v>
      </c>
      <c r="L9" s="19">
        <f t="shared" si="1"/>
        <v>12202212</v>
      </c>
      <c r="M9" s="19">
        <f t="shared" si="1"/>
        <v>19574124</v>
      </c>
      <c r="N9" s="19">
        <f t="shared" si="1"/>
        <v>835395</v>
      </c>
      <c r="O9" s="19">
        <f t="shared" si="1"/>
        <v>563</v>
      </c>
      <c r="P9" s="19">
        <f t="shared" si="1"/>
        <v>1627</v>
      </c>
      <c r="Q9" s="19">
        <f t="shared" si="1"/>
        <v>20411709</v>
      </c>
    </row>
    <row r="10" spans="1:17" ht="13.5">
      <c r="A10" s="15" t="s">
        <v>8</v>
      </c>
      <c r="B10" s="19">
        <f t="shared" si="0"/>
        <v>116</v>
      </c>
      <c r="C10" s="19">
        <f t="shared" si="0"/>
        <v>598</v>
      </c>
      <c r="D10" s="19">
        <f t="shared" si="0"/>
        <v>385</v>
      </c>
      <c r="E10" s="19">
        <f t="shared" si="0"/>
        <v>983</v>
      </c>
      <c r="F10" s="19">
        <f t="shared" si="0"/>
        <v>48</v>
      </c>
      <c r="G10" s="19">
        <f t="shared" si="0"/>
        <v>27</v>
      </c>
      <c r="H10" s="19">
        <f t="shared" si="0"/>
        <v>75</v>
      </c>
      <c r="I10" s="19">
        <f t="shared" si="0"/>
        <v>1058</v>
      </c>
      <c r="J10" s="19"/>
      <c r="K10" s="19">
        <f t="shared" si="1"/>
        <v>352417</v>
      </c>
      <c r="L10" s="19">
        <f t="shared" si="1"/>
        <v>949657</v>
      </c>
      <c r="M10" s="19">
        <f t="shared" si="1"/>
        <v>1846731</v>
      </c>
      <c r="N10" s="19">
        <f t="shared" si="1"/>
        <v>80521</v>
      </c>
      <c r="O10" s="19">
        <f t="shared" si="1"/>
        <v>0</v>
      </c>
      <c r="P10" s="19">
        <f t="shared" si="1"/>
        <v>588</v>
      </c>
      <c r="Q10" s="19">
        <f t="shared" si="1"/>
        <v>1927840</v>
      </c>
    </row>
    <row r="11" spans="1:17" ht="13.5">
      <c r="A11" s="15" t="s">
        <v>9</v>
      </c>
      <c r="B11" s="19">
        <f t="shared" si="0"/>
        <v>167</v>
      </c>
      <c r="C11" s="19">
        <f t="shared" si="0"/>
        <v>791</v>
      </c>
      <c r="D11" s="19">
        <f t="shared" si="0"/>
        <v>796</v>
      </c>
      <c r="E11" s="19">
        <f t="shared" si="0"/>
        <v>1587</v>
      </c>
      <c r="F11" s="19">
        <f t="shared" si="0"/>
        <v>35</v>
      </c>
      <c r="G11" s="19">
        <f t="shared" si="0"/>
        <v>17</v>
      </c>
      <c r="H11" s="19">
        <f t="shared" si="0"/>
        <v>52</v>
      </c>
      <c r="I11" s="19">
        <f t="shared" si="0"/>
        <v>1639</v>
      </c>
      <c r="J11" s="19"/>
      <c r="K11" s="19">
        <f t="shared" si="1"/>
        <v>531848</v>
      </c>
      <c r="L11" s="19">
        <f t="shared" si="1"/>
        <v>709809</v>
      </c>
      <c r="M11" s="19">
        <f t="shared" si="1"/>
        <v>1028657</v>
      </c>
      <c r="N11" s="19">
        <f t="shared" si="1"/>
        <v>693981</v>
      </c>
      <c r="O11" s="19">
        <f t="shared" si="1"/>
        <v>344</v>
      </c>
      <c r="P11" s="19">
        <f t="shared" si="1"/>
        <v>0</v>
      </c>
      <c r="Q11" s="19">
        <f t="shared" si="1"/>
        <v>1722982</v>
      </c>
    </row>
    <row r="12" spans="1:17" ht="13.5">
      <c r="A12" s="15" t="s">
        <v>10</v>
      </c>
      <c r="B12" s="19">
        <f t="shared" si="0"/>
        <v>1110</v>
      </c>
      <c r="C12" s="19">
        <f t="shared" si="0"/>
        <v>2024</v>
      </c>
      <c r="D12" s="19">
        <f t="shared" si="0"/>
        <v>6314</v>
      </c>
      <c r="E12" s="19">
        <f t="shared" si="0"/>
        <v>8338</v>
      </c>
      <c r="F12" s="19">
        <f t="shared" si="0"/>
        <v>426</v>
      </c>
      <c r="G12" s="19">
        <f t="shared" si="0"/>
        <v>266</v>
      </c>
      <c r="H12" s="19">
        <f t="shared" si="0"/>
        <v>692</v>
      </c>
      <c r="I12" s="19">
        <f t="shared" si="0"/>
        <v>9030</v>
      </c>
      <c r="J12" s="19"/>
      <c r="K12" s="19">
        <f t="shared" si="1"/>
        <v>1903556</v>
      </c>
      <c r="L12" s="19">
        <f t="shared" si="1"/>
        <v>3253733</v>
      </c>
      <c r="M12" s="19">
        <f t="shared" si="1"/>
        <v>4043032</v>
      </c>
      <c r="N12" s="19">
        <f t="shared" si="1"/>
        <v>2863960</v>
      </c>
      <c r="O12" s="19">
        <f t="shared" si="1"/>
        <v>9962</v>
      </c>
      <c r="P12" s="19">
        <f t="shared" si="1"/>
        <v>240</v>
      </c>
      <c r="Q12" s="19">
        <f t="shared" si="1"/>
        <v>6917194</v>
      </c>
    </row>
    <row r="13" spans="1:17" ht="13.5">
      <c r="A13" s="15" t="s">
        <v>11</v>
      </c>
      <c r="B13" s="19">
        <f t="shared" si="0"/>
        <v>282</v>
      </c>
      <c r="C13" s="19">
        <f t="shared" si="0"/>
        <v>1869</v>
      </c>
      <c r="D13" s="19">
        <f t="shared" si="0"/>
        <v>727</v>
      </c>
      <c r="E13" s="19">
        <f t="shared" si="0"/>
        <v>2596</v>
      </c>
      <c r="F13" s="19">
        <f t="shared" si="0"/>
        <v>49</v>
      </c>
      <c r="G13" s="19">
        <f t="shared" si="0"/>
        <v>18</v>
      </c>
      <c r="H13" s="19">
        <f t="shared" si="0"/>
        <v>67</v>
      </c>
      <c r="I13" s="19">
        <f t="shared" si="0"/>
        <v>2663</v>
      </c>
      <c r="J13" s="19"/>
      <c r="K13" s="19">
        <f t="shared" si="1"/>
        <v>983065</v>
      </c>
      <c r="L13" s="19">
        <f t="shared" si="1"/>
        <v>2277274</v>
      </c>
      <c r="M13" s="19">
        <f t="shared" si="1"/>
        <v>3977955</v>
      </c>
      <c r="N13" s="19">
        <f t="shared" si="1"/>
        <v>346460</v>
      </c>
      <c r="O13" s="19">
        <f t="shared" si="1"/>
        <v>1549</v>
      </c>
      <c r="P13" s="19">
        <f t="shared" si="1"/>
        <v>50</v>
      </c>
      <c r="Q13" s="19">
        <f t="shared" si="1"/>
        <v>4326014</v>
      </c>
    </row>
    <row r="14" spans="1:17" ht="13.5">
      <c r="A14" s="15" t="s">
        <v>12</v>
      </c>
      <c r="B14" s="19">
        <f t="shared" si="0"/>
        <v>737</v>
      </c>
      <c r="C14" s="19">
        <f t="shared" si="0"/>
        <v>4323</v>
      </c>
      <c r="D14" s="19">
        <f t="shared" si="0"/>
        <v>1492</v>
      </c>
      <c r="E14" s="19">
        <f t="shared" si="0"/>
        <v>5815</v>
      </c>
      <c r="F14" s="19">
        <f t="shared" si="0"/>
        <v>132</v>
      </c>
      <c r="G14" s="19">
        <f t="shared" si="0"/>
        <v>68</v>
      </c>
      <c r="H14" s="19">
        <f t="shared" si="0"/>
        <v>200</v>
      </c>
      <c r="I14" s="19">
        <f t="shared" si="0"/>
        <v>6015</v>
      </c>
      <c r="J14" s="19"/>
      <c r="K14" s="19">
        <f t="shared" si="1"/>
        <v>2385299</v>
      </c>
      <c r="L14" s="19">
        <f t="shared" si="1"/>
        <v>4066402</v>
      </c>
      <c r="M14" s="19">
        <f t="shared" si="1"/>
        <v>7817460</v>
      </c>
      <c r="N14" s="19">
        <f t="shared" si="1"/>
        <v>454489</v>
      </c>
      <c r="O14" s="19">
        <f t="shared" si="1"/>
        <v>14594</v>
      </c>
      <c r="P14" s="19">
        <f t="shared" si="1"/>
        <v>162</v>
      </c>
      <c r="Q14" s="19">
        <f t="shared" si="1"/>
        <v>8286705</v>
      </c>
    </row>
    <row r="15" spans="1:17" ht="13.5">
      <c r="A15" s="15" t="s">
        <v>13</v>
      </c>
      <c r="B15" s="19">
        <f t="shared" si="0"/>
        <v>682</v>
      </c>
      <c r="C15" s="19">
        <f t="shared" si="0"/>
        <v>4204</v>
      </c>
      <c r="D15" s="19">
        <f t="shared" si="0"/>
        <v>3246</v>
      </c>
      <c r="E15" s="19">
        <f t="shared" si="0"/>
        <v>7450</v>
      </c>
      <c r="F15" s="19">
        <f t="shared" si="0"/>
        <v>110</v>
      </c>
      <c r="G15" s="19">
        <f t="shared" si="0"/>
        <v>41</v>
      </c>
      <c r="H15" s="19">
        <f t="shared" si="0"/>
        <v>151</v>
      </c>
      <c r="I15" s="19">
        <f t="shared" si="0"/>
        <v>7601</v>
      </c>
      <c r="J15" s="19"/>
      <c r="K15" s="19">
        <f t="shared" si="1"/>
        <v>2710122</v>
      </c>
      <c r="L15" s="19">
        <f t="shared" si="1"/>
        <v>6676486</v>
      </c>
      <c r="M15" s="19">
        <f t="shared" si="1"/>
        <v>10823160</v>
      </c>
      <c r="N15" s="19">
        <f t="shared" si="1"/>
        <v>1983785</v>
      </c>
      <c r="O15" s="19">
        <f t="shared" si="1"/>
        <v>1145</v>
      </c>
      <c r="P15" s="19">
        <f t="shared" si="1"/>
        <v>1453</v>
      </c>
      <c r="Q15" s="19">
        <f t="shared" si="1"/>
        <v>12809543</v>
      </c>
    </row>
    <row r="16" spans="1:17" ht="13.5">
      <c r="A16" s="15" t="s">
        <v>14</v>
      </c>
      <c r="B16" s="19">
        <f t="shared" si="0"/>
        <v>1321</v>
      </c>
      <c r="C16" s="19">
        <f t="shared" si="0"/>
        <v>8682</v>
      </c>
      <c r="D16" s="19">
        <f t="shared" si="0"/>
        <v>5077</v>
      </c>
      <c r="E16" s="19">
        <f t="shared" si="0"/>
        <v>13759</v>
      </c>
      <c r="F16" s="19">
        <f t="shared" si="0"/>
        <v>126</v>
      </c>
      <c r="G16" s="19">
        <f t="shared" si="0"/>
        <v>58</v>
      </c>
      <c r="H16" s="19">
        <f t="shared" si="0"/>
        <v>184</v>
      </c>
      <c r="I16" s="19">
        <f t="shared" si="0"/>
        <v>13943</v>
      </c>
      <c r="J16" s="19"/>
      <c r="K16" s="19">
        <f t="shared" si="1"/>
        <v>5742949</v>
      </c>
      <c r="L16" s="19">
        <f t="shared" si="1"/>
        <v>8435192</v>
      </c>
      <c r="M16" s="19">
        <f t="shared" si="1"/>
        <v>12377980</v>
      </c>
      <c r="N16" s="19">
        <f t="shared" si="1"/>
        <v>8782314</v>
      </c>
      <c r="O16" s="19">
        <f t="shared" si="1"/>
        <v>2781</v>
      </c>
      <c r="P16" s="19">
        <f t="shared" si="1"/>
        <v>9630</v>
      </c>
      <c r="Q16" s="19">
        <f t="shared" si="1"/>
        <v>21172705</v>
      </c>
    </row>
    <row r="17" spans="1:17" ht="13.5">
      <c r="A17" s="15" t="s">
        <v>15</v>
      </c>
      <c r="B17" s="19">
        <f aca="true" t="shared" si="2" ref="B17:I26">+B48+B79+B110</f>
        <v>229</v>
      </c>
      <c r="C17" s="19">
        <f t="shared" si="2"/>
        <v>2119</v>
      </c>
      <c r="D17" s="19">
        <f t="shared" si="2"/>
        <v>1048</v>
      </c>
      <c r="E17" s="19">
        <f t="shared" si="2"/>
        <v>3167</v>
      </c>
      <c r="F17" s="19">
        <f t="shared" si="2"/>
        <v>10</v>
      </c>
      <c r="G17" s="19">
        <f t="shared" si="2"/>
        <v>2</v>
      </c>
      <c r="H17" s="19">
        <f t="shared" si="2"/>
        <v>12</v>
      </c>
      <c r="I17" s="19">
        <f t="shared" si="2"/>
        <v>3179</v>
      </c>
      <c r="J17" s="19"/>
      <c r="K17" s="19">
        <f aca="true" t="shared" si="3" ref="K17:Q26">+K48+K79+K110</f>
        <v>1456582</v>
      </c>
      <c r="L17" s="19">
        <f t="shared" si="3"/>
        <v>4747115</v>
      </c>
      <c r="M17" s="19">
        <f t="shared" si="3"/>
        <v>8649388</v>
      </c>
      <c r="N17" s="19">
        <f t="shared" si="3"/>
        <v>568568</v>
      </c>
      <c r="O17" s="19">
        <f t="shared" si="3"/>
        <v>0</v>
      </c>
      <c r="P17" s="19">
        <f t="shared" si="3"/>
        <v>5000</v>
      </c>
      <c r="Q17" s="19">
        <f t="shared" si="3"/>
        <v>9222956</v>
      </c>
    </row>
    <row r="18" spans="1:17" ht="13.5">
      <c r="A18" s="15" t="s">
        <v>16</v>
      </c>
      <c r="B18" s="19">
        <f t="shared" si="2"/>
        <v>43</v>
      </c>
      <c r="C18" s="19">
        <f t="shared" si="2"/>
        <v>416</v>
      </c>
      <c r="D18" s="19">
        <f t="shared" si="2"/>
        <v>88</v>
      </c>
      <c r="E18" s="19">
        <f t="shared" si="2"/>
        <v>504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19">
        <f t="shared" si="2"/>
        <v>504</v>
      </c>
      <c r="J18" s="19"/>
      <c r="K18" s="19">
        <f t="shared" si="3"/>
        <v>276958</v>
      </c>
      <c r="L18" s="19">
        <f t="shared" si="3"/>
        <v>2200303</v>
      </c>
      <c r="M18" s="19">
        <f t="shared" si="3"/>
        <v>3454499</v>
      </c>
      <c r="N18" s="19">
        <f t="shared" si="3"/>
        <v>65454</v>
      </c>
      <c r="O18" s="19">
        <f t="shared" si="3"/>
        <v>0</v>
      </c>
      <c r="P18" s="19">
        <f t="shared" si="3"/>
        <v>0</v>
      </c>
      <c r="Q18" s="19">
        <f t="shared" si="3"/>
        <v>3519953</v>
      </c>
    </row>
    <row r="19" spans="1:17" ht="13.5">
      <c r="A19" s="15" t="s">
        <v>17</v>
      </c>
      <c r="B19" s="19">
        <f t="shared" si="2"/>
        <v>1394</v>
      </c>
      <c r="C19" s="19">
        <f t="shared" si="2"/>
        <v>7436</v>
      </c>
      <c r="D19" s="19">
        <f t="shared" si="2"/>
        <v>7108</v>
      </c>
      <c r="E19" s="19">
        <f t="shared" si="2"/>
        <v>14544</v>
      </c>
      <c r="F19" s="19">
        <f t="shared" si="2"/>
        <v>186</v>
      </c>
      <c r="G19" s="19">
        <f t="shared" si="2"/>
        <v>96</v>
      </c>
      <c r="H19" s="19">
        <f t="shared" si="2"/>
        <v>282</v>
      </c>
      <c r="I19" s="19">
        <f t="shared" si="2"/>
        <v>14826</v>
      </c>
      <c r="J19" s="19"/>
      <c r="K19" s="19">
        <f t="shared" si="3"/>
        <v>5285916</v>
      </c>
      <c r="L19" s="19">
        <f t="shared" si="3"/>
        <v>10852574</v>
      </c>
      <c r="M19" s="19">
        <f t="shared" si="3"/>
        <v>18366463</v>
      </c>
      <c r="N19" s="19">
        <f t="shared" si="3"/>
        <v>3829872</v>
      </c>
      <c r="O19" s="19">
        <f t="shared" si="3"/>
        <v>6658</v>
      </c>
      <c r="P19" s="19">
        <f t="shared" si="3"/>
        <v>64</v>
      </c>
      <c r="Q19" s="19">
        <f t="shared" si="3"/>
        <v>22203057</v>
      </c>
    </row>
    <row r="20" spans="1:17" ht="13.5">
      <c r="A20" s="15" t="s">
        <v>18</v>
      </c>
      <c r="B20" s="19">
        <f t="shared" si="2"/>
        <v>335</v>
      </c>
      <c r="C20" s="19">
        <f t="shared" si="2"/>
        <v>1971</v>
      </c>
      <c r="D20" s="19">
        <f t="shared" si="2"/>
        <v>1553</v>
      </c>
      <c r="E20" s="19">
        <f t="shared" si="2"/>
        <v>3524</v>
      </c>
      <c r="F20" s="19">
        <f t="shared" si="2"/>
        <v>47</v>
      </c>
      <c r="G20" s="19">
        <f t="shared" si="2"/>
        <v>23</v>
      </c>
      <c r="H20" s="19">
        <f t="shared" si="2"/>
        <v>70</v>
      </c>
      <c r="I20" s="19">
        <f t="shared" si="2"/>
        <v>3594</v>
      </c>
      <c r="J20" s="19"/>
      <c r="K20" s="19">
        <f t="shared" si="3"/>
        <v>1251447</v>
      </c>
      <c r="L20" s="19">
        <f t="shared" si="3"/>
        <v>2476975</v>
      </c>
      <c r="M20" s="19">
        <f t="shared" si="3"/>
        <v>4328012</v>
      </c>
      <c r="N20" s="19">
        <f t="shared" si="3"/>
        <v>529349</v>
      </c>
      <c r="O20" s="19">
        <f t="shared" si="3"/>
        <v>628</v>
      </c>
      <c r="P20" s="19">
        <f t="shared" si="3"/>
        <v>0</v>
      </c>
      <c r="Q20" s="19">
        <f t="shared" si="3"/>
        <v>4857989</v>
      </c>
    </row>
    <row r="21" spans="1:17" ht="13.5">
      <c r="A21" s="15" t="s">
        <v>19</v>
      </c>
      <c r="B21" s="19">
        <f t="shared" si="2"/>
        <v>273</v>
      </c>
      <c r="C21" s="19">
        <f t="shared" si="2"/>
        <v>975</v>
      </c>
      <c r="D21" s="19">
        <f t="shared" si="2"/>
        <v>1174</v>
      </c>
      <c r="E21" s="19">
        <f t="shared" si="2"/>
        <v>2149</v>
      </c>
      <c r="F21" s="19">
        <f t="shared" si="2"/>
        <v>99</v>
      </c>
      <c r="G21" s="19">
        <f t="shared" si="2"/>
        <v>67</v>
      </c>
      <c r="H21" s="19">
        <f t="shared" si="2"/>
        <v>166</v>
      </c>
      <c r="I21" s="19">
        <f t="shared" si="2"/>
        <v>2315</v>
      </c>
      <c r="J21" s="19"/>
      <c r="K21" s="19">
        <f t="shared" si="3"/>
        <v>611030</v>
      </c>
      <c r="L21" s="19">
        <f t="shared" si="3"/>
        <v>1209310</v>
      </c>
      <c r="M21" s="19">
        <f t="shared" si="3"/>
        <v>1980360</v>
      </c>
      <c r="N21" s="19">
        <f t="shared" si="3"/>
        <v>465024</v>
      </c>
      <c r="O21" s="19">
        <f t="shared" si="3"/>
        <v>1460</v>
      </c>
      <c r="P21" s="19">
        <f t="shared" si="3"/>
        <v>434</v>
      </c>
      <c r="Q21" s="19">
        <f t="shared" si="3"/>
        <v>2447278</v>
      </c>
    </row>
    <row r="22" spans="1:17" ht="13.5">
      <c r="A22" s="15" t="s">
        <v>96</v>
      </c>
      <c r="B22" s="19">
        <f t="shared" si="2"/>
        <v>483</v>
      </c>
      <c r="C22" s="19">
        <f t="shared" si="2"/>
        <v>4150</v>
      </c>
      <c r="D22" s="19">
        <f t="shared" si="2"/>
        <v>1427</v>
      </c>
      <c r="E22" s="19">
        <f t="shared" si="2"/>
        <v>5577</v>
      </c>
      <c r="F22" s="19">
        <f t="shared" si="2"/>
        <v>40</v>
      </c>
      <c r="G22" s="19">
        <f t="shared" si="2"/>
        <v>11</v>
      </c>
      <c r="H22" s="19">
        <f t="shared" si="2"/>
        <v>51</v>
      </c>
      <c r="I22" s="19">
        <f t="shared" si="2"/>
        <v>5628</v>
      </c>
      <c r="J22" s="19"/>
      <c r="K22" s="19">
        <f t="shared" si="3"/>
        <v>2509822</v>
      </c>
      <c r="L22" s="19">
        <f t="shared" si="3"/>
        <v>8565816</v>
      </c>
      <c r="M22" s="19">
        <f t="shared" si="3"/>
        <v>14511166</v>
      </c>
      <c r="N22" s="19">
        <f t="shared" si="3"/>
        <v>719757</v>
      </c>
      <c r="O22" s="19">
        <f t="shared" si="3"/>
        <v>6759</v>
      </c>
      <c r="P22" s="19">
        <f t="shared" si="3"/>
        <v>21</v>
      </c>
      <c r="Q22" s="19">
        <f t="shared" si="3"/>
        <v>15237703</v>
      </c>
    </row>
    <row r="23" spans="1:17" ht="13.5">
      <c r="A23" s="15" t="s">
        <v>20</v>
      </c>
      <c r="B23" s="19">
        <f t="shared" si="2"/>
        <v>287</v>
      </c>
      <c r="C23" s="19">
        <f t="shared" si="2"/>
        <v>2691</v>
      </c>
      <c r="D23" s="19">
        <f t="shared" si="2"/>
        <v>613</v>
      </c>
      <c r="E23" s="19">
        <f t="shared" si="2"/>
        <v>3304</v>
      </c>
      <c r="F23" s="19">
        <f t="shared" si="2"/>
        <v>12</v>
      </c>
      <c r="G23" s="19">
        <f t="shared" si="2"/>
        <v>5</v>
      </c>
      <c r="H23" s="19">
        <f t="shared" si="2"/>
        <v>17</v>
      </c>
      <c r="I23" s="19">
        <f t="shared" si="2"/>
        <v>3321</v>
      </c>
      <c r="J23" s="19"/>
      <c r="K23" s="19">
        <f t="shared" si="3"/>
        <v>1613046</v>
      </c>
      <c r="L23" s="19">
        <f t="shared" si="3"/>
        <v>4910563</v>
      </c>
      <c r="M23" s="19">
        <f t="shared" si="3"/>
        <v>7907435</v>
      </c>
      <c r="N23" s="19">
        <f t="shared" si="3"/>
        <v>854389</v>
      </c>
      <c r="O23" s="19">
        <f t="shared" si="3"/>
        <v>320</v>
      </c>
      <c r="P23" s="19">
        <f t="shared" si="3"/>
        <v>153</v>
      </c>
      <c r="Q23" s="19">
        <f t="shared" si="3"/>
        <v>8762297</v>
      </c>
    </row>
    <row r="24" spans="1:17" ht="13.5">
      <c r="A24" s="15" t="s">
        <v>21</v>
      </c>
      <c r="B24" s="19">
        <f t="shared" si="2"/>
        <v>421</v>
      </c>
      <c r="C24" s="19">
        <f t="shared" si="2"/>
        <v>2752</v>
      </c>
      <c r="D24" s="19">
        <f t="shared" si="2"/>
        <v>1323</v>
      </c>
      <c r="E24" s="19">
        <f t="shared" si="2"/>
        <v>4075</v>
      </c>
      <c r="F24" s="19">
        <f t="shared" si="2"/>
        <v>50</v>
      </c>
      <c r="G24" s="19">
        <f t="shared" si="2"/>
        <v>33</v>
      </c>
      <c r="H24" s="19">
        <f t="shared" si="2"/>
        <v>83</v>
      </c>
      <c r="I24" s="19">
        <f t="shared" si="2"/>
        <v>4158</v>
      </c>
      <c r="J24" s="19"/>
      <c r="K24" s="19">
        <f t="shared" si="3"/>
        <v>1630585</v>
      </c>
      <c r="L24" s="19">
        <f t="shared" si="3"/>
        <v>3840971</v>
      </c>
      <c r="M24" s="19">
        <f t="shared" si="3"/>
        <v>6240508</v>
      </c>
      <c r="N24" s="19">
        <f t="shared" si="3"/>
        <v>944276</v>
      </c>
      <c r="O24" s="19">
        <f t="shared" si="3"/>
        <v>1676</v>
      </c>
      <c r="P24" s="19">
        <f t="shared" si="3"/>
        <v>656</v>
      </c>
      <c r="Q24" s="19">
        <f t="shared" si="3"/>
        <v>7187116</v>
      </c>
    </row>
    <row r="25" spans="1:17" ht="13.5">
      <c r="A25" s="15" t="s">
        <v>22</v>
      </c>
      <c r="B25" s="19">
        <f t="shared" si="2"/>
        <v>3059</v>
      </c>
      <c r="C25" s="19">
        <f t="shared" si="2"/>
        <v>20048</v>
      </c>
      <c r="D25" s="19">
        <f t="shared" si="2"/>
        <v>8145</v>
      </c>
      <c r="E25" s="19">
        <f t="shared" si="2"/>
        <v>28193</v>
      </c>
      <c r="F25" s="19">
        <f t="shared" si="2"/>
        <v>328</v>
      </c>
      <c r="G25" s="19">
        <f t="shared" si="2"/>
        <v>147</v>
      </c>
      <c r="H25" s="19">
        <f t="shared" si="2"/>
        <v>475</v>
      </c>
      <c r="I25" s="19">
        <f t="shared" si="2"/>
        <v>28668</v>
      </c>
      <c r="J25" s="19"/>
      <c r="K25" s="19">
        <f t="shared" si="3"/>
        <v>11947967</v>
      </c>
      <c r="L25" s="19">
        <f t="shared" si="3"/>
        <v>19085128</v>
      </c>
      <c r="M25" s="19">
        <f t="shared" si="3"/>
        <v>31687781</v>
      </c>
      <c r="N25" s="19">
        <f t="shared" si="3"/>
        <v>11005615</v>
      </c>
      <c r="O25" s="19">
        <f t="shared" si="3"/>
        <v>94792</v>
      </c>
      <c r="P25" s="19">
        <f t="shared" si="3"/>
        <v>502</v>
      </c>
      <c r="Q25" s="19">
        <f t="shared" si="3"/>
        <v>42788690</v>
      </c>
    </row>
    <row r="26" spans="1:17" ht="13.5">
      <c r="A26" s="15" t="s">
        <v>23</v>
      </c>
      <c r="B26" s="19">
        <f t="shared" si="2"/>
        <v>2529</v>
      </c>
      <c r="C26" s="19">
        <f t="shared" si="2"/>
        <v>17209</v>
      </c>
      <c r="D26" s="19">
        <f t="shared" si="2"/>
        <v>5653</v>
      </c>
      <c r="E26" s="19">
        <f t="shared" si="2"/>
        <v>22862</v>
      </c>
      <c r="F26" s="19">
        <f t="shared" si="2"/>
        <v>197</v>
      </c>
      <c r="G26" s="19">
        <f t="shared" si="2"/>
        <v>83</v>
      </c>
      <c r="H26" s="19">
        <f t="shared" si="2"/>
        <v>280</v>
      </c>
      <c r="I26" s="19">
        <f t="shared" si="2"/>
        <v>23142</v>
      </c>
      <c r="J26" s="19"/>
      <c r="K26" s="19">
        <f t="shared" si="3"/>
        <v>10711575</v>
      </c>
      <c r="L26" s="19">
        <f t="shared" si="3"/>
        <v>16095172</v>
      </c>
      <c r="M26" s="19">
        <f t="shared" si="3"/>
        <v>32709026</v>
      </c>
      <c r="N26" s="19">
        <f t="shared" si="3"/>
        <v>5331978</v>
      </c>
      <c r="O26" s="19">
        <f t="shared" si="3"/>
        <v>805991</v>
      </c>
      <c r="P26" s="19">
        <f t="shared" si="3"/>
        <v>86</v>
      </c>
      <c r="Q26" s="19">
        <f t="shared" si="3"/>
        <v>38847081</v>
      </c>
    </row>
    <row r="27" spans="1:17" ht="13.5">
      <c r="A27" s="15" t="s">
        <v>24</v>
      </c>
      <c r="B27" s="19">
        <f aca="true" t="shared" si="4" ref="B27:I28">+B58+B89+B120</f>
        <v>1412</v>
      </c>
      <c r="C27" s="19">
        <f t="shared" si="4"/>
        <v>6776</v>
      </c>
      <c r="D27" s="19">
        <f t="shared" si="4"/>
        <v>8187</v>
      </c>
      <c r="E27" s="19">
        <f t="shared" si="4"/>
        <v>14963</v>
      </c>
      <c r="F27" s="19">
        <f t="shared" si="4"/>
        <v>185</v>
      </c>
      <c r="G27" s="19">
        <f t="shared" si="4"/>
        <v>81</v>
      </c>
      <c r="H27" s="19">
        <f t="shared" si="4"/>
        <v>266</v>
      </c>
      <c r="I27" s="19">
        <f t="shared" si="4"/>
        <v>15229</v>
      </c>
      <c r="J27" s="19"/>
      <c r="K27" s="19">
        <f aca="true" t="shared" si="5" ref="K27:Q28">+K58+K89+K120</f>
        <v>5018780</v>
      </c>
      <c r="L27" s="19">
        <f t="shared" si="5"/>
        <v>8377201</v>
      </c>
      <c r="M27" s="19">
        <f t="shared" si="5"/>
        <v>15016816</v>
      </c>
      <c r="N27" s="19">
        <f t="shared" si="5"/>
        <v>3576375</v>
      </c>
      <c r="O27" s="19">
        <f t="shared" si="5"/>
        <v>66808</v>
      </c>
      <c r="P27" s="19">
        <f t="shared" si="5"/>
        <v>40</v>
      </c>
      <c r="Q27" s="19">
        <f t="shared" si="5"/>
        <v>18660039</v>
      </c>
    </row>
    <row r="28" spans="1:17" ht="13.5">
      <c r="A28" s="15" t="s">
        <v>25</v>
      </c>
      <c r="B28" s="19">
        <f t="shared" si="4"/>
        <v>718</v>
      </c>
      <c r="C28" s="19">
        <f t="shared" si="4"/>
        <v>4544</v>
      </c>
      <c r="D28" s="19">
        <f t="shared" si="4"/>
        <v>2667</v>
      </c>
      <c r="E28" s="19">
        <f t="shared" si="4"/>
        <v>7211</v>
      </c>
      <c r="F28" s="19">
        <f t="shared" si="4"/>
        <v>134</v>
      </c>
      <c r="G28" s="19">
        <f t="shared" si="4"/>
        <v>56</v>
      </c>
      <c r="H28" s="19">
        <f t="shared" si="4"/>
        <v>190</v>
      </c>
      <c r="I28" s="19">
        <f t="shared" si="4"/>
        <v>7401</v>
      </c>
      <c r="J28" s="19"/>
      <c r="K28" s="19">
        <f t="shared" si="5"/>
        <v>2789175</v>
      </c>
      <c r="L28" s="19">
        <f t="shared" si="5"/>
        <v>4568469</v>
      </c>
      <c r="M28" s="19">
        <f t="shared" si="5"/>
        <v>7268621</v>
      </c>
      <c r="N28" s="19">
        <f t="shared" si="5"/>
        <v>2880393</v>
      </c>
      <c r="O28" s="19">
        <f t="shared" si="5"/>
        <v>33997</v>
      </c>
      <c r="P28" s="19">
        <f t="shared" si="5"/>
        <v>426</v>
      </c>
      <c r="Q28" s="19">
        <f t="shared" si="5"/>
        <v>10183437</v>
      </c>
    </row>
    <row r="29" spans="1:17" ht="13.5">
      <c r="A29" s="15" t="s">
        <v>26</v>
      </c>
      <c r="B29" s="19">
        <f aca="true" t="shared" si="6" ref="B29:I29">+B60+B91+B122</f>
        <v>539</v>
      </c>
      <c r="C29" s="19">
        <f t="shared" si="6"/>
        <v>2878</v>
      </c>
      <c r="D29" s="19">
        <f t="shared" si="6"/>
        <v>2202</v>
      </c>
      <c r="E29" s="19">
        <f t="shared" si="6"/>
        <v>5080</v>
      </c>
      <c r="F29" s="19">
        <f t="shared" si="6"/>
        <v>69</v>
      </c>
      <c r="G29" s="19">
        <f t="shared" si="6"/>
        <v>31</v>
      </c>
      <c r="H29" s="19">
        <f t="shared" si="6"/>
        <v>100</v>
      </c>
      <c r="I29" s="19">
        <f t="shared" si="6"/>
        <v>5180</v>
      </c>
      <c r="J29" s="19"/>
      <c r="K29" s="19">
        <f aca="true" t="shared" si="7" ref="K29:Q29">+K60+K91+K122</f>
        <v>2017366</v>
      </c>
      <c r="L29" s="19">
        <f t="shared" si="7"/>
        <v>2993688</v>
      </c>
      <c r="M29" s="19">
        <f t="shared" si="7"/>
        <v>5612808</v>
      </c>
      <c r="N29" s="19">
        <f t="shared" si="7"/>
        <v>1294083</v>
      </c>
      <c r="O29" s="19">
        <f t="shared" si="7"/>
        <v>66778</v>
      </c>
      <c r="P29" s="19">
        <f t="shared" si="7"/>
        <v>115</v>
      </c>
      <c r="Q29" s="19">
        <f t="shared" si="7"/>
        <v>6973784</v>
      </c>
    </row>
    <row r="30" spans="1:17" ht="13.5">
      <c r="A30" s="24" t="s">
        <v>27</v>
      </c>
      <c r="B30" s="20">
        <f aca="true" t="shared" si="8" ref="B30:I30">+B61+B92+B123</f>
        <v>984</v>
      </c>
      <c r="C30" s="21">
        <f t="shared" si="8"/>
        <v>4288</v>
      </c>
      <c r="D30" s="21">
        <f t="shared" si="8"/>
        <v>3978</v>
      </c>
      <c r="E30" s="21">
        <f t="shared" si="8"/>
        <v>8266</v>
      </c>
      <c r="F30" s="21">
        <f t="shared" si="8"/>
        <v>167</v>
      </c>
      <c r="G30" s="21">
        <f t="shared" si="8"/>
        <v>87</v>
      </c>
      <c r="H30" s="21">
        <f t="shared" si="8"/>
        <v>254</v>
      </c>
      <c r="I30" s="21">
        <f t="shared" si="8"/>
        <v>8520</v>
      </c>
      <c r="J30" s="29"/>
      <c r="K30" s="21">
        <f aca="true" t="shared" si="9" ref="K30:Q30">+K61+K92+K123</f>
        <v>3551872</v>
      </c>
      <c r="L30" s="21">
        <f t="shared" si="9"/>
        <v>7212062</v>
      </c>
      <c r="M30" s="21">
        <f t="shared" si="9"/>
        <v>6962857</v>
      </c>
      <c r="N30" s="21">
        <f t="shared" si="9"/>
        <v>627834</v>
      </c>
      <c r="O30" s="21">
        <f t="shared" si="9"/>
        <v>4239</v>
      </c>
      <c r="P30" s="21">
        <f t="shared" si="9"/>
        <v>4581968</v>
      </c>
      <c r="Q30" s="21">
        <f t="shared" si="9"/>
        <v>6946495</v>
      </c>
    </row>
    <row r="31" spans="1:10" ht="13.5">
      <c r="A31" s="5"/>
      <c r="J31" s="30"/>
    </row>
    <row r="32" spans="1:11" ht="13.5">
      <c r="A32" s="5"/>
      <c r="B32" s="6" t="s">
        <v>110</v>
      </c>
      <c r="J32" s="30"/>
      <c r="K32" s="6" t="s">
        <v>111</v>
      </c>
    </row>
    <row r="33" spans="1:16" ht="13.5">
      <c r="A33" s="5"/>
      <c r="P33" s="6" t="s">
        <v>99</v>
      </c>
    </row>
    <row r="34" spans="1:17" ht="13.5">
      <c r="A34" s="7"/>
      <c r="B34" s="8"/>
      <c r="C34" s="9" t="s">
        <v>93</v>
      </c>
      <c r="D34" s="10"/>
      <c r="E34" s="10"/>
      <c r="F34" s="10"/>
      <c r="G34" s="10"/>
      <c r="H34" s="10"/>
      <c r="I34" s="11"/>
      <c r="J34" s="12"/>
      <c r="K34" s="8"/>
      <c r="L34" s="8"/>
      <c r="M34" s="13" t="s">
        <v>100</v>
      </c>
      <c r="N34" s="14"/>
      <c r="O34" s="14"/>
      <c r="P34" s="14"/>
      <c r="Q34" s="14"/>
    </row>
    <row r="35" spans="1:17" ht="13.5">
      <c r="A35" s="15" t="s">
        <v>0</v>
      </c>
      <c r="B35" s="16" t="s">
        <v>1</v>
      </c>
      <c r="C35" s="13" t="s">
        <v>101</v>
      </c>
      <c r="D35" s="14"/>
      <c r="E35" s="17"/>
      <c r="F35" s="18" t="s">
        <v>102</v>
      </c>
      <c r="G35" s="18"/>
      <c r="H35" s="18"/>
      <c r="I35" s="8"/>
      <c r="J35" s="19"/>
      <c r="K35" s="16"/>
      <c r="L35" s="16"/>
      <c r="M35" s="20" t="s">
        <v>2</v>
      </c>
      <c r="N35" s="21"/>
      <c r="O35" s="21"/>
      <c r="P35" s="21"/>
      <c r="Q35" s="21"/>
    </row>
    <row r="36" spans="1:18" ht="13.5">
      <c r="A36" s="15"/>
      <c r="B36" s="16"/>
      <c r="C36" s="20"/>
      <c r="D36" s="21"/>
      <c r="E36" s="22"/>
      <c r="F36" s="18" t="s">
        <v>103</v>
      </c>
      <c r="G36" s="18"/>
      <c r="H36" s="18"/>
      <c r="I36" s="16"/>
      <c r="J36" s="19"/>
      <c r="K36" s="16" t="s">
        <v>104</v>
      </c>
      <c r="L36" s="16" t="s">
        <v>105</v>
      </c>
      <c r="M36" s="8" t="s">
        <v>106</v>
      </c>
      <c r="N36" s="8" t="s">
        <v>94</v>
      </c>
      <c r="O36" s="8" t="s">
        <v>95</v>
      </c>
      <c r="P36" s="8" t="s">
        <v>107</v>
      </c>
      <c r="Q36" s="23" t="s">
        <v>108</v>
      </c>
      <c r="R36" t="s">
        <v>82</v>
      </c>
    </row>
    <row r="37" spans="1:36" ht="13.5">
      <c r="A37" s="24"/>
      <c r="B37" s="25"/>
      <c r="C37" s="26" t="s">
        <v>3</v>
      </c>
      <c r="D37" s="26" t="s">
        <v>4</v>
      </c>
      <c r="E37" s="26" t="s">
        <v>109</v>
      </c>
      <c r="F37" s="26" t="s">
        <v>3</v>
      </c>
      <c r="G37" s="26" t="s">
        <v>4</v>
      </c>
      <c r="H37" s="27" t="s">
        <v>109</v>
      </c>
      <c r="I37" s="25" t="s">
        <v>108</v>
      </c>
      <c r="J37" s="19"/>
      <c r="K37" s="25"/>
      <c r="L37" s="25"/>
      <c r="M37" s="25"/>
      <c r="N37" s="25" t="s">
        <v>2</v>
      </c>
      <c r="O37" s="25" t="s">
        <v>2</v>
      </c>
      <c r="P37" s="25" t="s">
        <v>2</v>
      </c>
      <c r="Q37" s="21" t="s">
        <v>2</v>
      </c>
      <c r="R37" t="s">
        <v>76</v>
      </c>
      <c r="AJ37" t="s">
        <v>83</v>
      </c>
    </row>
    <row r="38" spans="1:51" ht="13.5">
      <c r="A38" s="28" t="s">
        <v>5</v>
      </c>
      <c r="B38" s="19">
        <f>+AK39</f>
        <v>2172</v>
      </c>
      <c r="C38" s="19">
        <f aca="true" t="shared" si="10" ref="C38:I38">+AL39</f>
        <v>32798</v>
      </c>
      <c r="D38" s="19">
        <f t="shared" si="10"/>
        <v>20514</v>
      </c>
      <c r="E38" s="19">
        <f t="shared" si="10"/>
        <v>53312</v>
      </c>
      <c r="F38" s="19">
        <f t="shared" si="10"/>
        <v>17</v>
      </c>
      <c r="G38" s="19">
        <f t="shared" si="10"/>
        <v>8</v>
      </c>
      <c r="H38" s="19">
        <f t="shared" si="10"/>
        <v>25</v>
      </c>
      <c r="I38" s="19">
        <f t="shared" si="10"/>
        <v>53337</v>
      </c>
      <c r="J38" s="29"/>
      <c r="K38" s="19">
        <f>+AS39</f>
        <v>22053916</v>
      </c>
      <c r="L38" s="19">
        <f aca="true" t="shared" si="11" ref="L38:Q38">+AT39</f>
        <v>56129196</v>
      </c>
      <c r="M38" s="19">
        <f t="shared" si="11"/>
        <v>94278815</v>
      </c>
      <c r="N38" s="19">
        <f t="shared" si="11"/>
        <v>15125284</v>
      </c>
      <c r="O38" s="19">
        <f t="shared" si="11"/>
        <v>310440</v>
      </c>
      <c r="P38" s="19">
        <f t="shared" si="11"/>
        <v>2701</v>
      </c>
      <c r="Q38" s="19">
        <f t="shared" si="11"/>
        <v>109717240</v>
      </c>
      <c r="R38" t="s">
        <v>77</v>
      </c>
      <c r="S38" s="1" t="s">
        <v>28</v>
      </c>
      <c r="T38" s="1" t="s">
        <v>1</v>
      </c>
      <c r="U38" s="1" t="s">
        <v>43</v>
      </c>
      <c r="V38" s="1" t="s">
        <v>44</v>
      </c>
      <c r="W38" s="1" t="s">
        <v>84</v>
      </c>
      <c r="X38" s="1" t="s">
        <v>32</v>
      </c>
      <c r="Y38" s="1" t="s">
        <v>33</v>
      </c>
      <c r="Z38" s="1" t="s">
        <v>85</v>
      </c>
      <c r="AA38" s="1" t="s">
        <v>45</v>
      </c>
      <c r="AB38" s="1" t="s">
        <v>36</v>
      </c>
      <c r="AC38" s="1" t="s">
        <v>37</v>
      </c>
      <c r="AD38" s="1" t="s">
        <v>46</v>
      </c>
      <c r="AE38" s="1" t="s">
        <v>39</v>
      </c>
      <c r="AF38" s="1" t="s">
        <v>47</v>
      </c>
      <c r="AG38" s="1" t="s">
        <v>41</v>
      </c>
      <c r="AH38" s="1" t="s">
        <v>87</v>
      </c>
      <c r="AJ38" s="1" t="s">
        <v>28</v>
      </c>
      <c r="AK38" s="1" t="s">
        <v>1</v>
      </c>
      <c r="AL38" s="1" t="s">
        <v>43</v>
      </c>
      <c r="AM38" s="1" t="s">
        <v>44</v>
      </c>
      <c r="AN38" s="1" t="s">
        <v>31</v>
      </c>
      <c r="AO38" s="1" t="s">
        <v>32</v>
      </c>
      <c r="AP38" s="1" t="s">
        <v>33</v>
      </c>
      <c r="AQ38" s="1" t="s">
        <v>34</v>
      </c>
      <c r="AR38" s="1" t="s">
        <v>45</v>
      </c>
      <c r="AS38" s="1" t="s">
        <v>36</v>
      </c>
      <c r="AT38" s="1" t="s">
        <v>37</v>
      </c>
      <c r="AU38" s="1" t="s">
        <v>46</v>
      </c>
      <c r="AV38" s="1" t="s">
        <v>39</v>
      </c>
      <c r="AW38" s="1" t="s">
        <v>47</v>
      </c>
      <c r="AX38" s="1" t="s">
        <v>41</v>
      </c>
      <c r="AY38" s="1" t="s">
        <v>48</v>
      </c>
    </row>
    <row r="39" spans="1:51" ht="13.5">
      <c r="A39" s="28" t="s">
        <v>6</v>
      </c>
      <c r="B39" s="19">
        <f>+T39</f>
        <v>2127</v>
      </c>
      <c r="C39" s="19">
        <f aca="true" t="shared" si="12" ref="C39:I39">+U39</f>
        <v>31769</v>
      </c>
      <c r="D39" s="19">
        <f t="shared" si="12"/>
        <v>20316</v>
      </c>
      <c r="E39" s="19">
        <f t="shared" si="12"/>
        <v>52085</v>
      </c>
      <c r="F39" s="19">
        <f t="shared" si="12"/>
        <v>15</v>
      </c>
      <c r="G39" s="19">
        <f t="shared" si="12"/>
        <v>4</v>
      </c>
      <c r="H39" s="19">
        <f t="shared" si="12"/>
        <v>19</v>
      </c>
      <c r="I39" s="19">
        <f t="shared" si="12"/>
        <v>52104</v>
      </c>
      <c r="J39" s="30"/>
      <c r="K39" s="19">
        <f>+AB39</f>
        <v>21218853</v>
      </c>
      <c r="L39" s="19">
        <f aca="true" t="shared" si="13" ref="L39:Q39">+AC39</f>
        <v>53656166</v>
      </c>
      <c r="M39" s="19">
        <f t="shared" si="13"/>
        <v>88912030</v>
      </c>
      <c r="N39" s="19">
        <f t="shared" si="13"/>
        <v>14122628</v>
      </c>
      <c r="O39" s="19">
        <f t="shared" si="13"/>
        <v>328272</v>
      </c>
      <c r="P39" s="19">
        <f t="shared" si="13"/>
        <v>6782</v>
      </c>
      <c r="Q39" s="19">
        <f t="shared" si="13"/>
        <v>103369712</v>
      </c>
      <c r="S39" s="2">
        <v>1</v>
      </c>
      <c r="T39" s="2">
        <f>SUM(T40:T62)</f>
        <v>2127</v>
      </c>
      <c r="U39" s="2">
        <f aca="true" t="shared" si="14" ref="U39:AH39">SUM(U40:U62)</f>
        <v>31769</v>
      </c>
      <c r="V39" s="2">
        <f t="shared" si="14"/>
        <v>20316</v>
      </c>
      <c r="W39" s="2">
        <f t="shared" si="14"/>
        <v>52085</v>
      </c>
      <c r="X39" s="2">
        <f t="shared" si="14"/>
        <v>15</v>
      </c>
      <c r="Y39" s="2">
        <f t="shared" si="14"/>
        <v>4</v>
      </c>
      <c r="Z39" s="2">
        <f t="shared" si="14"/>
        <v>19</v>
      </c>
      <c r="AA39" s="2">
        <f t="shared" si="14"/>
        <v>52104</v>
      </c>
      <c r="AB39" s="2">
        <f t="shared" si="14"/>
        <v>21218853</v>
      </c>
      <c r="AC39" s="2">
        <f t="shared" si="14"/>
        <v>53656166</v>
      </c>
      <c r="AD39" s="2">
        <f t="shared" si="14"/>
        <v>88912030</v>
      </c>
      <c r="AE39" s="2">
        <f t="shared" si="14"/>
        <v>14122628</v>
      </c>
      <c r="AF39" s="2">
        <f t="shared" si="14"/>
        <v>328272</v>
      </c>
      <c r="AG39" s="2">
        <f t="shared" si="14"/>
        <v>6782</v>
      </c>
      <c r="AH39" s="2">
        <f t="shared" si="14"/>
        <v>103369712</v>
      </c>
      <c r="AJ39" s="3" t="s">
        <v>49</v>
      </c>
      <c r="AK39" s="2">
        <v>2172</v>
      </c>
      <c r="AL39" s="2">
        <v>32798</v>
      </c>
      <c r="AM39" s="2">
        <v>20514</v>
      </c>
      <c r="AN39" s="2">
        <v>53312</v>
      </c>
      <c r="AO39" s="2">
        <v>17</v>
      </c>
      <c r="AP39" s="2">
        <v>8</v>
      </c>
      <c r="AQ39" s="2">
        <v>25</v>
      </c>
      <c r="AR39" s="2">
        <v>53337</v>
      </c>
      <c r="AS39" s="2">
        <v>22053916</v>
      </c>
      <c r="AT39" s="2">
        <v>56129196</v>
      </c>
      <c r="AU39" s="2">
        <v>94278815</v>
      </c>
      <c r="AV39" s="2">
        <v>15125284</v>
      </c>
      <c r="AW39" s="2">
        <v>310440</v>
      </c>
      <c r="AX39" s="2">
        <v>2701</v>
      </c>
      <c r="AY39" s="2">
        <v>109717240</v>
      </c>
    </row>
    <row r="40" spans="1:51" ht="13.5">
      <c r="A40" s="15" t="s">
        <v>7</v>
      </c>
      <c r="B40" s="19">
        <f aca="true" t="shared" si="15" ref="B40:B60">+T40</f>
        <v>191</v>
      </c>
      <c r="C40" s="19">
        <f aca="true" t="shared" si="16" ref="C40:C60">+U40</f>
        <v>1904</v>
      </c>
      <c r="D40" s="19">
        <f aca="true" t="shared" si="17" ref="D40:D60">+V40</f>
        <v>2871</v>
      </c>
      <c r="E40" s="19">
        <f aca="true" t="shared" si="18" ref="E40:E60">+W40</f>
        <v>4775</v>
      </c>
      <c r="F40" s="19">
        <f aca="true" t="shared" si="19" ref="F40:F60">+X40</f>
        <v>4</v>
      </c>
      <c r="G40" s="19">
        <f aca="true" t="shared" si="20" ref="G40:G60">+Y40</f>
        <v>0</v>
      </c>
      <c r="H40" s="19">
        <f aca="true" t="shared" si="21" ref="H40:H60">+Z40</f>
        <v>4</v>
      </c>
      <c r="I40" s="19">
        <f aca="true" t="shared" si="22" ref="I40:I60">+AA40</f>
        <v>4779</v>
      </c>
      <c r="J40" s="30"/>
      <c r="K40" s="19">
        <f aca="true" t="shared" si="23" ref="K40:K60">+AB40</f>
        <v>1453954</v>
      </c>
      <c r="L40" s="19">
        <f aca="true" t="shared" si="24" ref="L40:L60">+AC40</f>
        <v>6707454</v>
      </c>
      <c r="M40" s="19">
        <f aca="true" t="shared" si="25" ref="M40:M60">+AD40</f>
        <v>10216930</v>
      </c>
      <c r="N40" s="19">
        <f aca="true" t="shared" si="26" ref="N40:N60">+AE40</f>
        <v>454102</v>
      </c>
      <c r="O40" s="19">
        <f aca="true" t="shared" si="27" ref="O40:O60">+AF40</f>
        <v>0</v>
      </c>
      <c r="P40" s="19">
        <f aca="true" t="shared" si="28" ref="P40:P60">+AG40</f>
        <v>120</v>
      </c>
      <c r="Q40" s="19">
        <f aca="true" t="shared" si="29" ref="Q40:Q60">+AH40</f>
        <v>10671152</v>
      </c>
      <c r="S40" s="2">
        <v>12</v>
      </c>
      <c r="T40" s="2">
        <v>191</v>
      </c>
      <c r="U40" s="2">
        <v>1904</v>
      </c>
      <c r="V40" s="2">
        <v>2871</v>
      </c>
      <c r="W40" s="2">
        <v>4775</v>
      </c>
      <c r="X40" s="2">
        <v>4</v>
      </c>
      <c r="Y40" s="2">
        <v>0</v>
      </c>
      <c r="Z40" s="2">
        <v>4</v>
      </c>
      <c r="AA40" s="2">
        <v>4779</v>
      </c>
      <c r="AB40" s="2">
        <v>1453954</v>
      </c>
      <c r="AC40" s="2">
        <v>6707454</v>
      </c>
      <c r="AD40" s="2">
        <v>10216930</v>
      </c>
      <c r="AE40" s="2">
        <v>454102</v>
      </c>
      <c r="AF40" s="2">
        <v>0</v>
      </c>
      <c r="AG40" s="2">
        <v>120</v>
      </c>
      <c r="AH40" s="2">
        <v>10671152</v>
      </c>
      <c r="AJ40" s="3" t="s">
        <v>50</v>
      </c>
      <c r="AK40" s="2">
        <v>166</v>
      </c>
      <c r="AL40" s="2">
        <v>1668</v>
      </c>
      <c r="AM40" s="2">
        <v>2503</v>
      </c>
      <c r="AN40" s="2">
        <v>4171</v>
      </c>
      <c r="AO40" s="2">
        <v>3</v>
      </c>
      <c r="AP40" s="2">
        <v>1</v>
      </c>
      <c r="AQ40" s="2">
        <v>4</v>
      </c>
      <c r="AR40" s="2">
        <v>4175</v>
      </c>
      <c r="AS40" s="2">
        <v>1324905</v>
      </c>
      <c r="AT40" s="2">
        <v>6290178</v>
      </c>
      <c r="AU40" s="2">
        <v>9735736</v>
      </c>
      <c r="AV40" s="2">
        <v>179262</v>
      </c>
      <c r="AW40" s="2">
        <v>0</v>
      </c>
      <c r="AX40" s="2">
        <v>120</v>
      </c>
      <c r="AY40" s="2">
        <v>9915118</v>
      </c>
    </row>
    <row r="41" spans="1:51" ht="13.5">
      <c r="A41" s="15" t="s">
        <v>8</v>
      </c>
      <c r="B41" s="19">
        <f t="shared" si="15"/>
        <v>9</v>
      </c>
      <c r="C41" s="19">
        <f t="shared" si="16"/>
        <v>128</v>
      </c>
      <c r="D41" s="19">
        <f t="shared" si="17"/>
        <v>94</v>
      </c>
      <c r="E41" s="19">
        <f t="shared" si="18"/>
        <v>222</v>
      </c>
      <c r="F41" s="19">
        <f t="shared" si="19"/>
        <v>0</v>
      </c>
      <c r="G41" s="19">
        <f t="shared" si="20"/>
        <v>0</v>
      </c>
      <c r="H41" s="19">
        <f t="shared" si="21"/>
        <v>0</v>
      </c>
      <c r="I41" s="19">
        <f t="shared" si="22"/>
        <v>222</v>
      </c>
      <c r="J41" s="30"/>
      <c r="K41" s="19">
        <f t="shared" si="23"/>
        <v>86192</v>
      </c>
      <c r="L41" s="19">
        <f t="shared" si="24"/>
        <v>371310</v>
      </c>
      <c r="M41" s="19">
        <f t="shared" si="25"/>
        <v>621206</v>
      </c>
      <c r="N41" s="19">
        <f t="shared" si="26"/>
        <v>33132</v>
      </c>
      <c r="O41" s="19">
        <f t="shared" si="27"/>
        <v>0</v>
      </c>
      <c r="P41" s="19">
        <f t="shared" si="28"/>
        <v>0</v>
      </c>
      <c r="Q41" s="19">
        <f t="shared" si="29"/>
        <v>654338</v>
      </c>
      <c r="S41" s="2">
        <v>13</v>
      </c>
      <c r="T41" s="2">
        <v>9</v>
      </c>
      <c r="U41" s="2">
        <v>128</v>
      </c>
      <c r="V41" s="2">
        <v>94</v>
      </c>
      <c r="W41" s="2">
        <v>222</v>
      </c>
      <c r="X41" s="2">
        <v>0</v>
      </c>
      <c r="Y41" s="2">
        <v>0</v>
      </c>
      <c r="Z41" s="2">
        <v>0</v>
      </c>
      <c r="AA41" s="2">
        <v>222</v>
      </c>
      <c r="AB41" s="2">
        <v>86192</v>
      </c>
      <c r="AC41" s="2">
        <v>371310</v>
      </c>
      <c r="AD41" s="2">
        <v>621206</v>
      </c>
      <c r="AE41" s="2">
        <v>33132</v>
      </c>
      <c r="AF41" s="2">
        <v>0</v>
      </c>
      <c r="AG41" s="2">
        <v>0</v>
      </c>
      <c r="AH41" s="2">
        <v>654338</v>
      </c>
      <c r="AJ41" s="3" t="s">
        <v>51</v>
      </c>
      <c r="AK41" s="2">
        <v>9</v>
      </c>
      <c r="AL41" s="2">
        <v>125</v>
      </c>
      <c r="AM41" s="2">
        <v>104</v>
      </c>
      <c r="AN41" s="2">
        <v>229</v>
      </c>
      <c r="AO41" s="2">
        <v>0</v>
      </c>
      <c r="AP41" s="2">
        <v>0</v>
      </c>
      <c r="AQ41" s="2">
        <v>0</v>
      </c>
      <c r="AR41" s="2">
        <v>229</v>
      </c>
      <c r="AS41" s="2">
        <v>93122</v>
      </c>
      <c r="AT41" s="2">
        <v>416846</v>
      </c>
      <c r="AU41" s="2">
        <v>681884</v>
      </c>
      <c r="AV41" s="2">
        <v>34480</v>
      </c>
      <c r="AW41" s="2">
        <v>0</v>
      </c>
      <c r="AX41" s="2">
        <v>0</v>
      </c>
      <c r="AY41" s="2">
        <v>716364</v>
      </c>
    </row>
    <row r="42" spans="1:51" ht="13.5">
      <c r="A42" s="15" t="s">
        <v>9</v>
      </c>
      <c r="B42" s="19">
        <f t="shared" si="15"/>
        <v>18</v>
      </c>
      <c r="C42" s="19">
        <f t="shared" si="16"/>
        <v>235</v>
      </c>
      <c r="D42" s="19">
        <f t="shared" si="17"/>
        <v>220</v>
      </c>
      <c r="E42" s="19">
        <f t="shared" si="18"/>
        <v>455</v>
      </c>
      <c r="F42" s="19">
        <f t="shared" si="19"/>
        <v>0</v>
      </c>
      <c r="G42" s="19">
        <f t="shared" si="20"/>
        <v>0</v>
      </c>
      <c r="H42" s="19">
        <f t="shared" si="21"/>
        <v>0</v>
      </c>
      <c r="I42" s="19">
        <f t="shared" si="22"/>
        <v>455</v>
      </c>
      <c r="J42" s="30"/>
      <c r="K42" s="19">
        <f t="shared" si="23"/>
        <v>149457</v>
      </c>
      <c r="L42" s="19">
        <f t="shared" si="24"/>
        <v>198741</v>
      </c>
      <c r="M42" s="19">
        <f t="shared" si="25"/>
        <v>336647</v>
      </c>
      <c r="N42" s="19">
        <f t="shared" si="26"/>
        <v>158154</v>
      </c>
      <c r="O42" s="19">
        <f t="shared" si="27"/>
        <v>0</v>
      </c>
      <c r="P42" s="19">
        <f t="shared" si="28"/>
        <v>0</v>
      </c>
      <c r="Q42" s="19">
        <f t="shared" si="29"/>
        <v>494801</v>
      </c>
      <c r="S42" s="2">
        <v>14</v>
      </c>
      <c r="T42" s="2">
        <v>18</v>
      </c>
      <c r="U42" s="2">
        <v>235</v>
      </c>
      <c r="V42" s="2">
        <v>220</v>
      </c>
      <c r="W42" s="2">
        <v>455</v>
      </c>
      <c r="X42" s="2">
        <v>0</v>
      </c>
      <c r="Y42" s="2">
        <v>0</v>
      </c>
      <c r="Z42" s="2">
        <v>0</v>
      </c>
      <c r="AA42" s="2">
        <v>455</v>
      </c>
      <c r="AB42" s="2">
        <v>149457</v>
      </c>
      <c r="AC42" s="2">
        <v>198741</v>
      </c>
      <c r="AD42" s="2">
        <v>336647</v>
      </c>
      <c r="AE42" s="2">
        <v>158154</v>
      </c>
      <c r="AF42" s="2">
        <v>0</v>
      </c>
      <c r="AG42" s="2">
        <v>0</v>
      </c>
      <c r="AH42" s="2">
        <v>494801</v>
      </c>
      <c r="AJ42" s="3" t="s">
        <v>52</v>
      </c>
      <c r="AK42" s="2">
        <v>16</v>
      </c>
      <c r="AL42" s="2">
        <v>208</v>
      </c>
      <c r="AM42" s="2">
        <v>188</v>
      </c>
      <c r="AN42" s="2">
        <v>396</v>
      </c>
      <c r="AO42" s="2">
        <v>0</v>
      </c>
      <c r="AP42" s="2">
        <v>0</v>
      </c>
      <c r="AQ42" s="2">
        <v>0</v>
      </c>
      <c r="AR42" s="2">
        <v>396</v>
      </c>
      <c r="AS42" s="2">
        <v>134090</v>
      </c>
      <c r="AT42" s="2">
        <v>283841</v>
      </c>
      <c r="AU42" s="2">
        <v>509061</v>
      </c>
      <c r="AV42" s="2">
        <v>104023</v>
      </c>
      <c r="AW42" s="2">
        <v>0</v>
      </c>
      <c r="AX42" s="2">
        <v>0</v>
      </c>
      <c r="AY42" s="2">
        <v>613084</v>
      </c>
    </row>
    <row r="43" spans="1:51" ht="13.5">
      <c r="A43" s="15" t="s">
        <v>10</v>
      </c>
      <c r="B43" s="19">
        <f t="shared" si="15"/>
        <v>67</v>
      </c>
      <c r="C43" s="19">
        <f t="shared" si="16"/>
        <v>397</v>
      </c>
      <c r="D43" s="19">
        <f t="shared" si="17"/>
        <v>1204</v>
      </c>
      <c r="E43" s="19">
        <f t="shared" si="18"/>
        <v>1601</v>
      </c>
      <c r="F43" s="19">
        <f t="shared" si="19"/>
        <v>1</v>
      </c>
      <c r="G43" s="19">
        <f t="shared" si="20"/>
        <v>1</v>
      </c>
      <c r="H43" s="19">
        <f t="shared" si="21"/>
        <v>2</v>
      </c>
      <c r="I43" s="19">
        <f t="shared" si="22"/>
        <v>1603</v>
      </c>
      <c r="J43" s="30"/>
      <c r="K43" s="19">
        <f t="shared" si="23"/>
        <v>415183</v>
      </c>
      <c r="L43" s="19">
        <f t="shared" si="24"/>
        <v>963934</v>
      </c>
      <c r="M43" s="19">
        <f t="shared" si="25"/>
        <v>1414420</v>
      </c>
      <c r="N43" s="19">
        <f t="shared" si="26"/>
        <v>362611</v>
      </c>
      <c r="O43" s="19">
        <f t="shared" si="27"/>
        <v>6777</v>
      </c>
      <c r="P43" s="19">
        <f t="shared" si="28"/>
        <v>0</v>
      </c>
      <c r="Q43" s="19">
        <f t="shared" si="29"/>
        <v>1783808</v>
      </c>
      <c r="S43" s="2">
        <v>15</v>
      </c>
      <c r="T43" s="2">
        <v>67</v>
      </c>
      <c r="U43" s="2">
        <v>397</v>
      </c>
      <c r="V43" s="2">
        <v>1204</v>
      </c>
      <c r="W43" s="2">
        <v>1601</v>
      </c>
      <c r="X43" s="2">
        <v>1</v>
      </c>
      <c r="Y43" s="2">
        <v>1</v>
      </c>
      <c r="Z43" s="2">
        <v>2</v>
      </c>
      <c r="AA43" s="2">
        <v>1603</v>
      </c>
      <c r="AB43" s="2">
        <v>415183</v>
      </c>
      <c r="AC43" s="2">
        <v>963934</v>
      </c>
      <c r="AD43" s="2">
        <v>1414420</v>
      </c>
      <c r="AE43" s="2">
        <v>362611</v>
      </c>
      <c r="AF43" s="2">
        <v>6777</v>
      </c>
      <c r="AG43" s="2">
        <v>0</v>
      </c>
      <c r="AH43" s="2">
        <v>1783808</v>
      </c>
      <c r="AJ43" s="3" t="s">
        <v>53</v>
      </c>
      <c r="AK43" s="2">
        <v>71</v>
      </c>
      <c r="AL43" s="2">
        <v>450</v>
      </c>
      <c r="AM43" s="2">
        <v>1241</v>
      </c>
      <c r="AN43" s="2">
        <v>1691</v>
      </c>
      <c r="AO43" s="2">
        <v>2</v>
      </c>
      <c r="AP43" s="2">
        <v>1</v>
      </c>
      <c r="AQ43" s="2">
        <v>3</v>
      </c>
      <c r="AR43" s="2">
        <v>1694</v>
      </c>
      <c r="AS43" s="2">
        <v>438794</v>
      </c>
      <c r="AT43" s="2">
        <v>1127671</v>
      </c>
      <c r="AU43" s="2">
        <v>1563859</v>
      </c>
      <c r="AV43" s="2">
        <v>445177</v>
      </c>
      <c r="AW43" s="2">
        <v>4824</v>
      </c>
      <c r="AX43" s="2">
        <v>0</v>
      </c>
      <c r="AY43" s="2">
        <v>2013860</v>
      </c>
    </row>
    <row r="44" spans="1:51" ht="13.5">
      <c r="A44" s="15" t="s">
        <v>11</v>
      </c>
      <c r="B44" s="19">
        <f t="shared" si="15"/>
        <v>28</v>
      </c>
      <c r="C44" s="19">
        <f t="shared" si="16"/>
        <v>486</v>
      </c>
      <c r="D44" s="19">
        <f t="shared" si="17"/>
        <v>187</v>
      </c>
      <c r="E44" s="19">
        <f t="shared" si="18"/>
        <v>673</v>
      </c>
      <c r="F44" s="19">
        <f t="shared" si="19"/>
        <v>0</v>
      </c>
      <c r="G44" s="19">
        <f t="shared" si="20"/>
        <v>0</v>
      </c>
      <c r="H44" s="19">
        <f t="shared" si="21"/>
        <v>0</v>
      </c>
      <c r="I44" s="19">
        <f t="shared" si="22"/>
        <v>673</v>
      </c>
      <c r="J44" s="30"/>
      <c r="K44" s="19">
        <f t="shared" si="23"/>
        <v>262448</v>
      </c>
      <c r="L44" s="19">
        <f t="shared" si="24"/>
        <v>844772</v>
      </c>
      <c r="M44" s="19">
        <f t="shared" si="25"/>
        <v>1333294</v>
      </c>
      <c r="N44" s="19">
        <f t="shared" si="26"/>
        <v>41280</v>
      </c>
      <c r="O44" s="19">
        <f t="shared" si="27"/>
        <v>126</v>
      </c>
      <c r="P44" s="19">
        <f t="shared" si="28"/>
        <v>0</v>
      </c>
      <c r="Q44" s="19">
        <f t="shared" si="29"/>
        <v>1374700</v>
      </c>
      <c r="S44" s="2">
        <v>16</v>
      </c>
      <c r="T44" s="2">
        <v>28</v>
      </c>
      <c r="U44" s="2">
        <v>486</v>
      </c>
      <c r="V44" s="2">
        <v>187</v>
      </c>
      <c r="W44" s="2">
        <v>673</v>
      </c>
      <c r="X44" s="2">
        <v>0</v>
      </c>
      <c r="Y44" s="2">
        <v>0</v>
      </c>
      <c r="Z44" s="2">
        <v>0</v>
      </c>
      <c r="AA44" s="2">
        <v>673</v>
      </c>
      <c r="AB44" s="2">
        <v>262448</v>
      </c>
      <c r="AC44" s="2">
        <v>844772</v>
      </c>
      <c r="AD44" s="2">
        <v>1333294</v>
      </c>
      <c r="AE44" s="2">
        <v>41280</v>
      </c>
      <c r="AF44" s="2">
        <v>126</v>
      </c>
      <c r="AG44" s="2">
        <v>0</v>
      </c>
      <c r="AH44" s="2">
        <v>1374700</v>
      </c>
      <c r="AJ44" s="3" t="s">
        <v>54</v>
      </c>
      <c r="AK44" s="2">
        <v>24</v>
      </c>
      <c r="AL44" s="2">
        <v>424</v>
      </c>
      <c r="AM44" s="2">
        <v>164</v>
      </c>
      <c r="AN44" s="2">
        <v>588</v>
      </c>
      <c r="AO44" s="2">
        <v>0</v>
      </c>
      <c r="AP44" s="2">
        <v>0</v>
      </c>
      <c r="AQ44" s="2">
        <v>0</v>
      </c>
      <c r="AR44" s="2">
        <v>588</v>
      </c>
      <c r="AS44" s="2">
        <v>240659</v>
      </c>
      <c r="AT44" s="2">
        <v>681366</v>
      </c>
      <c r="AU44" s="2">
        <v>1144468</v>
      </c>
      <c r="AV44" s="2">
        <v>33189</v>
      </c>
      <c r="AW44" s="2">
        <v>0</v>
      </c>
      <c r="AX44" s="2">
        <v>0</v>
      </c>
      <c r="AY44" s="2">
        <v>1177657</v>
      </c>
    </row>
    <row r="45" spans="1:51" ht="13.5">
      <c r="A45" s="15" t="s">
        <v>12</v>
      </c>
      <c r="B45" s="19">
        <f t="shared" si="15"/>
        <v>51</v>
      </c>
      <c r="C45" s="19">
        <f t="shared" si="16"/>
        <v>959</v>
      </c>
      <c r="D45" s="19">
        <f t="shared" si="17"/>
        <v>282</v>
      </c>
      <c r="E45" s="19">
        <f t="shared" si="18"/>
        <v>1241</v>
      </c>
      <c r="F45" s="19">
        <f t="shared" si="19"/>
        <v>0</v>
      </c>
      <c r="G45" s="19">
        <f t="shared" si="20"/>
        <v>0</v>
      </c>
      <c r="H45" s="19">
        <f t="shared" si="21"/>
        <v>0</v>
      </c>
      <c r="I45" s="19">
        <f t="shared" si="22"/>
        <v>1241</v>
      </c>
      <c r="J45" s="30"/>
      <c r="K45" s="19">
        <f t="shared" si="23"/>
        <v>543275</v>
      </c>
      <c r="L45" s="19">
        <f t="shared" si="24"/>
        <v>1064526</v>
      </c>
      <c r="M45" s="19">
        <f t="shared" si="25"/>
        <v>1947076</v>
      </c>
      <c r="N45" s="19">
        <f t="shared" si="26"/>
        <v>128347</v>
      </c>
      <c r="O45" s="19">
        <f t="shared" si="27"/>
        <v>6833</v>
      </c>
      <c r="P45" s="19">
        <f t="shared" si="28"/>
        <v>0</v>
      </c>
      <c r="Q45" s="19">
        <f t="shared" si="29"/>
        <v>2082256</v>
      </c>
      <c r="S45" s="2">
        <v>17</v>
      </c>
      <c r="T45" s="2">
        <v>51</v>
      </c>
      <c r="U45" s="2">
        <v>959</v>
      </c>
      <c r="V45" s="2">
        <v>282</v>
      </c>
      <c r="W45" s="2">
        <v>1241</v>
      </c>
      <c r="X45" s="2">
        <v>0</v>
      </c>
      <c r="Y45" s="2">
        <v>0</v>
      </c>
      <c r="Z45" s="2">
        <v>0</v>
      </c>
      <c r="AA45" s="2">
        <v>1241</v>
      </c>
      <c r="AB45" s="2">
        <v>543275</v>
      </c>
      <c r="AC45" s="2">
        <v>1064526</v>
      </c>
      <c r="AD45" s="2">
        <v>1947076</v>
      </c>
      <c r="AE45" s="2">
        <v>128347</v>
      </c>
      <c r="AF45" s="2">
        <v>6833</v>
      </c>
      <c r="AG45" s="2">
        <v>0</v>
      </c>
      <c r="AH45" s="2">
        <v>2082256</v>
      </c>
      <c r="AJ45" s="3" t="s">
        <v>55</v>
      </c>
      <c r="AK45" s="2">
        <v>59</v>
      </c>
      <c r="AL45" s="2">
        <v>1105</v>
      </c>
      <c r="AM45" s="2">
        <v>349</v>
      </c>
      <c r="AN45" s="2">
        <v>1454</v>
      </c>
      <c r="AO45" s="2">
        <v>0</v>
      </c>
      <c r="AP45" s="2">
        <v>0</v>
      </c>
      <c r="AQ45" s="2">
        <v>0</v>
      </c>
      <c r="AR45" s="2">
        <v>1454</v>
      </c>
      <c r="AS45" s="2">
        <v>611737</v>
      </c>
      <c r="AT45" s="2">
        <v>1139158</v>
      </c>
      <c r="AU45" s="2">
        <v>2452121</v>
      </c>
      <c r="AV45" s="2">
        <v>138918</v>
      </c>
      <c r="AW45" s="2">
        <v>367</v>
      </c>
      <c r="AX45" s="2">
        <v>0</v>
      </c>
      <c r="AY45" s="2">
        <v>2591406</v>
      </c>
    </row>
    <row r="46" spans="1:51" ht="13.5">
      <c r="A46" s="15" t="s">
        <v>13</v>
      </c>
      <c r="B46" s="19">
        <f t="shared" si="15"/>
        <v>101</v>
      </c>
      <c r="C46" s="19">
        <f t="shared" si="16"/>
        <v>1515</v>
      </c>
      <c r="D46" s="19">
        <f t="shared" si="17"/>
        <v>975</v>
      </c>
      <c r="E46" s="19">
        <f t="shared" si="18"/>
        <v>2490</v>
      </c>
      <c r="F46" s="19">
        <f t="shared" si="19"/>
        <v>0</v>
      </c>
      <c r="G46" s="19">
        <f t="shared" si="20"/>
        <v>0</v>
      </c>
      <c r="H46" s="19">
        <f t="shared" si="21"/>
        <v>0</v>
      </c>
      <c r="I46" s="19">
        <f t="shared" si="22"/>
        <v>2490</v>
      </c>
      <c r="J46" s="30"/>
      <c r="K46" s="19">
        <f t="shared" si="23"/>
        <v>1007911</v>
      </c>
      <c r="L46" s="19">
        <f t="shared" si="24"/>
        <v>2560553</v>
      </c>
      <c r="M46" s="19">
        <f t="shared" si="25"/>
        <v>4295039</v>
      </c>
      <c r="N46" s="19">
        <f t="shared" si="26"/>
        <v>536246</v>
      </c>
      <c r="O46" s="19">
        <f t="shared" si="27"/>
        <v>0</v>
      </c>
      <c r="P46" s="19">
        <f t="shared" si="28"/>
        <v>1208</v>
      </c>
      <c r="Q46" s="19">
        <f t="shared" si="29"/>
        <v>4832493</v>
      </c>
      <c r="S46" s="2">
        <v>18</v>
      </c>
      <c r="T46" s="2">
        <v>101</v>
      </c>
      <c r="U46" s="2">
        <v>1515</v>
      </c>
      <c r="V46" s="2">
        <v>975</v>
      </c>
      <c r="W46" s="2">
        <v>2490</v>
      </c>
      <c r="X46" s="2">
        <v>0</v>
      </c>
      <c r="Y46" s="2">
        <v>0</v>
      </c>
      <c r="Z46" s="2">
        <v>0</v>
      </c>
      <c r="AA46" s="2">
        <v>2490</v>
      </c>
      <c r="AB46" s="2">
        <v>1007911</v>
      </c>
      <c r="AC46" s="2">
        <v>2560553</v>
      </c>
      <c r="AD46" s="2">
        <v>4295039</v>
      </c>
      <c r="AE46" s="2">
        <v>536246</v>
      </c>
      <c r="AF46" s="2">
        <v>0</v>
      </c>
      <c r="AG46" s="2">
        <v>1208</v>
      </c>
      <c r="AH46" s="2">
        <v>4832493</v>
      </c>
      <c r="AJ46" s="3" t="s">
        <v>56</v>
      </c>
      <c r="AK46" s="2">
        <v>100</v>
      </c>
      <c r="AL46" s="2">
        <v>1551</v>
      </c>
      <c r="AM46" s="2">
        <v>915</v>
      </c>
      <c r="AN46" s="2">
        <v>2466</v>
      </c>
      <c r="AO46" s="2">
        <v>1</v>
      </c>
      <c r="AP46" s="2">
        <v>0</v>
      </c>
      <c r="AQ46" s="2">
        <v>1</v>
      </c>
      <c r="AR46" s="2">
        <v>2467</v>
      </c>
      <c r="AS46" s="2">
        <v>1038448</v>
      </c>
      <c r="AT46" s="2">
        <v>2761223</v>
      </c>
      <c r="AU46" s="2">
        <v>4585998</v>
      </c>
      <c r="AV46" s="2">
        <v>617656</v>
      </c>
      <c r="AW46" s="2">
        <v>0</v>
      </c>
      <c r="AX46" s="2">
        <v>1518</v>
      </c>
      <c r="AY46" s="2">
        <v>5205172</v>
      </c>
    </row>
    <row r="47" spans="1:51" ht="13.5">
      <c r="A47" s="15" t="s">
        <v>14</v>
      </c>
      <c r="B47" s="19">
        <f t="shared" si="15"/>
        <v>188</v>
      </c>
      <c r="C47" s="19">
        <f t="shared" si="16"/>
        <v>3174</v>
      </c>
      <c r="D47" s="19">
        <f t="shared" si="17"/>
        <v>1497</v>
      </c>
      <c r="E47" s="19">
        <f t="shared" si="18"/>
        <v>4671</v>
      </c>
      <c r="F47" s="19">
        <f t="shared" si="19"/>
        <v>0</v>
      </c>
      <c r="G47" s="19">
        <f t="shared" si="20"/>
        <v>0</v>
      </c>
      <c r="H47" s="19">
        <f t="shared" si="21"/>
        <v>0</v>
      </c>
      <c r="I47" s="19">
        <f t="shared" si="22"/>
        <v>4671</v>
      </c>
      <c r="J47" s="30"/>
      <c r="K47" s="19">
        <f t="shared" si="23"/>
        <v>2084938</v>
      </c>
      <c r="L47" s="19">
        <f t="shared" si="24"/>
        <v>4019461</v>
      </c>
      <c r="M47" s="19">
        <f t="shared" si="25"/>
        <v>5400585</v>
      </c>
      <c r="N47" s="19">
        <f t="shared" si="26"/>
        <v>3870647</v>
      </c>
      <c r="O47" s="19">
        <f t="shared" si="27"/>
        <v>0</v>
      </c>
      <c r="P47" s="19">
        <f t="shared" si="28"/>
        <v>72</v>
      </c>
      <c r="Q47" s="19">
        <f t="shared" si="29"/>
        <v>9271304</v>
      </c>
      <c r="S47" s="2">
        <v>19</v>
      </c>
      <c r="T47" s="2">
        <v>188</v>
      </c>
      <c r="U47" s="2">
        <v>3174</v>
      </c>
      <c r="V47" s="2">
        <v>1497</v>
      </c>
      <c r="W47" s="2">
        <v>4671</v>
      </c>
      <c r="X47" s="2">
        <v>0</v>
      </c>
      <c r="Y47" s="2">
        <v>0</v>
      </c>
      <c r="Z47" s="2">
        <v>0</v>
      </c>
      <c r="AA47" s="2">
        <v>4671</v>
      </c>
      <c r="AB47" s="2">
        <v>2084938</v>
      </c>
      <c r="AC47" s="2">
        <v>4019461</v>
      </c>
      <c r="AD47" s="2">
        <v>5400585</v>
      </c>
      <c r="AE47" s="2">
        <v>3870647</v>
      </c>
      <c r="AF47" s="2">
        <v>0</v>
      </c>
      <c r="AG47" s="2">
        <v>72</v>
      </c>
      <c r="AH47" s="2">
        <v>9271304</v>
      </c>
      <c r="AJ47" s="3" t="s">
        <v>57</v>
      </c>
      <c r="AK47" s="2">
        <v>189</v>
      </c>
      <c r="AL47" s="2">
        <v>3248</v>
      </c>
      <c r="AM47" s="2">
        <v>1407</v>
      </c>
      <c r="AN47" s="2">
        <v>4655</v>
      </c>
      <c r="AO47" s="2">
        <v>0</v>
      </c>
      <c r="AP47" s="2">
        <v>0</v>
      </c>
      <c r="AQ47" s="2">
        <v>0</v>
      </c>
      <c r="AR47" s="2">
        <v>4655</v>
      </c>
      <c r="AS47" s="2">
        <v>2216629</v>
      </c>
      <c r="AT47" s="2">
        <v>4269737</v>
      </c>
      <c r="AU47" s="2">
        <v>5784778</v>
      </c>
      <c r="AV47" s="2">
        <v>3990624</v>
      </c>
      <c r="AW47" s="2">
        <v>0</v>
      </c>
      <c r="AX47" s="2">
        <v>80</v>
      </c>
      <c r="AY47" s="2">
        <v>9775482</v>
      </c>
    </row>
    <row r="48" spans="1:51" ht="13.5">
      <c r="A48" s="15" t="s">
        <v>15</v>
      </c>
      <c r="B48" s="19">
        <f t="shared" si="15"/>
        <v>68</v>
      </c>
      <c r="C48" s="19">
        <f t="shared" si="16"/>
        <v>1125</v>
      </c>
      <c r="D48" s="19">
        <f t="shared" si="17"/>
        <v>569</v>
      </c>
      <c r="E48" s="19">
        <f t="shared" si="18"/>
        <v>1694</v>
      </c>
      <c r="F48" s="19">
        <f t="shared" si="19"/>
        <v>1</v>
      </c>
      <c r="G48" s="19">
        <f t="shared" si="20"/>
        <v>0</v>
      </c>
      <c r="H48" s="19">
        <f t="shared" si="21"/>
        <v>1</v>
      </c>
      <c r="I48" s="19">
        <f t="shared" si="22"/>
        <v>1695</v>
      </c>
      <c r="J48" s="30"/>
      <c r="K48" s="19">
        <f t="shared" si="23"/>
        <v>801345</v>
      </c>
      <c r="L48" s="19">
        <f t="shared" si="24"/>
        <v>2616468</v>
      </c>
      <c r="M48" s="19">
        <f t="shared" si="25"/>
        <v>4889616</v>
      </c>
      <c r="N48" s="19">
        <f t="shared" si="26"/>
        <v>234238</v>
      </c>
      <c r="O48" s="19">
        <f t="shared" si="27"/>
        <v>0</v>
      </c>
      <c r="P48" s="19">
        <f t="shared" si="28"/>
        <v>5000</v>
      </c>
      <c r="Q48" s="19">
        <f t="shared" si="29"/>
        <v>5128854</v>
      </c>
      <c r="S48" s="2">
        <v>20</v>
      </c>
      <c r="T48" s="2">
        <v>68</v>
      </c>
      <c r="U48" s="2">
        <v>1125</v>
      </c>
      <c r="V48" s="2">
        <v>569</v>
      </c>
      <c r="W48" s="2">
        <v>1694</v>
      </c>
      <c r="X48" s="2">
        <v>1</v>
      </c>
      <c r="Y48" s="2">
        <v>0</v>
      </c>
      <c r="Z48" s="2">
        <v>1</v>
      </c>
      <c r="AA48" s="2">
        <v>1695</v>
      </c>
      <c r="AB48" s="2">
        <v>801345</v>
      </c>
      <c r="AC48" s="2">
        <v>2616468</v>
      </c>
      <c r="AD48" s="2">
        <v>4889616</v>
      </c>
      <c r="AE48" s="2">
        <v>234238</v>
      </c>
      <c r="AF48" s="2">
        <v>0</v>
      </c>
      <c r="AG48" s="2">
        <v>5000</v>
      </c>
      <c r="AH48" s="2">
        <v>5128854</v>
      </c>
      <c r="AJ48" s="3" t="s">
        <v>58</v>
      </c>
      <c r="AK48" s="2">
        <v>68</v>
      </c>
      <c r="AL48" s="2">
        <v>1152</v>
      </c>
      <c r="AM48" s="2">
        <v>552</v>
      </c>
      <c r="AN48" s="2">
        <v>1704</v>
      </c>
      <c r="AO48" s="2">
        <v>1</v>
      </c>
      <c r="AP48" s="2">
        <v>0</v>
      </c>
      <c r="AQ48" s="2">
        <v>1</v>
      </c>
      <c r="AR48" s="2">
        <v>1705</v>
      </c>
      <c r="AS48" s="2">
        <v>830642</v>
      </c>
      <c r="AT48" s="2">
        <v>2727195</v>
      </c>
      <c r="AU48" s="2">
        <v>5375380</v>
      </c>
      <c r="AV48" s="2">
        <v>266986</v>
      </c>
      <c r="AW48" s="2">
        <v>0</v>
      </c>
      <c r="AX48" s="2">
        <v>0</v>
      </c>
      <c r="AY48" s="2">
        <v>5642366</v>
      </c>
    </row>
    <row r="49" spans="1:51" ht="13.5">
      <c r="A49" s="15" t="s">
        <v>16</v>
      </c>
      <c r="B49" s="19">
        <f t="shared" si="15"/>
        <v>4</v>
      </c>
      <c r="C49" s="19">
        <f t="shared" si="16"/>
        <v>85</v>
      </c>
      <c r="D49" s="19">
        <f t="shared" si="17"/>
        <v>14</v>
      </c>
      <c r="E49" s="19">
        <f t="shared" si="18"/>
        <v>99</v>
      </c>
      <c r="F49" s="19">
        <f t="shared" si="19"/>
        <v>0</v>
      </c>
      <c r="G49" s="19">
        <f t="shared" si="20"/>
        <v>0</v>
      </c>
      <c r="H49" s="19">
        <f t="shared" si="21"/>
        <v>0</v>
      </c>
      <c r="I49" s="19">
        <f t="shared" si="22"/>
        <v>99</v>
      </c>
      <c r="J49" s="30"/>
      <c r="K49" s="19">
        <f t="shared" si="23"/>
        <v>46654</v>
      </c>
      <c r="L49" s="19">
        <f t="shared" si="24"/>
        <v>443881</v>
      </c>
      <c r="M49" s="19">
        <f t="shared" si="25"/>
        <v>796383</v>
      </c>
      <c r="N49" s="19">
        <f t="shared" si="26"/>
        <v>0</v>
      </c>
      <c r="O49" s="19">
        <f t="shared" si="27"/>
        <v>0</v>
      </c>
      <c r="P49" s="19">
        <f t="shared" si="28"/>
        <v>0</v>
      </c>
      <c r="Q49" s="19">
        <f t="shared" si="29"/>
        <v>796383</v>
      </c>
      <c r="S49" s="2">
        <v>21</v>
      </c>
      <c r="T49" s="2">
        <v>4</v>
      </c>
      <c r="U49" s="2">
        <v>85</v>
      </c>
      <c r="V49" s="2">
        <v>14</v>
      </c>
      <c r="W49" s="2">
        <v>99</v>
      </c>
      <c r="X49" s="2">
        <v>0</v>
      </c>
      <c r="Y49" s="2">
        <v>0</v>
      </c>
      <c r="Z49" s="2">
        <v>0</v>
      </c>
      <c r="AA49" s="2">
        <v>99</v>
      </c>
      <c r="AB49" s="2">
        <v>46654</v>
      </c>
      <c r="AC49" s="2">
        <v>443881</v>
      </c>
      <c r="AD49" s="2">
        <v>796383</v>
      </c>
      <c r="AE49" s="2">
        <v>0</v>
      </c>
      <c r="AF49" s="2">
        <v>0</v>
      </c>
      <c r="AG49" s="2">
        <v>0</v>
      </c>
      <c r="AH49" s="2">
        <v>796383</v>
      </c>
      <c r="AJ49" s="3" t="s">
        <v>59</v>
      </c>
      <c r="AK49" s="2">
        <v>4</v>
      </c>
      <c r="AL49" s="2">
        <v>79</v>
      </c>
      <c r="AM49" s="2">
        <v>15</v>
      </c>
      <c r="AN49" s="2">
        <v>94</v>
      </c>
      <c r="AO49" s="2">
        <v>0</v>
      </c>
      <c r="AP49" s="2">
        <v>0</v>
      </c>
      <c r="AQ49" s="2">
        <v>0</v>
      </c>
      <c r="AR49" s="2">
        <v>94</v>
      </c>
      <c r="AS49" s="2">
        <v>51685</v>
      </c>
      <c r="AT49" s="2">
        <v>274908</v>
      </c>
      <c r="AU49" s="2">
        <v>419793</v>
      </c>
      <c r="AV49" s="2">
        <v>36145</v>
      </c>
      <c r="AW49" s="2">
        <v>0</v>
      </c>
      <c r="AX49" s="2">
        <v>0</v>
      </c>
      <c r="AY49" s="2">
        <v>455938</v>
      </c>
    </row>
    <row r="50" spans="1:51" ht="13.5">
      <c r="A50" s="15" t="s">
        <v>17</v>
      </c>
      <c r="B50" s="19">
        <f t="shared" si="15"/>
        <v>183</v>
      </c>
      <c r="C50" s="19">
        <f t="shared" si="16"/>
        <v>2467</v>
      </c>
      <c r="D50" s="19">
        <f t="shared" si="17"/>
        <v>2049</v>
      </c>
      <c r="E50" s="19">
        <f t="shared" si="18"/>
        <v>4516</v>
      </c>
      <c r="F50" s="19">
        <f t="shared" si="19"/>
        <v>2</v>
      </c>
      <c r="G50" s="19">
        <f t="shared" si="20"/>
        <v>1</v>
      </c>
      <c r="H50" s="19">
        <f t="shared" si="21"/>
        <v>3</v>
      </c>
      <c r="I50" s="19">
        <f t="shared" si="22"/>
        <v>4519</v>
      </c>
      <c r="J50" s="30"/>
      <c r="K50" s="19">
        <f t="shared" si="23"/>
        <v>1801843</v>
      </c>
      <c r="L50" s="19">
        <f t="shared" si="24"/>
        <v>4896850</v>
      </c>
      <c r="M50" s="19">
        <f t="shared" si="25"/>
        <v>8013934</v>
      </c>
      <c r="N50" s="19">
        <f t="shared" si="26"/>
        <v>1092207</v>
      </c>
      <c r="O50" s="19">
        <f t="shared" si="27"/>
        <v>0</v>
      </c>
      <c r="P50" s="19">
        <f t="shared" si="28"/>
        <v>0</v>
      </c>
      <c r="Q50" s="19">
        <f t="shared" si="29"/>
        <v>9106141</v>
      </c>
      <c r="S50" s="2">
        <v>22</v>
      </c>
      <c r="T50" s="2">
        <v>183</v>
      </c>
      <c r="U50" s="2">
        <v>2467</v>
      </c>
      <c r="V50" s="2">
        <v>2049</v>
      </c>
      <c r="W50" s="2">
        <v>4516</v>
      </c>
      <c r="X50" s="2">
        <v>2</v>
      </c>
      <c r="Y50" s="2">
        <v>1</v>
      </c>
      <c r="Z50" s="2">
        <v>3</v>
      </c>
      <c r="AA50" s="2">
        <v>4519</v>
      </c>
      <c r="AB50" s="2">
        <v>1801843</v>
      </c>
      <c r="AC50" s="2">
        <v>4896850</v>
      </c>
      <c r="AD50" s="2">
        <v>8013934</v>
      </c>
      <c r="AE50" s="2">
        <v>1092207</v>
      </c>
      <c r="AF50" s="2">
        <v>0</v>
      </c>
      <c r="AG50" s="2">
        <v>0</v>
      </c>
      <c r="AH50" s="2">
        <v>9106141</v>
      </c>
      <c r="AJ50" s="3" t="s">
        <v>60</v>
      </c>
      <c r="AK50" s="2">
        <v>184</v>
      </c>
      <c r="AL50" s="2">
        <v>2523</v>
      </c>
      <c r="AM50" s="2">
        <v>2046</v>
      </c>
      <c r="AN50" s="2">
        <v>4569</v>
      </c>
      <c r="AO50" s="2">
        <v>1</v>
      </c>
      <c r="AP50" s="2">
        <v>1</v>
      </c>
      <c r="AQ50" s="2">
        <v>2</v>
      </c>
      <c r="AR50" s="2">
        <v>4571</v>
      </c>
      <c r="AS50" s="2">
        <v>1754632</v>
      </c>
      <c r="AT50" s="2">
        <v>4766804</v>
      </c>
      <c r="AU50" s="2">
        <v>7784809</v>
      </c>
      <c r="AV50" s="2">
        <v>1225597</v>
      </c>
      <c r="AW50" s="2">
        <v>2516</v>
      </c>
      <c r="AX50" s="2">
        <v>434</v>
      </c>
      <c r="AY50" s="2">
        <v>9013356</v>
      </c>
    </row>
    <row r="51" spans="1:51" ht="13.5">
      <c r="A51" s="15" t="s">
        <v>18</v>
      </c>
      <c r="B51" s="19">
        <f t="shared" si="15"/>
        <v>47</v>
      </c>
      <c r="C51" s="19">
        <f t="shared" si="16"/>
        <v>661</v>
      </c>
      <c r="D51" s="19">
        <f t="shared" si="17"/>
        <v>496</v>
      </c>
      <c r="E51" s="19">
        <f t="shared" si="18"/>
        <v>1157</v>
      </c>
      <c r="F51" s="19">
        <f t="shared" si="19"/>
        <v>0</v>
      </c>
      <c r="G51" s="19">
        <f t="shared" si="20"/>
        <v>0</v>
      </c>
      <c r="H51" s="19">
        <f t="shared" si="21"/>
        <v>0</v>
      </c>
      <c r="I51" s="19">
        <f t="shared" si="22"/>
        <v>1157</v>
      </c>
      <c r="J51" s="30"/>
      <c r="K51" s="19">
        <f t="shared" si="23"/>
        <v>417223</v>
      </c>
      <c r="L51" s="19">
        <f t="shared" si="24"/>
        <v>944120</v>
      </c>
      <c r="M51" s="19">
        <f t="shared" si="25"/>
        <v>1611247</v>
      </c>
      <c r="N51" s="19">
        <f t="shared" si="26"/>
        <v>154868</v>
      </c>
      <c r="O51" s="19">
        <f t="shared" si="27"/>
        <v>0</v>
      </c>
      <c r="P51" s="19">
        <f t="shared" si="28"/>
        <v>0</v>
      </c>
      <c r="Q51" s="19">
        <f t="shared" si="29"/>
        <v>1766115</v>
      </c>
      <c r="S51" s="2">
        <v>23</v>
      </c>
      <c r="T51" s="2">
        <v>47</v>
      </c>
      <c r="U51" s="2">
        <v>661</v>
      </c>
      <c r="V51" s="2">
        <v>496</v>
      </c>
      <c r="W51" s="2">
        <v>1157</v>
      </c>
      <c r="X51" s="2">
        <v>0</v>
      </c>
      <c r="Y51" s="2">
        <v>0</v>
      </c>
      <c r="Z51" s="2">
        <v>0</v>
      </c>
      <c r="AA51" s="2">
        <v>1157</v>
      </c>
      <c r="AB51" s="2">
        <v>417223</v>
      </c>
      <c r="AC51" s="2">
        <v>944120</v>
      </c>
      <c r="AD51" s="2">
        <v>1611247</v>
      </c>
      <c r="AE51" s="2">
        <v>154868</v>
      </c>
      <c r="AF51" s="2">
        <v>0</v>
      </c>
      <c r="AG51" s="2">
        <v>0</v>
      </c>
      <c r="AH51" s="2">
        <v>1766115</v>
      </c>
      <c r="AJ51" s="3" t="s">
        <v>61</v>
      </c>
      <c r="AK51" s="2">
        <v>50</v>
      </c>
      <c r="AL51" s="2">
        <v>714</v>
      </c>
      <c r="AM51" s="2">
        <v>506</v>
      </c>
      <c r="AN51" s="2">
        <v>1220</v>
      </c>
      <c r="AO51" s="2">
        <v>0</v>
      </c>
      <c r="AP51" s="2">
        <v>0</v>
      </c>
      <c r="AQ51" s="2">
        <v>0</v>
      </c>
      <c r="AR51" s="2">
        <v>1220</v>
      </c>
      <c r="AS51" s="2">
        <v>426596</v>
      </c>
      <c r="AT51" s="2">
        <v>938628</v>
      </c>
      <c r="AU51" s="2">
        <v>1677630</v>
      </c>
      <c r="AV51" s="2">
        <v>219933</v>
      </c>
      <c r="AW51" s="2">
        <v>0</v>
      </c>
      <c r="AX51" s="2">
        <v>0</v>
      </c>
      <c r="AY51" s="2">
        <v>1897563</v>
      </c>
    </row>
    <row r="52" spans="1:51" ht="13.5">
      <c r="A52" s="15" t="s">
        <v>19</v>
      </c>
      <c r="B52" s="19">
        <f t="shared" si="15"/>
        <v>20</v>
      </c>
      <c r="C52" s="19">
        <f t="shared" si="16"/>
        <v>258</v>
      </c>
      <c r="D52" s="19">
        <f t="shared" si="17"/>
        <v>239</v>
      </c>
      <c r="E52" s="19">
        <f t="shared" si="18"/>
        <v>497</v>
      </c>
      <c r="F52" s="19">
        <f t="shared" si="19"/>
        <v>0</v>
      </c>
      <c r="G52" s="19">
        <f t="shared" si="20"/>
        <v>0</v>
      </c>
      <c r="H52" s="19">
        <f t="shared" si="21"/>
        <v>0</v>
      </c>
      <c r="I52" s="19">
        <f t="shared" si="22"/>
        <v>497</v>
      </c>
      <c r="J52" s="30"/>
      <c r="K52" s="19">
        <f t="shared" si="23"/>
        <v>155798</v>
      </c>
      <c r="L52" s="19">
        <f t="shared" si="24"/>
        <v>390907</v>
      </c>
      <c r="M52" s="19">
        <f t="shared" si="25"/>
        <v>710882</v>
      </c>
      <c r="N52" s="19">
        <f t="shared" si="26"/>
        <v>25354</v>
      </c>
      <c r="O52" s="19">
        <f t="shared" si="27"/>
        <v>0</v>
      </c>
      <c r="P52" s="19">
        <f t="shared" si="28"/>
        <v>0</v>
      </c>
      <c r="Q52" s="19">
        <f t="shared" si="29"/>
        <v>736236</v>
      </c>
      <c r="S52" s="2">
        <v>24</v>
      </c>
      <c r="T52" s="2">
        <v>20</v>
      </c>
      <c r="U52" s="2">
        <v>258</v>
      </c>
      <c r="V52" s="2">
        <v>239</v>
      </c>
      <c r="W52" s="2">
        <v>497</v>
      </c>
      <c r="X52" s="2">
        <v>0</v>
      </c>
      <c r="Y52" s="2">
        <v>0</v>
      </c>
      <c r="Z52" s="2">
        <v>0</v>
      </c>
      <c r="AA52" s="2">
        <v>497</v>
      </c>
      <c r="AB52" s="2">
        <v>155798</v>
      </c>
      <c r="AC52" s="2">
        <v>390907</v>
      </c>
      <c r="AD52" s="2">
        <v>710882</v>
      </c>
      <c r="AE52" s="2">
        <v>25354</v>
      </c>
      <c r="AF52" s="2">
        <v>0</v>
      </c>
      <c r="AG52" s="2">
        <v>0</v>
      </c>
      <c r="AH52" s="2">
        <v>736236</v>
      </c>
      <c r="AJ52" s="3" t="s">
        <v>62</v>
      </c>
      <c r="AK52" s="2">
        <v>21</v>
      </c>
      <c r="AL52" s="2">
        <v>260</v>
      </c>
      <c r="AM52" s="2">
        <v>252</v>
      </c>
      <c r="AN52" s="2">
        <v>512</v>
      </c>
      <c r="AO52" s="2">
        <v>0</v>
      </c>
      <c r="AP52" s="2">
        <v>0</v>
      </c>
      <c r="AQ52" s="2">
        <v>0</v>
      </c>
      <c r="AR52" s="2">
        <v>512</v>
      </c>
      <c r="AS52" s="2">
        <v>179893</v>
      </c>
      <c r="AT52" s="2">
        <v>492113</v>
      </c>
      <c r="AU52" s="2">
        <v>851575</v>
      </c>
      <c r="AV52" s="2">
        <v>46337</v>
      </c>
      <c r="AW52" s="2">
        <v>0</v>
      </c>
      <c r="AX52" s="2">
        <v>0</v>
      </c>
      <c r="AY52" s="2">
        <v>897912</v>
      </c>
    </row>
    <row r="53" spans="1:51" ht="13.5">
      <c r="A53" s="15" t="s">
        <v>96</v>
      </c>
      <c r="B53" s="19">
        <f t="shared" si="15"/>
        <v>88</v>
      </c>
      <c r="C53" s="19">
        <f t="shared" si="16"/>
        <v>1589</v>
      </c>
      <c r="D53" s="19">
        <f t="shared" si="17"/>
        <v>499</v>
      </c>
      <c r="E53" s="19">
        <f t="shared" si="18"/>
        <v>2088</v>
      </c>
      <c r="F53" s="19">
        <f t="shared" si="19"/>
        <v>0</v>
      </c>
      <c r="G53" s="19">
        <f t="shared" si="20"/>
        <v>0</v>
      </c>
      <c r="H53" s="19">
        <f t="shared" si="21"/>
        <v>0</v>
      </c>
      <c r="I53" s="19">
        <f t="shared" si="22"/>
        <v>2088</v>
      </c>
      <c r="J53" s="30"/>
      <c r="K53" s="19">
        <f t="shared" si="23"/>
        <v>985834</v>
      </c>
      <c r="L53" s="19">
        <f t="shared" si="24"/>
        <v>3552050</v>
      </c>
      <c r="M53" s="19">
        <f t="shared" si="25"/>
        <v>6030992</v>
      </c>
      <c r="N53" s="19">
        <f t="shared" si="26"/>
        <v>208996</v>
      </c>
      <c r="O53" s="19">
        <f t="shared" si="27"/>
        <v>3563</v>
      </c>
      <c r="P53" s="19">
        <f t="shared" si="28"/>
        <v>0</v>
      </c>
      <c r="Q53" s="19">
        <f t="shared" si="29"/>
        <v>6243551</v>
      </c>
      <c r="S53" s="2">
        <v>25</v>
      </c>
      <c r="T53" s="2">
        <v>88</v>
      </c>
      <c r="U53" s="2">
        <v>1589</v>
      </c>
      <c r="V53" s="2">
        <v>499</v>
      </c>
      <c r="W53" s="2">
        <v>2088</v>
      </c>
      <c r="X53" s="2">
        <v>0</v>
      </c>
      <c r="Y53" s="2">
        <v>0</v>
      </c>
      <c r="Z53" s="2">
        <v>0</v>
      </c>
      <c r="AA53" s="2">
        <v>2088</v>
      </c>
      <c r="AB53" s="2">
        <v>985834</v>
      </c>
      <c r="AC53" s="2">
        <v>3552050</v>
      </c>
      <c r="AD53" s="2">
        <v>6030992</v>
      </c>
      <c r="AE53" s="2">
        <v>208996</v>
      </c>
      <c r="AF53" s="2">
        <v>3563</v>
      </c>
      <c r="AG53" s="2">
        <v>0</v>
      </c>
      <c r="AH53" s="2">
        <v>6243551</v>
      </c>
      <c r="AJ53" s="3" t="s">
        <v>63</v>
      </c>
      <c r="AK53" s="2">
        <v>95</v>
      </c>
      <c r="AL53" s="2">
        <v>1728</v>
      </c>
      <c r="AM53" s="2">
        <v>561</v>
      </c>
      <c r="AN53" s="2">
        <v>2289</v>
      </c>
      <c r="AO53" s="2">
        <v>0</v>
      </c>
      <c r="AP53" s="2">
        <v>0</v>
      </c>
      <c r="AQ53" s="2">
        <v>0</v>
      </c>
      <c r="AR53" s="2">
        <v>2289</v>
      </c>
      <c r="AS53" s="2">
        <v>1088270</v>
      </c>
      <c r="AT53" s="2">
        <v>3792811</v>
      </c>
      <c r="AU53" s="2">
        <v>6698107</v>
      </c>
      <c r="AV53" s="2">
        <v>191754</v>
      </c>
      <c r="AW53" s="2">
        <v>590</v>
      </c>
      <c r="AX53" s="2">
        <v>0</v>
      </c>
      <c r="AY53" s="2">
        <v>6890451</v>
      </c>
    </row>
    <row r="54" spans="1:51" ht="13.5">
      <c r="A54" s="15" t="s">
        <v>20</v>
      </c>
      <c r="B54" s="19">
        <f t="shared" si="15"/>
        <v>47</v>
      </c>
      <c r="C54" s="19">
        <f t="shared" si="16"/>
        <v>965</v>
      </c>
      <c r="D54" s="19">
        <f t="shared" si="17"/>
        <v>178</v>
      </c>
      <c r="E54" s="19">
        <f t="shared" si="18"/>
        <v>1143</v>
      </c>
      <c r="F54" s="19">
        <f t="shared" si="19"/>
        <v>0</v>
      </c>
      <c r="G54" s="19">
        <f t="shared" si="20"/>
        <v>0</v>
      </c>
      <c r="H54" s="19">
        <f t="shared" si="21"/>
        <v>0</v>
      </c>
      <c r="I54" s="19">
        <f t="shared" si="22"/>
        <v>1143</v>
      </c>
      <c r="J54" s="30"/>
      <c r="K54" s="19">
        <f t="shared" si="23"/>
        <v>584858</v>
      </c>
      <c r="L54" s="19">
        <f t="shared" si="24"/>
        <v>2534655</v>
      </c>
      <c r="M54" s="19">
        <f t="shared" si="25"/>
        <v>3757451</v>
      </c>
      <c r="N54" s="19">
        <f t="shared" si="26"/>
        <v>377554</v>
      </c>
      <c r="O54" s="19">
        <f t="shared" si="27"/>
        <v>0</v>
      </c>
      <c r="P54" s="19">
        <f t="shared" si="28"/>
        <v>0</v>
      </c>
      <c r="Q54" s="19">
        <f t="shared" si="29"/>
        <v>4135005</v>
      </c>
      <c r="S54" s="2">
        <v>26</v>
      </c>
      <c r="T54" s="2">
        <v>47</v>
      </c>
      <c r="U54" s="2">
        <v>965</v>
      </c>
      <c r="V54" s="2">
        <v>178</v>
      </c>
      <c r="W54" s="2">
        <v>1143</v>
      </c>
      <c r="X54" s="2">
        <v>0</v>
      </c>
      <c r="Y54" s="2">
        <v>0</v>
      </c>
      <c r="Z54" s="2">
        <v>0</v>
      </c>
      <c r="AA54" s="2">
        <v>1143</v>
      </c>
      <c r="AB54" s="2">
        <v>584858</v>
      </c>
      <c r="AC54" s="2">
        <v>2534655</v>
      </c>
      <c r="AD54" s="2">
        <v>3757451</v>
      </c>
      <c r="AE54" s="2">
        <v>377554</v>
      </c>
      <c r="AF54" s="2">
        <v>0</v>
      </c>
      <c r="AG54" s="2">
        <v>0</v>
      </c>
      <c r="AH54" s="2">
        <v>4135005</v>
      </c>
      <c r="AJ54" s="3" t="s">
        <v>64</v>
      </c>
      <c r="AK54" s="2">
        <v>48</v>
      </c>
      <c r="AL54" s="2">
        <v>997</v>
      </c>
      <c r="AM54" s="2">
        <v>177</v>
      </c>
      <c r="AN54" s="2">
        <v>1174</v>
      </c>
      <c r="AO54" s="2">
        <v>0</v>
      </c>
      <c r="AP54" s="2">
        <v>0</v>
      </c>
      <c r="AQ54" s="2">
        <v>0</v>
      </c>
      <c r="AR54" s="2">
        <v>1174</v>
      </c>
      <c r="AS54" s="2">
        <v>559923</v>
      </c>
      <c r="AT54" s="2">
        <v>2229203</v>
      </c>
      <c r="AU54" s="2">
        <v>3668095</v>
      </c>
      <c r="AV54" s="2">
        <v>168148</v>
      </c>
      <c r="AW54" s="2">
        <v>0</v>
      </c>
      <c r="AX54" s="2">
        <v>0</v>
      </c>
      <c r="AY54" s="2">
        <v>3836243</v>
      </c>
    </row>
    <row r="55" spans="1:51" ht="13.5">
      <c r="A55" s="15" t="s">
        <v>21</v>
      </c>
      <c r="B55" s="19">
        <f t="shared" si="15"/>
        <v>50</v>
      </c>
      <c r="C55" s="19">
        <f t="shared" si="16"/>
        <v>880</v>
      </c>
      <c r="D55" s="19">
        <f t="shared" si="17"/>
        <v>319</v>
      </c>
      <c r="E55" s="19">
        <f t="shared" si="18"/>
        <v>1199</v>
      </c>
      <c r="F55" s="19">
        <f t="shared" si="19"/>
        <v>0</v>
      </c>
      <c r="G55" s="19">
        <f t="shared" si="20"/>
        <v>0</v>
      </c>
      <c r="H55" s="19">
        <f t="shared" si="21"/>
        <v>0</v>
      </c>
      <c r="I55" s="19">
        <f t="shared" si="22"/>
        <v>1199</v>
      </c>
      <c r="J55" s="30"/>
      <c r="K55" s="19">
        <f t="shared" si="23"/>
        <v>528368</v>
      </c>
      <c r="L55" s="19">
        <f t="shared" si="24"/>
        <v>1071526</v>
      </c>
      <c r="M55" s="19">
        <f t="shared" si="25"/>
        <v>1805794</v>
      </c>
      <c r="N55" s="19">
        <f t="shared" si="26"/>
        <v>264912</v>
      </c>
      <c r="O55" s="19">
        <f t="shared" si="27"/>
        <v>0</v>
      </c>
      <c r="P55" s="19">
        <f t="shared" si="28"/>
        <v>119</v>
      </c>
      <c r="Q55" s="19">
        <f t="shared" si="29"/>
        <v>2070825</v>
      </c>
      <c r="S55" s="2">
        <v>27</v>
      </c>
      <c r="T55" s="2">
        <v>50</v>
      </c>
      <c r="U55" s="2">
        <v>880</v>
      </c>
      <c r="V55" s="2">
        <v>319</v>
      </c>
      <c r="W55" s="2">
        <v>1199</v>
      </c>
      <c r="X55" s="2">
        <v>0</v>
      </c>
      <c r="Y55" s="2">
        <v>0</v>
      </c>
      <c r="Z55" s="2">
        <v>0</v>
      </c>
      <c r="AA55" s="2">
        <v>1199</v>
      </c>
      <c r="AB55" s="2">
        <v>528368</v>
      </c>
      <c r="AC55" s="2">
        <v>1071526</v>
      </c>
      <c r="AD55" s="2">
        <v>1805794</v>
      </c>
      <c r="AE55" s="2">
        <v>264912</v>
      </c>
      <c r="AF55" s="2">
        <v>0</v>
      </c>
      <c r="AG55" s="2">
        <v>119</v>
      </c>
      <c r="AH55" s="2">
        <v>2070825</v>
      </c>
      <c r="AJ55" s="3" t="s">
        <v>65</v>
      </c>
      <c r="AK55" s="2">
        <v>54</v>
      </c>
      <c r="AL55" s="2">
        <v>922</v>
      </c>
      <c r="AM55" s="2">
        <v>375</v>
      </c>
      <c r="AN55" s="2">
        <v>1297</v>
      </c>
      <c r="AO55" s="2">
        <v>0</v>
      </c>
      <c r="AP55" s="2">
        <v>0</v>
      </c>
      <c r="AQ55" s="2">
        <v>0</v>
      </c>
      <c r="AR55" s="2">
        <v>1297</v>
      </c>
      <c r="AS55" s="2">
        <v>591290</v>
      </c>
      <c r="AT55" s="2">
        <v>1491806</v>
      </c>
      <c r="AU55" s="2">
        <v>2367490</v>
      </c>
      <c r="AV55" s="2">
        <v>289913</v>
      </c>
      <c r="AW55" s="2">
        <v>0</v>
      </c>
      <c r="AX55" s="2">
        <v>319</v>
      </c>
      <c r="AY55" s="2">
        <v>2657722</v>
      </c>
    </row>
    <row r="56" spans="1:51" ht="13.5">
      <c r="A56" s="15" t="s">
        <v>22</v>
      </c>
      <c r="B56" s="19">
        <f t="shared" si="15"/>
        <v>299</v>
      </c>
      <c r="C56" s="19">
        <f t="shared" si="16"/>
        <v>5190</v>
      </c>
      <c r="D56" s="19">
        <f t="shared" si="17"/>
        <v>2034</v>
      </c>
      <c r="E56" s="19">
        <f t="shared" si="18"/>
        <v>7224</v>
      </c>
      <c r="F56" s="19">
        <f t="shared" si="19"/>
        <v>0</v>
      </c>
      <c r="G56" s="19">
        <f t="shared" si="20"/>
        <v>0</v>
      </c>
      <c r="H56" s="19">
        <f t="shared" si="21"/>
        <v>0</v>
      </c>
      <c r="I56" s="19">
        <f t="shared" si="22"/>
        <v>7224</v>
      </c>
      <c r="J56" s="30"/>
      <c r="K56" s="19">
        <f t="shared" si="23"/>
        <v>3202293</v>
      </c>
      <c r="L56" s="19">
        <f t="shared" si="24"/>
        <v>6650526</v>
      </c>
      <c r="M56" s="19">
        <f t="shared" si="25"/>
        <v>10400303</v>
      </c>
      <c r="N56" s="19">
        <f t="shared" si="26"/>
        <v>3070446</v>
      </c>
      <c r="O56" s="19">
        <f t="shared" si="27"/>
        <v>15466</v>
      </c>
      <c r="P56" s="19">
        <f t="shared" si="28"/>
        <v>263</v>
      </c>
      <c r="Q56" s="19">
        <f t="shared" si="29"/>
        <v>13486478</v>
      </c>
      <c r="S56" s="2">
        <v>28</v>
      </c>
      <c r="T56" s="2">
        <v>299</v>
      </c>
      <c r="U56" s="2">
        <v>5190</v>
      </c>
      <c r="V56" s="2">
        <v>2034</v>
      </c>
      <c r="W56" s="2">
        <v>7224</v>
      </c>
      <c r="X56" s="2">
        <v>0</v>
      </c>
      <c r="Y56" s="2">
        <v>0</v>
      </c>
      <c r="Z56" s="2">
        <v>0</v>
      </c>
      <c r="AA56" s="2">
        <v>7224</v>
      </c>
      <c r="AB56" s="2">
        <v>3202293</v>
      </c>
      <c r="AC56" s="2">
        <v>6650526</v>
      </c>
      <c r="AD56" s="2">
        <v>10400303</v>
      </c>
      <c r="AE56" s="2">
        <v>3070446</v>
      </c>
      <c r="AF56" s="2">
        <v>15466</v>
      </c>
      <c r="AG56" s="2">
        <v>263</v>
      </c>
      <c r="AH56" s="2">
        <v>13486478</v>
      </c>
      <c r="AJ56" s="3" t="s">
        <v>66</v>
      </c>
      <c r="AK56" s="2">
        <v>312</v>
      </c>
      <c r="AL56" s="2">
        <v>5422</v>
      </c>
      <c r="AM56" s="2">
        <v>2159</v>
      </c>
      <c r="AN56" s="2">
        <v>7581</v>
      </c>
      <c r="AO56" s="2">
        <v>0</v>
      </c>
      <c r="AP56" s="2">
        <v>0</v>
      </c>
      <c r="AQ56" s="2">
        <v>0</v>
      </c>
      <c r="AR56" s="2">
        <v>7581</v>
      </c>
      <c r="AS56" s="2">
        <v>3388507</v>
      </c>
      <c r="AT56" s="2">
        <v>7673648</v>
      </c>
      <c r="AU56" s="2">
        <v>12591138</v>
      </c>
      <c r="AV56" s="2">
        <v>3069029</v>
      </c>
      <c r="AW56" s="2">
        <v>3842</v>
      </c>
      <c r="AX56" s="2">
        <v>204</v>
      </c>
      <c r="AY56" s="2">
        <v>15664213</v>
      </c>
    </row>
    <row r="57" spans="1:51" ht="13.5">
      <c r="A57" s="15" t="s">
        <v>23</v>
      </c>
      <c r="B57" s="19">
        <f t="shared" si="15"/>
        <v>224</v>
      </c>
      <c r="C57" s="19">
        <f t="shared" si="16"/>
        <v>4201</v>
      </c>
      <c r="D57" s="19">
        <f t="shared" si="17"/>
        <v>1281</v>
      </c>
      <c r="E57" s="19">
        <f t="shared" si="18"/>
        <v>5482</v>
      </c>
      <c r="F57" s="19">
        <f t="shared" si="19"/>
        <v>1</v>
      </c>
      <c r="G57" s="19">
        <f t="shared" si="20"/>
        <v>0</v>
      </c>
      <c r="H57" s="19">
        <f t="shared" si="21"/>
        <v>1</v>
      </c>
      <c r="I57" s="19">
        <f t="shared" si="22"/>
        <v>5483</v>
      </c>
      <c r="J57" s="30"/>
      <c r="K57" s="19">
        <f t="shared" si="23"/>
        <v>2636948</v>
      </c>
      <c r="L57" s="19">
        <f t="shared" si="24"/>
        <v>5452517</v>
      </c>
      <c r="M57" s="19">
        <f t="shared" si="25"/>
        <v>10595236</v>
      </c>
      <c r="N57" s="19">
        <f t="shared" si="26"/>
        <v>642134</v>
      </c>
      <c r="O57" s="19">
        <f t="shared" si="27"/>
        <v>249155</v>
      </c>
      <c r="P57" s="19">
        <f t="shared" si="28"/>
        <v>0</v>
      </c>
      <c r="Q57" s="19">
        <f t="shared" si="29"/>
        <v>11486525</v>
      </c>
      <c r="S57" s="2">
        <v>29</v>
      </c>
      <c r="T57" s="2">
        <v>224</v>
      </c>
      <c r="U57" s="2">
        <v>4201</v>
      </c>
      <c r="V57" s="2">
        <v>1281</v>
      </c>
      <c r="W57" s="2">
        <v>5482</v>
      </c>
      <c r="X57" s="2">
        <v>1</v>
      </c>
      <c r="Y57" s="2">
        <v>0</v>
      </c>
      <c r="Z57" s="2">
        <v>1</v>
      </c>
      <c r="AA57" s="2">
        <v>5483</v>
      </c>
      <c r="AB57" s="2">
        <v>2636948</v>
      </c>
      <c r="AC57" s="2">
        <v>5452517</v>
      </c>
      <c r="AD57" s="2">
        <v>10595236</v>
      </c>
      <c r="AE57" s="2">
        <v>642134</v>
      </c>
      <c r="AF57" s="2">
        <v>249155</v>
      </c>
      <c r="AG57" s="2">
        <v>0</v>
      </c>
      <c r="AH57" s="2">
        <v>11486525</v>
      </c>
      <c r="AJ57" s="3" t="s">
        <v>67</v>
      </c>
      <c r="AK57" s="2">
        <v>244</v>
      </c>
      <c r="AL57" s="2">
        <v>4528</v>
      </c>
      <c r="AM57" s="2">
        <v>1387</v>
      </c>
      <c r="AN57" s="2">
        <v>5915</v>
      </c>
      <c r="AO57" s="2">
        <v>2</v>
      </c>
      <c r="AP57" s="2">
        <v>2</v>
      </c>
      <c r="AQ57" s="2">
        <v>4</v>
      </c>
      <c r="AR57" s="2">
        <v>5919</v>
      </c>
      <c r="AS57" s="2">
        <v>2940103</v>
      </c>
      <c r="AT57" s="2">
        <v>6162852</v>
      </c>
      <c r="AU57" s="2">
        <v>11883514</v>
      </c>
      <c r="AV57" s="2">
        <v>1001567</v>
      </c>
      <c r="AW57" s="2">
        <v>199411</v>
      </c>
      <c r="AX57" s="2">
        <v>0</v>
      </c>
      <c r="AY57" s="2">
        <v>13084492</v>
      </c>
    </row>
    <row r="58" spans="1:51" ht="13.5">
      <c r="A58" s="15" t="s">
        <v>24</v>
      </c>
      <c r="B58" s="19">
        <f t="shared" si="15"/>
        <v>212</v>
      </c>
      <c r="C58" s="19">
        <f t="shared" si="16"/>
        <v>2244</v>
      </c>
      <c r="D58" s="19">
        <f t="shared" si="17"/>
        <v>2937</v>
      </c>
      <c r="E58" s="19">
        <f t="shared" si="18"/>
        <v>5181</v>
      </c>
      <c r="F58" s="19">
        <f t="shared" si="19"/>
        <v>2</v>
      </c>
      <c r="G58" s="19">
        <f t="shared" si="20"/>
        <v>1</v>
      </c>
      <c r="H58" s="19">
        <f t="shared" si="21"/>
        <v>3</v>
      </c>
      <c r="I58" s="19">
        <f t="shared" si="22"/>
        <v>5184</v>
      </c>
      <c r="J58" s="30"/>
      <c r="K58" s="19">
        <f t="shared" si="23"/>
        <v>1787976</v>
      </c>
      <c r="L58" s="19">
        <f t="shared" si="24"/>
        <v>3526435</v>
      </c>
      <c r="M58" s="19">
        <f t="shared" si="25"/>
        <v>6377102</v>
      </c>
      <c r="N58" s="19">
        <f t="shared" si="26"/>
        <v>1051655</v>
      </c>
      <c r="O58" s="19">
        <f t="shared" si="27"/>
        <v>23086</v>
      </c>
      <c r="P58" s="19">
        <f t="shared" si="28"/>
        <v>0</v>
      </c>
      <c r="Q58" s="19">
        <f t="shared" si="29"/>
        <v>7451843</v>
      </c>
      <c r="S58" s="2">
        <v>30</v>
      </c>
      <c r="T58" s="2">
        <v>212</v>
      </c>
      <c r="U58" s="2">
        <v>2244</v>
      </c>
      <c r="V58" s="2">
        <v>2937</v>
      </c>
      <c r="W58" s="2">
        <v>5181</v>
      </c>
      <c r="X58" s="2">
        <v>2</v>
      </c>
      <c r="Y58" s="2">
        <v>1</v>
      </c>
      <c r="Z58" s="2">
        <v>3</v>
      </c>
      <c r="AA58" s="2">
        <v>5184</v>
      </c>
      <c r="AB58" s="2">
        <v>1787976</v>
      </c>
      <c r="AC58" s="2">
        <v>3526435</v>
      </c>
      <c r="AD58" s="2">
        <v>6377102</v>
      </c>
      <c r="AE58" s="2">
        <v>1051655</v>
      </c>
      <c r="AF58" s="2">
        <v>23086</v>
      </c>
      <c r="AG58" s="2">
        <v>0</v>
      </c>
      <c r="AH58" s="2">
        <v>7451843</v>
      </c>
      <c r="AJ58" s="3" t="s">
        <v>68</v>
      </c>
      <c r="AK58" s="2">
        <v>222</v>
      </c>
      <c r="AL58" s="2">
        <v>2312</v>
      </c>
      <c r="AM58" s="2">
        <v>3124</v>
      </c>
      <c r="AN58" s="2">
        <v>5436</v>
      </c>
      <c r="AO58" s="2">
        <v>3</v>
      </c>
      <c r="AP58" s="2">
        <v>2</v>
      </c>
      <c r="AQ58" s="2">
        <v>5</v>
      </c>
      <c r="AR58" s="2">
        <v>5441</v>
      </c>
      <c r="AS58" s="2">
        <v>1832791</v>
      </c>
      <c r="AT58" s="2">
        <v>3366176</v>
      </c>
      <c r="AU58" s="2">
        <v>5725476</v>
      </c>
      <c r="AV58" s="2">
        <v>1522355</v>
      </c>
      <c r="AW58" s="2">
        <v>16330</v>
      </c>
      <c r="AX58" s="2">
        <v>26</v>
      </c>
      <c r="AY58" s="2">
        <v>7264187</v>
      </c>
    </row>
    <row r="59" spans="1:51" ht="13.5">
      <c r="A59" s="15" t="s">
        <v>25</v>
      </c>
      <c r="B59" s="19">
        <f t="shared" si="15"/>
        <v>94</v>
      </c>
      <c r="C59" s="19">
        <f t="shared" si="16"/>
        <v>1574</v>
      </c>
      <c r="D59" s="19">
        <f t="shared" si="17"/>
        <v>727</v>
      </c>
      <c r="E59" s="19">
        <f t="shared" si="18"/>
        <v>2301</v>
      </c>
      <c r="F59" s="19">
        <f t="shared" si="19"/>
        <v>1</v>
      </c>
      <c r="G59" s="19">
        <f t="shared" si="20"/>
        <v>0</v>
      </c>
      <c r="H59" s="19">
        <f t="shared" si="21"/>
        <v>1</v>
      </c>
      <c r="I59" s="19">
        <f t="shared" si="22"/>
        <v>2302</v>
      </c>
      <c r="J59" s="30"/>
      <c r="K59" s="19">
        <f t="shared" si="23"/>
        <v>1001967</v>
      </c>
      <c r="L59" s="19">
        <f t="shared" si="24"/>
        <v>2083055</v>
      </c>
      <c r="M59" s="19">
        <f t="shared" si="25"/>
        <v>3329210</v>
      </c>
      <c r="N59" s="19">
        <f t="shared" si="26"/>
        <v>852821</v>
      </c>
      <c r="O59" s="19">
        <f t="shared" si="27"/>
        <v>1892</v>
      </c>
      <c r="P59" s="19">
        <f t="shared" si="28"/>
        <v>0</v>
      </c>
      <c r="Q59" s="19">
        <f t="shared" si="29"/>
        <v>4183923</v>
      </c>
      <c r="S59" s="2">
        <v>31</v>
      </c>
      <c r="T59" s="2">
        <v>94</v>
      </c>
      <c r="U59" s="2">
        <v>1574</v>
      </c>
      <c r="V59" s="2">
        <v>727</v>
      </c>
      <c r="W59" s="2">
        <v>2301</v>
      </c>
      <c r="X59" s="2">
        <v>1</v>
      </c>
      <c r="Y59" s="2">
        <v>0</v>
      </c>
      <c r="Z59" s="2">
        <v>1</v>
      </c>
      <c r="AA59" s="2">
        <v>2302</v>
      </c>
      <c r="AB59" s="2">
        <v>1001967</v>
      </c>
      <c r="AC59" s="2">
        <v>2083055</v>
      </c>
      <c r="AD59" s="2">
        <v>3329210</v>
      </c>
      <c r="AE59" s="2">
        <v>852821</v>
      </c>
      <c r="AF59" s="2">
        <v>1892</v>
      </c>
      <c r="AG59" s="2">
        <v>0</v>
      </c>
      <c r="AH59" s="2">
        <v>4183923</v>
      </c>
      <c r="AJ59" s="3" t="s">
        <v>69</v>
      </c>
      <c r="AK59" s="2">
        <v>96</v>
      </c>
      <c r="AL59" s="2">
        <v>1591</v>
      </c>
      <c r="AM59" s="2">
        <v>793</v>
      </c>
      <c r="AN59" s="2">
        <v>2384</v>
      </c>
      <c r="AO59" s="2">
        <v>2</v>
      </c>
      <c r="AP59" s="2">
        <v>1</v>
      </c>
      <c r="AQ59" s="2">
        <v>3</v>
      </c>
      <c r="AR59" s="2">
        <v>2387</v>
      </c>
      <c r="AS59" s="2">
        <v>1038198</v>
      </c>
      <c r="AT59" s="2">
        <v>2216924</v>
      </c>
      <c r="AU59" s="2">
        <v>3429115</v>
      </c>
      <c r="AV59" s="2">
        <v>978899</v>
      </c>
      <c r="AW59" s="2">
        <v>2265</v>
      </c>
      <c r="AX59" s="2">
        <v>0</v>
      </c>
      <c r="AY59" s="2">
        <v>4410279</v>
      </c>
    </row>
    <row r="60" spans="1:51" ht="13.5">
      <c r="A60" s="15" t="s">
        <v>26</v>
      </c>
      <c r="B60" s="19">
        <f t="shared" si="15"/>
        <v>56</v>
      </c>
      <c r="C60" s="19">
        <f t="shared" si="16"/>
        <v>773</v>
      </c>
      <c r="D60" s="19">
        <f t="shared" si="17"/>
        <v>610</v>
      </c>
      <c r="E60" s="19">
        <f t="shared" si="18"/>
        <v>1383</v>
      </c>
      <c r="F60" s="19">
        <f t="shared" si="19"/>
        <v>1</v>
      </c>
      <c r="G60" s="19">
        <f t="shared" si="20"/>
        <v>0</v>
      </c>
      <c r="H60" s="19">
        <f t="shared" si="21"/>
        <v>1</v>
      </c>
      <c r="I60" s="19">
        <f t="shared" si="22"/>
        <v>1384</v>
      </c>
      <c r="J60" s="30"/>
      <c r="K60" s="19">
        <f t="shared" si="23"/>
        <v>571036</v>
      </c>
      <c r="L60" s="19">
        <f t="shared" si="24"/>
        <v>1064203</v>
      </c>
      <c r="M60" s="19">
        <f t="shared" si="25"/>
        <v>1945206</v>
      </c>
      <c r="N60" s="19">
        <f t="shared" si="26"/>
        <v>324737</v>
      </c>
      <c r="O60" s="19">
        <f t="shared" si="27"/>
        <v>20358</v>
      </c>
      <c r="P60" s="19">
        <f t="shared" si="28"/>
        <v>0</v>
      </c>
      <c r="Q60" s="19">
        <f t="shared" si="29"/>
        <v>2290301</v>
      </c>
      <c r="S60" s="2">
        <v>32</v>
      </c>
      <c r="T60" s="2">
        <v>56</v>
      </c>
      <c r="U60" s="2">
        <v>773</v>
      </c>
      <c r="V60" s="2">
        <v>610</v>
      </c>
      <c r="W60" s="2">
        <v>1383</v>
      </c>
      <c r="X60" s="2">
        <v>1</v>
      </c>
      <c r="Y60" s="2">
        <v>0</v>
      </c>
      <c r="Z60" s="2">
        <v>1</v>
      </c>
      <c r="AA60" s="2">
        <v>1384</v>
      </c>
      <c r="AB60" s="2">
        <v>571036</v>
      </c>
      <c r="AC60" s="2">
        <v>1064203</v>
      </c>
      <c r="AD60" s="2">
        <v>1945206</v>
      </c>
      <c r="AE60" s="2">
        <v>324737</v>
      </c>
      <c r="AF60" s="2">
        <v>20358</v>
      </c>
      <c r="AG60" s="2">
        <v>0</v>
      </c>
      <c r="AH60" s="2">
        <v>2290301</v>
      </c>
      <c r="AJ60" s="3" t="s">
        <v>70</v>
      </c>
      <c r="AK60" s="2">
        <v>58</v>
      </c>
      <c r="AL60" s="2">
        <v>863</v>
      </c>
      <c r="AM60" s="2">
        <v>574</v>
      </c>
      <c r="AN60" s="2">
        <v>1437</v>
      </c>
      <c r="AO60" s="2">
        <v>1</v>
      </c>
      <c r="AP60" s="2">
        <v>0</v>
      </c>
      <c r="AQ60" s="2">
        <v>1</v>
      </c>
      <c r="AR60" s="2">
        <v>1438</v>
      </c>
      <c r="AS60" s="2">
        <v>611702</v>
      </c>
      <c r="AT60" s="2">
        <v>1208199</v>
      </c>
      <c r="AU60" s="2">
        <v>2060904</v>
      </c>
      <c r="AV60" s="2">
        <v>274720</v>
      </c>
      <c r="AW60" s="2">
        <v>77982</v>
      </c>
      <c r="AX60" s="2">
        <v>0</v>
      </c>
      <c r="AY60" s="2">
        <v>2413606</v>
      </c>
    </row>
    <row r="61" spans="1:51" ht="13.5">
      <c r="A61" s="24" t="s">
        <v>27</v>
      </c>
      <c r="B61" s="21">
        <f>+T62</f>
        <v>82</v>
      </c>
      <c r="C61" s="21">
        <f aca="true" t="shared" si="30" ref="C61:I61">+U62</f>
        <v>959</v>
      </c>
      <c r="D61" s="21">
        <f t="shared" si="30"/>
        <v>1034</v>
      </c>
      <c r="E61" s="21">
        <f t="shared" si="30"/>
        <v>1993</v>
      </c>
      <c r="F61" s="21">
        <f t="shared" si="30"/>
        <v>2</v>
      </c>
      <c r="G61" s="21">
        <f t="shared" si="30"/>
        <v>1</v>
      </c>
      <c r="H61" s="21">
        <f t="shared" si="30"/>
        <v>3</v>
      </c>
      <c r="I61" s="21">
        <f t="shared" si="30"/>
        <v>1996</v>
      </c>
      <c r="J61" s="29"/>
      <c r="K61" s="21">
        <f>+AB62</f>
        <v>693352</v>
      </c>
      <c r="L61" s="21">
        <f aca="true" t="shared" si="31" ref="L61:Q61">+AC62</f>
        <v>1698222</v>
      </c>
      <c r="M61" s="21">
        <f t="shared" si="31"/>
        <v>3083477</v>
      </c>
      <c r="N61" s="21">
        <f t="shared" si="31"/>
        <v>238187</v>
      </c>
      <c r="O61" s="21">
        <f t="shared" si="31"/>
        <v>1016</v>
      </c>
      <c r="P61" s="21">
        <f t="shared" si="31"/>
        <v>0</v>
      </c>
      <c r="Q61" s="21">
        <f t="shared" si="31"/>
        <v>3322680</v>
      </c>
      <c r="S61" s="2">
        <v>33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J61" s="3" t="s">
        <v>71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</row>
    <row r="62" spans="1:51" ht="13.5">
      <c r="A62" s="5"/>
      <c r="J62" s="30"/>
      <c r="S62" s="2">
        <v>34</v>
      </c>
      <c r="T62" s="2">
        <v>82</v>
      </c>
      <c r="U62" s="2">
        <v>959</v>
      </c>
      <c r="V62" s="2">
        <v>1034</v>
      </c>
      <c r="W62" s="2">
        <v>1993</v>
      </c>
      <c r="X62" s="2">
        <v>2</v>
      </c>
      <c r="Y62" s="2">
        <v>1</v>
      </c>
      <c r="Z62" s="2">
        <v>3</v>
      </c>
      <c r="AA62" s="2">
        <v>1996</v>
      </c>
      <c r="AB62" s="2">
        <v>693352</v>
      </c>
      <c r="AC62" s="2">
        <v>1698222</v>
      </c>
      <c r="AD62" s="2">
        <v>3083477</v>
      </c>
      <c r="AE62" s="2">
        <v>238187</v>
      </c>
      <c r="AF62" s="2">
        <v>1016</v>
      </c>
      <c r="AG62" s="2">
        <v>0</v>
      </c>
      <c r="AH62" s="2">
        <v>3322680</v>
      </c>
      <c r="AJ62" s="3" t="s">
        <v>72</v>
      </c>
      <c r="AK62" s="2">
        <v>82</v>
      </c>
      <c r="AL62" s="2">
        <v>928</v>
      </c>
      <c r="AM62" s="2">
        <v>1122</v>
      </c>
      <c r="AN62" s="2">
        <v>2050</v>
      </c>
      <c r="AO62" s="2">
        <v>1</v>
      </c>
      <c r="AP62" s="2">
        <v>0</v>
      </c>
      <c r="AQ62" s="2">
        <v>1</v>
      </c>
      <c r="AR62" s="2">
        <v>2051</v>
      </c>
      <c r="AS62" s="2">
        <v>661300</v>
      </c>
      <c r="AT62" s="2">
        <v>1817909</v>
      </c>
      <c r="AU62" s="2">
        <v>3287884</v>
      </c>
      <c r="AV62" s="2">
        <v>290572</v>
      </c>
      <c r="AW62" s="2">
        <v>2313</v>
      </c>
      <c r="AX62" s="2">
        <v>0</v>
      </c>
      <c r="AY62" s="2">
        <v>3580769</v>
      </c>
    </row>
    <row r="63" spans="1:11" ht="13.5">
      <c r="A63" s="5"/>
      <c r="B63" s="6" t="s">
        <v>110</v>
      </c>
      <c r="J63" s="30"/>
      <c r="K63" s="6" t="s">
        <v>112</v>
      </c>
    </row>
    <row r="64" spans="1:16" ht="13.5">
      <c r="A64" s="5"/>
      <c r="P64" s="6" t="s">
        <v>99</v>
      </c>
    </row>
    <row r="65" spans="1:17" ht="13.5">
      <c r="A65" s="7"/>
      <c r="B65" s="8"/>
      <c r="C65" s="9" t="s">
        <v>93</v>
      </c>
      <c r="D65" s="10"/>
      <c r="E65" s="10"/>
      <c r="F65" s="10"/>
      <c r="G65" s="10"/>
      <c r="H65" s="10"/>
      <c r="I65" s="11"/>
      <c r="J65" s="12"/>
      <c r="K65" s="8"/>
      <c r="L65" s="8"/>
      <c r="M65" s="13" t="s">
        <v>100</v>
      </c>
      <c r="N65" s="14"/>
      <c r="O65" s="14"/>
      <c r="P65" s="14"/>
      <c r="Q65" s="14"/>
    </row>
    <row r="66" spans="1:17" ht="13.5">
      <c r="A66" s="15" t="s">
        <v>0</v>
      </c>
      <c r="B66" s="16" t="s">
        <v>1</v>
      </c>
      <c r="C66" s="13" t="s">
        <v>101</v>
      </c>
      <c r="D66" s="14"/>
      <c r="E66" s="17"/>
      <c r="F66" s="18" t="s">
        <v>102</v>
      </c>
      <c r="G66" s="18"/>
      <c r="H66" s="18"/>
      <c r="I66" s="8"/>
      <c r="J66" s="19"/>
      <c r="K66" s="16"/>
      <c r="L66" s="16"/>
      <c r="M66" s="20" t="s">
        <v>2</v>
      </c>
      <c r="N66" s="21"/>
      <c r="O66" s="21"/>
      <c r="P66" s="21"/>
      <c r="Q66" s="21"/>
    </row>
    <row r="67" spans="1:17" ht="13.5">
      <c r="A67" s="15"/>
      <c r="B67" s="16"/>
      <c r="C67" s="20"/>
      <c r="D67" s="21"/>
      <c r="E67" s="22"/>
      <c r="F67" s="18" t="s">
        <v>103</v>
      </c>
      <c r="G67" s="18"/>
      <c r="H67" s="18"/>
      <c r="I67" s="16"/>
      <c r="J67" s="19"/>
      <c r="K67" s="16" t="s">
        <v>104</v>
      </c>
      <c r="L67" s="16" t="s">
        <v>105</v>
      </c>
      <c r="M67" s="8" t="s">
        <v>106</v>
      </c>
      <c r="N67" s="8" t="s">
        <v>94</v>
      </c>
      <c r="O67" s="8" t="s">
        <v>95</v>
      </c>
      <c r="P67" s="8" t="s">
        <v>107</v>
      </c>
      <c r="Q67" s="23" t="s">
        <v>108</v>
      </c>
    </row>
    <row r="68" spans="1:18" ht="13.5">
      <c r="A68" s="24"/>
      <c r="B68" s="25"/>
      <c r="C68" s="26" t="s">
        <v>3</v>
      </c>
      <c r="D68" s="26" t="s">
        <v>4</v>
      </c>
      <c r="E68" s="26" t="s">
        <v>109</v>
      </c>
      <c r="F68" s="26" t="s">
        <v>3</v>
      </c>
      <c r="G68" s="26" t="s">
        <v>4</v>
      </c>
      <c r="H68" s="27" t="s">
        <v>109</v>
      </c>
      <c r="I68" s="25" t="s">
        <v>108</v>
      </c>
      <c r="J68" s="19"/>
      <c r="K68" s="25"/>
      <c r="L68" s="25"/>
      <c r="M68" s="25"/>
      <c r="N68" s="25" t="s">
        <v>2</v>
      </c>
      <c r="O68" s="25" t="s">
        <v>2</v>
      </c>
      <c r="P68" s="25" t="s">
        <v>2</v>
      </c>
      <c r="Q68" s="21" t="s">
        <v>2</v>
      </c>
      <c r="R68" t="s">
        <v>79</v>
      </c>
    </row>
    <row r="69" spans="1:51" ht="13.5">
      <c r="A69" s="28" t="s">
        <v>5</v>
      </c>
      <c r="B69" s="19">
        <f aca="true" t="shared" si="32" ref="B69:I69">+AK70</f>
        <v>3805</v>
      </c>
      <c r="C69" s="19">
        <f t="shared" si="32"/>
        <v>32290</v>
      </c>
      <c r="D69" s="19">
        <f t="shared" si="32"/>
        <v>20271</v>
      </c>
      <c r="E69" s="19">
        <f t="shared" si="32"/>
        <v>52561</v>
      </c>
      <c r="F69" s="19">
        <f t="shared" si="32"/>
        <v>140</v>
      </c>
      <c r="G69" s="19">
        <f t="shared" si="32"/>
        <v>71</v>
      </c>
      <c r="H69" s="19">
        <f t="shared" si="32"/>
        <v>211</v>
      </c>
      <c r="I69" s="19">
        <f t="shared" si="32"/>
        <v>52772</v>
      </c>
      <c r="J69" s="29"/>
      <c r="K69" s="19">
        <f aca="true" t="shared" si="33" ref="K69:Q69">+AS70</f>
        <v>20956350</v>
      </c>
      <c r="L69" s="19">
        <f t="shared" si="33"/>
        <v>45052618</v>
      </c>
      <c r="M69" s="19">
        <f t="shared" si="33"/>
        <v>77378097</v>
      </c>
      <c r="N69" s="19">
        <f t="shared" si="33"/>
        <v>15118392</v>
      </c>
      <c r="O69" s="19">
        <f t="shared" si="33"/>
        <v>386138</v>
      </c>
      <c r="P69" s="19">
        <f t="shared" si="33"/>
        <v>2995</v>
      </c>
      <c r="Q69" s="19">
        <f t="shared" si="33"/>
        <v>92885622</v>
      </c>
      <c r="R69" t="s">
        <v>76</v>
      </c>
      <c r="S69" s="1" t="s">
        <v>28</v>
      </c>
      <c r="T69" s="1" t="s">
        <v>1</v>
      </c>
      <c r="U69" s="1" t="s">
        <v>43</v>
      </c>
      <c r="V69" s="1" t="s">
        <v>44</v>
      </c>
      <c r="W69" s="1" t="s">
        <v>84</v>
      </c>
      <c r="X69" s="1" t="s">
        <v>32</v>
      </c>
      <c r="Y69" s="1" t="s">
        <v>33</v>
      </c>
      <c r="Z69" s="1" t="s">
        <v>85</v>
      </c>
      <c r="AA69" s="1" t="s">
        <v>86</v>
      </c>
      <c r="AB69" s="1" t="s">
        <v>36</v>
      </c>
      <c r="AC69" s="1" t="s">
        <v>37</v>
      </c>
      <c r="AD69" s="1" t="s">
        <v>46</v>
      </c>
      <c r="AE69" s="1" t="s">
        <v>39</v>
      </c>
      <c r="AF69" s="1" t="s">
        <v>47</v>
      </c>
      <c r="AG69" s="1" t="s">
        <v>41</v>
      </c>
      <c r="AH69" s="1" t="s">
        <v>87</v>
      </c>
      <c r="AJ69" s="1" t="s">
        <v>28</v>
      </c>
      <c r="AK69" s="1" t="s">
        <v>1</v>
      </c>
      <c r="AL69" s="1" t="s">
        <v>29</v>
      </c>
      <c r="AM69" s="1" t="s">
        <v>30</v>
      </c>
      <c r="AN69" s="1" t="s">
        <v>31</v>
      </c>
      <c r="AO69" s="1" t="s">
        <v>32</v>
      </c>
      <c r="AP69" s="1" t="s">
        <v>33</v>
      </c>
      <c r="AQ69" s="1" t="s">
        <v>34</v>
      </c>
      <c r="AR69" s="1" t="s">
        <v>35</v>
      </c>
      <c r="AS69" s="1" t="s">
        <v>36</v>
      </c>
      <c r="AT69" s="1" t="s">
        <v>37</v>
      </c>
      <c r="AU69" s="1" t="s">
        <v>38</v>
      </c>
      <c r="AV69" s="1" t="s">
        <v>39</v>
      </c>
      <c r="AW69" s="1" t="s">
        <v>40</v>
      </c>
      <c r="AX69" s="1" t="s">
        <v>41</v>
      </c>
      <c r="AY69" s="1" t="s">
        <v>42</v>
      </c>
    </row>
    <row r="70" spans="1:51" ht="13.5">
      <c r="A70" s="28" t="s">
        <v>6</v>
      </c>
      <c r="B70" s="19">
        <f>+T70</f>
        <v>3994</v>
      </c>
      <c r="C70" s="19">
        <f aca="true" t="shared" si="34" ref="C70:C91">+U70</f>
        <v>34418</v>
      </c>
      <c r="D70" s="19">
        <f aca="true" t="shared" si="35" ref="D70:D91">+V70</f>
        <v>20908</v>
      </c>
      <c r="E70" s="19">
        <f aca="true" t="shared" si="36" ref="E70:E91">+W70</f>
        <v>55326</v>
      </c>
      <c r="F70" s="19">
        <f aca="true" t="shared" si="37" ref="F70:F91">+X70</f>
        <v>125</v>
      </c>
      <c r="G70" s="19">
        <f aca="true" t="shared" si="38" ref="G70:G91">+Y70</f>
        <v>68</v>
      </c>
      <c r="H70" s="19">
        <f aca="true" t="shared" si="39" ref="H70:H91">+Z70</f>
        <v>193</v>
      </c>
      <c r="I70" s="19">
        <f aca="true" t="shared" si="40" ref="I70:I91">+AA70</f>
        <v>55519</v>
      </c>
      <c r="J70" s="30"/>
      <c r="K70" s="19">
        <f>+AB70</f>
        <v>22233511</v>
      </c>
      <c r="L70" s="19">
        <f aca="true" t="shared" si="41" ref="L70:L91">+AC70</f>
        <v>46049354</v>
      </c>
      <c r="M70" s="19">
        <f aca="true" t="shared" si="42" ref="M70:M91">+AD70</f>
        <v>80155212</v>
      </c>
      <c r="N70" s="19">
        <f aca="true" t="shared" si="43" ref="N70:N91">+AE70</f>
        <v>15350528</v>
      </c>
      <c r="O70" s="19">
        <f aca="true" t="shared" si="44" ref="O70:O91">+AF70</f>
        <v>365967</v>
      </c>
      <c r="P70" s="19">
        <f aca="true" t="shared" si="45" ref="P70:P91">+AG70</f>
        <v>8860</v>
      </c>
      <c r="Q70" s="19">
        <f aca="true" t="shared" si="46" ref="Q70:Q91">+AH70</f>
        <v>95880567</v>
      </c>
      <c r="R70" t="s">
        <v>78</v>
      </c>
      <c r="S70" s="2">
        <v>1</v>
      </c>
      <c r="T70" s="2">
        <v>3994</v>
      </c>
      <c r="U70" s="2">
        <v>34418</v>
      </c>
      <c r="V70" s="2">
        <v>20908</v>
      </c>
      <c r="W70" s="2">
        <v>55326</v>
      </c>
      <c r="X70" s="2">
        <v>125</v>
      </c>
      <c r="Y70" s="2">
        <v>68</v>
      </c>
      <c r="Z70" s="2">
        <v>193</v>
      </c>
      <c r="AA70" s="2">
        <v>55519</v>
      </c>
      <c r="AB70" s="2">
        <v>22233511</v>
      </c>
      <c r="AC70" s="2">
        <v>46049354</v>
      </c>
      <c r="AD70" s="2">
        <v>80155212</v>
      </c>
      <c r="AE70" s="2">
        <v>15350528</v>
      </c>
      <c r="AF70" s="2">
        <v>365967</v>
      </c>
      <c r="AG70" s="2">
        <v>8860</v>
      </c>
      <c r="AH70" s="2">
        <v>95880567</v>
      </c>
      <c r="AJ70" s="2" t="s">
        <v>75</v>
      </c>
      <c r="AK70" s="2">
        <v>3805</v>
      </c>
      <c r="AL70" s="2">
        <v>32290</v>
      </c>
      <c r="AM70" s="2">
        <v>20271</v>
      </c>
      <c r="AN70" s="2">
        <v>52561</v>
      </c>
      <c r="AO70" s="2">
        <v>140</v>
      </c>
      <c r="AP70" s="2">
        <v>71</v>
      </c>
      <c r="AQ70" s="2">
        <v>211</v>
      </c>
      <c r="AR70" s="2">
        <v>52772</v>
      </c>
      <c r="AS70" s="2">
        <v>20956350</v>
      </c>
      <c r="AT70" s="2">
        <v>45052618</v>
      </c>
      <c r="AU70" s="2">
        <v>77378097</v>
      </c>
      <c r="AV70" s="2">
        <v>15118392</v>
      </c>
      <c r="AW70" s="2">
        <v>386138</v>
      </c>
      <c r="AX70" s="2">
        <v>2995</v>
      </c>
      <c r="AY70" s="2">
        <v>92885622</v>
      </c>
    </row>
    <row r="71" spans="1:51" ht="13.5">
      <c r="A71" s="15" t="s">
        <v>7</v>
      </c>
      <c r="B71" s="19">
        <f aca="true" t="shared" si="47" ref="B71:B91">+T71</f>
        <v>223</v>
      </c>
      <c r="C71" s="19">
        <f t="shared" si="34"/>
        <v>1364</v>
      </c>
      <c r="D71" s="19">
        <f t="shared" si="35"/>
        <v>1774</v>
      </c>
      <c r="E71" s="19">
        <f t="shared" si="36"/>
        <v>3138</v>
      </c>
      <c r="F71" s="19">
        <f t="shared" si="37"/>
        <v>8</v>
      </c>
      <c r="G71" s="19">
        <f t="shared" si="38"/>
        <v>3</v>
      </c>
      <c r="H71" s="19">
        <f t="shared" si="39"/>
        <v>11</v>
      </c>
      <c r="I71" s="19">
        <f t="shared" si="40"/>
        <v>3149</v>
      </c>
      <c r="J71" s="30"/>
      <c r="K71" s="19">
        <f aca="true" t="shared" si="48" ref="K71:K91">+AB71</f>
        <v>961243</v>
      </c>
      <c r="L71" s="19">
        <f t="shared" si="41"/>
        <v>3548639</v>
      </c>
      <c r="M71" s="19">
        <f t="shared" si="42"/>
        <v>6045982</v>
      </c>
      <c r="N71" s="19">
        <f t="shared" si="43"/>
        <v>178592</v>
      </c>
      <c r="O71" s="19">
        <f t="shared" si="44"/>
        <v>48</v>
      </c>
      <c r="P71" s="19">
        <f t="shared" si="45"/>
        <v>907</v>
      </c>
      <c r="Q71" s="19">
        <f t="shared" si="46"/>
        <v>6225529</v>
      </c>
      <c r="S71" s="2">
        <v>12</v>
      </c>
      <c r="T71" s="2">
        <v>223</v>
      </c>
      <c r="U71" s="2">
        <v>1364</v>
      </c>
      <c r="V71" s="2">
        <v>1774</v>
      </c>
      <c r="W71" s="2">
        <v>3138</v>
      </c>
      <c r="X71" s="2">
        <v>8</v>
      </c>
      <c r="Y71" s="2">
        <v>3</v>
      </c>
      <c r="Z71" s="2">
        <v>11</v>
      </c>
      <c r="AA71" s="2">
        <v>3149</v>
      </c>
      <c r="AB71" s="2">
        <v>961243</v>
      </c>
      <c r="AC71" s="2">
        <v>3548639</v>
      </c>
      <c r="AD71" s="2">
        <v>6045982</v>
      </c>
      <c r="AE71" s="2">
        <v>178592</v>
      </c>
      <c r="AF71" s="2">
        <v>48</v>
      </c>
      <c r="AG71" s="2">
        <v>907</v>
      </c>
      <c r="AH71" s="2">
        <v>6225529</v>
      </c>
      <c r="AJ71" s="2">
        <v>12</v>
      </c>
      <c r="AK71" s="2">
        <v>197</v>
      </c>
      <c r="AL71" s="2">
        <v>1228</v>
      </c>
      <c r="AM71" s="2">
        <v>1550</v>
      </c>
      <c r="AN71" s="2">
        <v>2778</v>
      </c>
      <c r="AO71" s="2">
        <v>11</v>
      </c>
      <c r="AP71" s="2">
        <v>4</v>
      </c>
      <c r="AQ71" s="2">
        <v>15</v>
      </c>
      <c r="AR71" s="2">
        <v>2793</v>
      </c>
      <c r="AS71" s="2">
        <v>853247</v>
      </c>
      <c r="AT71" s="2">
        <v>3238116</v>
      </c>
      <c r="AU71" s="2">
        <v>5449136</v>
      </c>
      <c r="AV71" s="2">
        <v>133469</v>
      </c>
      <c r="AW71" s="2">
        <v>0</v>
      </c>
      <c r="AX71" s="2">
        <v>0</v>
      </c>
      <c r="AY71" s="2">
        <v>5582605</v>
      </c>
    </row>
    <row r="72" spans="1:51" ht="13.5">
      <c r="A72" s="15" t="s">
        <v>8</v>
      </c>
      <c r="B72" s="19">
        <f t="shared" si="47"/>
        <v>28</v>
      </c>
      <c r="C72" s="19">
        <f t="shared" si="34"/>
        <v>247</v>
      </c>
      <c r="D72" s="19">
        <f t="shared" si="35"/>
        <v>157</v>
      </c>
      <c r="E72" s="19">
        <f t="shared" si="36"/>
        <v>404</v>
      </c>
      <c r="F72" s="19">
        <f t="shared" si="37"/>
        <v>0</v>
      </c>
      <c r="G72" s="19">
        <f t="shared" si="38"/>
        <v>0</v>
      </c>
      <c r="H72" s="19">
        <f t="shared" si="39"/>
        <v>0</v>
      </c>
      <c r="I72" s="19">
        <f t="shared" si="40"/>
        <v>404</v>
      </c>
      <c r="J72" s="30"/>
      <c r="K72" s="19">
        <f t="shared" si="48"/>
        <v>157313</v>
      </c>
      <c r="L72" s="19">
        <f t="shared" si="41"/>
        <v>229956</v>
      </c>
      <c r="M72" s="19">
        <f t="shared" si="42"/>
        <v>576335</v>
      </c>
      <c r="N72" s="19">
        <f t="shared" si="43"/>
        <v>28929</v>
      </c>
      <c r="O72" s="19">
        <f t="shared" si="44"/>
        <v>0</v>
      </c>
      <c r="P72" s="19">
        <f t="shared" si="45"/>
        <v>588</v>
      </c>
      <c r="Q72" s="19">
        <f t="shared" si="46"/>
        <v>605852</v>
      </c>
      <c r="S72" s="2">
        <v>13</v>
      </c>
      <c r="T72" s="2">
        <v>28</v>
      </c>
      <c r="U72" s="2">
        <v>247</v>
      </c>
      <c r="V72" s="2">
        <v>157</v>
      </c>
      <c r="W72" s="2">
        <v>404</v>
      </c>
      <c r="X72" s="2">
        <v>0</v>
      </c>
      <c r="Y72" s="2">
        <v>0</v>
      </c>
      <c r="Z72" s="2">
        <v>0</v>
      </c>
      <c r="AA72" s="2">
        <v>404</v>
      </c>
      <c r="AB72" s="2">
        <v>157313</v>
      </c>
      <c r="AC72" s="2">
        <v>229956</v>
      </c>
      <c r="AD72" s="2">
        <v>576335</v>
      </c>
      <c r="AE72" s="2">
        <v>28929</v>
      </c>
      <c r="AF72" s="2">
        <v>0</v>
      </c>
      <c r="AG72" s="2">
        <v>588</v>
      </c>
      <c r="AH72" s="2">
        <v>605852</v>
      </c>
      <c r="AJ72" s="2">
        <v>13</v>
      </c>
      <c r="AK72" s="2">
        <v>27</v>
      </c>
      <c r="AL72" s="2">
        <v>251</v>
      </c>
      <c r="AM72" s="2">
        <v>150</v>
      </c>
      <c r="AN72" s="2">
        <v>401</v>
      </c>
      <c r="AO72" s="2">
        <v>0</v>
      </c>
      <c r="AP72" s="2">
        <v>0</v>
      </c>
      <c r="AQ72" s="2">
        <v>0</v>
      </c>
      <c r="AR72" s="2">
        <v>401</v>
      </c>
      <c r="AS72" s="2">
        <v>154501</v>
      </c>
      <c r="AT72" s="2">
        <v>218053</v>
      </c>
      <c r="AU72" s="2">
        <v>525720</v>
      </c>
      <c r="AV72" s="2">
        <v>34145</v>
      </c>
      <c r="AW72" s="2">
        <v>0</v>
      </c>
      <c r="AX72" s="2">
        <v>540</v>
      </c>
      <c r="AY72" s="2">
        <v>560405</v>
      </c>
    </row>
    <row r="73" spans="1:51" ht="13.5">
      <c r="A73" s="15" t="s">
        <v>9</v>
      </c>
      <c r="B73" s="19">
        <f t="shared" si="47"/>
        <v>40</v>
      </c>
      <c r="C73" s="19">
        <f t="shared" si="34"/>
        <v>299</v>
      </c>
      <c r="D73" s="19">
        <f t="shared" si="35"/>
        <v>256</v>
      </c>
      <c r="E73" s="19">
        <f t="shared" si="36"/>
        <v>555</v>
      </c>
      <c r="F73" s="19">
        <f t="shared" si="37"/>
        <v>2</v>
      </c>
      <c r="G73" s="19">
        <f t="shared" si="38"/>
        <v>1</v>
      </c>
      <c r="H73" s="19">
        <f t="shared" si="39"/>
        <v>3</v>
      </c>
      <c r="I73" s="19">
        <f t="shared" si="40"/>
        <v>558</v>
      </c>
      <c r="J73" s="30"/>
      <c r="K73" s="19">
        <f t="shared" si="48"/>
        <v>209788</v>
      </c>
      <c r="L73" s="19">
        <f t="shared" si="41"/>
        <v>294882</v>
      </c>
      <c r="M73" s="19">
        <f t="shared" si="42"/>
        <v>397792</v>
      </c>
      <c r="N73" s="19">
        <f t="shared" si="43"/>
        <v>330939</v>
      </c>
      <c r="O73" s="19">
        <f t="shared" si="44"/>
        <v>223</v>
      </c>
      <c r="P73" s="19">
        <f t="shared" si="45"/>
        <v>0</v>
      </c>
      <c r="Q73" s="19">
        <f t="shared" si="46"/>
        <v>728954</v>
      </c>
      <c r="S73" s="2">
        <v>14</v>
      </c>
      <c r="T73" s="2">
        <v>40</v>
      </c>
      <c r="U73" s="2">
        <v>299</v>
      </c>
      <c r="V73" s="2">
        <v>256</v>
      </c>
      <c r="W73" s="2">
        <v>555</v>
      </c>
      <c r="X73" s="2">
        <v>2</v>
      </c>
      <c r="Y73" s="2">
        <v>1</v>
      </c>
      <c r="Z73" s="2">
        <v>3</v>
      </c>
      <c r="AA73" s="2">
        <v>558</v>
      </c>
      <c r="AB73" s="2">
        <v>209788</v>
      </c>
      <c r="AC73" s="2">
        <v>294882</v>
      </c>
      <c r="AD73" s="2">
        <v>397792</v>
      </c>
      <c r="AE73" s="2">
        <v>330939</v>
      </c>
      <c r="AF73" s="2">
        <v>223</v>
      </c>
      <c r="AG73" s="2">
        <v>0</v>
      </c>
      <c r="AH73" s="2">
        <v>728954</v>
      </c>
      <c r="AJ73" s="2">
        <v>14</v>
      </c>
      <c r="AK73" s="2">
        <v>35</v>
      </c>
      <c r="AL73" s="2">
        <v>273</v>
      </c>
      <c r="AM73" s="2">
        <v>241</v>
      </c>
      <c r="AN73" s="2">
        <v>514</v>
      </c>
      <c r="AO73" s="2">
        <v>1</v>
      </c>
      <c r="AP73" s="2">
        <v>0</v>
      </c>
      <c r="AQ73" s="2">
        <v>1</v>
      </c>
      <c r="AR73" s="2">
        <v>515</v>
      </c>
      <c r="AS73" s="2">
        <v>176674</v>
      </c>
      <c r="AT73" s="2">
        <v>245797</v>
      </c>
      <c r="AU73" s="2">
        <v>398782</v>
      </c>
      <c r="AV73" s="2">
        <v>226592</v>
      </c>
      <c r="AW73" s="2">
        <v>0</v>
      </c>
      <c r="AX73" s="2">
        <v>0</v>
      </c>
      <c r="AY73" s="2">
        <v>625374</v>
      </c>
    </row>
    <row r="74" spans="1:51" ht="13.5">
      <c r="A74" s="15" t="s">
        <v>10</v>
      </c>
      <c r="B74" s="19">
        <f t="shared" si="47"/>
        <v>158</v>
      </c>
      <c r="C74" s="19">
        <f t="shared" si="34"/>
        <v>522</v>
      </c>
      <c r="D74" s="19">
        <f t="shared" si="35"/>
        <v>1614</v>
      </c>
      <c r="E74" s="19">
        <f t="shared" si="36"/>
        <v>2136</v>
      </c>
      <c r="F74" s="19">
        <f t="shared" si="37"/>
        <v>25</v>
      </c>
      <c r="G74" s="19">
        <f t="shared" si="38"/>
        <v>16</v>
      </c>
      <c r="H74" s="19">
        <f t="shared" si="39"/>
        <v>41</v>
      </c>
      <c r="I74" s="19">
        <f t="shared" si="40"/>
        <v>2177</v>
      </c>
      <c r="J74" s="30"/>
      <c r="K74" s="19">
        <f t="shared" si="48"/>
        <v>519193</v>
      </c>
      <c r="L74" s="19">
        <f t="shared" si="41"/>
        <v>976919</v>
      </c>
      <c r="M74" s="19">
        <f t="shared" si="42"/>
        <v>1295272</v>
      </c>
      <c r="N74" s="19">
        <f t="shared" si="43"/>
        <v>705456</v>
      </c>
      <c r="O74" s="19">
        <f t="shared" si="44"/>
        <v>568</v>
      </c>
      <c r="P74" s="19">
        <f t="shared" si="45"/>
        <v>0</v>
      </c>
      <c r="Q74" s="19">
        <f t="shared" si="46"/>
        <v>2001296</v>
      </c>
      <c r="S74" s="2">
        <v>15</v>
      </c>
      <c r="T74" s="2">
        <v>158</v>
      </c>
      <c r="U74" s="2">
        <v>522</v>
      </c>
      <c r="V74" s="2">
        <v>1614</v>
      </c>
      <c r="W74" s="2">
        <v>2136</v>
      </c>
      <c r="X74" s="2">
        <v>25</v>
      </c>
      <c r="Y74" s="2">
        <v>16</v>
      </c>
      <c r="Z74" s="2">
        <v>41</v>
      </c>
      <c r="AA74" s="2">
        <v>2177</v>
      </c>
      <c r="AB74" s="2">
        <v>519193</v>
      </c>
      <c r="AC74" s="2">
        <v>976919</v>
      </c>
      <c r="AD74" s="2">
        <v>1295272</v>
      </c>
      <c r="AE74" s="2">
        <v>705456</v>
      </c>
      <c r="AF74" s="2">
        <v>568</v>
      </c>
      <c r="AG74" s="2">
        <v>0</v>
      </c>
      <c r="AH74" s="2">
        <v>2001296</v>
      </c>
      <c r="AJ74" s="2">
        <v>15</v>
      </c>
      <c r="AK74" s="2">
        <v>179</v>
      </c>
      <c r="AL74" s="2">
        <v>561</v>
      </c>
      <c r="AM74" s="2">
        <v>1794</v>
      </c>
      <c r="AN74" s="2">
        <v>2355</v>
      </c>
      <c r="AO74" s="2">
        <v>32</v>
      </c>
      <c r="AP74" s="2">
        <v>18</v>
      </c>
      <c r="AQ74" s="2">
        <v>50</v>
      </c>
      <c r="AR74" s="2">
        <v>2405</v>
      </c>
      <c r="AS74" s="2">
        <v>569499</v>
      </c>
      <c r="AT74" s="2">
        <v>919837</v>
      </c>
      <c r="AU74" s="2">
        <v>1258884</v>
      </c>
      <c r="AV74" s="2">
        <v>731491</v>
      </c>
      <c r="AW74" s="2">
        <v>1464</v>
      </c>
      <c r="AX74" s="2">
        <v>0</v>
      </c>
      <c r="AY74" s="2">
        <v>1991839</v>
      </c>
    </row>
    <row r="75" spans="1:51" ht="13.5">
      <c r="A75" s="15" t="s">
        <v>11</v>
      </c>
      <c r="B75" s="19">
        <f t="shared" si="47"/>
        <v>60</v>
      </c>
      <c r="C75" s="19">
        <f t="shared" si="34"/>
        <v>602</v>
      </c>
      <c r="D75" s="19">
        <f t="shared" si="35"/>
        <v>232</v>
      </c>
      <c r="E75" s="19">
        <f t="shared" si="36"/>
        <v>834</v>
      </c>
      <c r="F75" s="19">
        <f t="shared" si="37"/>
        <v>1</v>
      </c>
      <c r="G75" s="19">
        <f t="shared" si="38"/>
        <v>1</v>
      </c>
      <c r="H75" s="19">
        <f t="shared" si="39"/>
        <v>2</v>
      </c>
      <c r="I75" s="19">
        <f t="shared" si="40"/>
        <v>836</v>
      </c>
      <c r="J75" s="30"/>
      <c r="K75" s="19">
        <f t="shared" si="48"/>
        <v>329989</v>
      </c>
      <c r="L75" s="19">
        <f t="shared" si="41"/>
        <v>757545</v>
      </c>
      <c r="M75" s="19">
        <f t="shared" si="42"/>
        <v>1455678</v>
      </c>
      <c r="N75" s="19">
        <f t="shared" si="43"/>
        <v>129834</v>
      </c>
      <c r="O75" s="19">
        <f t="shared" si="44"/>
        <v>415</v>
      </c>
      <c r="P75" s="19">
        <f t="shared" si="45"/>
        <v>0</v>
      </c>
      <c r="Q75" s="19">
        <f t="shared" si="46"/>
        <v>1585927</v>
      </c>
      <c r="S75" s="2">
        <v>16</v>
      </c>
      <c r="T75" s="2">
        <v>60</v>
      </c>
      <c r="U75" s="2">
        <v>602</v>
      </c>
      <c r="V75" s="2">
        <v>232</v>
      </c>
      <c r="W75" s="2">
        <v>834</v>
      </c>
      <c r="X75" s="2">
        <v>1</v>
      </c>
      <c r="Y75" s="2">
        <v>1</v>
      </c>
      <c r="Z75" s="2">
        <v>2</v>
      </c>
      <c r="AA75" s="2">
        <v>836</v>
      </c>
      <c r="AB75" s="2">
        <v>329989</v>
      </c>
      <c r="AC75" s="2">
        <v>757545</v>
      </c>
      <c r="AD75" s="2">
        <v>1455678</v>
      </c>
      <c r="AE75" s="2">
        <v>129834</v>
      </c>
      <c r="AF75" s="2">
        <v>415</v>
      </c>
      <c r="AG75" s="2">
        <v>0</v>
      </c>
      <c r="AH75" s="2">
        <v>1585927</v>
      </c>
      <c r="AJ75" s="2">
        <v>16</v>
      </c>
      <c r="AK75" s="2">
        <v>54</v>
      </c>
      <c r="AL75" s="2">
        <v>534</v>
      </c>
      <c r="AM75" s="2">
        <v>216</v>
      </c>
      <c r="AN75" s="2">
        <v>750</v>
      </c>
      <c r="AO75" s="2">
        <v>1</v>
      </c>
      <c r="AP75" s="2">
        <v>1</v>
      </c>
      <c r="AQ75" s="2">
        <v>2</v>
      </c>
      <c r="AR75" s="2">
        <v>752</v>
      </c>
      <c r="AS75" s="2">
        <v>289003</v>
      </c>
      <c r="AT75" s="2">
        <v>793279</v>
      </c>
      <c r="AU75" s="2">
        <v>1287332</v>
      </c>
      <c r="AV75" s="2">
        <v>252949</v>
      </c>
      <c r="AW75" s="2">
        <v>937</v>
      </c>
      <c r="AX75" s="2">
        <v>0</v>
      </c>
      <c r="AY75" s="2">
        <v>1541218</v>
      </c>
    </row>
    <row r="76" spans="1:51" ht="13.5">
      <c r="A76" s="15" t="s">
        <v>12</v>
      </c>
      <c r="B76" s="19">
        <f t="shared" si="47"/>
        <v>116</v>
      </c>
      <c r="C76" s="19">
        <f t="shared" si="34"/>
        <v>1172</v>
      </c>
      <c r="D76" s="19">
        <f t="shared" si="35"/>
        <v>382</v>
      </c>
      <c r="E76" s="19">
        <f t="shared" si="36"/>
        <v>1554</v>
      </c>
      <c r="F76" s="19">
        <f t="shared" si="37"/>
        <v>0</v>
      </c>
      <c r="G76" s="19">
        <f t="shared" si="38"/>
        <v>1</v>
      </c>
      <c r="H76" s="19">
        <f t="shared" si="39"/>
        <v>1</v>
      </c>
      <c r="I76" s="19">
        <f t="shared" si="40"/>
        <v>1555</v>
      </c>
      <c r="J76" s="30"/>
      <c r="K76" s="19">
        <f t="shared" si="48"/>
        <v>650322</v>
      </c>
      <c r="L76" s="19">
        <f t="shared" si="41"/>
        <v>1355505</v>
      </c>
      <c r="M76" s="19">
        <f t="shared" si="42"/>
        <v>2546149</v>
      </c>
      <c r="N76" s="19">
        <f t="shared" si="43"/>
        <v>83333</v>
      </c>
      <c r="O76" s="19">
        <f t="shared" si="44"/>
        <v>65</v>
      </c>
      <c r="P76" s="19">
        <f t="shared" si="45"/>
        <v>8</v>
      </c>
      <c r="Q76" s="19">
        <f t="shared" si="46"/>
        <v>2629555</v>
      </c>
      <c r="S76" s="2">
        <v>17</v>
      </c>
      <c r="T76" s="2">
        <v>116</v>
      </c>
      <c r="U76" s="2">
        <v>1172</v>
      </c>
      <c r="V76" s="2">
        <v>382</v>
      </c>
      <c r="W76" s="2">
        <v>1554</v>
      </c>
      <c r="X76" s="2">
        <v>0</v>
      </c>
      <c r="Y76" s="2">
        <v>1</v>
      </c>
      <c r="Z76" s="2">
        <v>1</v>
      </c>
      <c r="AA76" s="2">
        <v>1555</v>
      </c>
      <c r="AB76" s="2">
        <v>650322</v>
      </c>
      <c r="AC76" s="2">
        <v>1355505</v>
      </c>
      <c r="AD76" s="2">
        <v>2546149</v>
      </c>
      <c r="AE76" s="2">
        <v>83333</v>
      </c>
      <c r="AF76" s="2">
        <v>65</v>
      </c>
      <c r="AG76" s="2">
        <v>8</v>
      </c>
      <c r="AH76" s="2">
        <v>2629555</v>
      </c>
      <c r="AJ76" s="2">
        <v>17</v>
      </c>
      <c r="AK76" s="2">
        <v>111</v>
      </c>
      <c r="AL76" s="2">
        <v>1107</v>
      </c>
      <c r="AM76" s="2">
        <v>390</v>
      </c>
      <c r="AN76" s="2">
        <v>1497</v>
      </c>
      <c r="AO76" s="2">
        <v>2</v>
      </c>
      <c r="AP76" s="2">
        <v>1</v>
      </c>
      <c r="AQ76" s="2">
        <v>3</v>
      </c>
      <c r="AR76" s="2">
        <v>1500</v>
      </c>
      <c r="AS76" s="2">
        <v>629698</v>
      </c>
      <c r="AT76" s="2">
        <v>1188357</v>
      </c>
      <c r="AU76" s="2">
        <v>2283668</v>
      </c>
      <c r="AV76" s="2">
        <v>110692</v>
      </c>
      <c r="AW76" s="2">
        <v>415</v>
      </c>
      <c r="AX76" s="2">
        <v>11</v>
      </c>
      <c r="AY76" s="2">
        <v>2394786</v>
      </c>
    </row>
    <row r="77" spans="1:51" ht="13.5">
      <c r="A77" s="15" t="s">
        <v>13</v>
      </c>
      <c r="B77" s="19">
        <f t="shared" si="47"/>
        <v>199</v>
      </c>
      <c r="C77" s="19">
        <f t="shared" si="34"/>
        <v>1595</v>
      </c>
      <c r="D77" s="19">
        <f t="shared" si="35"/>
        <v>1167</v>
      </c>
      <c r="E77" s="19">
        <f t="shared" si="36"/>
        <v>2762</v>
      </c>
      <c r="F77" s="19">
        <f t="shared" si="37"/>
        <v>9</v>
      </c>
      <c r="G77" s="19">
        <f t="shared" si="38"/>
        <v>5</v>
      </c>
      <c r="H77" s="19">
        <f t="shared" si="39"/>
        <v>14</v>
      </c>
      <c r="I77" s="19">
        <f t="shared" si="40"/>
        <v>2776</v>
      </c>
      <c r="J77" s="30"/>
      <c r="K77" s="19">
        <f t="shared" si="48"/>
        <v>993070</v>
      </c>
      <c r="L77" s="19">
        <f t="shared" si="41"/>
        <v>3011431</v>
      </c>
      <c r="M77" s="19">
        <f t="shared" si="42"/>
        <v>4633694</v>
      </c>
      <c r="N77" s="19">
        <f t="shared" si="43"/>
        <v>748984</v>
      </c>
      <c r="O77" s="19">
        <f t="shared" si="44"/>
        <v>613</v>
      </c>
      <c r="P77" s="19">
        <f t="shared" si="45"/>
        <v>62</v>
      </c>
      <c r="Q77" s="19">
        <f t="shared" si="46"/>
        <v>5383353</v>
      </c>
      <c r="S77" s="2">
        <v>18</v>
      </c>
      <c r="T77" s="2">
        <v>199</v>
      </c>
      <c r="U77" s="2">
        <v>1595</v>
      </c>
      <c r="V77" s="2">
        <v>1167</v>
      </c>
      <c r="W77" s="2">
        <v>2762</v>
      </c>
      <c r="X77" s="2">
        <v>9</v>
      </c>
      <c r="Y77" s="2">
        <v>5</v>
      </c>
      <c r="Z77" s="2">
        <v>14</v>
      </c>
      <c r="AA77" s="2">
        <v>2776</v>
      </c>
      <c r="AB77" s="2">
        <v>993070</v>
      </c>
      <c r="AC77" s="2">
        <v>3011431</v>
      </c>
      <c r="AD77" s="2">
        <v>4633694</v>
      </c>
      <c r="AE77" s="2">
        <v>748984</v>
      </c>
      <c r="AF77" s="2">
        <v>613</v>
      </c>
      <c r="AG77" s="2">
        <v>62</v>
      </c>
      <c r="AH77" s="2">
        <v>5383353</v>
      </c>
      <c r="AJ77" s="2">
        <v>18</v>
      </c>
      <c r="AK77" s="2">
        <v>181</v>
      </c>
      <c r="AL77" s="2">
        <v>1482</v>
      </c>
      <c r="AM77" s="2">
        <v>1011</v>
      </c>
      <c r="AN77" s="2">
        <v>2493</v>
      </c>
      <c r="AO77" s="2">
        <v>6</v>
      </c>
      <c r="AP77" s="2">
        <v>1</v>
      </c>
      <c r="AQ77" s="2">
        <v>7</v>
      </c>
      <c r="AR77" s="2">
        <v>2500</v>
      </c>
      <c r="AS77" s="2">
        <v>930999</v>
      </c>
      <c r="AT77" s="2">
        <v>2899478</v>
      </c>
      <c r="AU77" s="2">
        <v>4571098</v>
      </c>
      <c r="AV77" s="2">
        <v>700914</v>
      </c>
      <c r="AW77" s="2">
        <v>688</v>
      </c>
      <c r="AX77" s="2">
        <v>417</v>
      </c>
      <c r="AY77" s="2">
        <v>5273117</v>
      </c>
    </row>
    <row r="78" spans="1:51" ht="13.5">
      <c r="A78" s="15" t="s">
        <v>14</v>
      </c>
      <c r="B78" s="19">
        <f t="shared" si="47"/>
        <v>307</v>
      </c>
      <c r="C78" s="19">
        <f t="shared" si="34"/>
        <v>2785</v>
      </c>
      <c r="D78" s="19">
        <f t="shared" si="35"/>
        <v>1485</v>
      </c>
      <c r="E78" s="19">
        <f t="shared" si="36"/>
        <v>4270</v>
      </c>
      <c r="F78" s="19">
        <f t="shared" si="37"/>
        <v>7</v>
      </c>
      <c r="G78" s="19">
        <f t="shared" si="38"/>
        <v>3</v>
      </c>
      <c r="H78" s="19">
        <f t="shared" si="39"/>
        <v>10</v>
      </c>
      <c r="I78" s="19">
        <f t="shared" si="40"/>
        <v>4280</v>
      </c>
      <c r="J78" s="30"/>
      <c r="K78" s="19">
        <f t="shared" si="48"/>
        <v>1857044</v>
      </c>
      <c r="L78" s="19">
        <f t="shared" si="41"/>
        <v>2493412</v>
      </c>
      <c r="M78" s="19">
        <f t="shared" si="42"/>
        <v>3892708</v>
      </c>
      <c r="N78" s="19">
        <f t="shared" si="43"/>
        <v>2492072</v>
      </c>
      <c r="O78" s="19">
        <f t="shared" si="44"/>
        <v>1449</v>
      </c>
      <c r="P78" s="19">
        <f t="shared" si="45"/>
        <v>6436</v>
      </c>
      <c r="Q78" s="19">
        <f t="shared" si="46"/>
        <v>6392665</v>
      </c>
      <c r="S78" s="2">
        <v>19</v>
      </c>
      <c r="T78" s="2">
        <v>307</v>
      </c>
      <c r="U78" s="2">
        <v>2785</v>
      </c>
      <c r="V78" s="2">
        <v>1485</v>
      </c>
      <c r="W78" s="2">
        <v>4270</v>
      </c>
      <c r="X78" s="2">
        <v>7</v>
      </c>
      <c r="Y78" s="2">
        <v>3</v>
      </c>
      <c r="Z78" s="2">
        <v>10</v>
      </c>
      <c r="AA78" s="2">
        <v>4280</v>
      </c>
      <c r="AB78" s="2">
        <v>1857044</v>
      </c>
      <c r="AC78" s="2">
        <v>2493412</v>
      </c>
      <c r="AD78" s="2">
        <v>3892708</v>
      </c>
      <c r="AE78" s="2">
        <v>2492072</v>
      </c>
      <c r="AF78" s="2">
        <v>1449</v>
      </c>
      <c r="AG78" s="2">
        <v>6436</v>
      </c>
      <c r="AH78" s="2">
        <v>6392665</v>
      </c>
      <c r="AJ78" s="2">
        <v>19</v>
      </c>
      <c r="AK78" s="2">
        <v>269</v>
      </c>
      <c r="AL78" s="2">
        <v>2368</v>
      </c>
      <c r="AM78" s="2">
        <v>1298</v>
      </c>
      <c r="AN78" s="2">
        <v>3666</v>
      </c>
      <c r="AO78" s="2">
        <v>8</v>
      </c>
      <c r="AP78" s="2">
        <v>2</v>
      </c>
      <c r="AQ78" s="2">
        <v>10</v>
      </c>
      <c r="AR78" s="2">
        <v>3676</v>
      </c>
      <c r="AS78" s="2">
        <v>1608723</v>
      </c>
      <c r="AT78" s="2">
        <v>2172396</v>
      </c>
      <c r="AU78" s="2">
        <v>3348941</v>
      </c>
      <c r="AV78" s="2">
        <v>2321463</v>
      </c>
      <c r="AW78" s="2">
        <v>474</v>
      </c>
      <c r="AX78" s="2">
        <v>53</v>
      </c>
      <c r="AY78" s="2">
        <v>5670931</v>
      </c>
    </row>
    <row r="79" spans="1:51" ht="13.5">
      <c r="A79" s="15" t="s">
        <v>15</v>
      </c>
      <c r="B79" s="19">
        <f t="shared" si="47"/>
        <v>65</v>
      </c>
      <c r="C79" s="19">
        <f t="shared" si="34"/>
        <v>634</v>
      </c>
      <c r="D79" s="19">
        <f t="shared" si="35"/>
        <v>259</v>
      </c>
      <c r="E79" s="19">
        <f t="shared" si="36"/>
        <v>893</v>
      </c>
      <c r="F79" s="19">
        <f t="shared" si="37"/>
        <v>2</v>
      </c>
      <c r="G79" s="19">
        <f t="shared" si="38"/>
        <v>0</v>
      </c>
      <c r="H79" s="19">
        <f t="shared" si="39"/>
        <v>2</v>
      </c>
      <c r="I79" s="19">
        <f t="shared" si="40"/>
        <v>895</v>
      </c>
      <c r="J79" s="30"/>
      <c r="K79" s="19">
        <f t="shared" si="48"/>
        <v>419738</v>
      </c>
      <c r="L79" s="19">
        <f t="shared" si="41"/>
        <v>1452986</v>
      </c>
      <c r="M79" s="19">
        <f t="shared" si="42"/>
        <v>2617277</v>
      </c>
      <c r="N79" s="19">
        <f t="shared" si="43"/>
        <v>245358</v>
      </c>
      <c r="O79" s="19">
        <f t="shared" si="44"/>
        <v>0</v>
      </c>
      <c r="P79" s="19">
        <f t="shared" si="45"/>
        <v>0</v>
      </c>
      <c r="Q79" s="19">
        <f t="shared" si="46"/>
        <v>2862635</v>
      </c>
      <c r="S79" s="2">
        <v>20</v>
      </c>
      <c r="T79" s="2">
        <v>65</v>
      </c>
      <c r="U79" s="2">
        <v>634</v>
      </c>
      <c r="V79" s="2">
        <v>259</v>
      </c>
      <c r="W79" s="2">
        <v>893</v>
      </c>
      <c r="X79" s="2">
        <v>2</v>
      </c>
      <c r="Y79" s="2">
        <v>0</v>
      </c>
      <c r="Z79" s="2">
        <v>2</v>
      </c>
      <c r="AA79" s="2">
        <v>895</v>
      </c>
      <c r="AB79" s="2">
        <v>419738</v>
      </c>
      <c r="AC79" s="2">
        <v>1452986</v>
      </c>
      <c r="AD79" s="2">
        <v>2617277</v>
      </c>
      <c r="AE79" s="2">
        <v>245358</v>
      </c>
      <c r="AF79" s="2">
        <v>0</v>
      </c>
      <c r="AG79" s="2">
        <v>0</v>
      </c>
      <c r="AH79" s="2">
        <v>2862635</v>
      </c>
      <c r="AJ79" s="2">
        <v>20</v>
      </c>
      <c r="AK79" s="2">
        <v>69</v>
      </c>
      <c r="AL79" s="2">
        <v>663</v>
      </c>
      <c r="AM79" s="2">
        <v>296</v>
      </c>
      <c r="AN79" s="2">
        <v>959</v>
      </c>
      <c r="AO79" s="2">
        <v>1</v>
      </c>
      <c r="AP79" s="2">
        <v>0</v>
      </c>
      <c r="AQ79" s="2">
        <v>1</v>
      </c>
      <c r="AR79" s="2">
        <v>960</v>
      </c>
      <c r="AS79" s="2">
        <v>437706</v>
      </c>
      <c r="AT79" s="2">
        <v>1788613</v>
      </c>
      <c r="AU79" s="2">
        <v>2964568</v>
      </c>
      <c r="AV79" s="2">
        <v>166667</v>
      </c>
      <c r="AW79" s="2">
        <v>301</v>
      </c>
      <c r="AX79" s="2">
        <v>0</v>
      </c>
      <c r="AY79" s="2">
        <v>3131536</v>
      </c>
    </row>
    <row r="80" spans="1:51" ht="13.5">
      <c r="A80" s="15" t="s">
        <v>16</v>
      </c>
      <c r="B80" s="19">
        <f t="shared" si="47"/>
        <v>20</v>
      </c>
      <c r="C80" s="19">
        <f t="shared" si="34"/>
        <v>232</v>
      </c>
      <c r="D80" s="19">
        <f t="shared" si="35"/>
        <v>45</v>
      </c>
      <c r="E80" s="19">
        <f t="shared" si="36"/>
        <v>277</v>
      </c>
      <c r="F80" s="19">
        <f t="shared" si="37"/>
        <v>0</v>
      </c>
      <c r="G80" s="19">
        <f t="shared" si="38"/>
        <v>0</v>
      </c>
      <c r="H80" s="19">
        <f t="shared" si="39"/>
        <v>0</v>
      </c>
      <c r="I80" s="19">
        <f t="shared" si="40"/>
        <v>277</v>
      </c>
      <c r="J80" s="30"/>
      <c r="K80" s="19">
        <f t="shared" si="48"/>
        <v>163090</v>
      </c>
      <c r="L80" s="19">
        <f t="shared" si="41"/>
        <v>1173987</v>
      </c>
      <c r="M80" s="19">
        <f t="shared" si="42"/>
        <v>1775135</v>
      </c>
      <c r="N80" s="19">
        <f t="shared" si="43"/>
        <v>64784</v>
      </c>
      <c r="O80" s="19">
        <f t="shared" si="44"/>
        <v>0</v>
      </c>
      <c r="P80" s="19">
        <f t="shared" si="45"/>
        <v>0</v>
      </c>
      <c r="Q80" s="19">
        <f t="shared" si="46"/>
        <v>1839919</v>
      </c>
      <c r="S80" s="2">
        <v>21</v>
      </c>
      <c r="T80" s="2">
        <v>20</v>
      </c>
      <c r="U80" s="2">
        <v>232</v>
      </c>
      <c r="V80" s="2">
        <v>45</v>
      </c>
      <c r="W80" s="2">
        <v>277</v>
      </c>
      <c r="X80" s="2">
        <v>0</v>
      </c>
      <c r="Y80" s="2">
        <v>0</v>
      </c>
      <c r="Z80" s="2">
        <v>0</v>
      </c>
      <c r="AA80" s="2">
        <v>277</v>
      </c>
      <c r="AB80" s="2">
        <v>163090</v>
      </c>
      <c r="AC80" s="2">
        <v>1173987</v>
      </c>
      <c r="AD80" s="2">
        <v>1775135</v>
      </c>
      <c r="AE80" s="2">
        <v>64784</v>
      </c>
      <c r="AF80" s="2">
        <v>0</v>
      </c>
      <c r="AG80" s="2">
        <v>0</v>
      </c>
      <c r="AH80" s="2">
        <v>1839919</v>
      </c>
      <c r="AJ80" s="2">
        <v>21</v>
      </c>
      <c r="AK80" s="2">
        <v>20</v>
      </c>
      <c r="AL80" s="2">
        <v>231</v>
      </c>
      <c r="AM80" s="2">
        <v>48</v>
      </c>
      <c r="AN80" s="2">
        <v>279</v>
      </c>
      <c r="AO80" s="2">
        <v>0</v>
      </c>
      <c r="AP80" s="2">
        <v>0</v>
      </c>
      <c r="AQ80" s="2">
        <v>0</v>
      </c>
      <c r="AR80" s="2">
        <v>279</v>
      </c>
      <c r="AS80" s="2">
        <v>174904</v>
      </c>
      <c r="AT80" s="2">
        <v>1209742</v>
      </c>
      <c r="AU80" s="2">
        <v>1996925</v>
      </c>
      <c r="AV80" s="2">
        <v>91373</v>
      </c>
      <c r="AW80" s="2">
        <v>0</v>
      </c>
      <c r="AX80" s="2">
        <v>0</v>
      </c>
      <c r="AY80" s="2">
        <v>2088298</v>
      </c>
    </row>
    <row r="81" spans="1:51" ht="13.5">
      <c r="A81" s="15" t="s">
        <v>17</v>
      </c>
      <c r="B81" s="19">
        <f t="shared" si="47"/>
        <v>359</v>
      </c>
      <c r="C81" s="19">
        <f t="shared" si="34"/>
        <v>2558</v>
      </c>
      <c r="D81" s="19">
        <f t="shared" si="35"/>
        <v>2409</v>
      </c>
      <c r="E81" s="19">
        <f t="shared" si="36"/>
        <v>4967</v>
      </c>
      <c r="F81" s="19">
        <f t="shared" si="37"/>
        <v>14</v>
      </c>
      <c r="G81" s="19">
        <f t="shared" si="38"/>
        <v>9</v>
      </c>
      <c r="H81" s="19">
        <f t="shared" si="39"/>
        <v>23</v>
      </c>
      <c r="I81" s="19">
        <f t="shared" si="40"/>
        <v>4990</v>
      </c>
      <c r="J81" s="30"/>
      <c r="K81" s="19">
        <f t="shared" si="48"/>
        <v>1785785</v>
      </c>
      <c r="L81" s="19">
        <f t="shared" si="41"/>
        <v>3342323</v>
      </c>
      <c r="M81" s="19">
        <f t="shared" si="42"/>
        <v>5918768</v>
      </c>
      <c r="N81" s="19">
        <f t="shared" si="43"/>
        <v>1194943</v>
      </c>
      <c r="O81" s="19">
        <f t="shared" si="44"/>
        <v>412</v>
      </c>
      <c r="P81" s="19">
        <f t="shared" si="45"/>
        <v>0</v>
      </c>
      <c r="Q81" s="19">
        <f t="shared" si="46"/>
        <v>7114123</v>
      </c>
      <c r="S81" s="2">
        <v>22</v>
      </c>
      <c r="T81" s="2">
        <v>359</v>
      </c>
      <c r="U81" s="2">
        <v>2558</v>
      </c>
      <c r="V81" s="2">
        <v>2409</v>
      </c>
      <c r="W81" s="2">
        <v>4967</v>
      </c>
      <c r="X81" s="2">
        <v>14</v>
      </c>
      <c r="Y81" s="2">
        <v>9</v>
      </c>
      <c r="Z81" s="2">
        <v>23</v>
      </c>
      <c r="AA81" s="2">
        <v>4990</v>
      </c>
      <c r="AB81" s="2">
        <v>1785785</v>
      </c>
      <c r="AC81" s="2">
        <v>3342323</v>
      </c>
      <c r="AD81" s="2">
        <v>5918768</v>
      </c>
      <c r="AE81" s="2">
        <v>1194943</v>
      </c>
      <c r="AF81" s="2">
        <v>412</v>
      </c>
      <c r="AG81" s="2">
        <v>0</v>
      </c>
      <c r="AH81" s="2">
        <v>7114123</v>
      </c>
      <c r="AJ81" s="2">
        <v>22</v>
      </c>
      <c r="AK81" s="2">
        <v>351</v>
      </c>
      <c r="AL81" s="2">
        <v>2394</v>
      </c>
      <c r="AM81" s="2">
        <v>2384</v>
      </c>
      <c r="AN81" s="2">
        <v>4778</v>
      </c>
      <c r="AO81" s="2">
        <v>15</v>
      </c>
      <c r="AP81" s="2">
        <v>7</v>
      </c>
      <c r="AQ81" s="2">
        <v>22</v>
      </c>
      <c r="AR81" s="2">
        <v>4800</v>
      </c>
      <c r="AS81" s="2">
        <v>1716920</v>
      </c>
      <c r="AT81" s="2">
        <v>3337498</v>
      </c>
      <c r="AU81" s="2">
        <v>5589937</v>
      </c>
      <c r="AV81" s="2">
        <v>1295221</v>
      </c>
      <c r="AW81" s="2">
        <v>1014</v>
      </c>
      <c r="AX81" s="2">
        <v>0</v>
      </c>
      <c r="AY81" s="2">
        <v>6886172</v>
      </c>
    </row>
    <row r="82" spans="1:51" ht="13.5">
      <c r="A82" s="15" t="s">
        <v>18</v>
      </c>
      <c r="B82" s="19">
        <f t="shared" si="47"/>
        <v>78</v>
      </c>
      <c r="C82" s="19">
        <f t="shared" si="34"/>
        <v>638</v>
      </c>
      <c r="D82" s="19">
        <f t="shared" si="35"/>
        <v>472</v>
      </c>
      <c r="E82" s="19">
        <f t="shared" si="36"/>
        <v>1110</v>
      </c>
      <c r="F82" s="19">
        <f t="shared" si="37"/>
        <v>1</v>
      </c>
      <c r="G82" s="19">
        <f t="shared" si="38"/>
        <v>0</v>
      </c>
      <c r="H82" s="19">
        <f t="shared" si="39"/>
        <v>1</v>
      </c>
      <c r="I82" s="19">
        <f t="shared" si="40"/>
        <v>1111</v>
      </c>
      <c r="J82" s="30"/>
      <c r="K82" s="19">
        <f t="shared" si="48"/>
        <v>410412</v>
      </c>
      <c r="L82" s="19">
        <f t="shared" si="41"/>
        <v>923353</v>
      </c>
      <c r="M82" s="19">
        <f t="shared" si="42"/>
        <v>1589042</v>
      </c>
      <c r="N82" s="19">
        <f t="shared" si="43"/>
        <v>155308</v>
      </c>
      <c r="O82" s="19">
        <f t="shared" si="44"/>
        <v>74</v>
      </c>
      <c r="P82" s="19">
        <f t="shared" si="45"/>
        <v>0</v>
      </c>
      <c r="Q82" s="19">
        <f t="shared" si="46"/>
        <v>1744424</v>
      </c>
      <c r="S82" s="2">
        <v>23</v>
      </c>
      <c r="T82" s="2">
        <v>78</v>
      </c>
      <c r="U82" s="2">
        <v>638</v>
      </c>
      <c r="V82" s="2">
        <v>472</v>
      </c>
      <c r="W82" s="2">
        <v>1110</v>
      </c>
      <c r="X82" s="2">
        <v>1</v>
      </c>
      <c r="Y82" s="2">
        <v>0</v>
      </c>
      <c r="Z82" s="2">
        <v>1</v>
      </c>
      <c r="AA82" s="2">
        <v>1111</v>
      </c>
      <c r="AB82" s="2">
        <v>410412</v>
      </c>
      <c r="AC82" s="2">
        <v>923353</v>
      </c>
      <c r="AD82" s="2">
        <v>1589042</v>
      </c>
      <c r="AE82" s="2">
        <v>155308</v>
      </c>
      <c r="AF82" s="2">
        <v>74</v>
      </c>
      <c r="AG82" s="2">
        <v>0</v>
      </c>
      <c r="AH82" s="2">
        <v>1744424</v>
      </c>
      <c r="AJ82" s="2">
        <v>23</v>
      </c>
      <c r="AK82" s="2">
        <v>74</v>
      </c>
      <c r="AL82" s="2">
        <v>580</v>
      </c>
      <c r="AM82" s="2">
        <v>478</v>
      </c>
      <c r="AN82" s="2">
        <v>1058</v>
      </c>
      <c r="AO82" s="2">
        <v>2</v>
      </c>
      <c r="AP82" s="2">
        <v>0</v>
      </c>
      <c r="AQ82" s="2">
        <v>2</v>
      </c>
      <c r="AR82" s="2">
        <v>1060</v>
      </c>
      <c r="AS82" s="2">
        <v>389776</v>
      </c>
      <c r="AT82" s="2">
        <v>881157</v>
      </c>
      <c r="AU82" s="2">
        <v>1413529</v>
      </c>
      <c r="AV82" s="2">
        <v>150372</v>
      </c>
      <c r="AW82" s="2">
        <v>74</v>
      </c>
      <c r="AX82" s="2">
        <v>0</v>
      </c>
      <c r="AY82" s="2">
        <v>1563975</v>
      </c>
    </row>
    <row r="83" spans="1:51" ht="13.5">
      <c r="A83" s="15" t="s">
        <v>19</v>
      </c>
      <c r="B83" s="19">
        <f t="shared" si="47"/>
        <v>46</v>
      </c>
      <c r="C83" s="19">
        <f t="shared" si="34"/>
        <v>306</v>
      </c>
      <c r="D83" s="19">
        <f t="shared" si="35"/>
        <v>317</v>
      </c>
      <c r="E83" s="19">
        <f t="shared" si="36"/>
        <v>623</v>
      </c>
      <c r="F83" s="19">
        <f t="shared" si="37"/>
        <v>5</v>
      </c>
      <c r="G83" s="19">
        <f t="shared" si="38"/>
        <v>5</v>
      </c>
      <c r="H83" s="19">
        <f t="shared" si="39"/>
        <v>10</v>
      </c>
      <c r="I83" s="19">
        <f t="shared" si="40"/>
        <v>633</v>
      </c>
      <c r="J83" s="30"/>
      <c r="K83" s="19">
        <f t="shared" si="48"/>
        <v>189124</v>
      </c>
      <c r="L83" s="19">
        <f t="shared" si="41"/>
        <v>393975</v>
      </c>
      <c r="M83" s="19">
        <f t="shared" si="42"/>
        <v>602623</v>
      </c>
      <c r="N83" s="19">
        <f t="shared" si="43"/>
        <v>139946</v>
      </c>
      <c r="O83" s="19">
        <f t="shared" si="44"/>
        <v>1393</v>
      </c>
      <c r="P83" s="19">
        <f t="shared" si="45"/>
        <v>0</v>
      </c>
      <c r="Q83" s="19">
        <f t="shared" si="46"/>
        <v>743962</v>
      </c>
      <c r="S83" s="2">
        <v>24</v>
      </c>
      <c r="T83" s="2">
        <v>46</v>
      </c>
      <c r="U83" s="2">
        <v>306</v>
      </c>
      <c r="V83" s="2">
        <v>317</v>
      </c>
      <c r="W83" s="2">
        <v>623</v>
      </c>
      <c r="X83" s="2">
        <v>5</v>
      </c>
      <c r="Y83" s="2">
        <v>5</v>
      </c>
      <c r="Z83" s="2">
        <v>10</v>
      </c>
      <c r="AA83" s="2">
        <v>633</v>
      </c>
      <c r="AB83" s="2">
        <v>189124</v>
      </c>
      <c r="AC83" s="2">
        <v>393975</v>
      </c>
      <c r="AD83" s="2">
        <v>602623</v>
      </c>
      <c r="AE83" s="2">
        <v>139946</v>
      </c>
      <c r="AF83" s="2">
        <v>1393</v>
      </c>
      <c r="AG83" s="2">
        <v>0</v>
      </c>
      <c r="AH83" s="2">
        <v>743962</v>
      </c>
      <c r="AJ83" s="2">
        <v>24</v>
      </c>
      <c r="AK83" s="2">
        <v>41</v>
      </c>
      <c r="AL83" s="2">
        <v>238</v>
      </c>
      <c r="AM83" s="2">
        <v>310</v>
      </c>
      <c r="AN83" s="2">
        <v>548</v>
      </c>
      <c r="AO83" s="2">
        <v>5</v>
      </c>
      <c r="AP83" s="2">
        <v>4</v>
      </c>
      <c r="AQ83" s="2">
        <v>9</v>
      </c>
      <c r="AR83" s="2">
        <v>557</v>
      </c>
      <c r="AS83" s="2">
        <v>162767</v>
      </c>
      <c r="AT83" s="2">
        <v>424842</v>
      </c>
      <c r="AU83" s="2">
        <v>637659</v>
      </c>
      <c r="AV83" s="2">
        <v>100834</v>
      </c>
      <c r="AW83" s="2">
        <v>219</v>
      </c>
      <c r="AX83" s="2">
        <v>0</v>
      </c>
      <c r="AY83" s="2">
        <v>738712</v>
      </c>
    </row>
    <row r="84" spans="1:51" ht="13.5">
      <c r="A84" s="15" t="s">
        <v>96</v>
      </c>
      <c r="B84" s="19">
        <f t="shared" si="47"/>
        <v>145</v>
      </c>
      <c r="C84" s="19">
        <f t="shared" si="34"/>
        <v>1525</v>
      </c>
      <c r="D84" s="19">
        <f t="shared" si="35"/>
        <v>459</v>
      </c>
      <c r="E84" s="19">
        <f t="shared" si="36"/>
        <v>1984</v>
      </c>
      <c r="F84" s="19">
        <f t="shared" si="37"/>
        <v>1</v>
      </c>
      <c r="G84" s="19">
        <f t="shared" si="38"/>
        <v>0</v>
      </c>
      <c r="H84" s="19">
        <f t="shared" si="39"/>
        <v>1</v>
      </c>
      <c r="I84" s="19">
        <f t="shared" si="40"/>
        <v>1985</v>
      </c>
      <c r="J84" s="30"/>
      <c r="K84" s="19">
        <f t="shared" si="48"/>
        <v>938865</v>
      </c>
      <c r="L84" s="19">
        <f t="shared" si="41"/>
        <v>3818312</v>
      </c>
      <c r="M84" s="19">
        <f t="shared" si="42"/>
        <v>6208922</v>
      </c>
      <c r="N84" s="19">
        <f t="shared" si="43"/>
        <v>232026</v>
      </c>
      <c r="O84" s="19">
        <f t="shared" si="44"/>
        <v>1573</v>
      </c>
      <c r="P84" s="19">
        <f t="shared" si="45"/>
        <v>0</v>
      </c>
      <c r="Q84" s="19">
        <f t="shared" si="46"/>
        <v>6442521</v>
      </c>
      <c r="S84" s="2">
        <v>25</v>
      </c>
      <c r="T84" s="2">
        <v>145</v>
      </c>
      <c r="U84" s="2">
        <v>1525</v>
      </c>
      <c r="V84" s="2">
        <v>459</v>
      </c>
      <c r="W84" s="2">
        <v>1984</v>
      </c>
      <c r="X84" s="2">
        <v>1</v>
      </c>
      <c r="Y84" s="2">
        <v>0</v>
      </c>
      <c r="Z84" s="2">
        <v>1</v>
      </c>
      <c r="AA84" s="2">
        <v>1985</v>
      </c>
      <c r="AB84" s="2">
        <v>938865</v>
      </c>
      <c r="AC84" s="2">
        <v>3818312</v>
      </c>
      <c r="AD84" s="2">
        <v>6208922</v>
      </c>
      <c r="AE84" s="2">
        <v>232026</v>
      </c>
      <c r="AF84" s="2">
        <v>1573</v>
      </c>
      <c r="AG84" s="2">
        <v>0</v>
      </c>
      <c r="AH84" s="2">
        <v>6442521</v>
      </c>
      <c r="AJ84" s="2">
        <v>25</v>
      </c>
      <c r="AK84" s="2">
        <v>133</v>
      </c>
      <c r="AL84" s="2">
        <v>1434</v>
      </c>
      <c r="AM84" s="2">
        <v>439</v>
      </c>
      <c r="AN84" s="2">
        <v>1873</v>
      </c>
      <c r="AO84" s="2">
        <v>1</v>
      </c>
      <c r="AP84" s="2">
        <v>0</v>
      </c>
      <c r="AQ84" s="2">
        <v>1</v>
      </c>
      <c r="AR84" s="2">
        <v>1874</v>
      </c>
      <c r="AS84" s="2">
        <v>863973</v>
      </c>
      <c r="AT84" s="2">
        <v>3364393</v>
      </c>
      <c r="AU84" s="2">
        <v>5561906</v>
      </c>
      <c r="AV84" s="2">
        <v>277387</v>
      </c>
      <c r="AW84" s="2">
        <v>1091</v>
      </c>
      <c r="AX84" s="2">
        <v>0</v>
      </c>
      <c r="AY84" s="2">
        <v>5840384</v>
      </c>
    </row>
    <row r="85" spans="1:51" ht="13.5">
      <c r="A85" s="15" t="s">
        <v>20</v>
      </c>
      <c r="B85" s="19">
        <f t="shared" si="47"/>
        <v>91</v>
      </c>
      <c r="C85" s="19">
        <f t="shared" si="34"/>
        <v>1019</v>
      </c>
      <c r="D85" s="19">
        <f t="shared" si="35"/>
        <v>223</v>
      </c>
      <c r="E85" s="19">
        <f t="shared" si="36"/>
        <v>1242</v>
      </c>
      <c r="F85" s="19">
        <f t="shared" si="37"/>
        <v>1</v>
      </c>
      <c r="G85" s="19">
        <f t="shared" si="38"/>
        <v>0</v>
      </c>
      <c r="H85" s="19">
        <f t="shared" si="39"/>
        <v>1</v>
      </c>
      <c r="I85" s="19">
        <f t="shared" si="40"/>
        <v>1243</v>
      </c>
      <c r="J85" s="30"/>
      <c r="K85" s="19">
        <f t="shared" si="48"/>
        <v>602252</v>
      </c>
      <c r="L85" s="19">
        <f t="shared" si="41"/>
        <v>1565219</v>
      </c>
      <c r="M85" s="19">
        <f t="shared" si="42"/>
        <v>2704361</v>
      </c>
      <c r="N85" s="19">
        <f t="shared" si="43"/>
        <v>216647</v>
      </c>
      <c r="O85" s="19">
        <f t="shared" si="44"/>
        <v>40</v>
      </c>
      <c r="P85" s="19">
        <f t="shared" si="45"/>
        <v>153</v>
      </c>
      <c r="Q85" s="19">
        <f t="shared" si="46"/>
        <v>2921201</v>
      </c>
      <c r="S85" s="2">
        <v>26</v>
      </c>
      <c r="T85" s="2">
        <v>91</v>
      </c>
      <c r="U85" s="2">
        <v>1019</v>
      </c>
      <c r="V85" s="2">
        <v>223</v>
      </c>
      <c r="W85" s="2">
        <v>1242</v>
      </c>
      <c r="X85" s="2">
        <v>1</v>
      </c>
      <c r="Y85" s="2">
        <v>0</v>
      </c>
      <c r="Z85" s="2">
        <v>1</v>
      </c>
      <c r="AA85" s="2">
        <v>1243</v>
      </c>
      <c r="AB85" s="2">
        <v>602252</v>
      </c>
      <c r="AC85" s="2">
        <v>1565219</v>
      </c>
      <c r="AD85" s="2">
        <v>2704361</v>
      </c>
      <c r="AE85" s="2">
        <v>216647</v>
      </c>
      <c r="AF85" s="2">
        <v>40</v>
      </c>
      <c r="AG85" s="2">
        <v>153</v>
      </c>
      <c r="AH85" s="2">
        <v>2921201</v>
      </c>
      <c r="AJ85" s="2">
        <v>26</v>
      </c>
      <c r="AK85" s="2">
        <v>89</v>
      </c>
      <c r="AL85" s="2">
        <v>1033</v>
      </c>
      <c r="AM85" s="2">
        <v>213</v>
      </c>
      <c r="AN85" s="2">
        <v>1246</v>
      </c>
      <c r="AO85" s="2">
        <v>2</v>
      </c>
      <c r="AP85" s="2">
        <v>0</v>
      </c>
      <c r="AQ85" s="2">
        <v>2</v>
      </c>
      <c r="AR85" s="2">
        <v>1248</v>
      </c>
      <c r="AS85" s="2">
        <v>589584</v>
      </c>
      <c r="AT85" s="2">
        <v>2147948</v>
      </c>
      <c r="AU85" s="2">
        <v>3606184</v>
      </c>
      <c r="AV85" s="2">
        <v>180578</v>
      </c>
      <c r="AW85" s="2">
        <v>580</v>
      </c>
      <c r="AX85" s="2">
        <v>189</v>
      </c>
      <c r="AY85" s="2">
        <v>3787531</v>
      </c>
    </row>
    <row r="86" spans="1:51" ht="13.5">
      <c r="A86" s="15" t="s">
        <v>21</v>
      </c>
      <c r="B86" s="19">
        <f t="shared" si="47"/>
        <v>87</v>
      </c>
      <c r="C86" s="19">
        <f t="shared" si="34"/>
        <v>839</v>
      </c>
      <c r="D86" s="19">
        <f t="shared" si="35"/>
        <v>418</v>
      </c>
      <c r="E86" s="19">
        <f t="shared" si="36"/>
        <v>1257</v>
      </c>
      <c r="F86" s="19">
        <f t="shared" si="37"/>
        <v>0</v>
      </c>
      <c r="G86" s="19">
        <f t="shared" si="38"/>
        <v>0</v>
      </c>
      <c r="H86" s="19">
        <f t="shared" si="39"/>
        <v>0</v>
      </c>
      <c r="I86" s="19">
        <f t="shared" si="40"/>
        <v>1257</v>
      </c>
      <c r="J86" s="30"/>
      <c r="K86" s="19">
        <f t="shared" si="48"/>
        <v>510946</v>
      </c>
      <c r="L86" s="19">
        <f t="shared" si="41"/>
        <v>1712078</v>
      </c>
      <c r="M86" s="19">
        <f t="shared" si="42"/>
        <v>2576234</v>
      </c>
      <c r="N86" s="19">
        <f t="shared" si="43"/>
        <v>320025</v>
      </c>
      <c r="O86" s="19">
        <f t="shared" si="44"/>
        <v>0</v>
      </c>
      <c r="P86" s="19">
        <f t="shared" si="45"/>
        <v>532</v>
      </c>
      <c r="Q86" s="19">
        <f t="shared" si="46"/>
        <v>2896791</v>
      </c>
      <c r="S86" s="2">
        <v>27</v>
      </c>
      <c r="T86" s="2">
        <v>87</v>
      </c>
      <c r="U86" s="2">
        <v>839</v>
      </c>
      <c r="V86" s="2">
        <v>418</v>
      </c>
      <c r="W86" s="2">
        <v>1257</v>
      </c>
      <c r="X86" s="2">
        <v>0</v>
      </c>
      <c r="Y86" s="2">
        <v>0</v>
      </c>
      <c r="Z86" s="2">
        <v>0</v>
      </c>
      <c r="AA86" s="2">
        <v>1257</v>
      </c>
      <c r="AB86" s="2">
        <v>510946</v>
      </c>
      <c r="AC86" s="2">
        <v>1712078</v>
      </c>
      <c r="AD86" s="2">
        <v>2576234</v>
      </c>
      <c r="AE86" s="2">
        <v>320025</v>
      </c>
      <c r="AF86" s="2">
        <v>0</v>
      </c>
      <c r="AG86" s="2">
        <v>532</v>
      </c>
      <c r="AH86" s="2">
        <v>2896791</v>
      </c>
      <c r="AJ86" s="2">
        <v>27</v>
      </c>
      <c r="AK86" s="2">
        <v>86</v>
      </c>
      <c r="AL86" s="2">
        <v>795</v>
      </c>
      <c r="AM86" s="2">
        <v>412</v>
      </c>
      <c r="AN86" s="2">
        <v>1207</v>
      </c>
      <c r="AO86" s="2">
        <v>1</v>
      </c>
      <c r="AP86" s="2">
        <v>1</v>
      </c>
      <c r="AQ86" s="2">
        <v>2</v>
      </c>
      <c r="AR86" s="2">
        <v>1209</v>
      </c>
      <c r="AS86" s="2">
        <v>495768</v>
      </c>
      <c r="AT86" s="2">
        <v>1303112</v>
      </c>
      <c r="AU86" s="2">
        <v>1975995</v>
      </c>
      <c r="AV86" s="2">
        <v>499138</v>
      </c>
      <c r="AW86" s="2">
        <v>0</v>
      </c>
      <c r="AX86" s="2">
        <v>1256</v>
      </c>
      <c r="AY86" s="2">
        <v>2476389</v>
      </c>
    </row>
    <row r="87" spans="1:51" ht="13.5">
      <c r="A87" s="15" t="s">
        <v>22</v>
      </c>
      <c r="B87" s="19">
        <f t="shared" si="47"/>
        <v>649</v>
      </c>
      <c r="C87" s="19">
        <f t="shared" si="34"/>
        <v>6563</v>
      </c>
      <c r="D87" s="19">
        <f t="shared" si="35"/>
        <v>2447</v>
      </c>
      <c r="E87" s="19">
        <f t="shared" si="36"/>
        <v>9010</v>
      </c>
      <c r="F87" s="19">
        <f t="shared" si="37"/>
        <v>7</v>
      </c>
      <c r="G87" s="19">
        <f t="shared" si="38"/>
        <v>4</v>
      </c>
      <c r="H87" s="19">
        <f t="shared" si="39"/>
        <v>11</v>
      </c>
      <c r="I87" s="19">
        <f t="shared" si="40"/>
        <v>9021</v>
      </c>
      <c r="J87" s="30"/>
      <c r="K87" s="19">
        <f t="shared" si="48"/>
        <v>3974869</v>
      </c>
      <c r="L87" s="19">
        <f t="shared" si="41"/>
        <v>6575073</v>
      </c>
      <c r="M87" s="19">
        <f t="shared" si="42"/>
        <v>11174618</v>
      </c>
      <c r="N87" s="19">
        <f t="shared" si="43"/>
        <v>3529034</v>
      </c>
      <c r="O87" s="19">
        <f t="shared" si="44"/>
        <v>45988</v>
      </c>
      <c r="P87" s="19">
        <f t="shared" si="45"/>
        <v>80</v>
      </c>
      <c r="Q87" s="19">
        <f t="shared" si="46"/>
        <v>14749720</v>
      </c>
      <c r="S87" s="2">
        <v>28</v>
      </c>
      <c r="T87" s="2">
        <v>649</v>
      </c>
      <c r="U87" s="2">
        <v>6563</v>
      </c>
      <c r="V87" s="2">
        <v>2447</v>
      </c>
      <c r="W87" s="2">
        <v>9010</v>
      </c>
      <c r="X87" s="2">
        <v>7</v>
      </c>
      <c r="Y87" s="2">
        <v>4</v>
      </c>
      <c r="Z87" s="2">
        <v>11</v>
      </c>
      <c r="AA87" s="2">
        <v>9021</v>
      </c>
      <c r="AB87" s="2">
        <v>3974869</v>
      </c>
      <c r="AC87" s="2">
        <v>6575073</v>
      </c>
      <c r="AD87" s="2">
        <v>11174618</v>
      </c>
      <c r="AE87" s="2">
        <v>3529034</v>
      </c>
      <c r="AF87" s="2">
        <v>45988</v>
      </c>
      <c r="AG87" s="2">
        <v>80</v>
      </c>
      <c r="AH87" s="2">
        <v>14749720</v>
      </c>
      <c r="AJ87" s="2">
        <v>28</v>
      </c>
      <c r="AK87" s="2">
        <v>639</v>
      </c>
      <c r="AL87" s="2">
        <v>6405</v>
      </c>
      <c r="AM87" s="2">
        <v>2434</v>
      </c>
      <c r="AN87" s="2">
        <v>8839</v>
      </c>
      <c r="AO87" s="2">
        <v>11</v>
      </c>
      <c r="AP87" s="2">
        <v>5</v>
      </c>
      <c r="AQ87" s="2">
        <v>16</v>
      </c>
      <c r="AR87" s="2">
        <v>8855</v>
      </c>
      <c r="AS87" s="2">
        <v>3906009</v>
      </c>
      <c r="AT87" s="2">
        <v>6982875</v>
      </c>
      <c r="AU87" s="2">
        <v>11749258</v>
      </c>
      <c r="AV87" s="2">
        <v>3565889</v>
      </c>
      <c r="AW87" s="2">
        <v>37877</v>
      </c>
      <c r="AX87" s="2">
        <v>41</v>
      </c>
      <c r="AY87" s="2">
        <v>15353065</v>
      </c>
    </row>
    <row r="88" spans="1:51" ht="13.5">
      <c r="A88" s="15" t="s">
        <v>23</v>
      </c>
      <c r="B88" s="19">
        <f t="shared" si="47"/>
        <v>527</v>
      </c>
      <c r="C88" s="19">
        <f t="shared" si="34"/>
        <v>5677</v>
      </c>
      <c r="D88" s="19">
        <f t="shared" si="35"/>
        <v>1590</v>
      </c>
      <c r="E88" s="19">
        <f t="shared" si="36"/>
        <v>7267</v>
      </c>
      <c r="F88" s="19">
        <f t="shared" si="37"/>
        <v>10</v>
      </c>
      <c r="G88" s="19">
        <f t="shared" si="38"/>
        <v>2</v>
      </c>
      <c r="H88" s="19">
        <f t="shared" si="39"/>
        <v>12</v>
      </c>
      <c r="I88" s="19">
        <f t="shared" si="40"/>
        <v>7279</v>
      </c>
      <c r="J88" s="30"/>
      <c r="K88" s="19">
        <f t="shared" si="48"/>
        <v>3585911</v>
      </c>
      <c r="L88" s="19">
        <f t="shared" si="41"/>
        <v>5602839</v>
      </c>
      <c r="M88" s="19">
        <f t="shared" si="42"/>
        <v>11945055</v>
      </c>
      <c r="N88" s="19">
        <f t="shared" si="43"/>
        <v>1648831</v>
      </c>
      <c r="O88" s="19">
        <f t="shared" si="44"/>
        <v>246378</v>
      </c>
      <c r="P88" s="19">
        <f t="shared" si="45"/>
        <v>0</v>
      </c>
      <c r="Q88" s="19">
        <f t="shared" si="46"/>
        <v>13840264</v>
      </c>
      <c r="S88" s="2">
        <v>29</v>
      </c>
      <c r="T88" s="2">
        <v>527</v>
      </c>
      <c r="U88" s="2">
        <v>5677</v>
      </c>
      <c r="V88" s="2">
        <v>1590</v>
      </c>
      <c r="W88" s="2">
        <v>7267</v>
      </c>
      <c r="X88" s="2">
        <v>10</v>
      </c>
      <c r="Y88" s="2">
        <v>2</v>
      </c>
      <c r="Z88" s="2">
        <v>12</v>
      </c>
      <c r="AA88" s="2">
        <v>7279</v>
      </c>
      <c r="AB88" s="2">
        <v>3585911</v>
      </c>
      <c r="AC88" s="2">
        <v>5602839</v>
      </c>
      <c r="AD88" s="2">
        <v>11945055</v>
      </c>
      <c r="AE88" s="2">
        <v>1648831</v>
      </c>
      <c r="AF88" s="2">
        <v>246378</v>
      </c>
      <c r="AG88" s="2">
        <v>0</v>
      </c>
      <c r="AH88" s="2">
        <v>13840264</v>
      </c>
      <c r="AJ88" s="2">
        <v>29</v>
      </c>
      <c r="AK88" s="2">
        <v>483</v>
      </c>
      <c r="AL88" s="2">
        <v>5142</v>
      </c>
      <c r="AM88" s="2">
        <v>1485</v>
      </c>
      <c r="AN88" s="2">
        <v>6627</v>
      </c>
      <c r="AO88" s="2">
        <v>6</v>
      </c>
      <c r="AP88" s="2">
        <v>5</v>
      </c>
      <c r="AQ88" s="2">
        <v>11</v>
      </c>
      <c r="AR88" s="2">
        <v>6638</v>
      </c>
      <c r="AS88" s="2">
        <v>3187642</v>
      </c>
      <c r="AT88" s="2">
        <v>5445870</v>
      </c>
      <c r="AU88" s="2">
        <v>11074126</v>
      </c>
      <c r="AV88" s="2">
        <v>1406051</v>
      </c>
      <c r="AW88" s="2">
        <v>293018</v>
      </c>
      <c r="AX88" s="2">
        <v>45</v>
      </c>
      <c r="AY88" s="2">
        <v>12773240</v>
      </c>
    </row>
    <row r="89" spans="1:51" ht="13.5">
      <c r="A89" s="15" t="s">
        <v>24</v>
      </c>
      <c r="B89" s="19">
        <f t="shared" si="47"/>
        <v>340</v>
      </c>
      <c r="C89" s="19">
        <f t="shared" si="34"/>
        <v>2179</v>
      </c>
      <c r="D89" s="19">
        <f t="shared" si="35"/>
        <v>2552</v>
      </c>
      <c r="E89" s="19">
        <f t="shared" si="36"/>
        <v>4731</v>
      </c>
      <c r="F89" s="19">
        <f t="shared" si="37"/>
        <v>17</v>
      </c>
      <c r="G89" s="19">
        <f t="shared" si="38"/>
        <v>11</v>
      </c>
      <c r="H89" s="19">
        <f t="shared" si="39"/>
        <v>28</v>
      </c>
      <c r="I89" s="19">
        <f t="shared" si="40"/>
        <v>4759</v>
      </c>
      <c r="J89" s="30"/>
      <c r="K89" s="19">
        <f t="shared" si="48"/>
        <v>1587063</v>
      </c>
      <c r="L89" s="19">
        <f t="shared" si="41"/>
        <v>2693382</v>
      </c>
      <c r="M89" s="19">
        <f t="shared" si="42"/>
        <v>4657715</v>
      </c>
      <c r="N89" s="19">
        <f t="shared" si="43"/>
        <v>1258199</v>
      </c>
      <c r="O89" s="19">
        <f t="shared" si="44"/>
        <v>14851</v>
      </c>
      <c r="P89" s="19">
        <f t="shared" si="45"/>
        <v>40</v>
      </c>
      <c r="Q89" s="19">
        <f t="shared" si="46"/>
        <v>5930805</v>
      </c>
      <c r="S89" s="2">
        <v>30</v>
      </c>
      <c r="T89" s="2">
        <v>340</v>
      </c>
      <c r="U89" s="2">
        <v>2179</v>
      </c>
      <c r="V89" s="2">
        <v>2552</v>
      </c>
      <c r="W89" s="2">
        <v>4731</v>
      </c>
      <c r="X89" s="2">
        <v>17</v>
      </c>
      <c r="Y89" s="2">
        <v>11</v>
      </c>
      <c r="Z89" s="2">
        <v>28</v>
      </c>
      <c r="AA89" s="2">
        <v>4759</v>
      </c>
      <c r="AB89" s="2">
        <v>1587063</v>
      </c>
      <c r="AC89" s="2">
        <v>2693382</v>
      </c>
      <c r="AD89" s="2">
        <v>4657715</v>
      </c>
      <c r="AE89" s="2">
        <v>1258199</v>
      </c>
      <c r="AF89" s="2">
        <v>14851</v>
      </c>
      <c r="AG89" s="2">
        <v>40</v>
      </c>
      <c r="AH89" s="2">
        <v>5930805</v>
      </c>
      <c r="AJ89" s="2">
        <v>30</v>
      </c>
      <c r="AK89" s="2">
        <v>321</v>
      </c>
      <c r="AL89" s="2">
        <v>2068</v>
      </c>
      <c r="AM89" s="2">
        <v>2446</v>
      </c>
      <c r="AN89" s="2">
        <v>4514</v>
      </c>
      <c r="AO89" s="2">
        <v>18</v>
      </c>
      <c r="AP89" s="2">
        <v>13</v>
      </c>
      <c r="AQ89" s="2">
        <v>31</v>
      </c>
      <c r="AR89" s="2">
        <v>4545</v>
      </c>
      <c r="AS89" s="2">
        <v>1499371</v>
      </c>
      <c r="AT89" s="2">
        <v>2377630</v>
      </c>
      <c r="AU89" s="2">
        <v>4276605</v>
      </c>
      <c r="AV89" s="2">
        <v>1312084</v>
      </c>
      <c r="AW89" s="2">
        <v>9127</v>
      </c>
      <c r="AX89" s="2">
        <v>122</v>
      </c>
      <c r="AY89" s="2">
        <v>5597938</v>
      </c>
    </row>
    <row r="90" spans="1:51" ht="13.5">
      <c r="A90" s="15" t="s">
        <v>25</v>
      </c>
      <c r="B90" s="19">
        <f t="shared" si="47"/>
        <v>170</v>
      </c>
      <c r="C90" s="19">
        <f t="shared" si="34"/>
        <v>1525</v>
      </c>
      <c r="D90" s="19">
        <f t="shared" si="35"/>
        <v>839</v>
      </c>
      <c r="E90" s="19">
        <f t="shared" si="36"/>
        <v>2364</v>
      </c>
      <c r="F90" s="19">
        <f t="shared" si="37"/>
        <v>6</v>
      </c>
      <c r="G90" s="19">
        <f t="shared" si="38"/>
        <v>4</v>
      </c>
      <c r="H90" s="19">
        <f t="shared" si="39"/>
        <v>10</v>
      </c>
      <c r="I90" s="19">
        <f t="shared" si="40"/>
        <v>2374</v>
      </c>
      <c r="J90" s="30"/>
      <c r="K90" s="19">
        <f t="shared" si="48"/>
        <v>903994</v>
      </c>
      <c r="L90" s="19">
        <f t="shared" si="41"/>
        <v>1533251</v>
      </c>
      <c r="M90" s="19">
        <f t="shared" si="42"/>
        <v>2448326</v>
      </c>
      <c r="N90" s="19">
        <f t="shared" si="43"/>
        <v>899139</v>
      </c>
      <c r="O90" s="19">
        <f t="shared" si="44"/>
        <v>23009</v>
      </c>
      <c r="P90" s="19">
        <f t="shared" si="45"/>
        <v>0</v>
      </c>
      <c r="Q90" s="19">
        <f t="shared" si="46"/>
        <v>3370474</v>
      </c>
      <c r="S90" s="2">
        <v>31</v>
      </c>
      <c r="T90" s="2">
        <v>170</v>
      </c>
      <c r="U90" s="2">
        <v>1525</v>
      </c>
      <c r="V90" s="2">
        <v>839</v>
      </c>
      <c r="W90" s="2">
        <v>2364</v>
      </c>
      <c r="X90" s="2">
        <v>6</v>
      </c>
      <c r="Y90" s="2">
        <v>4</v>
      </c>
      <c r="Z90" s="2">
        <v>10</v>
      </c>
      <c r="AA90" s="2">
        <v>2374</v>
      </c>
      <c r="AB90" s="2">
        <v>903994</v>
      </c>
      <c r="AC90" s="2">
        <v>1533251</v>
      </c>
      <c r="AD90" s="2">
        <v>2448326</v>
      </c>
      <c r="AE90" s="2">
        <v>899139</v>
      </c>
      <c r="AF90" s="2">
        <v>23009</v>
      </c>
      <c r="AG90" s="2">
        <v>0</v>
      </c>
      <c r="AH90" s="2">
        <v>3370474</v>
      </c>
      <c r="AJ90" s="2">
        <v>31</v>
      </c>
      <c r="AK90" s="2">
        <v>158</v>
      </c>
      <c r="AL90" s="2">
        <v>1338</v>
      </c>
      <c r="AM90" s="2">
        <v>863</v>
      </c>
      <c r="AN90" s="2">
        <v>2201</v>
      </c>
      <c r="AO90" s="2">
        <v>8</v>
      </c>
      <c r="AP90" s="2">
        <v>4</v>
      </c>
      <c r="AQ90" s="2">
        <v>12</v>
      </c>
      <c r="AR90" s="2">
        <v>2213</v>
      </c>
      <c r="AS90" s="2">
        <v>811586</v>
      </c>
      <c r="AT90" s="2">
        <v>1501832</v>
      </c>
      <c r="AU90" s="2">
        <v>2345141</v>
      </c>
      <c r="AV90" s="2">
        <v>788567</v>
      </c>
      <c r="AW90" s="2">
        <v>3644</v>
      </c>
      <c r="AX90" s="2">
        <v>241</v>
      </c>
      <c r="AY90" s="2">
        <v>3137593</v>
      </c>
    </row>
    <row r="91" spans="1:51" ht="13.5">
      <c r="A91" s="15" t="s">
        <v>26</v>
      </c>
      <c r="B91" s="19">
        <f t="shared" si="47"/>
        <v>115</v>
      </c>
      <c r="C91" s="19">
        <f t="shared" si="34"/>
        <v>929</v>
      </c>
      <c r="D91" s="19">
        <f t="shared" si="35"/>
        <v>662</v>
      </c>
      <c r="E91" s="19">
        <f t="shared" si="36"/>
        <v>1591</v>
      </c>
      <c r="F91" s="19">
        <f t="shared" si="37"/>
        <v>1</v>
      </c>
      <c r="G91" s="19">
        <f t="shared" si="38"/>
        <v>0</v>
      </c>
      <c r="H91" s="19">
        <f t="shared" si="39"/>
        <v>1</v>
      </c>
      <c r="I91" s="19">
        <f t="shared" si="40"/>
        <v>1592</v>
      </c>
      <c r="J91" s="30"/>
      <c r="K91" s="19">
        <f t="shared" si="48"/>
        <v>638231</v>
      </c>
      <c r="L91" s="19">
        <f t="shared" si="41"/>
        <v>1013924</v>
      </c>
      <c r="M91" s="19">
        <f t="shared" si="42"/>
        <v>1836828</v>
      </c>
      <c r="N91" s="19">
        <f t="shared" si="43"/>
        <v>384283</v>
      </c>
      <c r="O91" s="19">
        <f t="shared" si="44"/>
        <v>25645</v>
      </c>
      <c r="P91" s="19">
        <f t="shared" si="45"/>
        <v>26</v>
      </c>
      <c r="Q91" s="19">
        <f t="shared" si="46"/>
        <v>2246782</v>
      </c>
      <c r="S91" s="2">
        <v>32</v>
      </c>
      <c r="T91" s="2">
        <v>115</v>
      </c>
      <c r="U91" s="2">
        <v>929</v>
      </c>
      <c r="V91" s="2">
        <v>662</v>
      </c>
      <c r="W91" s="2">
        <v>1591</v>
      </c>
      <c r="X91" s="2">
        <v>1</v>
      </c>
      <c r="Y91" s="2">
        <v>0</v>
      </c>
      <c r="Z91" s="2">
        <v>1</v>
      </c>
      <c r="AA91" s="2">
        <v>1592</v>
      </c>
      <c r="AB91" s="2">
        <v>638231</v>
      </c>
      <c r="AC91" s="2">
        <v>1013924</v>
      </c>
      <c r="AD91" s="2">
        <v>1836828</v>
      </c>
      <c r="AE91" s="2">
        <v>384283</v>
      </c>
      <c r="AF91" s="2">
        <v>25645</v>
      </c>
      <c r="AG91" s="2">
        <v>26</v>
      </c>
      <c r="AH91" s="2">
        <v>2246782</v>
      </c>
      <c r="AJ91" s="2">
        <v>32</v>
      </c>
      <c r="AK91" s="2">
        <v>105</v>
      </c>
      <c r="AL91" s="2">
        <v>890</v>
      </c>
      <c r="AM91" s="2">
        <v>571</v>
      </c>
      <c r="AN91" s="2">
        <v>1461</v>
      </c>
      <c r="AO91" s="2">
        <v>3</v>
      </c>
      <c r="AP91" s="2">
        <v>1</v>
      </c>
      <c r="AQ91" s="2">
        <v>4</v>
      </c>
      <c r="AR91" s="2">
        <v>1465</v>
      </c>
      <c r="AS91" s="2">
        <v>605614</v>
      </c>
      <c r="AT91" s="2">
        <v>865583</v>
      </c>
      <c r="AU91" s="2">
        <v>1653143</v>
      </c>
      <c r="AV91" s="2">
        <v>364169</v>
      </c>
      <c r="AW91" s="2">
        <v>26107</v>
      </c>
      <c r="AX91" s="2">
        <v>42</v>
      </c>
      <c r="AY91" s="2">
        <v>2043461</v>
      </c>
    </row>
    <row r="92" spans="1:51" ht="13.5">
      <c r="A92" s="24" t="s">
        <v>27</v>
      </c>
      <c r="B92" s="21">
        <f aca="true" t="shared" si="49" ref="B92:I92">+T93</f>
        <v>171</v>
      </c>
      <c r="C92" s="21">
        <f t="shared" si="49"/>
        <v>1208</v>
      </c>
      <c r="D92" s="21">
        <f t="shared" si="49"/>
        <v>1149</v>
      </c>
      <c r="E92" s="21">
        <f t="shared" si="49"/>
        <v>2357</v>
      </c>
      <c r="F92" s="21">
        <f t="shared" si="49"/>
        <v>8</v>
      </c>
      <c r="G92" s="21">
        <f t="shared" si="49"/>
        <v>3</v>
      </c>
      <c r="H92" s="21">
        <f t="shared" si="49"/>
        <v>11</v>
      </c>
      <c r="I92" s="21">
        <f t="shared" si="49"/>
        <v>2368</v>
      </c>
      <c r="J92" s="29"/>
      <c r="K92" s="21">
        <f aca="true" t="shared" si="50" ref="K92:Q92">+AB93</f>
        <v>845269</v>
      </c>
      <c r="L92" s="21">
        <f t="shared" si="50"/>
        <v>1580363</v>
      </c>
      <c r="M92" s="21">
        <f t="shared" si="50"/>
        <v>3256698</v>
      </c>
      <c r="N92" s="21">
        <f t="shared" si="50"/>
        <v>363866</v>
      </c>
      <c r="O92" s="21">
        <f t="shared" si="50"/>
        <v>3223</v>
      </c>
      <c r="P92" s="21">
        <f t="shared" si="50"/>
        <v>28</v>
      </c>
      <c r="Q92" s="21">
        <f t="shared" si="50"/>
        <v>3623815</v>
      </c>
      <c r="S92" s="2">
        <v>33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J92" s="2">
        <v>33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</row>
    <row r="93" spans="1:51" ht="13.5">
      <c r="A93" s="5"/>
      <c r="J93" s="30"/>
      <c r="S93" s="2">
        <v>34</v>
      </c>
      <c r="T93" s="2">
        <v>171</v>
      </c>
      <c r="U93" s="2">
        <v>1208</v>
      </c>
      <c r="V93" s="2">
        <v>1149</v>
      </c>
      <c r="W93" s="2">
        <v>2357</v>
      </c>
      <c r="X93" s="2">
        <v>8</v>
      </c>
      <c r="Y93" s="2">
        <v>3</v>
      </c>
      <c r="Z93" s="2">
        <v>11</v>
      </c>
      <c r="AA93" s="2">
        <v>2368</v>
      </c>
      <c r="AB93" s="2">
        <v>845269</v>
      </c>
      <c r="AC93" s="2">
        <v>1580363</v>
      </c>
      <c r="AD93" s="2">
        <v>3256698</v>
      </c>
      <c r="AE93" s="2">
        <v>363866</v>
      </c>
      <c r="AF93" s="2">
        <v>3223</v>
      </c>
      <c r="AG93" s="2">
        <v>28</v>
      </c>
      <c r="AH93" s="2">
        <v>3623815</v>
      </c>
      <c r="AJ93" s="2">
        <v>34</v>
      </c>
      <c r="AK93" s="2">
        <v>183</v>
      </c>
      <c r="AL93" s="2">
        <v>1275</v>
      </c>
      <c r="AM93" s="2">
        <v>1242</v>
      </c>
      <c r="AN93" s="2">
        <v>2517</v>
      </c>
      <c r="AO93" s="2">
        <v>6</v>
      </c>
      <c r="AP93" s="2">
        <v>4</v>
      </c>
      <c r="AQ93" s="2">
        <v>10</v>
      </c>
      <c r="AR93" s="2">
        <v>2527</v>
      </c>
      <c r="AS93" s="2">
        <v>902386</v>
      </c>
      <c r="AT93" s="2">
        <v>1746210</v>
      </c>
      <c r="AU93" s="2">
        <v>3409560</v>
      </c>
      <c r="AV93" s="2">
        <v>408347</v>
      </c>
      <c r="AW93" s="2">
        <v>9108</v>
      </c>
      <c r="AX93" s="2">
        <v>38</v>
      </c>
      <c r="AY93" s="2">
        <v>3827053</v>
      </c>
    </row>
    <row r="94" spans="1:11" ht="13.5">
      <c r="A94" s="5"/>
      <c r="B94" s="6" t="s">
        <v>110</v>
      </c>
      <c r="J94" s="30"/>
      <c r="K94" s="6" t="s">
        <v>113</v>
      </c>
    </row>
    <row r="95" spans="1:16" ht="13.5">
      <c r="A95" s="5"/>
      <c r="P95" s="6" t="s">
        <v>99</v>
      </c>
    </row>
    <row r="96" spans="1:17" ht="13.5">
      <c r="A96" s="7"/>
      <c r="B96" s="8"/>
      <c r="C96" s="9" t="s">
        <v>93</v>
      </c>
      <c r="D96" s="10"/>
      <c r="E96" s="10"/>
      <c r="F96" s="10"/>
      <c r="G96" s="10"/>
      <c r="H96" s="10"/>
      <c r="I96" s="11"/>
      <c r="J96" s="12"/>
      <c r="K96" s="8"/>
      <c r="L96" s="8"/>
      <c r="M96" s="13" t="s">
        <v>100</v>
      </c>
      <c r="N96" s="14"/>
      <c r="O96" s="14"/>
      <c r="P96" s="14"/>
      <c r="Q96" s="14"/>
    </row>
    <row r="97" spans="1:17" ht="13.5">
      <c r="A97" s="15" t="s">
        <v>0</v>
      </c>
      <c r="B97" s="16" t="s">
        <v>1</v>
      </c>
      <c r="C97" s="13" t="s">
        <v>101</v>
      </c>
      <c r="D97" s="14"/>
      <c r="E97" s="17"/>
      <c r="F97" s="18" t="s">
        <v>102</v>
      </c>
      <c r="G97" s="18"/>
      <c r="H97" s="18"/>
      <c r="I97" s="8"/>
      <c r="J97" s="19"/>
      <c r="K97" s="16"/>
      <c r="L97" s="16"/>
      <c r="M97" s="20" t="s">
        <v>2</v>
      </c>
      <c r="N97" s="21"/>
      <c r="O97" s="21"/>
      <c r="P97" s="21"/>
      <c r="Q97" s="21"/>
    </row>
    <row r="98" spans="1:17" ht="13.5">
      <c r="A98" s="15"/>
      <c r="B98" s="16"/>
      <c r="C98" s="20"/>
      <c r="D98" s="21"/>
      <c r="E98" s="22"/>
      <c r="F98" s="18" t="s">
        <v>103</v>
      </c>
      <c r="G98" s="18"/>
      <c r="H98" s="18"/>
      <c r="I98" s="16"/>
      <c r="J98" s="19"/>
      <c r="K98" s="16" t="s">
        <v>104</v>
      </c>
      <c r="L98" s="16" t="s">
        <v>105</v>
      </c>
      <c r="M98" s="8" t="s">
        <v>106</v>
      </c>
      <c r="N98" s="8" t="s">
        <v>94</v>
      </c>
      <c r="O98" s="8" t="s">
        <v>95</v>
      </c>
      <c r="P98" s="8" t="s">
        <v>107</v>
      </c>
      <c r="Q98" s="23" t="s">
        <v>108</v>
      </c>
    </row>
    <row r="99" spans="1:18" ht="13.5">
      <c r="A99" s="24"/>
      <c r="B99" s="25"/>
      <c r="C99" s="26" t="s">
        <v>3</v>
      </c>
      <c r="D99" s="26" t="s">
        <v>4</v>
      </c>
      <c r="E99" s="26" t="s">
        <v>109</v>
      </c>
      <c r="F99" s="26" t="s">
        <v>3</v>
      </c>
      <c r="G99" s="26" t="s">
        <v>4</v>
      </c>
      <c r="H99" s="27" t="s">
        <v>109</v>
      </c>
      <c r="I99" s="25" t="s">
        <v>108</v>
      </c>
      <c r="J99" s="19"/>
      <c r="K99" s="25"/>
      <c r="L99" s="25"/>
      <c r="M99" s="25"/>
      <c r="N99" s="25" t="s">
        <v>2</v>
      </c>
      <c r="O99" s="25" t="s">
        <v>2</v>
      </c>
      <c r="P99" s="25" t="s">
        <v>2</v>
      </c>
      <c r="Q99" s="21" t="s">
        <v>2</v>
      </c>
      <c r="R99" t="s">
        <v>80</v>
      </c>
    </row>
    <row r="100" spans="1:51" ht="13.5">
      <c r="A100" s="28" t="s">
        <v>5</v>
      </c>
      <c r="B100" s="19">
        <f aca="true" t="shared" si="51" ref="B100:I100">+AK101</f>
        <v>10509</v>
      </c>
      <c r="C100" s="19">
        <f t="shared" si="51"/>
        <v>35579</v>
      </c>
      <c r="D100" s="19">
        <f t="shared" si="51"/>
        <v>25733</v>
      </c>
      <c r="E100" s="19">
        <f t="shared" si="51"/>
        <v>61312</v>
      </c>
      <c r="F100" s="19">
        <f t="shared" si="51"/>
        <v>2090</v>
      </c>
      <c r="G100" s="19">
        <f t="shared" si="51"/>
        <v>952</v>
      </c>
      <c r="H100" s="19">
        <f t="shared" si="51"/>
        <v>3042</v>
      </c>
      <c r="I100" s="19">
        <f t="shared" si="51"/>
        <v>64354</v>
      </c>
      <c r="J100" s="29"/>
      <c r="K100" s="19">
        <f aca="true" t="shared" si="52" ref="K100:Q100">+AS101</f>
        <v>22623531</v>
      </c>
      <c r="L100" s="19">
        <f t="shared" si="52"/>
        <v>32402021</v>
      </c>
      <c r="M100" s="19">
        <f t="shared" si="52"/>
        <v>57361202</v>
      </c>
      <c r="N100" s="19">
        <f t="shared" si="52"/>
        <v>18790536</v>
      </c>
      <c r="O100" s="19">
        <f t="shared" si="52"/>
        <v>390416</v>
      </c>
      <c r="P100" s="19">
        <f t="shared" si="52"/>
        <v>4892</v>
      </c>
      <c r="Q100" s="19">
        <f t="shared" si="52"/>
        <v>76547046</v>
      </c>
      <c r="R100" t="s">
        <v>76</v>
      </c>
      <c r="S100" s="1" t="s">
        <v>28</v>
      </c>
      <c r="T100" s="1" t="s">
        <v>1</v>
      </c>
      <c r="U100" s="1" t="s">
        <v>88</v>
      </c>
      <c r="V100" s="1" t="s">
        <v>89</v>
      </c>
      <c r="W100" s="1" t="s">
        <v>84</v>
      </c>
      <c r="X100" s="1" t="s">
        <v>90</v>
      </c>
      <c r="Y100" s="1" t="s">
        <v>91</v>
      </c>
      <c r="Z100" s="1" t="s">
        <v>85</v>
      </c>
      <c r="AA100" s="1" t="s">
        <v>92</v>
      </c>
      <c r="AB100" s="1" t="s">
        <v>36</v>
      </c>
      <c r="AC100" s="1" t="s">
        <v>37</v>
      </c>
      <c r="AD100" s="1" t="s">
        <v>46</v>
      </c>
      <c r="AE100" s="1" t="s">
        <v>39</v>
      </c>
      <c r="AF100" s="1" t="s">
        <v>40</v>
      </c>
      <c r="AG100" s="1" t="s">
        <v>41</v>
      </c>
      <c r="AH100" s="1" t="s">
        <v>74</v>
      </c>
      <c r="AJ100" s="1" t="s">
        <v>28</v>
      </c>
      <c r="AK100" s="1" t="s">
        <v>1</v>
      </c>
      <c r="AL100" s="1" t="s">
        <v>43</v>
      </c>
      <c r="AM100" s="1" t="s">
        <v>44</v>
      </c>
      <c r="AN100" s="1" t="s">
        <v>31</v>
      </c>
      <c r="AO100" s="1" t="s">
        <v>32</v>
      </c>
      <c r="AP100" s="1" t="s">
        <v>33</v>
      </c>
      <c r="AQ100" s="1" t="s">
        <v>34</v>
      </c>
      <c r="AR100" s="1" t="s">
        <v>73</v>
      </c>
      <c r="AS100" s="1" t="s">
        <v>36</v>
      </c>
      <c r="AT100" s="1" t="s">
        <v>37</v>
      </c>
      <c r="AU100" s="1" t="s">
        <v>46</v>
      </c>
      <c r="AV100" s="1" t="s">
        <v>39</v>
      </c>
      <c r="AW100" s="1" t="s">
        <v>47</v>
      </c>
      <c r="AX100" s="1" t="s">
        <v>41</v>
      </c>
      <c r="AY100" s="1" t="s">
        <v>74</v>
      </c>
    </row>
    <row r="101" spans="1:51" ht="13.5">
      <c r="A101" s="28" t="s">
        <v>6</v>
      </c>
      <c r="B101" s="19">
        <f aca="true" t="shared" si="53" ref="B101:B122">+T101</f>
        <v>11914</v>
      </c>
      <c r="C101" s="19">
        <f aca="true" t="shared" si="54" ref="C101:C122">+U101</f>
        <v>39094</v>
      </c>
      <c r="D101" s="19">
        <f aca="true" t="shared" si="55" ref="D101:D122">+V101</f>
        <v>28193</v>
      </c>
      <c r="E101" s="19">
        <f aca="true" t="shared" si="56" ref="E101:E122">+W101</f>
        <v>67287</v>
      </c>
      <c r="F101" s="19">
        <f aca="true" t="shared" si="57" ref="F101:F122">+X101</f>
        <v>2464</v>
      </c>
      <c r="G101" s="19">
        <f aca="true" t="shared" si="58" ref="G101:G122">+Y101</f>
        <v>1227</v>
      </c>
      <c r="H101" s="19">
        <f aca="true" t="shared" si="59" ref="H101:H122">+Z101</f>
        <v>3691</v>
      </c>
      <c r="I101" s="19">
        <f aca="true" t="shared" si="60" ref="I101:I122">+AA101</f>
        <v>70978</v>
      </c>
      <c r="J101" s="30"/>
      <c r="K101" s="19">
        <f aca="true" t="shared" si="61" ref="K101:K122">+AB101</f>
        <v>24406163</v>
      </c>
      <c r="L101" s="19">
        <f aca="true" t="shared" si="62" ref="L101:L122">+AC101</f>
        <v>34080366</v>
      </c>
      <c r="M101" s="19">
        <f aca="true" t="shared" si="63" ref="M101:M122">+AD101</f>
        <v>60428392</v>
      </c>
      <c r="N101" s="19">
        <f aca="true" t="shared" si="64" ref="N101:N122">+AE101</f>
        <v>19857617</v>
      </c>
      <c r="O101" s="19">
        <f aca="true" t="shared" si="65" ref="O101:O122">+AF101</f>
        <v>452586</v>
      </c>
      <c r="P101" s="19">
        <f aca="true" t="shared" si="66" ref="P101:P122">+AG101</f>
        <v>5633</v>
      </c>
      <c r="Q101" s="19">
        <f aca="true" t="shared" si="67" ref="Q101:Q122">+AH101</f>
        <v>80744228</v>
      </c>
      <c r="R101" t="s">
        <v>81</v>
      </c>
      <c r="S101" s="3" t="s">
        <v>49</v>
      </c>
      <c r="T101" s="2">
        <v>11914</v>
      </c>
      <c r="U101" s="2">
        <v>39094</v>
      </c>
      <c r="V101" s="2">
        <v>28193</v>
      </c>
      <c r="W101" s="2">
        <v>67287</v>
      </c>
      <c r="X101" s="2">
        <v>2464</v>
      </c>
      <c r="Y101" s="2">
        <v>1227</v>
      </c>
      <c r="Z101" s="2">
        <v>3691</v>
      </c>
      <c r="AA101" s="2">
        <v>70978</v>
      </c>
      <c r="AB101" s="2">
        <v>24406163</v>
      </c>
      <c r="AC101" s="2">
        <v>34080366</v>
      </c>
      <c r="AD101" s="2">
        <v>60428392</v>
      </c>
      <c r="AE101" s="2">
        <v>19857617</v>
      </c>
      <c r="AF101" s="2">
        <v>452586</v>
      </c>
      <c r="AG101" s="2">
        <v>5633</v>
      </c>
      <c r="AH101" s="2">
        <v>80744228</v>
      </c>
      <c r="AJ101" t="s">
        <v>75</v>
      </c>
      <c r="AK101" s="4">
        <f>SUM(AK102:AK124)</f>
        <v>10509</v>
      </c>
      <c r="AL101" s="4">
        <f aca="true" t="shared" si="68" ref="AL101:AY101">SUM(AL102:AL124)</f>
        <v>35579</v>
      </c>
      <c r="AM101" s="4">
        <f t="shared" si="68"/>
        <v>25733</v>
      </c>
      <c r="AN101" s="4">
        <f t="shared" si="68"/>
        <v>61312</v>
      </c>
      <c r="AO101" s="4">
        <f t="shared" si="68"/>
        <v>2090</v>
      </c>
      <c r="AP101" s="4">
        <f t="shared" si="68"/>
        <v>952</v>
      </c>
      <c r="AQ101" s="4">
        <f t="shared" si="68"/>
        <v>3042</v>
      </c>
      <c r="AR101" s="4">
        <f t="shared" si="68"/>
        <v>64354</v>
      </c>
      <c r="AS101" s="4">
        <f t="shared" si="68"/>
        <v>22623531</v>
      </c>
      <c r="AT101" s="4">
        <f t="shared" si="68"/>
        <v>32402021</v>
      </c>
      <c r="AU101" s="4">
        <f t="shared" si="68"/>
        <v>57361202</v>
      </c>
      <c r="AV101" s="4">
        <f t="shared" si="68"/>
        <v>18790536</v>
      </c>
      <c r="AW101" s="4">
        <f t="shared" si="68"/>
        <v>390416</v>
      </c>
      <c r="AX101" s="4">
        <f t="shared" si="68"/>
        <v>4892</v>
      </c>
      <c r="AY101" s="4">
        <f t="shared" si="68"/>
        <v>76547046</v>
      </c>
    </row>
    <row r="102" spans="1:51" ht="13.5">
      <c r="A102" s="15" t="s">
        <v>7</v>
      </c>
      <c r="B102" s="19">
        <f t="shared" si="53"/>
        <v>500</v>
      </c>
      <c r="C102" s="19">
        <f t="shared" si="54"/>
        <v>1269</v>
      </c>
      <c r="D102" s="19">
        <f t="shared" si="55"/>
        <v>1569</v>
      </c>
      <c r="E102" s="19">
        <f t="shared" si="56"/>
        <v>2838</v>
      </c>
      <c r="F102" s="19">
        <f t="shared" si="57"/>
        <v>142</v>
      </c>
      <c r="G102" s="19">
        <f t="shared" si="58"/>
        <v>79</v>
      </c>
      <c r="H102" s="19">
        <f t="shared" si="59"/>
        <v>221</v>
      </c>
      <c r="I102" s="19">
        <f t="shared" si="60"/>
        <v>3059</v>
      </c>
      <c r="J102" s="30"/>
      <c r="K102" s="19">
        <f t="shared" si="61"/>
        <v>822795</v>
      </c>
      <c r="L102" s="19">
        <f t="shared" si="62"/>
        <v>1946119</v>
      </c>
      <c r="M102" s="19">
        <f t="shared" si="63"/>
        <v>3311212</v>
      </c>
      <c r="N102" s="19">
        <f t="shared" si="64"/>
        <v>202701</v>
      </c>
      <c r="O102" s="19">
        <f t="shared" si="65"/>
        <v>515</v>
      </c>
      <c r="P102" s="19">
        <f t="shared" si="66"/>
        <v>600</v>
      </c>
      <c r="Q102" s="19">
        <f t="shared" si="67"/>
        <v>3515028</v>
      </c>
      <c r="S102" s="3" t="s">
        <v>50</v>
      </c>
      <c r="T102" s="2">
        <v>500</v>
      </c>
      <c r="U102" s="2">
        <v>1269</v>
      </c>
      <c r="V102" s="2">
        <v>1569</v>
      </c>
      <c r="W102" s="2">
        <v>2838</v>
      </c>
      <c r="X102" s="2">
        <v>142</v>
      </c>
      <c r="Y102" s="2">
        <v>79</v>
      </c>
      <c r="Z102" s="2">
        <v>221</v>
      </c>
      <c r="AA102" s="2">
        <v>3059</v>
      </c>
      <c r="AB102" s="2">
        <v>822795</v>
      </c>
      <c r="AC102" s="2">
        <v>1946119</v>
      </c>
      <c r="AD102" s="2">
        <v>3311212</v>
      </c>
      <c r="AE102" s="2">
        <v>202701</v>
      </c>
      <c r="AF102" s="2">
        <v>515</v>
      </c>
      <c r="AG102" s="2">
        <v>600</v>
      </c>
      <c r="AH102" s="2">
        <v>3515028</v>
      </c>
      <c r="AJ102" s="3" t="s">
        <v>50</v>
      </c>
      <c r="AK102" s="2">
        <v>447</v>
      </c>
      <c r="AL102" s="2">
        <v>1179</v>
      </c>
      <c r="AM102" s="2">
        <v>1419</v>
      </c>
      <c r="AN102" s="2">
        <v>2598</v>
      </c>
      <c r="AO102" s="2">
        <v>128</v>
      </c>
      <c r="AP102" s="2">
        <v>73</v>
      </c>
      <c r="AQ102" s="2">
        <v>201</v>
      </c>
      <c r="AR102" s="2">
        <v>2799</v>
      </c>
      <c r="AS102" s="2">
        <v>784406</v>
      </c>
      <c r="AT102" s="2">
        <v>1700201</v>
      </c>
      <c r="AU102" s="2">
        <v>3039082</v>
      </c>
      <c r="AV102" s="2">
        <v>188554</v>
      </c>
      <c r="AW102" s="2">
        <v>0</v>
      </c>
      <c r="AX102" s="2">
        <v>500</v>
      </c>
      <c r="AY102" s="2">
        <v>3228136</v>
      </c>
    </row>
    <row r="103" spans="1:51" ht="13.5">
      <c r="A103" s="15" t="s">
        <v>8</v>
      </c>
      <c r="B103" s="19">
        <f t="shared" si="53"/>
        <v>79</v>
      </c>
      <c r="C103" s="19">
        <f t="shared" si="54"/>
        <v>223</v>
      </c>
      <c r="D103" s="19">
        <f t="shared" si="55"/>
        <v>134</v>
      </c>
      <c r="E103" s="19">
        <f t="shared" si="56"/>
        <v>357</v>
      </c>
      <c r="F103" s="19">
        <f t="shared" si="57"/>
        <v>48</v>
      </c>
      <c r="G103" s="19">
        <f t="shared" si="58"/>
        <v>27</v>
      </c>
      <c r="H103" s="19">
        <f t="shared" si="59"/>
        <v>75</v>
      </c>
      <c r="I103" s="19">
        <f t="shared" si="60"/>
        <v>432</v>
      </c>
      <c r="J103" s="30"/>
      <c r="K103" s="19">
        <f t="shared" si="61"/>
        <v>108912</v>
      </c>
      <c r="L103" s="19">
        <f t="shared" si="62"/>
        <v>348391</v>
      </c>
      <c r="M103" s="19">
        <f t="shared" si="63"/>
        <v>649190</v>
      </c>
      <c r="N103" s="19">
        <f t="shared" si="64"/>
        <v>18460</v>
      </c>
      <c r="O103" s="19">
        <f t="shared" si="65"/>
        <v>0</v>
      </c>
      <c r="P103" s="19">
        <f t="shared" si="66"/>
        <v>0</v>
      </c>
      <c r="Q103" s="19">
        <f t="shared" si="67"/>
        <v>667650</v>
      </c>
      <c r="S103" s="3" t="s">
        <v>51</v>
      </c>
      <c r="T103" s="2">
        <v>79</v>
      </c>
      <c r="U103" s="2">
        <v>223</v>
      </c>
      <c r="V103" s="2">
        <v>134</v>
      </c>
      <c r="W103" s="2">
        <v>357</v>
      </c>
      <c r="X103" s="2">
        <v>48</v>
      </c>
      <c r="Y103" s="2">
        <v>27</v>
      </c>
      <c r="Z103" s="2">
        <v>75</v>
      </c>
      <c r="AA103" s="2">
        <v>432</v>
      </c>
      <c r="AB103" s="2">
        <v>108912</v>
      </c>
      <c r="AC103" s="2">
        <v>348391</v>
      </c>
      <c r="AD103" s="2">
        <v>649190</v>
      </c>
      <c r="AE103" s="2">
        <v>18460</v>
      </c>
      <c r="AF103" s="2">
        <v>0</v>
      </c>
      <c r="AG103" s="2">
        <v>0</v>
      </c>
      <c r="AH103" s="2">
        <v>667650</v>
      </c>
      <c r="AJ103" s="3" t="s">
        <v>51</v>
      </c>
      <c r="AK103" s="2">
        <v>66</v>
      </c>
      <c r="AL103" s="2">
        <v>220</v>
      </c>
      <c r="AM103" s="2">
        <v>134</v>
      </c>
      <c r="AN103" s="2">
        <v>354</v>
      </c>
      <c r="AO103" s="2">
        <v>27</v>
      </c>
      <c r="AP103" s="2">
        <v>16</v>
      </c>
      <c r="AQ103" s="2">
        <v>43</v>
      </c>
      <c r="AR103" s="2">
        <v>397</v>
      </c>
      <c r="AS103" s="2">
        <v>108058</v>
      </c>
      <c r="AT103" s="2">
        <v>356160</v>
      </c>
      <c r="AU103" s="2">
        <v>652439</v>
      </c>
      <c r="AV103" s="2">
        <v>29190</v>
      </c>
      <c r="AW103" s="2">
        <v>0</v>
      </c>
      <c r="AX103" s="2">
        <v>0</v>
      </c>
      <c r="AY103" s="2">
        <v>681629</v>
      </c>
    </row>
    <row r="104" spans="1:51" ht="13.5">
      <c r="A104" s="15" t="s">
        <v>9</v>
      </c>
      <c r="B104" s="19">
        <f t="shared" si="53"/>
        <v>109</v>
      </c>
      <c r="C104" s="19">
        <f t="shared" si="54"/>
        <v>257</v>
      </c>
      <c r="D104" s="19">
        <f t="shared" si="55"/>
        <v>320</v>
      </c>
      <c r="E104" s="19">
        <f t="shared" si="56"/>
        <v>577</v>
      </c>
      <c r="F104" s="19">
        <f t="shared" si="57"/>
        <v>33</v>
      </c>
      <c r="G104" s="19">
        <f t="shared" si="58"/>
        <v>16</v>
      </c>
      <c r="H104" s="19">
        <f t="shared" si="59"/>
        <v>49</v>
      </c>
      <c r="I104" s="19">
        <f t="shared" si="60"/>
        <v>626</v>
      </c>
      <c r="J104" s="30"/>
      <c r="K104" s="19">
        <f t="shared" si="61"/>
        <v>172603</v>
      </c>
      <c r="L104" s="19">
        <f t="shared" si="62"/>
        <v>216186</v>
      </c>
      <c r="M104" s="19">
        <f t="shared" si="63"/>
        <v>294218</v>
      </c>
      <c r="N104" s="19">
        <f t="shared" si="64"/>
        <v>204888</v>
      </c>
      <c r="O104" s="19">
        <f t="shared" si="65"/>
        <v>121</v>
      </c>
      <c r="P104" s="19">
        <f t="shared" si="66"/>
        <v>0</v>
      </c>
      <c r="Q104" s="19">
        <f t="shared" si="67"/>
        <v>499227</v>
      </c>
      <c r="S104" s="3" t="s">
        <v>52</v>
      </c>
      <c r="T104" s="2">
        <v>109</v>
      </c>
      <c r="U104" s="2">
        <v>257</v>
      </c>
      <c r="V104" s="2">
        <v>320</v>
      </c>
      <c r="W104" s="2">
        <v>577</v>
      </c>
      <c r="X104" s="2">
        <v>33</v>
      </c>
      <c r="Y104" s="2">
        <v>16</v>
      </c>
      <c r="Z104" s="2">
        <v>49</v>
      </c>
      <c r="AA104" s="2">
        <v>626</v>
      </c>
      <c r="AB104" s="2">
        <v>172603</v>
      </c>
      <c r="AC104" s="2">
        <v>216186</v>
      </c>
      <c r="AD104" s="2">
        <v>294218</v>
      </c>
      <c r="AE104" s="2">
        <v>204888</v>
      </c>
      <c r="AF104" s="2">
        <v>121</v>
      </c>
      <c r="AG104" s="2">
        <v>0</v>
      </c>
      <c r="AH104" s="2">
        <v>499227</v>
      </c>
      <c r="AJ104" s="3" t="s">
        <v>52</v>
      </c>
      <c r="AK104" s="2">
        <v>115</v>
      </c>
      <c r="AL104" s="2">
        <v>271</v>
      </c>
      <c r="AM104" s="2">
        <v>349</v>
      </c>
      <c r="AN104" s="2">
        <v>620</v>
      </c>
      <c r="AO104" s="2">
        <v>38</v>
      </c>
      <c r="AP104" s="2">
        <v>18</v>
      </c>
      <c r="AQ104" s="2">
        <v>56</v>
      </c>
      <c r="AR104" s="2">
        <v>676</v>
      </c>
      <c r="AS104" s="2">
        <v>182774</v>
      </c>
      <c r="AT104" s="2">
        <v>211076</v>
      </c>
      <c r="AU104" s="2">
        <v>303296</v>
      </c>
      <c r="AV104" s="2">
        <v>210996</v>
      </c>
      <c r="AW104" s="2">
        <v>282</v>
      </c>
      <c r="AX104" s="2">
        <v>0</v>
      </c>
      <c r="AY104" s="2">
        <v>514574</v>
      </c>
    </row>
    <row r="105" spans="1:51" ht="13.5">
      <c r="A105" s="15" t="s">
        <v>10</v>
      </c>
      <c r="B105" s="19">
        <f t="shared" si="53"/>
        <v>885</v>
      </c>
      <c r="C105" s="19">
        <f t="shared" si="54"/>
        <v>1105</v>
      </c>
      <c r="D105" s="19">
        <f t="shared" si="55"/>
        <v>3496</v>
      </c>
      <c r="E105" s="19">
        <f t="shared" si="56"/>
        <v>4601</v>
      </c>
      <c r="F105" s="19">
        <f t="shared" si="57"/>
        <v>400</v>
      </c>
      <c r="G105" s="19">
        <f t="shared" si="58"/>
        <v>249</v>
      </c>
      <c r="H105" s="19">
        <f t="shared" si="59"/>
        <v>649</v>
      </c>
      <c r="I105" s="19">
        <f t="shared" si="60"/>
        <v>5250</v>
      </c>
      <c r="J105" s="30"/>
      <c r="K105" s="19">
        <f t="shared" si="61"/>
        <v>969180</v>
      </c>
      <c r="L105" s="19">
        <f t="shared" si="62"/>
        <v>1312880</v>
      </c>
      <c r="M105" s="19">
        <f t="shared" si="63"/>
        <v>1333340</v>
      </c>
      <c r="N105" s="19">
        <f t="shared" si="64"/>
        <v>1795893</v>
      </c>
      <c r="O105" s="19">
        <f t="shared" si="65"/>
        <v>2617</v>
      </c>
      <c r="P105" s="19">
        <f t="shared" si="66"/>
        <v>240</v>
      </c>
      <c r="Q105" s="19">
        <f t="shared" si="67"/>
        <v>3132090</v>
      </c>
      <c r="S105" s="3" t="s">
        <v>53</v>
      </c>
      <c r="T105" s="2">
        <v>885</v>
      </c>
      <c r="U105" s="2">
        <v>1105</v>
      </c>
      <c r="V105" s="2">
        <v>3496</v>
      </c>
      <c r="W105" s="2">
        <v>4601</v>
      </c>
      <c r="X105" s="2">
        <v>400</v>
      </c>
      <c r="Y105" s="2">
        <v>249</v>
      </c>
      <c r="Z105" s="2">
        <v>649</v>
      </c>
      <c r="AA105" s="2">
        <v>5250</v>
      </c>
      <c r="AB105" s="2">
        <v>969180</v>
      </c>
      <c r="AC105" s="2">
        <v>1312880</v>
      </c>
      <c r="AD105" s="2">
        <v>1333340</v>
      </c>
      <c r="AE105" s="2">
        <v>1795893</v>
      </c>
      <c r="AF105" s="2">
        <v>2617</v>
      </c>
      <c r="AG105" s="2">
        <v>240</v>
      </c>
      <c r="AH105" s="2">
        <v>3132090</v>
      </c>
      <c r="AJ105" s="3" t="s">
        <v>53</v>
      </c>
      <c r="AK105" s="2">
        <v>780</v>
      </c>
      <c r="AL105" s="2">
        <v>989</v>
      </c>
      <c r="AM105" s="2">
        <v>3137</v>
      </c>
      <c r="AN105" s="2">
        <v>4126</v>
      </c>
      <c r="AO105" s="2">
        <v>350</v>
      </c>
      <c r="AP105" s="2">
        <v>202</v>
      </c>
      <c r="AQ105" s="2">
        <v>552</v>
      </c>
      <c r="AR105" s="2">
        <v>4678</v>
      </c>
      <c r="AS105" s="2">
        <v>881501</v>
      </c>
      <c r="AT105" s="2">
        <v>1176828</v>
      </c>
      <c r="AU105" s="2">
        <v>1248660</v>
      </c>
      <c r="AV105" s="2">
        <v>1558095</v>
      </c>
      <c r="AW105" s="2">
        <v>1696</v>
      </c>
      <c r="AX105" s="2">
        <v>0</v>
      </c>
      <c r="AY105" s="2">
        <v>2808451</v>
      </c>
    </row>
    <row r="106" spans="1:51" ht="13.5">
      <c r="A106" s="15" t="s">
        <v>11</v>
      </c>
      <c r="B106" s="19">
        <f t="shared" si="53"/>
        <v>194</v>
      </c>
      <c r="C106" s="19">
        <f t="shared" si="54"/>
        <v>781</v>
      </c>
      <c r="D106" s="19">
        <f t="shared" si="55"/>
        <v>308</v>
      </c>
      <c r="E106" s="19">
        <f t="shared" si="56"/>
        <v>1089</v>
      </c>
      <c r="F106" s="19">
        <f t="shared" si="57"/>
        <v>48</v>
      </c>
      <c r="G106" s="19">
        <f t="shared" si="58"/>
        <v>17</v>
      </c>
      <c r="H106" s="19">
        <f t="shared" si="59"/>
        <v>65</v>
      </c>
      <c r="I106" s="19">
        <f t="shared" si="60"/>
        <v>1154</v>
      </c>
      <c r="J106" s="30"/>
      <c r="K106" s="19">
        <f t="shared" si="61"/>
        <v>390628</v>
      </c>
      <c r="L106" s="19">
        <f t="shared" si="62"/>
        <v>674957</v>
      </c>
      <c r="M106" s="19">
        <f t="shared" si="63"/>
        <v>1188983</v>
      </c>
      <c r="N106" s="19">
        <f t="shared" si="64"/>
        <v>175346</v>
      </c>
      <c r="O106" s="19">
        <f t="shared" si="65"/>
        <v>1008</v>
      </c>
      <c r="P106" s="19">
        <f t="shared" si="66"/>
        <v>50</v>
      </c>
      <c r="Q106" s="19">
        <f t="shared" si="67"/>
        <v>1365387</v>
      </c>
      <c r="S106" s="3" t="s">
        <v>54</v>
      </c>
      <c r="T106" s="2">
        <v>194</v>
      </c>
      <c r="U106" s="2">
        <v>781</v>
      </c>
      <c r="V106" s="2">
        <v>308</v>
      </c>
      <c r="W106" s="2">
        <v>1089</v>
      </c>
      <c r="X106" s="2">
        <v>48</v>
      </c>
      <c r="Y106" s="2">
        <v>17</v>
      </c>
      <c r="Z106" s="2">
        <v>65</v>
      </c>
      <c r="AA106" s="2">
        <v>1154</v>
      </c>
      <c r="AB106" s="2">
        <v>390628</v>
      </c>
      <c r="AC106" s="2">
        <v>674957</v>
      </c>
      <c r="AD106" s="2">
        <v>1188983</v>
      </c>
      <c r="AE106" s="2">
        <v>175346</v>
      </c>
      <c r="AF106" s="2">
        <v>1008</v>
      </c>
      <c r="AG106" s="2">
        <v>50</v>
      </c>
      <c r="AH106" s="2">
        <v>1365387</v>
      </c>
      <c r="AJ106" s="3" t="s">
        <v>54</v>
      </c>
      <c r="AK106" s="2">
        <v>180</v>
      </c>
      <c r="AL106" s="2">
        <v>736</v>
      </c>
      <c r="AM106" s="2">
        <v>288</v>
      </c>
      <c r="AN106" s="2">
        <v>1024</v>
      </c>
      <c r="AO106" s="2">
        <v>36</v>
      </c>
      <c r="AP106" s="2">
        <v>13</v>
      </c>
      <c r="AQ106" s="2">
        <v>49</v>
      </c>
      <c r="AR106" s="2">
        <v>1073</v>
      </c>
      <c r="AS106" s="2">
        <v>371434</v>
      </c>
      <c r="AT106" s="2">
        <v>808548</v>
      </c>
      <c r="AU106" s="2">
        <v>1358521</v>
      </c>
      <c r="AV106" s="2">
        <v>126830</v>
      </c>
      <c r="AW106" s="2">
        <v>22</v>
      </c>
      <c r="AX106" s="2">
        <v>0</v>
      </c>
      <c r="AY106" s="2">
        <v>1485373</v>
      </c>
    </row>
    <row r="107" spans="1:51" ht="13.5">
      <c r="A107" s="15" t="s">
        <v>12</v>
      </c>
      <c r="B107" s="19">
        <f t="shared" si="53"/>
        <v>570</v>
      </c>
      <c r="C107" s="19">
        <f t="shared" si="54"/>
        <v>2192</v>
      </c>
      <c r="D107" s="19">
        <f t="shared" si="55"/>
        <v>828</v>
      </c>
      <c r="E107" s="19">
        <f t="shared" si="56"/>
        <v>3020</v>
      </c>
      <c r="F107" s="19">
        <f t="shared" si="57"/>
        <v>132</v>
      </c>
      <c r="G107" s="19">
        <f t="shared" si="58"/>
        <v>67</v>
      </c>
      <c r="H107" s="19">
        <f t="shared" si="59"/>
        <v>199</v>
      </c>
      <c r="I107" s="19">
        <f t="shared" si="60"/>
        <v>3219</v>
      </c>
      <c r="J107" s="30"/>
      <c r="K107" s="19">
        <f t="shared" si="61"/>
        <v>1191702</v>
      </c>
      <c r="L107" s="19">
        <f t="shared" si="62"/>
        <v>1646371</v>
      </c>
      <c r="M107" s="19">
        <f t="shared" si="63"/>
        <v>3324235</v>
      </c>
      <c r="N107" s="19">
        <f t="shared" si="64"/>
        <v>242809</v>
      </c>
      <c r="O107" s="19">
        <f t="shared" si="65"/>
        <v>7696</v>
      </c>
      <c r="P107" s="19">
        <f t="shared" si="66"/>
        <v>154</v>
      </c>
      <c r="Q107" s="19">
        <f t="shared" si="67"/>
        <v>3574894</v>
      </c>
      <c r="S107" s="3" t="s">
        <v>55</v>
      </c>
      <c r="T107" s="2">
        <v>570</v>
      </c>
      <c r="U107" s="2">
        <v>2192</v>
      </c>
      <c r="V107" s="2">
        <v>828</v>
      </c>
      <c r="W107" s="2">
        <v>3020</v>
      </c>
      <c r="X107" s="2">
        <v>132</v>
      </c>
      <c r="Y107" s="2">
        <v>67</v>
      </c>
      <c r="Z107" s="2">
        <v>199</v>
      </c>
      <c r="AA107" s="2">
        <v>3219</v>
      </c>
      <c r="AB107" s="2">
        <v>1191702</v>
      </c>
      <c r="AC107" s="2">
        <v>1646371</v>
      </c>
      <c r="AD107" s="2">
        <v>3324235</v>
      </c>
      <c r="AE107" s="2">
        <v>242809</v>
      </c>
      <c r="AF107" s="2">
        <v>7696</v>
      </c>
      <c r="AG107" s="2">
        <v>154</v>
      </c>
      <c r="AH107" s="2">
        <v>3574894</v>
      </c>
      <c r="AJ107" s="3" t="s">
        <v>55</v>
      </c>
      <c r="AK107" s="2">
        <v>560</v>
      </c>
      <c r="AL107" s="2">
        <v>2197</v>
      </c>
      <c r="AM107" s="2">
        <v>818</v>
      </c>
      <c r="AN107" s="2">
        <v>3015</v>
      </c>
      <c r="AO107" s="2">
        <v>125</v>
      </c>
      <c r="AP107" s="2">
        <v>54</v>
      </c>
      <c r="AQ107" s="2">
        <v>179</v>
      </c>
      <c r="AR107" s="2">
        <v>3194</v>
      </c>
      <c r="AS107" s="2">
        <v>1216325</v>
      </c>
      <c r="AT107" s="2">
        <v>1816692</v>
      </c>
      <c r="AU107" s="2">
        <v>3606456</v>
      </c>
      <c r="AV107" s="2">
        <v>259000</v>
      </c>
      <c r="AW107" s="2">
        <v>17563</v>
      </c>
      <c r="AX107" s="2">
        <v>336</v>
      </c>
      <c r="AY107" s="2">
        <v>3883355</v>
      </c>
    </row>
    <row r="108" spans="1:51" ht="13.5">
      <c r="A108" s="15" t="s">
        <v>13</v>
      </c>
      <c r="B108" s="19">
        <f t="shared" si="53"/>
        <v>382</v>
      </c>
      <c r="C108" s="19">
        <f t="shared" si="54"/>
        <v>1094</v>
      </c>
      <c r="D108" s="19">
        <f t="shared" si="55"/>
        <v>1104</v>
      </c>
      <c r="E108" s="19">
        <f t="shared" si="56"/>
        <v>2198</v>
      </c>
      <c r="F108" s="19">
        <f t="shared" si="57"/>
        <v>101</v>
      </c>
      <c r="G108" s="19">
        <f t="shared" si="58"/>
        <v>36</v>
      </c>
      <c r="H108" s="19">
        <f t="shared" si="59"/>
        <v>137</v>
      </c>
      <c r="I108" s="19">
        <f t="shared" si="60"/>
        <v>2335</v>
      </c>
      <c r="J108" s="30"/>
      <c r="K108" s="19">
        <f t="shared" si="61"/>
        <v>709141</v>
      </c>
      <c r="L108" s="19">
        <f t="shared" si="62"/>
        <v>1104502</v>
      </c>
      <c r="M108" s="19">
        <f t="shared" si="63"/>
        <v>1894427</v>
      </c>
      <c r="N108" s="19">
        <f t="shared" si="64"/>
        <v>698555</v>
      </c>
      <c r="O108" s="19">
        <f t="shared" si="65"/>
        <v>532</v>
      </c>
      <c r="P108" s="19">
        <f t="shared" si="66"/>
        <v>183</v>
      </c>
      <c r="Q108" s="19">
        <f t="shared" si="67"/>
        <v>2593697</v>
      </c>
      <c r="S108" s="3" t="s">
        <v>56</v>
      </c>
      <c r="T108" s="2">
        <v>382</v>
      </c>
      <c r="U108" s="2">
        <v>1094</v>
      </c>
      <c r="V108" s="2">
        <v>1104</v>
      </c>
      <c r="W108" s="2">
        <v>2198</v>
      </c>
      <c r="X108" s="2">
        <v>101</v>
      </c>
      <c r="Y108" s="2">
        <v>36</v>
      </c>
      <c r="Z108" s="2">
        <v>137</v>
      </c>
      <c r="AA108" s="2">
        <v>2335</v>
      </c>
      <c r="AB108" s="2">
        <v>709141</v>
      </c>
      <c r="AC108" s="2">
        <v>1104502</v>
      </c>
      <c r="AD108" s="2">
        <v>1894427</v>
      </c>
      <c r="AE108" s="2">
        <v>698555</v>
      </c>
      <c r="AF108" s="2">
        <v>532</v>
      </c>
      <c r="AG108" s="2">
        <v>183</v>
      </c>
      <c r="AH108" s="2">
        <v>2593697</v>
      </c>
      <c r="AJ108" s="3" t="s">
        <v>56</v>
      </c>
      <c r="AK108" s="2">
        <v>321</v>
      </c>
      <c r="AL108" s="2">
        <v>973</v>
      </c>
      <c r="AM108" s="2">
        <v>977</v>
      </c>
      <c r="AN108" s="2">
        <v>1950</v>
      </c>
      <c r="AO108" s="2">
        <v>83</v>
      </c>
      <c r="AP108" s="2">
        <v>27</v>
      </c>
      <c r="AQ108" s="2">
        <v>110</v>
      </c>
      <c r="AR108" s="2">
        <v>2060</v>
      </c>
      <c r="AS108" s="2">
        <v>643867</v>
      </c>
      <c r="AT108" s="2">
        <v>1018054</v>
      </c>
      <c r="AU108" s="2">
        <v>1766765</v>
      </c>
      <c r="AV108" s="2">
        <v>611568</v>
      </c>
      <c r="AW108" s="2">
        <v>464</v>
      </c>
      <c r="AX108" s="2">
        <v>182</v>
      </c>
      <c r="AY108" s="2">
        <v>2378979</v>
      </c>
    </row>
    <row r="109" spans="1:51" ht="13.5">
      <c r="A109" s="15" t="s">
        <v>14</v>
      </c>
      <c r="B109" s="19">
        <f t="shared" si="53"/>
        <v>826</v>
      </c>
      <c r="C109" s="19">
        <f t="shared" si="54"/>
        <v>2723</v>
      </c>
      <c r="D109" s="19">
        <f t="shared" si="55"/>
        <v>2095</v>
      </c>
      <c r="E109" s="19">
        <f t="shared" si="56"/>
        <v>4818</v>
      </c>
      <c r="F109" s="19">
        <f t="shared" si="57"/>
        <v>119</v>
      </c>
      <c r="G109" s="19">
        <f t="shared" si="58"/>
        <v>55</v>
      </c>
      <c r="H109" s="19">
        <f t="shared" si="59"/>
        <v>174</v>
      </c>
      <c r="I109" s="19">
        <f t="shared" si="60"/>
        <v>4992</v>
      </c>
      <c r="J109" s="30"/>
      <c r="K109" s="19">
        <f t="shared" si="61"/>
        <v>1800967</v>
      </c>
      <c r="L109" s="19">
        <f t="shared" si="62"/>
        <v>1922319</v>
      </c>
      <c r="M109" s="19">
        <f t="shared" si="63"/>
        <v>3084687</v>
      </c>
      <c r="N109" s="19">
        <f t="shared" si="64"/>
        <v>2419595</v>
      </c>
      <c r="O109" s="19">
        <f t="shared" si="65"/>
        <v>1332</v>
      </c>
      <c r="P109" s="19">
        <f t="shared" si="66"/>
        <v>3122</v>
      </c>
      <c r="Q109" s="19">
        <f t="shared" si="67"/>
        <v>5508736</v>
      </c>
      <c r="S109" s="3" t="s">
        <v>57</v>
      </c>
      <c r="T109" s="2">
        <v>826</v>
      </c>
      <c r="U109" s="2">
        <v>2723</v>
      </c>
      <c r="V109" s="2">
        <v>2095</v>
      </c>
      <c r="W109" s="2">
        <v>4818</v>
      </c>
      <c r="X109" s="2">
        <v>119</v>
      </c>
      <c r="Y109" s="2">
        <v>55</v>
      </c>
      <c r="Z109" s="2">
        <v>174</v>
      </c>
      <c r="AA109" s="2">
        <v>4992</v>
      </c>
      <c r="AB109" s="2">
        <v>1800967</v>
      </c>
      <c r="AC109" s="2">
        <v>1922319</v>
      </c>
      <c r="AD109" s="2">
        <v>3084687</v>
      </c>
      <c r="AE109" s="2">
        <v>2419595</v>
      </c>
      <c r="AF109" s="2">
        <v>1332</v>
      </c>
      <c r="AG109" s="2">
        <v>3122</v>
      </c>
      <c r="AH109" s="2">
        <v>5508736</v>
      </c>
      <c r="AJ109" s="3" t="s">
        <v>57</v>
      </c>
      <c r="AK109" s="2">
        <v>701</v>
      </c>
      <c r="AL109" s="2">
        <v>2411</v>
      </c>
      <c r="AM109" s="2">
        <v>1774</v>
      </c>
      <c r="AN109" s="2">
        <v>4185</v>
      </c>
      <c r="AO109" s="2">
        <v>92</v>
      </c>
      <c r="AP109" s="2">
        <v>33</v>
      </c>
      <c r="AQ109" s="2">
        <v>125</v>
      </c>
      <c r="AR109" s="2">
        <v>4310</v>
      </c>
      <c r="AS109" s="2">
        <v>1600976</v>
      </c>
      <c r="AT109" s="2">
        <v>1623507</v>
      </c>
      <c r="AU109" s="2">
        <v>2577770</v>
      </c>
      <c r="AV109" s="2">
        <v>2291348</v>
      </c>
      <c r="AW109" s="2">
        <v>1452</v>
      </c>
      <c r="AX109" s="2">
        <v>1898</v>
      </c>
      <c r="AY109" s="2">
        <v>4872468</v>
      </c>
    </row>
    <row r="110" spans="1:51" ht="13.5">
      <c r="A110" s="15" t="s">
        <v>15</v>
      </c>
      <c r="B110" s="19">
        <f t="shared" si="53"/>
        <v>96</v>
      </c>
      <c r="C110" s="19">
        <f t="shared" si="54"/>
        <v>360</v>
      </c>
      <c r="D110" s="19">
        <f t="shared" si="55"/>
        <v>220</v>
      </c>
      <c r="E110" s="19">
        <f t="shared" si="56"/>
        <v>580</v>
      </c>
      <c r="F110" s="19">
        <f t="shared" si="57"/>
        <v>7</v>
      </c>
      <c r="G110" s="19">
        <f t="shared" si="58"/>
        <v>2</v>
      </c>
      <c r="H110" s="19">
        <f t="shared" si="59"/>
        <v>9</v>
      </c>
      <c r="I110" s="19">
        <f t="shared" si="60"/>
        <v>589</v>
      </c>
      <c r="J110" s="30"/>
      <c r="K110" s="19">
        <f t="shared" si="61"/>
        <v>235499</v>
      </c>
      <c r="L110" s="19">
        <f t="shared" si="62"/>
        <v>677661</v>
      </c>
      <c r="M110" s="19">
        <f t="shared" si="63"/>
        <v>1142495</v>
      </c>
      <c r="N110" s="19">
        <f t="shared" si="64"/>
        <v>88972</v>
      </c>
      <c r="O110" s="19">
        <f t="shared" si="65"/>
        <v>0</v>
      </c>
      <c r="P110" s="19">
        <f t="shared" si="66"/>
        <v>0</v>
      </c>
      <c r="Q110" s="19">
        <f t="shared" si="67"/>
        <v>1231467</v>
      </c>
      <c r="S110" s="3" t="s">
        <v>58</v>
      </c>
      <c r="T110" s="2">
        <v>96</v>
      </c>
      <c r="U110" s="2">
        <v>360</v>
      </c>
      <c r="V110" s="2">
        <v>220</v>
      </c>
      <c r="W110" s="2">
        <v>580</v>
      </c>
      <c r="X110" s="2">
        <v>7</v>
      </c>
      <c r="Y110" s="2">
        <v>2</v>
      </c>
      <c r="Z110" s="2">
        <v>9</v>
      </c>
      <c r="AA110" s="2">
        <v>589</v>
      </c>
      <c r="AB110" s="2">
        <v>235499</v>
      </c>
      <c r="AC110" s="2">
        <v>677661</v>
      </c>
      <c r="AD110" s="2">
        <v>1142495</v>
      </c>
      <c r="AE110" s="2">
        <v>88972</v>
      </c>
      <c r="AF110" s="2">
        <v>0</v>
      </c>
      <c r="AG110" s="2">
        <v>0</v>
      </c>
      <c r="AH110" s="2">
        <v>1231467</v>
      </c>
      <c r="AJ110" s="3" t="s">
        <v>58</v>
      </c>
      <c r="AK110" s="2">
        <v>86</v>
      </c>
      <c r="AL110" s="2">
        <v>322</v>
      </c>
      <c r="AM110" s="2">
        <v>213</v>
      </c>
      <c r="AN110" s="2">
        <v>535</v>
      </c>
      <c r="AO110" s="2">
        <v>7</v>
      </c>
      <c r="AP110" s="2">
        <v>1</v>
      </c>
      <c r="AQ110" s="2">
        <v>8</v>
      </c>
      <c r="AR110" s="2">
        <v>543</v>
      </c>
      <c r="AS110" s="2">
        <v>217780</v>
      </c>
      <c r="AT110" s="2">
        <v>600256</v>
      </c>
      <c r="AU110" s="2">
        <v>1003217</v>
      </c>
      <c r="AV110" s="2">
        <v>114753</v>
      </c>
      <c r="AW110" s="2">
        <v>20</v>
      </c>
      <c r="AX110" s="2">
        <v>0</v>
      </c>
      <c r="AY110" s="2">
        <v>1117990</v>
      </c>
    </row>
    <row r="111" spans="1:51" ht="13.5">
      <c r="A111" s="15" t="s">
        <v>16</v>
      </c>
      <c r="B111" s="19">
        <f t="shared" si="53"/>
        <v>19</v>
      </c>
      <c r="C111" s="19">
        <f t="shared" si="54"/>
        <v>99</v>
      </c>
      <c r="D111" s="19">
        <f t="shared" si="55"/>
        <v>29</v>
      </c>
      <c r="E111" s="19">
        <f t="shared" si="56"/>
        <v>128</v>
      </c>
      <c r="F111" s="19">
        <f t="shared" si="57"/>
        <v>0</v>
      </c>
      <c r="G111" s="19">
        <f t="shared" si="58"/>
        <v>0</v>
      </c>
      <c r="H111" s="19">
        <f t="shared" si="59"/>
        <v>0</v>
      </c>
      <c r="I111" s="19">
        <f t="shared" si="60"/>
        <v>128</v>
      </c>
      <c r="J111" s="30"/>
      <c r="K111" s="19">
        <f t="shared" si="61"/>
        <v>67214</v>
      </c>
      <c r="L111" s="19">
        <f t="shared" si="62"/>
        <v>582435</v>
      </c>
      <c r="M111" s="19">
        <f t="shared" si="63"/>
        <v>882981</v>
      </c>
      <c r="N111" s="19">
        <f t="shared" si="64"/>
        <v>670</v>
      </c>
      <c r="O111" s="19">
        <f t="shared" si="65"/>
        <v>0</v>
      </c>
      <c r="P111" s="19">
        <f t="shared" si="66"/>
        <v>0</v>
      </c>
      <c r="Q111" s="19">
        <f t="shared" si="67"/>
        <v>883651</v>
      </c>
      <c r="S111" s="3" t="s">
        <v>59</v>
      </c>
      <c r="T111" s="2">
        <v>19</v>
      </c>
      <c r="U111" s="2">
        <v>99</v>
      </c>
      <c r="V111" s="2">
        <v>29</v>
      </c>
      <c r="W111" s="2">
        <v>128</v>
      </c>
      <c r="X111" s="2">
        <v>0</v>
      </c>
      <c r="Y111" s="2">
        <v>0</v>
      </c>
      <c r="Z111" s="2">
        <v>0</v>
      </c>
      <c r="AA111" s="2">
        <v>128</v>
      </c>
      <c r="AB111" s="2">
        <v>67214</v>
      </c>
      <c r="AC111" s="2">
        <v>582435</v>
      </c>
      <c r="AD111" s="2">
        <v>882981</v>
      </c>
      <c r="AE111" s="2">
        <v>670</v>
      </c>
      <c r="AF111" s="2">
        <v>0</v>
      </c>
      <c r="AG111" s="2">
        <v>0</v>
      </c>
      <c r="AH111" s="2">
        <v>883651</v>
      </c>
      <c r="AJ111" s="3" t="s">
        <v>59</v>
      </c>
      <c r="AK111" s="2">
        <v>18</v>
      </c>
      <c r="AL111" s="2">
        <v>94</v>
      </c>
      <c r="AM111" s="2">
        <v>27</v>
      </c>
      <c r="AN111" s="2">
        <v>121</v>
      </c>
      <c r="AO111" s="2">
        <v>0</v>
      </c>
      <c r="AP111" s="2">
        <v>0</v>
      </c>
      <c r="AQ111" s="2">
        <v>0</v>
      </c>
      <c r="AR111" s="2">
        <v>121</v>
      </c>
      <c r="AS111" s="2">
        <v>65108</v>
      </c>
      <c r="AT111" s="2">
        <v>419723</v>
      </c>
      <c r="AU111" s="2">
        <v>704614</v>
      </c>
      <c r="AV111" s="2">
        <v>6653</v>
      </c>
      <c r="AW111" s="2">
        <v>0</v>
      </c>
      <c r="AX111" s="2">
        <v>0</v>
      </c>
      <c r="AY111" s="2">
        <v>711267</v>
      </c>
    </row>
    <row r="112" spans="1:51" ht="13.5">
      <c r="A112" s="15" t="s">
        <v>17</v>
      </c>
      <c r="B112" s="19">
        <f t="shared" si="53"/>
        <v>852</v>
      </c>
      <c r="C112" s="19">
        <f t="shared" si="54"/>
        <v>2411</v>
      </c>
      <c r="D112" s="19">
        <f t="shared" si="55"/>
        <v>2650</v>
      </c>
      <c r="E112" s="19">
        <f t="shared" si="56"/>
        <v>5061</v>
      </c>
      <c r="F112" s="19">
        <f t="shared" si="57"/>
        <v>170</v>
      </c>
      <c r="G112" s="19">
        <f t="shared" si="58"/>
        <v>86</v>
      </c>
      <c r="H112" s="19">
        <f t="shared" si="59"/>
        <v>256</v>
      </c>
      <c r="I112" s="19">
        <f t="shared" si="60"/>
        <v>5317</v>
      </c>
      <c r="J112" s="30"/>
      <c r="K112" s="19">
        <f t="shared" si="61"/>
        <v>1698288</v>
      </c>
      <c r="L112" s="19">
        <f t="shared" si="62"/>
        <v>2613401</v>
      </c>
      <c r="M112" s="19">
        <f t="shared" si="63"/>
        <v>4433761</v>
      </c>
      <c r="N112" s="19">
        <f t="shared" si="64"/>
        <v>1542722</v>
      </c>
      <c r="O112" s="19">
        <f t="shared" si="65"/>
        <v>6246</v>
      </c>
      <c r="P112" s="19">
        <f t="shared" si="66"/>
        <v>64</v>
      </c>
      <c r="Q112" s="19">
        <f t="shared" si="67"/>
        <v>5982793</v>
      </c>
      <c r="S112" s="3" t="s">
        <v>60</v>
      </c>
      <c r="T112" s="2">
        <v>852</v>
      </c>
      <c r="U112" s="2">
        <v>2411</v>
      </c>
      <c r="V112" s="2">
        <v>2650</v>
      </c>
      <c r="W112" s="2">
        <v>5061</v>
      </c>
      <c r="X112" s="2">
        <v>170</v>
      </c>
      <c r="Y112" s="2">
        <v>86</v>
      </c>
      <c r="Z112" s="2">
        <v>256</v>
      </c>
      <c r="AA112" s="2">
        <v>5317</v>
      </c>
      <c r="AB112" s="2">
        <v>1698288</v>
      </c>
      <c r="AC112" s="2">
        <v>2613401</v>
      </c>
      <c r="AD112" s="2">
        <v>4433761</v>
      </c>
      <c r="AE112" s="2">
        <v>1542722</v>
      </c>
      <c r="AF112" s="2">
        <v>6246</v>
      </c>
      <c r="AG112" s="2">
        <v>64</v>
      </c>
      <c r="AH112" s="2">
        <v>5982793</v>
      </c>
      <c r="AJ112" s="3" t="s">
        <v>60</v>
      </c>
      <c r="AK112" s="2">
        <v>750</v>
      </c>
      <c r="AL112" s="2">
        <v>2132</v>
      </c>
      <c r="AM112" s="2">
        <v>2384</v>
      </c>
      <c r="AN112" s="2">
        <v>4516</v>
      </c>
      <c r="AO112" s="2">
        <v>171</v>
      </c>
      <c r="AP112" s="2">
        <v>75</v>
      </c>
      <c r="AQ112" s="2">
        <v>246</v>
      </c>
      <c r="AR112" s="2">
        <v>4762</v>
      </c>
      <c r="AS112" s="2">
        <v>1502340</v>
      </c>
      <c r="AT112" s="2">
        <v>2396534</v>
      </c>
      <c r="AU112" s="2">
        <v>3989745</v>
      </c>
      <c r="AV112" s="2">
        <v>1363578</v>
      </c>
      <c r="AW112" s="2">
        <v>3744</v>
      </c>
      <c r="AX112" s="2">
        <v>48</v>
      </c>
      <c r="AY112" s="2">
        <v>5357115</v>
      </c>
    </row>
    <row r="113" spans="1:51" ht="13.5">
      <c r="A113" s="15" t="s">
        <v>18</v>
      </c>
      <c r="B113" s="19">
        <f t="shared" si="53"/>
        <v>210</v>
      </c>
      <c r="C113" s="19">
        <f t="shared" si="54"/>
        <v>672</v>
      </c>
      <c r="D113" s="19">
        <f t="shared" si="55"/>
        <v>585</v>
      </c>
      <c r="E113" s="19">
        <f t="shared" si="56"/>
        <v>1257</v>
      </c>
      <c r="F113" s="19">
        <f t="shared" si="57"/>
        <v>46</v>
      </c>
      <c r="G113" s="19">
        <f t="shared" si="58"/>
        <v>23</v>
      </c>
      <c r="H113" s="19">
        <f t="shared" si="59"/>
        <v>69</v>
      </c>
      <c r="I113" s="19">
        <f t="shared" si="60"/>
        <v>1326</v>
      </c>
      <c r="J113" s="30"/>
      <c r="K113" s="19">
        <f t="shared" si="61"/>
        <v>423812</v>
      </c>
      <c r="L113" s="19">
        <f t="shared" si="62"/>
        <v>609502</v>
      </c>
      <c r="M113" s="19">
        <f t="shared" si="63"/>
        <v>1127723</v>
      </c>
      <c r="N113" s="19">
        <f t="shared" si="64"/>
        <v>219173</v>
      </c>
      <c r="O113" s="19">
        <f t="shared" si="65"/>
        <v>554</v>
      </c>
      <c r="P113" s="19">
        <f t="shared" si="66"/>
        <v>0</v>
      </c>
      <c r="Q113" s="19">
        <f t="shared" si="67"/>
        <v>1347450</v>
      </c>
      <c r="S113" s="3" t="s">
        <v>61</v>
      </c>
      <c r="T113" s="2">
        <v>210</v>
      </c>
      <c r="U113" s="2">
        <v>672</v>
      </c>
      <c r="V113" s="2">
        <v>585</v>
      </c>
      <c r="W113" s="2">
        <v>1257</v>
      </c>
      <c r="X113" s="2">
        <v>46</v>
      </c>
      <c r="Y113" s="2">
        <v>23</v>
      </c>
      <c r="Z113" s="2">
        <v>69</v>
      </c>
      <c r="AA113" s="2">
        <v>1326</v>
      </c>
      <c r="AB113" s="2">
        <v>423812</v>
      </c>
      <c r="AC113" s="2">
        <v>609502</v>
      </c>
      <c r="AD113" s="2">
        <v>1127723</v>
      </c>
      <c r="AE113" s="2">
        <v>219173</v>
      </c>
      <c r="AF113" s="2">
        <v>554</v>
      </c>
      <c r="AG113" s="2">
        <v>0</v>
      </c>
      <c r="AH113" s="2">
        <v>1347450</v>
      </c>
      <c r="AJ113" s="3" t="s">
        <v>61</v>
      </c>
      <c r="AK113" s="2">
        <v>186</v>
      </c>
      <c r="AL113" s="2">
        <v>615</v>
      </c>
      <c r="AM113" s="2">
        <v>548</v>
      </c>
      <c r="AN113" s="2">
        <v>1163</v>
      </c>
      <c r="AO113" s="2">
        <v>34</v>
      </c>
      <c r="AP113" s="2">
        <v>11</v>
      </c>
      <c r="AQ113" s="2">
        <v>45</v>
      </c>
      <c r="AR113" s="2">
        <v>1208</v>
      </c>
      <c r="AS113" s="2">
        <v>393146</v>
      </c>
      <c r="AT113" s="2">
        <v>601842</v>
      </c>
      <c r="AU113" s="2">
        <v>1031673</v>
      </c>
      <c r="AV113" s="2">
        <v>255522</v>
      </c>
      <c r="AW113" s="2">
        <v>464</v>
      </c>
      <c r="AX113" s="2">
        <v>0</v>
      </c>
      <c r="AY113" s="2">
        <v>1287659</v>
      </c>
    </row>
    <row r="114" spans="1:51" ht="13.5">
      <c r="A114" s="15" t="s">
        <v>19</v>
      </c>
      <c r="B114" s="19">
        <f t="shared" si="53"/>
        <v>207</v>
      </c>
      <c r="C114" s="19">
        <f t="shared" si="54"/>
        <v>411</v>
      </c>
      <c r="D114" s="19">
        <f t="shared" si="55"/>
        <v>618</v>
      </c>
      <c r="E114" s="19">
        <f t="shared" si="56"/>
        <v>1029</v>
      </c>
      <c r="F114" s="19">
        <f t="shared" si="57"/>
        <v>94</v>
      </c>
      <c r="G114" s="19">
        <f t="shared" si="58"/>
        <v>62</v>
      </c>
      <c r="H114" s="19">
        <f t="shared" si="59"/>
        <v>156</v>
      </c>
      <c r="I114" s="19">
        <f t="shared" si="60"/>
        <v>1185</v>
      </c>
      <c r="J114" s="30"/>
      <c r="K114" s="19">
        <f t="shared" si="61"/>
        <v>266108</v>
      </c>
      <c r="L114" s="19">
        <f t="shared" si="62"/>
        <v>424428</v>
      </c>
      <c r="M114" s="19">
        <f t="shared" si="63"/>
        <v>666855</v>
      </c>
      <c r="N114" s="19">
        <f t="shared" si="64"/>
        <v>299724</v>
      </c>
      <c r="O114" s="19">
        <f t="shared" si="65"/>
        <v>67</v>
      </c>
      <c r="P114" s="19">
        <f t="shared" si="66"/>
        <v>434</v>
      </c>
      <c r="Q114" s="19">
        <f t="shared" si="67"/>
        <v>967080</v>
      </c>
      <c r="S114" s="3" t="s">
        <v>62</v>
      </c>
      <c r="T114" s="2">
        <v>207</v>
      </c>
      <c r="U114" s="2">
        <v>411</v>
      </c>
      <c r="V114" s="2">
        <v>618</v>
      </c>
      <c r="W114" s="2">
        <v>1029</v>
      </c>
      <c r="X114" s="2">
        <v>94</v>
      </c>
      <c r="Y114" s="2">
        <v>62</v>
      </c>
      <c r="Z114" s="2">
        <v>156</v>
      </c>
      <c r="AA114" s="2">
        <v>1185</v>
      </c>
      <c r="AB114" s="2">
        <v>266108</v>
      </c>
      <c r="AC114" s="2">
        <v>424428</v>
      </c>
      <c r="AD114" s="2">
        <v>666855</v>
      </c>
      <c r="AE114" s="2">
        <v>299724</v>
      </c>
      <c r="AF114" s="2">
        <v>67</v>
      </c>
      <c r="AG114" s="2">
        <v>434</v>
      </c>
      <c r="AH114" s="2">
        <v>967080</v>
      </c>
      <c r="AJ114" s="3" t="s">
        <v>62</v>
      </c>
      <c r="AK114" s="2">
        <v>210</v>
      </c>
      <c r="AL114" s="2">
        <v>443</v>
      </c>
      <c r="AM114" s="2">
        <v>638</v>
      </c>
      <c r="AN114" s="2">
        <v>1081</v>
      </c>
      <c r="AO114" s="2">
        <v>89</v>
      </c>
      <c r="AP114" s="2">
        <v>51</v>
      </c>
      <c r="AQ114" s="2">
        <v>140</v>
      </c>
      <c r="AR114" s="2">
        <v>1221</v>
      </c>
      <c r="AS114" s="2">
        <v>297351</v>
      </c>
      <c r="AT114" s="2">
        <v>499071</v>
      </c>
      <c r="AU114" s="2">
        <v>719591</v>
      </c>
      <c r="AV114" s="2">
        <v>324644</v>
      </c>
      <c r="AW114" s="2">
        <v>652</v>
      </c>
      <c r="AX114" s="2">
        <v>509</v>
      </c>
      <c r="AY114" s="2">
        <v>1045396</v>
      </c>
    </row>
    <row r="115" spans="1:51" ht="13.5">
      <c r="A115" s="15" t="s">
        <v>96</v>
      </c>
      <c r="B115" s="19">
        <f t="shared" si="53"/>
        <v>250</v>
      </c>
      <c r="C115" s="19">
        <f t="shared" si="54"/>
        <v>1036</v>
      </c>
      <c r="D115" s="19">
        <f t="shared" si="55"/>
        <v>469</v>
      </c>
      <c r="E115" s="19">
        <f t="shared" si="56"/>
        <v>1505</v>
      </c>
      <c r="F115" s="19">
        <f t="shared" si="57"/>
        <v>39</v>
      </c>
      <c r="G115" s="19">
        <f t="shared" si="58"/>
        <v>11</v>
      </c>
      <c r="H115" s="19">
        <f t="shared" si="59"/>
        <v>50</v>
      </c>
      <c r="I115" s="19">
        <f t="shared" si="60"/>
        <v>1555</v>
      </c>
      <c r="J115" s="30"/>
      <c r="K115" s="19">
        <f t="shared" si="61"/>
        <v>585123</v>
      </c>
      <c r="L115" s="19">
        <f t="shared" si="62"/>
        <v>1195454</v>
      </c>
      <c r="M115" s="19">
        <f t="shared" si="63"/>
        <v>2271252</v>
      </c>
      <c r="N115" s="19">
        <f t="shared" si="64"/>
        <v>278735</v>
      </c>
      <c r="O115" s="19">
        <f t="shared" si="65"/>
        <v>1623</v>
      </c>
      <c r="P115" s="19">
        <f t="shared" si="66"/>
        <v>21</v>
      </c>
      <c r="Q115" s="19">
        <f t="shared" si="67"/>
        <v>2551631</v>
      </c>
      <c r="S115" s="3" t="s">
        <v>63</v>
      </c>
      <c r="T115" s="2">
        <v>250</v>
      </c>
      <c r="U115" s="2">
        <v>1036</v>
      </c>
      <c r="V115" s="2">
        <v>469</v>
      </c>
      <c r="W115" s="2">
        <v>1505</v>
      </c>
      <c r="X115" s="2">
        <v>39</v>
      </c>
      <c r="Y115" s="2">
        <v>11</v>
      </c>
      <c r="Z115" s="2">
        <v>50</v>
      </c>
      <c r="AA115" s="2">
        <v>1555</v>
      </c>
      <c r="AB115" s="2">
        <v>585123</v>
      </c>
      <c r="AC115" s="2">
        <v>1195454</v>
      </c>
      <c r="AD115" s="2">
        <v>2271252</v>
      </c>
      <c r="AE115" s="2">
        <v>278735</v>
      </c>
      <c r="AF115" s="2">
        <v>1623</v>
      </c>
      <c r="AG115" s="2">
        <v>21</v>
      </c>
      <c r="AH115" s="2">
        <v>2551631</v>
      </c>
      <c r="AJ115" s="3" t="s">
        <v>63</v>
      </c>
      <c r="AK115" s="2">
        <v>223</v>
      </c>
      <c r="AL115" s="2">
        <v>944</v>
      </c>
      <c r="AM115" s="2">
        <v>445</v>
      </c>
      <c r="AN115" s="2">
        <v>1389</v>
      </c>
      <c r="AO115" s="2">
        <v>31</v>
      </c>
      <c r="AP115" s="2">
        <v>11</v>
      </c>
      <c r="AQ115" s="2">
        <v>42</v>
      </c>
      <c r="AR115" s="2">
        <v>1431</v>
      </c>
      <c r="AS115" s="2">
        <v>546813</v>
      </c>
      <c r="AT115" s="2">
        <v>1314855</v>
      </c>
      <c r="AU115" s="2">
        <v>2432615</v>
      </c>
      <c r="AV115" s="2">
        <v>175939</v>
      </c>
      <c r="AW115" s="2">
        <v>1703</v>
      </c>
      <c r="AX115" s="2">
        <v>309</v>
      </c>
      <c r="AY115" s="2">
        <v>2610566</v>
      </c>
    </row>
    <row r="116" spans="1:51" ht="13.5">
      <c r="A116" s="15" t="s">
        <v>20</v>
      </c>
      <c r="B116" s="19">
        <f t="shared" si="53"/>
        <v>149</v>
      </c>
      <c r="C116" s="19">
        <f t="shared" si="54"/>
        <v>707</v>
      </c>
      <c r="D116" s="19">
        <f t="shared" si="55"/>
        <v>212</v>
      </c>
      <c r="E116" s="19">
        <f t="shared" si="56"/>
        <v>919</v>
      </c>
      <c r="F116" s="19">
        <f t="shared" si="57"/>
        <v>11</v>
      </c>
      <c r="G116" s="19">
        <f t="shared" si="58"/>
        <v>5</v>
      </c>
      <c r="H116" s="19">
        <f t="shared" si="59"/>
        <v>16</v>
      </c>
      <c r="I116" s="19">
        <f t="shared" si="60"/>
        <v>935</v>
      </c>
      <c r="J116" s="30"/>
      <c r="K116" s="19">
        <f t="shared" si="61"/>
        <v>425936</v>
      </c>
      <c r="L116" s="19">
        <f t="shared" si="62"/>
        <v>810689</v>
      </c>
      <c r="M116" s="19">
        <f t="shared" si="63"/>
        <v>1445623</v>
      </c>
      <c r="N116" s="19">
        <f t="shared" si="64"/>
        <v>260188</v>
      </c>
      <c r="O116" s="19">
        <f t="shared" si="65"/>
        <v>280</v>
      </c>
      <c r="P116" s="19">
        <f t="shared" si="66"/>
        <v>0</v>
      </c>
      <c r="Q116" s="19">
        <f t="shared" si="67"/>
        <v>1706091</v>
      </c>
      <c r="S116" s="3" t="s">
        <v>64</v>
      </c>
      <c r="T116" s="2">
        <v>149</v>
      </c>
      <c r="U116" s="2">
        <v>707</v>
      </c>
      <c r="V116" s="2">
        <v>212</v>
      </c>
      <c r="W116" s="2">
        <v>919</v>
      </c>
      <c r="X116" s="2">
        <v>11</v>
      </c>
      <c r="Y116" s="2">
        <v>5</v>
      </c>
      <c r="Z116" s="2">
        <v>16</v>
      </c>
      <c r="AA116" s="2">
        <v>935</v>
      </c>
      <c r="AB116" s="2">
        <v>425936</v>
      </c>
      <c r="AC116" s="2">
        <v>810689</v>
      </c>
      <c r="AD116" s="2">
        <v>1445623</v>
      </c>
      <c r="AE116" s="2">
        <v>260188</v>
      </c>
      <c r="AF116" s="2">
        <v>280</v>
      </c>
      <c r="AG116" s="2">
        <v>0</v>
      </c>
      <c r="AH116" s="2">
        <v>1706091</v>
      </c>
      <c r="AJ116" s="3" t="s">
        <v>64</v>
      </c>
      <c r="AK116" s="2">
        <v>131</v>
      </c>
      <c r="AL116" s="2">
        <v>646</v>
      </c>
      <c r="AM116" s="2">
        <v>202</v>
      </c>
      <c r="AN116" s="2">
        <v>848</v>
      </c>
      <c r="AO116" s="2">
        <v>7</v>
      </c>
      <c r="AP116" s="2">
        <v>3</v>
      </c>
      <c r="AQ116" s="2">
        <v>10</v>
      </c>
      <c r="AR116" s="2">
        <v>858</v>
      </c>
      <c r="AS116" s="2">
        <v>388499</v>
      </c>
      <c r="AT116" s="2">
        <v>837249</v>
      </c>
      <c r="AU116" s="2">
        <v>1523380</v>
      </c>
      <c r="AV116" s="2">
        <v>219992</v>
      </c>
      <c r="AW116" s="2">
        <v>200</v>
      </c>
      <c r="AX116" s="2">
        <v>0</v>
      </c>
      <c r="AY116" s="2">
        <v>1743572</v>
      </c>
    </row>
    <row r="117" spans="1:51" ht="13.5">
      <c r="A117" s="15" t="s">
        <v>21</v>
      </c>
      <c r="B117" s="19">
        <f t="shared" si="53"/>
        <v>284</v>
      </c>
      <c r="C117" s="19">
        <f t="shared" si="54"/>
        <v>1033</v>
      </c>
      <c r="D117" s="19">
        <f t="shared" si="55"/>
        <v>586</v>
      </c>
      <c r="E117" s="19">
        <f t="shared" si="56"/>
        <v>1619</v>
      </c>
      <c r="F117" s="19">
        <f t="shared" si="57"/>
        <v>50</v>
      </c>
      <c r="G117" s="19">
        <f t="shared" si="58"/>
        <v>33</v>
      </c>
      <c r="H117" s="19">
        <f t="shared" si="59"/>
        <v>83</v>
      </c>
      <c r="I117" s="19">
        <f t="shared" si="60"/>
        <v>1702</v>
      </c>
      <c r="J117" s="30"/>
      <c r="K117" s="19">
        <f t="shared" si="61"/>
        <v>591271</v>
      </c>
      <c r="L117" s="19">
        <f t="shared" si="62"/>
        <v>1057367</v>
      </c>
      <c r="M117" s="19">
        <f t="shared" si="63"/>
        <v>1858480</v>
      </c>
      <c r="N117" s="19">
        <f t="shared" si="64"/>
        <v>359339</v>
      </c>
      <c r="O117" s="19">
        <f t="shared" si="65"/>
        <v>1676</v>
      </c>
      <c r="P117" s="19">
        <f t="shared" si="66"/>
        <v>5</v>
      </c>
      <c r="Q117" s="19">
        <f t="shared" si="67"/>
        <v>2219500</v>
      </c>
      <c r="S117" s="3" t="s">
        <v>65</v>
      </c>
      <c r="T117" s="2">
        <v>284</v>
      </c>
      <c r="U117" s="2">
        <v>1033</v>
      </c>
      <c r="V117" s="2">
        <v>586</v>
      </c>
      <c r="W117" s="2">
        <v>1619</v>
      </c>
      <c r="X117" s="2">
        <v>50</v>
      </c>
      <c r="Y117" s="2">
        <v>33</v>
      </c>
      <c r="Z117" s="2">
        <v>83</v>
      </c>
      <c r="AA117" s="2">
        <v>1702</v>
      </c>
      <c r="AB117" s="2">
        <v>591271</v>
      </c>
      <c r="AC117" s="2">
        <v>1057367</v>
      </c>
      <c r="AD117" s="2">
        <v>1858480</v>
      </c>
      <c r="AE117" s="2">
        <v>359339</v>
      </c>
      <c r="AF117" s="2">
        <v>1676</v>
      </c>
      <c r="AG117" s="2">
        <v>5</v>
      </c>
      <c r="AH117" s="2">
        <v>2219500</v>
      </c>
      <c r="AJ117" s="3" t="s">
        <v>65</v>
      </c>
      <c r="AK117" s="2">
        <v>237</v>
      </c>
      <c r="AL117" s="2">
        <v>919</v>
      </c>
      <c r="AM117" s="2">
        <v>504</v>
      </c>
      <c r="AN117" s="2">
        <v>1423</v>
      </c>
      <c r="AO117" s="2">
        <v>33</v>
      </c>
      <c r="AP117" s="2">
        <v>17</v>
      </c>
      <c r="AQ117" s="2">
        <v>50</v>
      </c>
      <c r="AR117" s="2">
        <v>1473</v>
      </c>
      <c r="AS117" s="2">
        <v>549888</v>
      </c>
      <c r="AT117" s="2">
        <v>920549</v>
      </c>
      <c r="AU117" s="2">
        <v>1540892</v>
      </c>
      <c r="AV117" s="2">
        <v>381327</v>
      </c>
      <c r="AW117" s="2">
        <v>350</v>
      </c>
      <c r="AX117" s="2">
        <v>0</v>
      </c>
      <c r="AY117" s="2">
        <v>1922569</v>
      </c>
    </row>
    <row r="118" spans="1:51" ht="13.5">
      <c r="A118" s="15" t="s">
        <v>22</v>
      </c>
      <c r="B118" s="19">
        <f t="shared" si="53"/>
        <v>2111</v>
      </c>
      <c r="C118" s="19">
        <f t="shared" si="54"/>
        <v>8295</v>
      </c>
      <c r="D118" s="19">
        <f t="shared" si="55"/>
        <v>3664</v>
      </c>
      <c r="E118" s="19">
        <f t="shared" si="56"/>
        <v>11959</v>
      </c>
      <c r="F118" s="19">
        <f t="shared" si="57"/>
        <v>321</v>
      </c>
      <c r="G118" s="19">
        <f t="shared" si="58"/>
        <v>143</v>
      </c>
      <c r="H118" s="19">
        <f t="shared" si="59"/>
        <v>464</v>
      </c>
      <c r="I118" s="19">
        <f t="shared" si="60"/>
        <v>12423</v>
      </c>
      <c r="J118" s="30"/>
      <c r="K118" s="19">
        <f t="shared" si="61"/>
        <v>4770805</v>
      </c>
      <c r="L118" s="19">
        <f t="shared" si="62"/>
        <v>5859529</v>
      </c>
      <c r="M118" s="19">
        <f t="shared" si="63"/>
        <v>10112860</v>
      </c>
      <c r="N118" s="19">
        <f t="shared" si="64"/>
        <v>4406135</v>
      </c>
      <c r="O118" s="19">
        <f t="shared" si="65"/>
        <v>33338</v>
      </c>
      <c r="P118" s="19">
        <f t="shared" si="66"/>
        <v>159</v>
      </c>
      <c r="Q118" s="19">
        <f t="shared" si="67"/>
        <v>14552492</v>
      </c>
      <c r="S118" s="3" t="s">
        <v>66</v>
      </c>
      <c r="T118" s="2">
        <v>2111</v>
      </c>
      <c r="U118" s="2">
        <v>8295</v>
      </c>
      <c r="V118" s="2">
        <v>3664</v>
      </c>
      <c r="W118" s="2">
        <v>11959</v>
      </c>
      <c r="X118" s="2">
        <v>321</v>
      </c>
      <c r="Y118" s="2">
        <v>143</v>
      </c>
      <c r="Z118" s="2">
        <v>464</v>
      </c>
      <c r="AA118" s="2">
        <v>12423</v>
      </c>
      <c r="AB118" s="2">
        <v>4770805</v>
      </c>
      <c r="AC118" s="2">
        <v>5859529</v>
      </c>
      <c r="AD118" s="2">
        <v>10112860</v>
      </c>
      <c r="AE118" s="2">
        <v>4406135</v>
      </c>
      <c r="AF118" s="2">
        <v>33338</v>
      </c>
      <c r="AG118" s="2">
        <v>159</v>
      </c>
      <c r="AH118" s="2">
        <v>14552492</v>
      </c>
      <c r="AJ118" s="3" t="s">
        <v>66</v>
      </c>
      <c r="AK118" s="2">
        <v>1868</v>
      </c>
      <c r="AL118" s="2">
        <v>7654</v>
      </c>
      <c r="AM118" s="2">
        <v>3333</v>
      </c>
      <c r="AN118" s="2">
        <v>10987</v>
      </c>
      <c r="AO118" s="2">
        <v>267</v>
      </c>
      <c r="AP118" s="2">
        <v>111</v>
      </c>
      <c r="AQ118" s="2">
        <v>378</v>
      </c>
      <c r="AR118" s="2">
        <v>11365</v>
      </c>
      <c r="AS118" s="2">
        <v>4550786</v>
      </c>
      <c r="AT118" s="2">
        <v>5576312</v>
      </c>
      <c r="AU118" s="2">
        <v>9848253</v>
      </c>
      <c r="AV118" s="2">
        <v>4364868</v>
      </c>
      <c r="AW118" s="2">
        <v>23048</v>
      </c>
      <c r="AX118" s="2">
        <v>128</v>
      </c>
      <c r="AY118" s="2">
        <v>14236297</v>
      </c>
    </row>
    <row r="119" spans="1:51" ht="13.5">
      <c r="A119" s="15" t="s">
        <v>23</v>
      </c>
      <c r="B119" s="19">
        <f t="shared" si="53"/>
        <v>1778</v>
      </c>
      <c r="C119" s="19">
        <f t="shared" si="54"/>
        <v>7331</v>
      </c>
      <c r="D119" s="19">
        <f t="shared" si="55"/>
        <v>2782</v>
      </c>
      <c r="E119" s="19">
        <f t="shared" si="56"/>
        <v>10113</v>
      </c>
      <c r="F119" s="19">
        <f t="shared" si="57"/>
        <v>186</v>
      </c>
      <c r="G119" s="19">
        <f t="shared" si="58"/>
        <v>81</v>
      </c>
      <c r="H119" s="19">
        <f t="shared" si="59"/>
        <v>267</v>
      </c>
      <c r="I119" s="19">
        <f t="shared" si="60"/>
        <v>10380</v>
      </c>
      <c r="J119" s="30"/>
      <c r="K119" s="19">
        <f t="shared" si="61"/>
        <v>4488716</v>
      </c>
      <c r="L119" s="19">
        <f t="shared" si="62"/>
        <v>5039816</v>
      </c>
      <c r="M119" s="19">
        <f t="shared" si="63"/>
        <v>10168735</v>
      </c>
      <c r="N119" s="19">
        <f t="shared" si="64"/>
        <v>3041013</v>
      </c>
      <c r="O119" s="19">
        <f t="shared" si="65"/>
        <v>310458</v>
      </c>
      <c r="P119" s="19">
        <f t="shared" si="66"/>
        <v>86</v>
      </c>
      <c r="Q119" s="19">
        <f t="shared" si="67"/>
        <v>13520292</v>
      </c>
      <c r="S119" s="3" t="s">
        <v>67</v>
      </c>
      <c r="T119" s="2">
        <v>1778</v>
      </c>
      <c r="U119" s="2">
        <v>7331</v>
      </c>
      <c r="V119" s="2">
        <v>2782</v>
      </c>
      <c r="W119" s="2">
        <v>10113</v>
      </c>
      <c r="X119" s="2">
        <v>186</v>
      </c>
      <c r="Y119" s="2">
        <v>81</v>
      </c>
      <c r="Z119" s="2">
        <v>267</v>
      </c>
      <c r="AA119" s="2">
        <v>10380</v>
      </c>
      <c r="AB119" s="2">
        <v>4488716</v>
      </c>
      <c r="AC119" s="2">
        <v>5039816</v>
      </c>
      <c r="AD119" s="2">
        <v>10168735</v>
      </c>
      <c r="AE119" s="2">
        <v>3041013</v>
      </c>
      <c r="AF119" s="2">
        <v>310458</v>
      </c>
      <c r="AG119" s="2">
        <v>86</v>
      </c>
      <c r="AH119" s="2">
        <v>13520292</v>
      </c>
      <c r="AJ119" s="3" t="s">
        <v>67</v>
      </c>
      <c r="AK119" s="2">
        <v>1538</v>
      </c>
      <c r="AL119" s="2">
        <v>6610</v>
      </c>
      <c r="AM119" s="2">
        <v>2451</v>
      </c>
      <c r="AN119" s="2">
        <v>9061</v>
      </c>
      <c r="AO119" s="2">
        <v>135</v>
      </c>
      <c r="AP119" s="2">
        <v>55</v>
      </c>
      <c r="AQ119" s="2">
        <v>190</v>
      </c>
      <c r="AR119" s="2">
        <v>9251</v>
      </c>
      <c r="AS119" s="2">
        <v>4106273</v>
      </c>
      <c r="AT119" s="2">
        <v>4967310</v>
      </c>
      <c r="AU119" s="2">
        <v>9878518</v>
      </c>
      <c r="AV119" s="2">
        <v>2917913</v>
      </c>
      <c r="AW119" s="2">
        <v>288850</v>
      </c>
      <c r="AX119" s="2">
        <v>87</v>
      </c>
      <c r="AY119" s="2">
        <v>13085368</v>
      </c>
    </row>
    <row r="120" spans="1:51" ht="13.5">
      <c r="A120" s="15" t="s">
        <v>24</v>
      </c>
      <c r="B120" s="19">
        <f t="shared" si="53"/>
        <v>860</v>
      </c>
      <c r="C120" s="19">
        <f t="shared" si="54"/>
        <v>2353</v>
      </c>
      <c r="D120" s="19">
        <f t="shared" si="55"/>
        <v>2698</v>
      </c>
      <c r="E120" s="19">
        <f t="shared" si="56"/>
        <v>5051</v>
      </c>
      <c r="F120" s="19">
        <f t="shared" si="57"/>
        <v>166</v>
      </c>
      <c r="G120" s="19">
        <f t="shared" si="58"/>
        <v>69</v>
      </c>
      <c r="H120" s="19">
        <f t="shared" si="59"/>
        <v>235</v>
      </c>
      <c r="I120" s="19">
        <f t="shared" si="60"/>
        <v>5286</v>
      </c>
      <c r="J120" s="30"/>
      <c r="K120" s="19">
        <f t="shared" si="61"/>
        <v>1643741</v>
      </c>
      <c r="L120" s="19">
        <f t="shared" si="62"/>
        <v>2157384</v>
      </c>
      <c r="M120" s="19">
        <f t="shared" si="63"/>
        <v>3981999</v>
      </c>
      <c r="N120" s="19">
        <f t="shared" si="64"/>
        <v>1266521</v>
      </c>
      <c r="O120" s="19">
        <f t="shared" si="65"/>
        <v>28871</v>
      </c>
      <c r="P120" s="19">
        <f t="shared" si="66"/>
        <v>0</v>
      </c>
      <c r="Q120" s="19">
        <f t="shared" si="67"/>
        <v>5277391</v>
      </c>
      <c r="S120" s="3" t="s">
        <v>68</v>
      </c>
      <c r="T120" s="2">
        <v>860</v>
      </c>
      <c r="U120" s="2">
        <v>2353</v>
      </c>
      <c r="V120" s="2">
        <v>2698</v>
      </c>
      <c r="W120" s="2">
        <v>5051</v>
      </c>
      <c r="X120" s="2">
        <v>166</v>
      </c>
      <c r="Y120" s="2">
        <v>69</v>
      </c>
      <c r="Z120" s="2">
        <v>235</v>
      </c>
      <c r="AA120" s="2">
        <v>5286</v>
      </c>
      <c r="AB120" s="2">
        <v>1643741</v>
      </c>
      <c r="AC120" s="2">
        <v>2157384</v>
      </c>
      <c r="AD120" s="2">
        <v>3981999</v>
      </c>
      <c r="AE120" s="2">
        <v>1266521</v>
      </c>
      <c r="AF120" s="2">
        <v>28871</v>
      </c>
      <c r="AG120" s="2">
        <v>0</v>
      </c>
      <c r="AH120" s="2">
        <v>5277391</v>
      </c>
      <c r="AJ120" s="3" t="s">
        <v>68</v>
      </c>
      <c r="AK120" s="2">
        <v>782</v>
      </c>
      <c r="AL120" s="2">
        <v>2107</v>
      </c>
      <c r="AM120" s="2">
        <v>2653</v>
      </c>
      <c r="AN120" s="2">
        <v>4760</v>
      </c>
      <c r="AO120" s="2">
        <v>154</v>
      </c>
      <c r="AP120" s="2">
        <v>66</v>
      </c>
      <c r="AQ120" s="2">
        <v>220</v>
      </c>
      <c r="AR120" s="2">
        <v>4980</v>
      </c>
      <c r="AS120" s="2">
        <v>1514721</v>
      </c>
      <c r="AT120" s="2">
        <v>1963309</v>
      </c>
      <c r="AU120" s="2">
        <v>3573931</v>
      </c>
      <c r="AV120" s="2">
        <v>1231977</v>
      </c>
      <c r="AW120" s="2">
        <v>16839</v>
      </c>
      <c r="AX120" s="2">
        <v>670</v>
      </c>
      <c r="AY120" s="2">
        <v>4823417</v>
      </c>
    </row>
    <row r="121" spans="1:51" ht="13.5">
      <c r="A121" s="15" t="s">
        <v>25</v>
      </c>
      <c r="B121" s="19">
        <f t="shared" si="53"/>
        <v>454</v>
      </c>
      <c r="C121" s="19">
        <f t="shared" si="54"/>
        <v>1445</v>
      </c>
      <c r="D121" s="19">
        <f t="shared" si="55"/>
        <v>1101</v>
      </c>
      <c r="E121" s="19">
        <f t="shared" si="56"/>
        <v>2546</v>
      </c>
      <c r="F121" s="19">
        <f t="shared" si="57"/>
        <v>127</v>
      </c>
      <c r="G121" s="19">
        <f t="shared" si="58"/>
        <v>52</v>
      </c>
      <c r="H121" s="19">
        <f t="shared" si="59"/>
        <v>179</v>
      </c>
      <c r="I121" s="19">
        <f t="shared" si="60"/>
        <v>2725</v>
      </c>
      <c r="J121" s="30"/>
      <c r="K121" s="19">
        <f t="shared" si="61"/>
        <v>883214</v>
      </c>
      <c r="L121" s="19">
        <f t="shared" si="62"/>
        <v>952163</v>
      </c>
      <c r="M121" s="19">
        <f t="shared" si="63"/>
        <v>1491085</v>
      </c>
      <c r="N121" s="19">
        <f t="shared" si="64"/>
        <v>1128433</v>
      </c>
      <c r="O121" s="19">
        <f t="shared" si="65"/>
        <v>9096</v>
      </c>
      <c r="P121" s="19">
        <f t="shared" si="66"/>
        <v>426</v>
      </c>
      <c r="Q121" s="19">
        <f t="shared" si="67"/>
        <v>2629040</v>
      </c>
      <c r="S121" s="3" t="s">
        <v>69</v>
      </c>
      <c r="T121" s="2">
        <v>454</v>
      </c>
      <c r="U121" s="2">
        <v>1445</v>
      </c>
      <c r="V121" s="2">
        <v>1101</v>
      </c>
      <c r="W121" s="2">
        <v>2546</v>
      </c>
      <c r="X121" s="2">
        <v>127</v>
      </c>
      <c r="Y121" s="2">
        <v>52</v>
      </c>
      <c r="Z121" s="2">
        <v>179</v>
      </c>
      <c r="AA121" s="2">
        <v>2725</v>
      </c>
      <c r="AB121" s="2">
        <v>883214</v>
      </c>
      <c r="AC121" s="2">
        <v>952163</v>
      </c>
      <c r="AD121" s="2">
        <v>1491085</v>
      </c>
      <c r="AE121" s="2">
        <v>1128433</v>
      </c>
      <c r="AF121" s="2">
        <v>9096</v>
      </c>
      <c r="AG121" s="2">
        <v>426</v>
      </c>
      <c r="AH121" s="2">
        <v>2629040</v>
      </c>
      <c r="AJ121" s="3" t="s">
        <v>69</v>
      </c>
      <c r="AK121" s="2">
        <v>401</v>
      </c>
      <c r="AL121" s="2">
        <v>1354</v>
      </c>
      <c r="AM121" s="2">
        <v>984</v>
      </c>
      <c r="AN121" s="2">
        <v>2338</v>
      </c>
      <c r="AO121" s="2">
        <v>98</v>
      </c>
      <c r="AP121" s="2">
        <v>38</v>
      </c>
      <c r="AQ121" s="2">
        <v>136</v>
      </c>
      <c r="AR121" s="2">
        <v>2474</v>
      </c>
      <c r="AS121" s="2">
        <v>845142</v>
      </c>
      <c r="AT121" s="2">
        <v>914682</v>
      </c>
      <c r="AU121" s="2">
        <v>1433575</v>
      </c>
      <c r="AV121" s="2">
        <v>1117477</v>
      </c>
      <c r="AW121" s="2">
        <v>6502</v>
      </c>
      <c r="AX121" s="2">
        <v>5</v>
      </c>
      <c r="AY121" s="2">
        <v>2557559</v>
      </c>
    </row>
    <row r="122" spans="1:51" ht="13.5">
      <c r="A122" s="15" t="s">
        <v>26</v>
      </c>
      <c r="B122" s="19">
        <f t="shared" si="53"/>
        <v>368</v>
      </c>
      <c r="C122" s="19">
        <f t="shared" si="54"/>
        <v>1176</v>
      </c>
      <c r="D122" s="19">
        <f t="shared" si="55"/>
        <v>930</v>
      </c>
      <c r="E122" s="19">
        <f t="shared" si="56"/>
        <v>2106</v>
      </c>
      <c r="F122" s="19">
        <f t="shared" si="57"/>
        <v>67</v>
      </c>
      <c r="G122" s="19">
        <f t="shared" si="58"/>
        <v>31</v>
      </c>
      <c r="H122" s="19">
        <f t="shared" si="59"/>
        <v>98</v>
      </c>
      <c r="I122" s="19">
        <f t="shared" si="60"/>
        <v>2204</v>
      </c>
      <c r="J122" s="30"/>
      <c r="K122" s="19">
        <f t="shared" si="61"/>
        <v>808099</v>
      </c>
      <c r="L122" s="19">
        <f t="shared" si="62"/>
        <v>915561</v>
      </c>
      <c r="M122" s="19">
        <f t="shared" si="63"/>
        <v>1830774</v>
      </c>
      <c r="N122" s="19">
        <f t="shared" si="64"/>
        <v>585063</v>
      </c>
      <c r="O122" s="19">
        <f t="shared" si="65"/>
        <v>20775</v>
      </c>
      <c r="P122" s="19">
        <f t="shared" si="66"/>
        <v>89</v>
      </c>
      <c r="Q122" s="19">
        <f t="shared" si="67"/>
        <v>2436701</v>
      </c>
      <c r="S122" s="3" t="s">
        <v>70</v>
      </c>
      <c r="T122" s="2">
        <v>368</v>
      </c>
      <c r="U122" s="2">
        <v>1176</v>
      </c>
      <c r="V122" s="2">
        <v>930</v>
      </c>
      <c r="W122" s="2">
        <v>2106</v>
      </c>
      <c r="X122" s="2">
        <v>67</v>
      </c>
      <c r="Y122" s="2">
        <v>31</v>
      </c>
      <c r="Z122" s="2">
        <v>98</v>
      </c>
      <c r="AA122" s="2">
        <v>2204</v>
      </c>
      <c r="AB122" s="2">
        <v>808099</v>
      </c>
      <c r="AC122" s="2">
        <v>915561</v>
      </c>
      <c r="AD122" s="2">
        <v>1830774</v>
      </c>
      <c r="AE122" s="2">
        <v>585063</v>
      </c>
      <c r="AF122" s="2">
        <v>20775</v>
      </c>
      <c r="AG122" s="2">
        <v>89</v>
      </c>
      <c r="AH122" s="2">
        <v>2436701</v>
      </c>
      <c r="AJ122" s="3" t="s">
        <v>70</v>
      </c>
      <c r="AK122" s="2">
        <v>321</v>
      </c>
      <c r="AL122" s="2">
        <v>1062</v>
      </c>
      <c r="AM122" s="2">
        <v>883</v>
      </c>
      <c r="AN122" s="2">
        <v>1945</v>
      </c>
      <c r="AO122" s="2">
        <v>51</v>
      </c>
      <c r="AP122" s="2">
        <v>21</v>
      </c>
      <c r="AQ122" s="2">
        <v>72</v>
      </c>
      <c r="AR122" s="2">
        <v>2017</v>
      </c>
      <c r="AS122" s="2">
        <v>725232</v>
      </c>
      <c r="AT122" s="2">
        <v>796891</v>
      </c>
      <c r="AU122" s="2">
        <v>1539179</v>
      </c>
      <c r="AV122" s="2">
        <v>590605</v>
      </c>
      <c r="AW122" s="2">
        <v>15222</v>
      </c>
      <c r="AX122" s="2">
        <v>220</v>
      </c>
      <c r="AY122" s="2">
        <v>2145226</v>
      </c>
    </row>
    <row r="123" spans="1:51" ht="13.5">
      <c r="A123" s="24" t="s">
        <v>27</v>
      </c>
      <c r="B123" s="21">
        <f>+T124</f>
        <v>731</v>
      </c>
      <c r="C123" s="21">
        <f aca="true" t="shared" si="69" ref="C123:I123">+U124</f>
        <v>2121</v>
      </c>
      <c r="D123" s="21">
        <f t="shared" si="69"/>
        <v>1795</v>
      </c>
      <c r="E123" s="21">
        <f t="shared" si="69"/>
        <v>3916</v>
      </c>
      <c r="F123" s="21">
        <f t="shared" si="69"/>
        <v>157</v>
      </c>
      <c r="G123" s="21">
        <f t="shared" si="69"/>
        <v>83</v>
      </c>
      <c r="H123" s="21">
        <f t="shared" si="69"/>
        <v>240</v>
      </c>
      <c r="I123" s="21">
        <f t="shared" si="69"/>
        <v>4156</v>
      </c>
      <c r="J123" s="29"/>
      <c r="K123" s="21">
        <f aca="true" t="shared" si="70" ref="K123:Q123">+AC124</f>
        <v>2013251</v>
      </c>
      <c r="L123" s="21">
        <f t="shared" si="70"/>
        <v>3933477</v>
      </c>
      <c r="M123" s="21">
        <f t="shared" si="70"/>
        <v>622682</v>
      </c>
      <c r="N123" s="21">
        <f t="shared" si="70"/>
        <v>25781</v>
      </c>
      <c r="O123" s="21">
        <f t="shared" si="70"/>
        <v>0</v>
      </c>
      <c r="P123" s="21">
        <f t="shared" si="70"/>
        <v>4581940</v>
      </c>
      <c r="Q123" s="21">
        <f t="shared" si="70"/>
        <v>0</v>
      </c>
      <c r="AJ123" s="3" t="s">
        <v>71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</row>
    <row r="124" spans="10:51" ht="13.5">
      <c r="J124" s="30"/>
      <c r="S124" s="3" t="s">
        <v>72</v>
      </c>
      <c r="T124" s="2">
        <v>731</v>
      </c>
      <c r="U124" s="2">
        <v>2121</v>
      </c>
      <c r="V124" s="2">
        <v>1795</v>
      </c>
      <c r="W124" s="2">
        <v>3916</v>
      </c>
      <c r="X124" s="2">
        <v>157</v>
      </c>
      <c r="Y124" s="2">
        <v>83</v>
      </c>
      <c r="Z124" s="2">
        <v>240</v>
      </c>
      <c r="AA124" s="2">
        <v>4156</v>
      </c>
      <c r="AB124" s="2">
        <v>1352409</v>
      </c>
      <c r="AC124" s="2">
        <v>2013251</v>
      </c>
      <c r="AD124" s="2">
        <v>3933477</v>
      </c>
      <c r="AE124" s="2">
        <v>622682</v>
      </c>
      <c r="AF124" s="2">
        <v>25781</v>
      </c>
      <c r="AG124" s="2">
        <v>0</v>
      </c>
      <c r="AH124" s="2">
        <v>4581940</v>
      </c>
      <c r="AJ124" s="3" t="s">
        <v>72</v>
      </c>
      <c r="AK124" s="2">
        <v>588</v>
      </c>
      <c r="AL124" s="2">
        <v>1701</v>
      </c>
      <c r="AM124" s="2">
        <v>1572</v>
      </c>
      <c r="AN124" s="2">
        <v>3273</v>
      </c>
      <c r="AO124" s="2">
        <v>134</v>
      </c>
      <c r="AP124" s="2">
        <v>56</v>
      </c>
      <c r="AQ124" s="2">
        <v>190</v>
      </c>
      <c r="AR124" s="2">
        <v>3463</v>
      </c>
      <c r="AS124" s="2">
        <v>1131111</v>
      </c>
      <c r="AT124" s="2">
        <v>1882372</v>
      </c>
      <c r="AU124" s="2">
        <v>3589030</v>
      </c>
      <c r="AV124" s="2">
        <v>449707</v>
      </c>
      <c r="AW124" s="2">
        <v>11343</v>
      </c>
      <c r="AX124" s="2">
        <v>0</v>
      </c>
      <c r="AY124" s="2">
        <v>4050080</v>
      </c>
    </row>
    <row r="125" spans="10:32" ht="13.5">
      <c r="J125" s="30"/>
      <c r="S125" s="3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0:32" ht="13.5">
      <c r="J126" s="30"/>
      <c r="S126" s="3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0:32" ht="13.5">
      <c r="J127" s="30"/>
      <c r="S127" s="3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ht="13.5">
      <c r="J128" s="30"/>
    </row>
    <row r="129" ht="13.5">
      <c r="J129" s="30"/>
    </row>
  </sheetData>
  <mergeCells count="20">
    <mergeCell ref="M3:Q3"/>
    <mergeCell ref="C34:I34"/>
    <mergeCell ref="M34:Q34"/>
    <mergeCell ref="C35:E35"/>
    <mergeCell ref="F35:H35"/>
    <mergeCell ref="C4:E4"/>
    <mergeCell ref="C3:I3"/>
    <mergeCell ref="F4:H4"/>
    <mergeCell ref="F5:H5"/>
    <mergeCell ref="F36:H36"/>
    <mergeCell ref="C65:I65"/>
    <mergeCell ref="M65:Q65"/>
    <mergeCell ref="C66:E66"/>
    <mergeCell ref="F66:H66"/>
    <mergeCell ref="F98:H98"/>
    <mergeCell ref="F67:H67"/>
    <mergeCell ref="C96:I96"/>
    <mergeCell ref="M96:Q96"/>
    <mergeCell ref="C97:E97"/>
    <mergeCell ref="F97:H97"/>
  </mergeCells>
  <printOptions/>
  <pageMargins left="0.75" right="0.75" top="1" bottom="1" header="0.512" footer="0.512"/>
  <pageSetup horizontalDpi="600" verticalDpi="600" orientation="landscape" paperSize="8" scale="87" r:id="rId1"/>
  <rowBreaks count="1" manualBreakCount="1">
    <brk id="61" max="16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埼玉県庁</cp:lastModifiedBy>
  <cp:lastPrinted>2000-03-06T08:17:00Z</cp:lastPrinted>
  <dcterms:created xsi:type="dcterms:W3CDTF">1999-10-08T01:22:14Z</dcterms:created>
  <dcterms:modified xsi:type="dcterms:W3CDTF">2000-03-08T04:40:32Z</dcterms:modified>
  <cp:category/>
  <cp:version/>
  <cp:contentType/>
  <cp:contentStatus/>
</cp:coreProperties>
</file>