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30" tabRatio="599" activeTab="0"/>
  </bookViews>
  <sheets>
    <sheet name="34交通事故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'34交通事故'!#REF!</definedName>
    <definedName name="Print_Area_MI" localSheetId="0">'34交通事故'!#REF!</definedName>
    <definedName name="入力表２">#REF!</definedName>
  </definedNames>
  <calcPr fullCalcOnLoad="1"/>
</workbook>
</file>

<file path=xl/sharedStrings.xml><?xml version="1.0" encoding="utf-8"?>
<sst xmlns="http://schemas.openxmlformats.org/spreadsheetml/2006/main" count="295" uniqueCount="241">
  <si>
    <t>　注）　　道路は、市町村が管理する道路である。</t>
  </si>
  <si>
    <t>　注）　　①人身事故のみ計上してある。</t>
  </si>
  <si>
    <t>　　　　  ②高速道路における事故も含む。</t>
  </si>
  <si>
    <t>　注）　　①県計には、移送しないで処理した他県事件分を含む。</t>
  </si>
  <si>
    <t>　　　　　②検挙件数については、発生地主義である。</t>
  </si>
  <si>
    <t>３４　道路、交通事故、刑法犯</t>
  </si>
  <si>
    <t>道路</t>
  </si>
  <si>
    <t>交通事故</t>
  </si>
  <si>
    <t>刑法犯認知・検挙</t>
  </si>
  <si>
    <t>実延長</t>
  </si>
  <si>
    <t>件数</t>
  </si>
  <si>
    <t>死者数</t>
  </si>
  <si>
    <t>傷者数</t>
  </si>
  <si>
    <t>認知</t>
  </si>
  <si>
    <t>検挙</t>
  </si>
  <si>
    <t>総数</t>
  </si>
  <si>
    <t>窃盗</t>
  </si>
  <si>
    <t>％</t>
  </si>
  <si>
    <t>３４　道路、交通事故、刑法犯</t>
  </si>
  <si>
    <t>道路</t>
  </si>
  <si>
    <t>交通事故</t>
  </si>
  <si>
    <t>刑法犯認知・検挙</t>
  </si>
  <si>
    <t>実延長</t>
  </si>
  <si>
    <t>上福岡市</t>
  </si>
  <si>
    <t>神川町</t>
  </si>
  <si>
    <t>三郷市</t>
  </si>
  <si>
    <t>神泉村</t>
  </si>
  <si>
    <t>蓮田市</t>
  </si>
  <si>
    <t>上里町</t>
  </si>
  <si>
    <t>坂戸市</t>
  </si>
  <si>
    <t>町 村 計</t>
  </si>
  <si>
    <t>幸手市</t>
  </si>
  <si>
    <t>川越市</t>
  </si>
  <si>
    <t>鶴ヶ島市</t>
  </si>
  <si>
    <t>江南町</t>
  </si>
  <si>
    <t>熊谷市</t>
  </si>
  <si>
    <t>日高市</t>
  </si>
  <si>
    <t>妻沼町</t>
  </si>
  <si>
    <t>川口市</t>
  </si>
  <si>
    <t>吉川市</t>
  </si>
  <si>
    <t>岡部町</t>
  </si>
  <si>
    <t>川本町</t>
  </si>
  <si>
    <t>北足立郡</t>
  </si>
  <si>
    <t>伊奈町</t>
  </si>
  <si>
    <t>花園町</t>
  </si>
  <si>
    <t>行田市</t>
  </si>
  <si>
    <t>吹上町</t>
  </si>
  <si>
    <t>寄居町</t>
  </si>
  <si>
    <t>秩父市</t>
  </si>
  <si>
    <t>所沢市</t>
  </si>
  <si>
    <t>北埼玉郡</t>
  </si>
  <si>
    <t>飯能市</t>
  </si>
  <si>
    <t>大井町</t>
  </si>
  <si>
    <t>騎西町</t>
  </si>
  <si>
    <t>加須市</t>
  </si>
  <si>
    <t>三芳町</t>
  </si>
  <si>
    <t>南河原村</t>
  </si>
  <si>
    <t>毛呂山町</t>
  </si>
  <si>
    <t>本庄市</t>
  </si>
  <si>
    <t>越生町</t>
  </si>
  <si>
    <t>北川辺町</t>
  </si>
  <si>
    <t>東松山市</t>
  </si>
  <si>
    <t>名栗村</t>
  </si>
  <si>
    <t>大利根町</t>
  </si>
  <si>
    <t>岩槻市</t>
  </si>
  <si>
    <t>春日部市</t>
  </si>
  <si>
    <t>南埼玉郡</t>
  </si>
  <si>
    <t>狭山市</t>
  </si>
  <si>
    <t>滑川町</t>
  </si>
  <si>
    <t>宮代町</t>
  </si>
  <si>
    <t>嵐山町</t>
  </si>
  <si>
    <t>白岡町</t>
  </si>
  <si>
    <t>羽生市</t>
  </si>
  <si>
    <t>小川町</t>
  </si>
  <si>
    <t>菖蒲町</t>
  </si>
  <si>
    <t>鴻巣市</t>
  </si>
  <si>
    <t>都幾川村</t>
  </si>
  <si>
    <t>深谷市</t>
  </si>
  <si>
    <t>玉川村</t>
  </si>
  <si>
    <t>北葛飾郡</t>
  </si>
  <si>
    <t>上尾市</t>
  </si>
  <si>
    <t>栗橋町</t>
  </si>
  <si>
    <t>川島町</t>
  </si>
  <si>
    <t>鷲宮町</t>
  </si>
  <si>
    <t>吉見町</t>
  </si>
  <si>
    <t>杉戸町</t>
  </si>
  <si>
    <t>草加市</t>
  </si>
  <si>
    <t>鳩山町</t>
  </si>
  <si>
    <t>松伏町</t>
  </si>
  <si>
    <t>越谷市</t>
  </si>
  <si>
    <t>庄和町</t>
  </si>
  <si>
    <t>蕨市</t>
  </si>
  <si>
    <t>戸田市</t>
  </si>
  <si>
    <t>横瀬町</t>
  </si>
  <si>
    <t>入間市</t>
  </si>
  <si>
    <t>皆野町</t>
  </si>
  <si>
    <t>長瀞町</t>
  </si>
  <si>
    <t>鳩ヶ谷市</t>
  </si>
  <si>
    <t>吉田町</t>
  </si>
  <si>
    <t>朝霞市</t>
  </si>
  <si>
    <t>小鹿野町</t>
  </si>
  <si>
    <t>志木市</t>
  </si>
  <si>
    <t>和光市</t>
  </si>
  <si>
    <t>両神村</t>
  </si>
  <si>
    <t>新座市</t>
  </si>
  <si>
    <t>大滝村</t>
  </si>
  <si>
    <t>荒川村</t>
  </si>
  <si>
    <t>桶川市</t>
  </si>
  <si>
    <t>東秩父村</t>
  </si>
  <si>
    <t>久喜市</t>
  </si>
  <si>
    <t>北本市</t>
  </si>
  <si>
    <t>八潮市</t>
  </si>
  <si>
    <t>美里町</t>
  </si>
  <si>
    <t>富士見市</t>
  </si>
  <si>
    <t>児玉町</t>
  </si>
  <si>
    <t>　　　　</t>
  </si>
  <si>
    <t>市 町 村</t>
  </si>
  <si>
    <t>001</t>
  </si>
  <si>
    <t>002</t>
  </si>
  <si>
    <t>003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</si>
  <si>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</si>
  <si>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</si>
  <si>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</si>
  <si>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</si>
  <si>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</si>
  <si>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</si>
  <si>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</si>
  <si>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</si>
  <si>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</si>
  <si>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</si>
  <si>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</si>
  <si>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</si>
  <si>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</si>
  <si>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</si>
  <si>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</si>
  <si>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</si>
  <si>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</si>
  <si>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</si>
  <si>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</si>
  <si>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</si>
  <si>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</si>
  <si>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</si>
  <si>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</si>
  <si>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</si>
  <si>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</si>
  <si>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</si>
  <si>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</si>
  <si>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</si>
  <si>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</si>
  <si>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</si>
  <si>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</si>
  <si>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</si>
  <si>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</si>
  <si>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</si>
  <si>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</si>
  <si>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</si>
  <si>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</si>
  <si>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100</t>
  </si>
  <si>
    <t>101</t>
  </si>
  <si>
    <t>102</t>
  </si>
  <si>
    <t>110</t>
  </si>
  <si>
    <t>入間郡</t>
  </si>
  <si>
    <t>111</t>
  </si>
  <si>
    <t>112</t>
  </si>
  <si>
    <t>113</t>
  </si>
  <si>
    <t>114</t>
  </si>
  <si>
    <t>115</t>
  </si>
  <si>
    <t>120</t>
  </si>
  <si>
    <t>比企郡</t>
  </si>
  <si>
    <t>121</t>
  </si>
  <si>
    <t>122</t>
  </si>
  <si>
    <t>123</t>
  </si>
  <si>
    <t>124</t>
  </si>
  <si>
    <t>125</t>
  </si>
  <si>
    <t>126</t>
  </si>
  <si>
    <t>127</t>
  </si>
  <si>
    <t>128</t>
  </si>
  <si>
    <t>130</t>
  </si>
  <si>
    <t>秩父郡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</si>
  <si>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</si>
  <si>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</si>
  <si>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</si>
  <si>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</si>
  <si>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</si>
  <si>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</si>
  <si>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</si>
  <si>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</si>
  <si>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</si>
  <si>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</si>
  <si>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児玉郡</t>
  </si>
  <si>
    <t>141</t>
  </si>
  <si>
    <t>142</t>
  </si>
  <si>
    <t>143</t>
  </si>
  <si>
    <t>144</t>
  </si>
  <si>
    <t>145</t>
  </si>
  <si>
    <t>150</t>
  </si>
  <si>
    <t>大里郡</t>
  </si>
  <si>
    <t>151</t>
  </si>
  <si>
    <t>152</t>
  </si>
  <si>
    <t>153</t>
  </si>
  <si>
    <t>154</t>
  </si>
  <si>
    <t>155</t>
  </si>
  <si>
    <t>156</t>
  </si>
  <si>
    <t>157</t>
  </si>
  <si>
    <t>160</t>
  </si>
  <si>
    <t>161</t>
  </si>
  <si>
    <t>162</t>
  </si>
  <si>
    <t>163</t>
  </si>
  <si>
    <t>164</t>
  </si>
  <si>
    <t>165</t>
  </si>
  <si>
    <t>170</t>
  </si>
  <si>
    <t>171</t>
  </si>
  <si>
    <t>172</t>
  </si>
  <si>
    <t>173</t>
  </si>
  <si>
    <t>180</t>
  </si>
  <si>
    <t>181</t>
  </si>
  <si>
    <t>182</t>
  </si>
  <si>
    <t>183</t>
  </si>
  <si>
    <t>184</t>
  </si>
  <si>
    <t>185</t>
  </si>
  <si>
    <t>人</t>
  </si>
  <si>
    <t>県　  計</t>
  </si>
  <si>
    <t>市　  計</t>
  </si>
  <si>
    <t>件</t>
  </si>
  <si>
    <t>舗装率</t>
  </si>
  <si>
    <t>m</t>
  </si>
  <si>
    <t>-</t>
  </si>
  <si>
    <t>･･･</t>
  </si>
  <si>
    <t>-</t>
  </si>
  <si>
    <t>川里町</t>
  </si>
  <si>
    <t>-</t>
  </si>
  <si>
    <t>-</t>
  </si>
  <si>
    <t>－</t>
  </si>
  <si>
    <t>浦和市</t>
  </si>
  <si>
    <t>大宮市</t>
  </si>
  <si>
    <t>与野市</t>
  </si>
  <si>
    <t>資料：１　道路　県市町村課「市町村公共施設概要」（平成１３年４月１日現在）</t>
  </si>
  <si>
    <t>資料：２　交通事故　県警察本部交通企画課（平成１３年末）</t>
  </si>
  <si>
    <t>資料：３　刑法犯認知・検挙　県警察本部刑事総務課（平成１３年）</t>
  </si>
  <si>
    <t>大里町</t>
  </si>
  <si>
    <t>さいたま市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</si>
</sst>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82" formatCode="#\ ###\ ###\ ##0;[Red]\-#\ ##0"/>
    <numFmt numFmtId="194" formatCode="#\ ###\ ###\ ##0.0;&quot;△&quot;#\ ##0.0"/>
    <numFmt numFmtId="196" formatCode="#\ ###\ ###\ ##0;&quot;△&quot;#\ ##0"/>
  </numFmts>
  <fonts count="11">
    <font>
      <sz val="11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2"/>
      <color indexed="8"/>
      <name val="ＤＦ中丸ゴシック体"/>
      <family val="3"/>
    </font>
    <font>
      <sz val="8"/>
      <color indexed="8"/>
      <name val="ＤＦ中丸ゴシック体"/>
      <family val="3"/>
    </font>
    <font>
      <b/>
      <sz val="8"/>
      <color indexed="8"/>
      <name val="FC平成中太角ゴシック体"/>
      <family val="3"/>
    </font>
    <font>
      <u val="single"/>
      <sz val="14"/>
      <name val="ＭＳ 明朝"/>
      <family val="1"/>
    </font>
    <font>
      <sz val="7.5"/>
      <color indexed="8"/>
      <name val="ＤＦ中丸ゴシック体"/>
      <family val="3"/>
    </font>
    <font>
      <sz val="9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0" applyBorder="0">
      <alignment/>
      <protection/>
    </xf>
    <xf numFmtId="196" fontId="1" fillId="0" borderId="0" applyBorder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36">
    <xf numFmtId="0" fontId="0" fillId="0" borderId="0" xfId="0" applyAlignment="1">
      <alignment/>
    </xf>
    <xf numFmtId="0" fontId="4" fillId="0" borderId="0" xfId="15" applyNumberFormat="1" applyFont="1">
      <alignment/>
      <protection/>
    </xf>
    <xf numFmtId="182" fontId="4" fillId="0" borderId="0" xfId="15" applyFont="1">
      <alignment/>
      <protection/>
    </xf>
    <xf numFmtId="0" fontId="5" fillId="0" borderId="0" xfId="15" applyNumberFormat="1" applyFont="1">
      <alignment/>
      <protection/>
    </xf>
    <xf numFmtId="182" fontId="5" fillId="0" borderId="1" xfId="15" applyFont="1" applyBorder="1">
      <alignment/>
      <protection/>
    </xf>
    <xf numFmtId="182" fontId="5" fillId="0" borderId="0" xfId="15" applyFont="1" applyBorder="1">
      <alignment/>
      <protection/>
    </xf>
    <xf numFmtId="182" fontId="5" fillId="0" borderId="0" xfId="15" applyFont="1">
      <alignment/>
      <protection/>
    </xf>
    <xf numFmtId="182" fontId="5" fillId="0" borderId="2" xfId="15" applyFont="1" applyBorder="1" applyAlignment="1">
      <alignment horizontal="center"/>
      <protection/>
    </xf>
    <xf numFmtId="182" fontId="5" fillId="0" borderId="3" xfId="15" applyFont="1" applyBorder="1" applyAlignment="1">
      <alignment horizontal="distributed"/>
      <protection/>
    </xf>
    <xf numFmtId="182" fontId="5" fillId="0" borderId="4" xfId="15" applyFont="1" applyBorder="1" applyAlignment="1">
      <alignment horizontal="distributed"/>
      <protection/>
    </xf>
    <xf numFmtId="182" fontId="5" fillId="0" borderId="5" xfId="15" applyFont="1" applyBorder="1">
      <alignment/>
      <protection/>
    </xf>
    <xf numFmtId="182" fontId="5" fillId="0" borderId="5" xfId="15" applyFont="1" applyBorder="1" applyAlignment="1">
      <alignment horizontal="center"/>
      <protection/>
    </xf>
    <xf numFmtId="0" fontId="5" fillId="0" borderId="0" xfId="15" applyNumberFormat="1" applyFont="1" applyAlignment="1">
      <alignment horizontal="right"/>
      <protection/>
    </xf>
    <xf numFmtId="182" fontId="5" fillId="0" borderId="0" xfId="15" applyFont="1" applyBorder="1" applyAlignment="1">
      <alignment horizontal="right"/>
      <protection/>
    </xf>
    <xf numFmtId="182" fontId="5" fillId="0" borderId="0" xfId="15" applyFont="1" applyAlignment="1">
      <alignment horizontal="right"/>
      <protection/>
    </xf>
    <xf numFmtId="0" fontId="6" fillId="0" borderId="0" xfId="15" applyNumberFormat="1" applyFont="1">
      <alignment/>
      <protection/>
    </xf>
    <xf numFmtId="182" fontId="6" fillId="0" borderId="3" xfId="15" applyFont="1" applyBorder="1" applyAlignment="1">
      <alignment horizontal="distributed"/>
      <protection/>
    </xf>
    <xf numFmtId="182" fontId="6" fillId="0" borderId="0" xfId="15" applyFont="1">
      <alignment/>
      <protection/>
    </xf>
    <xf numFmtId="182" fontId="6" fillId="0" borderId="0" xfId="15" applyFont="1" applyAlignment="1">
      <alignment horizontal="right"/>
      <protection/>
    </xf>
    <xf numFmtId="182" fontId="5" fillId="0" borderId="6" xfId="15" applyFont="1" applyBorder="1" applyAlignment="1">
      <alignment horizontal="right"/>
      <protection/>
    </xf>
    <xf numFmtId="182" fontId="5" fillId="0" borderId="0" xfId="15" applyFont="1" applyAlignment="1">
      <alignment horizontal="distributed"/>
      <protection/>
    </xf>
    <xf numFmtId="182" fontId="5" fillId="0" borderId="6" xfId="15" applyFont="1" applyBorder="1" applyAlignment="1">
      <alignment horizontal="distributed"/>
      <protection/>
    </xf>
    <xf numFmtId="194" fontId="5" fillId="0" borderId="0" xfId="15" applyNumberFormat="1" applyFont="1" applyAlignment="1">
      <alignment horizontal="right"/>
      <protection/>
    </xf>
    <xf numFmtId="194" fontId="5" fillId="0" borderId="0" xfId="15" applyNumberFormat="1" applyFont="1">
      <alignment/>
      <protection/>
    </xf>
    <xf numFmtId="182" fontId="5" fillId="0" borderId="7" xfId="15" applyFont="1" applyBorder="1" applyAlignment="1">
      <alignment horizontal="right"/>
      <protection/>
    </xf>
    <xf numFmtId="194" fontId="6" fillId="0" borderId="0" xfId="15" applyNumberFormat="1" applyFont="1" applyAlignment="1">
      <alignment horizontal="right"/>
      <protection/>
    </xf>
    <xf numFmtId="194" fontId="5" fillId="0" borderId="6" xfId="15" applyNumberFormat="1" applyFont="1" applyBorder="1" applyAlignment="1">
      <alignment horizontal="right"/>
      <protection/>
    </xf>
    <xf numFmtId="182" fontId="5" fillId="0" borderId="0" xfId="15" applyFont="1" applyAlignment="1" quotePrefix="1">
      <alignment horizontal="left"/>
      <protection/>
    </xf>
    <xf numFmtId="182" fontId="8" fillId="0" borderId="3" xfId="15" applyFont="1" applyBorder="1" applyAlignment="1">
      <alignment horizontal="distributed"/>
      <protection/>
    </xf>
    <xf numFmtId="182" fontId="5" fillId="0" borderId="8" xfId="15" applyFont="1" applyBorder="1" applyAlignment="1">
      <alignment horizontal="center"/>
      <protection/>
    </xf>
    <xf numFmtId="182" fontId="5" fillId="0" borderId="9" xfId="15" applyFont="1" applyBorder="1" applyAlignment="1">
      <alignment horizontal="center"/>
      <protection/>
    </xf>
    <xf numFmtId="182" fontId="5" fillId="0" borderId="10" xfId="15" applyFont="1" applyBorder="1" applyAlignment="1">
      <alignment horizontal="center"/>
      <protection/>
    </xf>
    <xf numFmtId="182" fontId="4" fillId="0" borderId="0" xfId="15" applyFont="1" applyAlignment="1">
      <alignment horizontal="center"/>
      <protection/>
    </xf>
    <xf numFmtId="182" fontId="5" fillId="0" borderId="11" xfId="15" applyFont="1" applyBorder="1" applyAlignment="1">
      <alignment horizontal="center"/>
      <protection/>
    </xf>
    <xf numFmtId="182" fontId="5" fillId="0" borderId="12" xfId="15" applyFont="1" applyBorder="1" applyAlignment="1">
      <alignment horizontal="center"/>
      <protection/>
    </xf>
    <xf numFmtId="182" fontId="5" fillId="0" borderId="13" xfId="15" applyFont="1" applyBorder="1" applyAlignment="1">
      <alignment horizontal="center"/>
      <protection/>
    </xf>
  </cellXfs>
  <cellStyles count="9">
    <cellStyle name="Normal" xfId="0"/>
    <cellStyle name="スペース有" xfId="15"/>
    <cellStyle name="スペース有１" xfId="16"/>
    <cellStyle name="Percent" xfId="17"/>
    <cellStyle name="Comma [0]" xfId="18"/>
    <cellStyle name="Comma" xfId="19"/>
    <cellStyle name="Currency [0]" xfId="20"/>
    <cellStyle name="Currency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DATA\&#24066;&#30010;&#26449;&#21218;&#27010;&#35201;H12\h12%20&#24066;&#30010;&#26449;&#21218;&#27010;&#35201;\H12_&#24066;&#30010;&#26449;&#21218;_&#35330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農業所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1" transitionEvaluation="1" transitionEntry="1"/>
  <dimension ref="A1:L131"/>
  <sheetViews>
    <sheetView tabSelected="1" workbookViewId="0" topLeftCell="C1">
      <selection activeCell="C68" sqref="C68"/>
    </sheetView>
  </sheetViews>
  <sheetFormatPr defaultColWidth="8.59765625" defaultRowHeight="10.5" customHeight="1"/>
  <cols>
    <col min="1" max="2" width="4.09765625" style="3" hidden="1" customWidth="1"/>
    <col min="3" max="3" width="7.59765625" style="6" customWidth="1"/>
    <col min="4" max="12" width="9" style="6" customWidth="1"/>
    <col min="13" max="13" width="10.59765625" style="6" customWidth="1"/>
    <col min="14" max="16384" width="8.59765625" style="6" customWidth="1"/>
  </cols>
  <sheetData>
    <row r="1" spans="1:12" s="2" customFormat="1" ht="15" customHeight="1">
      <c r="A1" s="1"/>
      <c r="B1" s="1"/>
      <c r="C1" s="32" t="s">
        <v>5</v>
      </c>
      <c r="D1" s="32"/>
      <c r="E1" s="32"/>
      <c r="F1" s="32"/>
      <c r="G1" s="32"/>
      <c r="H1" s="32"/>
      <c r="I1" s="32"/>
      <c r="J1" s="32"/>
      <c r="K1" s="32"/>
      <c r="L1" s="32"/>
    </row>
    <row r="2" spans="3:12" ht="10.5" customHeight="1" thickBot="1">
      <c r="C2" s="4"/>
      <c r="D2" s="4"/>
      <c r="E2" s="4"/>
      <c r="F2" s="4"/>
      <c r="G2" s="4" t="s">
        <v>115</v>
      </c>
      <c r="H2" s="4"/>
      <c r="I2" s="4"/>
      <c r="J2" s="4"/>
      <c r="K2" s="4"/>
      <c r="L2" s="4"/>
    </row>
    <row r="3" spans="4:12" ht="10.5" customHeight="1" thickTop="1">
      <c r="D3" s="33" t="s">
        <v>6</v>
      </c>
      <c r="E3" s="34"/>
      <c r="F3" s="33" t="s">
        <v>7</v>
      </c>
      <c r="G3" s="35"/>
      <c r="H3" s="34"/>
      <c r="I3" s="33" t="s">
        <v>8</v>
      </c>
      <c r="J3" s="35"/>
      <c r="K3" s="35"/>
      <c r="L3" s="35"/>
    </row>
    <row r="4" spans="3:12" ht="10.5" customHeight="1">
      <c r="C4" s="20" t="s">
        <v>116</v>
      </c>
      <c r="D4" s="7" t="s">
        <v>9</v>
      </c>
      <c r="E4" s="7" t="s">
        <v>224</v>
      </c>
      <c r="F4" s="7" t="s">
        <v>10</v>
      </c>
      <c r="G4" s="7" t="s">
        <v>11</v>
      </c>
      <c r="H4" s="7" t="s">
        <v>12</v>
      </c>
      <c r="I4" s="29" t="s">
        <v>13</v>
      </c>
      <c r="J4" s="30"/>
      <c r="K4" s="29" t="s">
        <v>14</v>
      </c>
      <c r="L4" s="31"/>
    </row>
    <row r="5" spans="3:12" ht="10.5" customHeight="1">
      <c r="C5" s="21"/>
      <c r="D5" s="10"/>
      <c r="E5" s="10"/>
      <c r="F5" s="10"/>
      <c r="G5" s="10"/>
      <c r="H5" s="10"/>
      <c r="I5" s="11" t="s">
        <v>15</v>
      </c>
      <c r="J5" s="11" t="s">
        <v>16</v>
      </c>
      <c r="K5" s="11" t="s">
        <v>15</v>
      </c>
      <c r="L5" s="11" t="s">
        <v>16</v>
      </c>
    </row>
    <row r="6" spans="1:12" s="14" customFormat="1" ht="10.5" customHeight="1">
      <c r="A6" s="12"/>
      <c r="B6" s="12"/>
      <c r="C6" s="24"/>
      <c r="D6" s="13" t="s">
        <v>225</v>
      </c>
      <c r="E6" s="14" t="s">
        <v>17</v>
      </c>
      <c r="F6" s="14" t="s">
        <v>223</v>
      </c>
      <c r="G6" s="14" t="s">
        <v>220</v>
      </c>
      <c r="H6" s="14" t="s">
        <v>220</v>
      </c>
      <c r="I6" s="14" t="s">
        <v>223</v>
      </c>
      <c r="J6" s="14" t="s">
        <v>223</v>
      </c>
      <c r="K6" s="14" t="s">
        <v>223</v>
      </c>
      <c r="L6" s="14" t="s">
        <v>223</v>
      </c>
    </row>
    <row r="7" spans="3:12" ht="10.5" customHeight="1">
      <c r="C7" s="8" t="s">
        <v>221</v>
      </c>
      <c r="D7" s="5">
        <v>42553969</v>
      </c>
      <c r="E7" s="23">
        <v>64.9</v>
      </c>
      <c r="F7" s="6">
        <v>52264</v>
      </c>
      <c r="G7" s="6">
        <v>378</v>
      </c>
      <c r="H7" s="6">
        <v>65313</v>
      </c>
      <c r="I7" s="6">
        <v>170963</v>
      </c>
      <c r="J7" s="6">
        <v>141915</v>
      </c>
      <c r="K7" s="6">
        <v>26179</v>
      </c>
      <c r="L7" s="6">
        <v>17758</v>
      </c>
    </row>
    <row r="8" spans="3:5" ht="10.5" customHeight="1">
      <c r="C8" s="8"/>
      <c r="D8" s="5"/>
      <c r="E8" s="23"/>
    </row>
    <row r="9" spans="3:12" ht="10.5" customHeight="1">
      <c r="C9" s="8" t="s">
        <v>222</v>
      </c>
      <c r="D9" s="5">
        <v>27660169</v>
      </c>
      <c r="E9" s="23">
        <v>71</v>
      </c>
      <c r="F9" s="6">
        <f>SUM(F13:F56)</f>
        <v>45496</v>
      </c>
      <c r="G9" s="6">
        <f aca="true" t="shared" si="0" ref="G9:L9">SUM(G13:G56)</f>
        <v>309</v>
      </c>
      <c r="H9" s="6">
        <f t="shared" si="0"/>
        <v>56344</v>
      </c>
      <c r="I9" s="6">
        <f t="shared" si="0"/>
        <v>154000</v>
      </c>
      <c r="J9" s="6">
        <f t="shared" si="0"/>
        <v>128097</v>
      </c>
      <c r="K9" s="6">
        <f t="shared" si="0"/>
        <v>23015</v>
      </c>
      <c r="L9" s="6">
        <f t="shared" si="0"/>
        <v>15511</v>
      </c>
    </row>
    <row r="10" spans="3:5" ht="10.5" customHeight="1">
      <c r="C10" s="8"/>
      <c r="D10" s="5"/>
      <c r="E10" s="23"/>
    </row>
    <row r="11" spans="3:12" ht="10.5" customHeight="1">
      <c r="C11" s="8" t="s">
        <v>30</v>
      </c>
      <c r="D11" s="5">
        <v>14893800</v>
      </c>
      <c r="E11" s="23">
        <v>53.6</v>
      </c>
      <c r="F11" s="6">
        <f>SUM(F7-F9)</f>
        <v>6768</v>
      </c>
      <c r="G11" s="6">
        <f aca="true" t="shared" si="1" ref="G11:L11">SUM(G7-G9)</f>
        <v>69</v>
      </c>
      <c r="H11" s="6">
        <f t="shared" si="1"/>
        <v>8969</v>
      </c>
      <c r="I11" s="6">
        <f t="shared" si="1"/>
        <v>16963</v>
      </c>
      <c r="J11" s="6">
        <f t="shared" si="1"/>
        <v>13818</v>
      </c>
      <c r="K11" s="6">
        <f t="shared" si="1"/>
        <v>3164</v>
      </c>
      <c r="L11" s="6">
        <f t="shared" si="1"/>
        <v>2247</v>
      </c>
    </row>
    <row r="12" spans="3:5" ht="10.5" customHeight="1">
      <c r="C12" s="8"/>
      <c r="D12" s="5"/>
      <c r="E12" s="23"/>
    </row>
    <row r="13" spans="1:12" ht="10.5" customHeight="1">
      <c r="A13" s="3">
        <v>1</v>
      </c>
      <c r="B13" s="3" t="s">
        <v>117</v>
      </c>
      <c r="C13" s="8" t="s">
        <v>32</v>
      </c>
      <c r="D13" s="14">
        <v>1517808</v>
      </c>
      <c r="E13" s="22">
        <v>71.1</v>
      </c>
      <c r="F13" s="14">
        <v>2746</v>
      </c>
      <c r="G13" s="14">
        <v>20</v>
      </c>
      <c r="H13" s="14">
        <v>3391</v>
      </c>
      <c r="I13" s="14">
        <v>8366</v>
      </c>
      <c r="J13" s="14">
        <v>6798</v>
      </c>
      <c r="K13" s="14">
        <v>1303</v>
      </c>
      <c r="L13" s="14">
        <v>843</v>
      </c>
    </row>
    <row r="14" spans="1:12" ht="10.5" customHeight="1">
      <c r="A14" s="3">
        <v>2</v>
      </c>
      <c r="B14" s="3" t="s">
        <v>118</v>
      </c>
      <c r="C14" s="8" t="s">
        <v>35</v>
      </c>
      <c r="D14" s="14">
        <v>1182230</v>
      </c>
      <c r="E14" s="22">
        <v>79.3</v>
      </c>
      <c r="F14" s="14">
        <v>1788</v>
      </c>
      <c r="G14" s="14">
        <v>11</v>
      </c>
      <c r="H14" s="14">
        <v>2297</v>
      </c>
      <c r="I14" s="14">
        <v>4309</v>
      </c>
      <c r="J14" s="14">
        <v>3477</v>
      </c>
      <c r="K14" s="14">
        <v>674</v>
      </c>
      <c r="L14" s="14">
        <v>448</v>
      </c>
    </row>
    <row r="15" spans="1:12" ht="10.5" customHeight="1">
      <c r="A15" s="3">
        <v>3</v>
      </c>
      <c r="B15" s="3" t="s">
        <v>119</v>
      </c>
      <c r="C15" s="8" t="s">
        <v>38</v>
      </c>
      <c r="D15" s="14">
        <v>997310</v>
      </c>
      <c r="E15" s="22">
        <v>93.6</v>
      </c>
      <c r="F15" s="14">
        <v>3141</v>
      </c>
      <c r="G15" s="14">
        <v>21</v>
      </c>
      <c r="H15" s="14">
        <v>3784</v>
      </c>
      <c r="I15" s="14">
        <f>11017+4368</f>
        <v>15385</v>
      </c>
      <c r="J15" s="14">
        <f>9405+3660</f>
        <v>13065</v>
      </c>
      <c r="K15" s="14">
        <v>2070</v>
      </c>
      <c r="L15" s="14">
        <v>1487</v>
      </c>
    </row>
    <row r="16" spans="3:12" ht="10.5" customHeight="1">
      <c r="C16" s="28" t="s">
        <v>240</v>
      </c>
      <c r="D16" s="14" t="s">
        <v>227</v>
      </c>
      <c r="E16" s="14" t="s">
        <v>227</v>
      </c>
      <c r="F16" s="14">
        <v>8437</v>
      </c>
      <c r="G16" s="14">
        <v>33</v>
      </c>
      <c r="H16" s="14">
        <v>10229</v>
      </c>
      <c r="I16" s="14">
        <f>7939+3141+6762+1863</f>
        <v>19705</v>
      </c>
      <c r="J16" s="14">
        <f>6694+2645+5711+1500</f>
        <v>16550</v>
      </c>
      <c r="K16" s="14">
        <v>2722</v>
      </c>
      <c r="L16" s="14">
        <v>1672</v>
      </c>
    </row>
    <row r="17" spans="3:12" ht="10.5" customHeight="1">
      <c r="C17" s="8" t="s">
        <v>233</v>
      </c>
      <c r="D17" s="14">
        <v>1397181</v>
      </c>
      <c r="E17" s="22">
        <v>74.8</v>
      </c>
      <c r="F17" s="14" t="s">
        <v>227</v>
      </c>
      <c r="G17" s="14" t="s">
        <v>227</v>
      </c>
      <c r="H17" s="14" t="s">
        <v>227</v>
      </c>
      <c r="I17" s="14">
        <f>3485+695</f>
        <v>4180</v>
      </c>
      <c r="J17" s="14">
        <f>2983+577</f>
        <v>3560</v>
      </c>
      <c r="K17" s="14">
        <v>513</v>
      </c>
      <c r="L17" s="14">
        <v>329</v>
      </c>
    </row>
    <row r="18" spans="3:12" ht="18.75" customHeight="1">
      <c r="C18" s="8" t="s">
        <v>234</v>
      </c>
      <c r="D18" s="14">
        <v>1570008</v>
      </c>
      <c r="E18" s="22">
        <v>81.4</v>
      </c>
      <c r="F18" s="14" t="s">
        <v>227</v>
      </c>
      <c r="G18" s="14" t="s">
        <v>227</v>
      </c>
      <c r="H18" s="14" t="s">
        <v>227</v>
      </c>
      <c r="I18" s="14">
        <f>2786+1027</f>
        <v>3813</v>
      </c>
      <c r="J18" s="14">
        <f>2376+816</f>
        <v>3192</v>
      </c>
      <c r="K18" s="14">
        <v>725</v>
      </c>
      <c r="L18" s="14">
        <v>599</v>
      </c>
    </row>
    <row r="19" spans="3:12" ht="10.5" customHeight="1">
      <c r="C19" s="8" t="s">
        <v>235</v>
      </c>
      <c r="D19" s="14">
        <v>157678</v>
      </c>
      <c r="E19" s="22">
        <v>97.8</v>
      </c>
      <c r="F19" s="14" t="s">
        <v>227</v>
      </c>
      <c r="G19" s="14" t="s">
        <v>227</v>
      </c>
      <c r="H19" s="14" t="s">
        <v>227</v>
      </c>
      <c r="I19" s="14">
        <v>600</v>
      </c>
      <c r="J19" s="14">
        <v>487</v>
      </c>
      <c r="K19" s="14">
        <v>116</v>
      </c>
      <c r="L19" s="14">
        <v>87</v>
      </c>
    </row>
    <row r="20" spans="1:12" ht="10.5" customHeight="1">
      <c r="A20" s="3">
        <v>6</v>
      </c>
      <c r="B20" s="3" t="s">
        <v>120</v>
      </c>
      <c r="C20" s="8" t="s">
        <v>45</v>
      </c>
      <c r="D20" s="14">
        <v>1029008</v>
      </c>
      <c r="E20" s="22">
        <v>62.2</v>
      </c>
      <c r="F20" s="14">
        <v>679</v>
      </c>
      <c r="G20" s="14">
        <v>6</v>
      </c>
      <c r="H20" s="14">
        <v>896</v>
      </c>
      <c r="I20" s="14">
        <v>1451</v>
      </c>
      <c r="J20" s="14">
        <v>1279</v>
      </c>
      <c r="K20" s="14">
        <v>267</v>
      </c>
      <c r="L20" s="14">
        <v>190</v>
      </c>
    </row>
    <row r="21" spans="1:12" ht="10.5" customHeight="1">
      <c r="A21" s="3">
        <v>7</v>
      </c>
      <c r="B21" s="3" t="s">
        <v>121</v>
      </c>
      <c r="C21" s="8" t="s">
        <v>48</v>
      </c>
      <c r="D21" s="14">
        <v>628526</v>
      </c>
      <c r="E21" s="22">
        <v>54.4</v>
      </c>
      <c r="F21" s="14">
        <v>375</v>
      </c>
      <c r="G21" s="14">
        <v>5</v>
      </c>
      <c r="H21" s="14">
        <v>492</v>
      </c>
      <c r="I21" s="14">
        <v>695</v>
      </c>
      <c r="J21" s="14">
        <v>586</v>
      </c>
      <c r="K21" s="14">
        <v>236</v>
      </c>
      <c r="L21" s="14">
        <v>201</v>
      </c>
    </row>
    <row r="22" spans="1:12" ht="10.5" customHeight="1">
      <c r="A22" s="3">
        <v>8</v>
      </c>
      <c r="B22" s="3" t="s">
        <v>122</v>
      </c>
      <c r="C22" s="8" t="s">
        <v>49</v>
      </c>
      <c r="D22" s="14">
        <v>1111740</v>
      </c>
      <c r="E22" s="22">
        <v>77.7</v>
      </c>
      <c r="F22" s="14">
        <v>2227</v>
      </c>
      <c r="G22" s="14">
        <v>7</v>
      </c>
      <c r="H22" s="14">
        <v>2676</v>
      </c>
      <c r="I22" s="14">
        <v>7041</v>
      </c>
      <c r="J22" s="14">
        <v>5791</v>
      </c>
      <c r="K22" s="14">
        <v>1115</v>
      </c>
      <c r="L22" s="14">
        <v>702</v>
      </c>
    </row>
    <row r="23" spans="1:12" ht="18.75" customHeight="1">
      <c r="A23" s="3">
        <v>9</v>
      </c>
      <c r="B23" s="3" t="s">
        <v>123</v>
      </c>
      <c r="C23" s="8" t="s">
        <v>51</v>
      </c>
      <c r="D23" s="14">
        <v>966199</v>
      </c>
      <c r="E23" s="22">
        <v>34.9</v>
      </c>
      <c r="F23" s="14">
        <v>492</v>
      </c>
      <c r="G23" s="14">
        <v>3</v>
      </c>
      <c r="H23" s="14">
        <v>633</v>
      </c>
      <c r="I23" s="14">
        <v>1443</v>
      </c>
      <c r="J23" s="14">
        <v>1075</v>
      </c>
      <c r="K23" s="14">
        <v>333</v>
      </c>
      <c r="L23" s="14">
        <v>206</v>
      </c>
    </row>
    <row r="24" spans="1:12" ht="10.5" customHeight="1">
      <c r="A24" s="3">
        <v>10</v>
      </c>
      <c r="B24" s="3" t="s">
        <v>124</v>
      </c>
      <c r="C24" s="8" t="s">
        <v>54</v>
      </c>
      <c r="D24" s="14">
        <v>854421</v>
      </c>
      <c r="E24" s="22">
        <v>71</v>
      </c>
      <c r="F24" s="14">
        <v>596</v>
      </c>
      <c r="G24" s="14">
        <v>9</v>
      </c>
      <c r="H24" s="14">
        <v>779</v>
      </c>
      <c r="I24" s="14">
        <v>1311</v>
      </c>
      <c r="J24" s="14">
        <v>1066</v>
      </c>
      <c r="K24" s="14">
        <v>242</v>
      </c>
      <c r="L24" s="14">
        <v>179</v>
      </c>
    </row>
    <row r="25" spans="1:12" ht="10.5" customHeight="1">
      <c r="A25" s="3">
        <v>11</v>
      </c>
      <c r="B25" s="3" t="s">
        <v>125</v>
      </c>
      <c r="C25" s="8" t="s">
        <v>58</v>
      </c>
      <c r="D25" s="14">
        <v>561641</v>
      </c>
      <c r="E25" s="22">
        <v>73</v>
      </c>
      <c r="F25" s="14">
        <v>648</v>
      </c>
      <c r="G25" s="14">
        <v>2</v>
      </c>
      <c r="H25" s="14">
        <v>862</v>
      </c>
      <c r="I25" s="14">
        <v>1433</v>
      </c>
      <c r="J25" s="14">
        <v>1154</v>
      </c>
      <c r="K25" s="14">
        <v>246</v>
      </c>
      <c r="L25" s="14">
        <v>174</v>
      </c>
    </row>
    <row r="26" spans="1:12" ht="10.5" customHeight="1">
      <c r="A26" s="3">
        <v>12</v>
      </c>
      <c r="B26" s="3" t="s">
        <v>126</v>
      </c>
      <c r="C26" s="8" t="s">
        <v>61</v>
      </c>
      <c r="D26" s="14">
        <v>931084</v>
      </c>
      <c r="E26" s="22">
        <v>55.9</v>
      </c>
      <c r="F26" s="14">
        <v>846</v>
      </c>
      <c r="G26" s="14">
        <v>10</v>
      </c>
      <c r="H26" s="14">
        <v>1114</v>
      </c>
      <c r="I26" s="14">
        <v>2199</v>
      </c>
      <c r="J26" s="14">
        <v>1838</v>
      </c>
      <c r="K26" s="14">
        <v>398</v>
      </c>
      <c r="L26" s="14">
        <v>291</v>
      </c>
    </row>
    <row r="27" spans="1:12" ht="10.5" customHeight="1">
      <c r="A27" s="3">
        <v>13</v>
      </c>
      <c r="B27" s="3" t="s">
        <v>127</v>
      </c>
      <c r="C27" s="8" t="s">
        <v>64</v>
      </c>
      <c r="D27" s="14">
        <v>739039</v>
      </c>
      <c r="E27" s="22">
        <v>65</v>
      </c>
      <c r="F27" s="14">
        <v>1050</v>
      </c>
      <c r="G27" s="14">
        <v>6</v>
      </c>
      <c r="H27" s="14">
        <v>1301</v>
      </c>
      <c r="I27" s="14">
        <v>3499</v>
      </c>
      <c r="J27" s="14">
        <v>2867</v>
      </c>
      <c r="K27" s="14">
        <v>515</v>
      </c>
      <c r="L27" s="14">
        <v>396</v>
      </c>
    </row>
    <row r="28" spans="1:12" ht="18.75" customHeight="1">
      <c r="A28" s="3">
        <v>14</v>
      </c>
      <c r="B28" s="3" t="s">
        <v>128</v>
      </c>
      <c r="C28" s="8" t="s">
        <v>65</v>
      </c>
      <c r="D28" s="14">
        <v>644773</v>
      </c>
      <c r="E28" s="22">
        <v>86.9</v>
      </c>
      <c r="F28" s="14">
        <v>1284</v>
      </c>
      <c r="G28" s="14">
        <v>13</v>
      </c>
      <c r="H28" s="14">
        <v>1624</v>
      </c>
      <c r="I28" s="14">
        <v>4774</v>
      </c>
      <c r="J28" s="14">
        <v>3806</v>
      </c>
      <c r="K28" s="14">
        <v>749</v>
      </c>
      <c r="L28" s="14">
        <v>427</v>
      </c>
    </row>
    <row r="29" spans="1:12" ht="10.5" customHeight="1">
      <c r="A29" s="3">
        <v>15</v>
      </c>
      <c r="B29" s="3" t="s">
        <v>129</v>
      </c>
      <c r="C29" s="8" t="s">
        <v>67</v>
      </c>
      <c r="D29" s="14">
        <v>847424</v>
      </c>
      <c r="E29" s="22">
        <v>60.9</v>
      </c>
      <c r="F29" s="14">
        <v>1088</v>
      </c>
      <c r="G29" s="14">
        <v>5</v>
      </c>
      <c r="H29" s="14">
        <v>1320</v>
      </c>
      <c r="I29" s="14">
        <v>3591</v>
      </c>
      <c r="J29" s="14">
        <v>2951</v>
      </c>
      <c r="K29" s="14">
        <v>549</v>
      </c>
      <c r="L29" s="14">
        <v>371</v>
      </c>
    </row>
    <row r="30" spans="1:12" ht="10.5" customHeight="1">
      <c r="A30" s="3">
        <v>16</v>
      </c>
      <c r="B30" s="3" t="s">
        <v>130</v>
      </c>
      <c r="C30" s="8" t="s">
        <v>72</v>
      </c>
      <c r="D30" s="14">
        <v>812843</v>
      </c>
      <c r="E30" s="22">
        <v>53.8</v>
      </c>
      <c r="F30" s="14">
        <v>419</v>
      </c>
      <c r="G30" s="14">
        <v>7</v>
      </c>
      <c r="H30" s="14">
        <v>538</v>
      </c>
      <c r="I30" s="14">
        <v>1016</v>
      </c>
      <c r="J30" s="14">
        <v>817</v>
      </c>
      <c r="K30" s="14">
        <v>162</v>
      </c>
      <c r="L30" s="14">
        <v>118</v>
      </c>
    </row>
    <row r="31" spans="1:12" ht="10.5" customHeight="1">
      <c r="A31" s="3">
        <v>17</v>
      </c>
      <c r="B31" s="3" t="s">
        <v>131</v>
      </c>
      <c r="C31" s="8" t="s">
        <v>75</v>
      </c>
      <c r="D31" s="14">
        <v>628426</v>
      </c>
      <c r="E31" s="22">
        <v>61.5</v>
      </c>
      <c r="F31" s="14">
        <v>658</v>
      </c>
      <c r="G31" s="14">
        <v>4</v>
      </c>
      <c r="H31" s="14">
        <v>830</v>
      </c>
      <c r="I31" s="14">
        <v>1893</v>
      </c>
      <c r="J31" s="14">
        <v>1581</v>
      </c>
      <c r="K31" s="14">
        <v>287</v>
      </c>
      <c r="L31" s="14">
        <v>239</v>
      </c>
    </row>
    <row r="32" spans="1:12" ht="10.5" customHeight="1">
      <c r="A32" s="3">
        <v>18</v>
      </c>
      <c r="B32" s="3" t="s">
        <v>132</v>
      </c>
      <c r="C32" s="8" t="s">
        <v>77</v>
      </c>
      <c r="D32" s="14">
        <v>1199584</v>
      </c>
      <c r="E32" s="22">
        <v>69.3</v>
      </c>
      <c r="F32" s="14">
        <v>839</v>
      </c>
      <c r="G32" s="14">
        <v>13</v>
      </c>
      <c r="H32" s="14">
        <v>1090</v>
      </c>
      <c r="I32" s="14">
        <v>2292</v>
      </c>
      <c r="J32" s="14">
        <v>1890</v>
      </c>
      <c r="K32" s="14">
        <v>340</v>
      </c>
      <c r="L32" s="14">
        <v>223</v>
      </c>
    </row>
    <row r="33" spans="1:12" ht="18.75" customHeight="1">
      <c r="A33" s="3">
        <v>19</v>
      </c>
      <c r="B33" s="3" t="s">
        <v>133</v>
      </c>
      <c r="C33" s="8" t="s">
        <v>80</v>
      </c>
      <c r="D33" s="14">
        <v>690418</v>
      </c>
      <c r="E33" s="22">
        <v>82.5</v>
      </c>
      <c r="F33" s="14">
        <v>1945</v>
      </c>
      <c r="G33" s="14">
        <v>12</v>
      </c>
      <c r="H33" s="14">
        <v>2369</v>
      </c>
      <c r="I33" s="14">
        <v>4827</v>
      </c>
      <c r="J33" s="14">
        <v>4059</v>
      </c>
      <c r="K33" s="14">
        <v>669</v>
      </c>
      <c r="L33" s="14">
        <v>486</v>
      </c>
    </row>
    <row r="34" spans="1:12" ht="10.5" customHeight="1">
      <c r="A34" s="3">
        <v>21</v>
      </c>
      <c r="B34" s="3" t="s">
        <v>134</v>
      </c>
      <c r="C34" s="8" t="s">
        <v>86</v>
      </c>
      <c r="D34" s="14">
        <v>522723</v>
      </c>
      <c r="E34" s="22">
        <v>91.2</v>
      </c>
      <c r="F34" s="14">
        <v>1583</v>
      </c>
      <c r="G34" s="14">
        <v>9</v>
      </c>
      <c r="H34" s="14">
        <v>1900</v>
      </c>
      <c r="I34" s="14">
        <v>7293</v>
      </c>
      <c r="J34" s="14">
        <v>6169</v>
      </c>
      <c r="K34" s="14">
        <v>937</v>
      </c>
      <c r="L34" s="14">
        <v>597</v>
      </c>
    </row>
    <row r="35" spans="1:12" ht="10.5" customHeight="1">
      <c r="A35" s="3">
        <v>22</v>
      </c>
      <c r="B35" s="3" t="s">
        <v>135</v>
      </c>
      <c r="C35" s="8" t="s">
        <v>89</v>
      </c>
      <c r="D35" s="14">
        <v>1200051</v>
      </c>
      <c r="E35" s="22">
        <v>82.3</v>
      </c>
      <c r="F35" s="14">
        <v>2372</v>
      </c>
      <c r="G35" s="14">
        <v>23</v>
      </c>
      <c r="H35" s="14">
        <v>2956</v>
      </c>
      <c r="I35" s="14">
        <v>9494</v>
      </c>
      <c r="J35" s="14">
        <v>8035</v>
      </c>
      <c r="K35" s="14">
        <v>1406</v>
      </c>
      <c r="L35" s="14">
        <v>1031</v>
      </c>
    </row>
    <row r="36" spans="1:12" ht="10.5" customHeight="1">
      <c r="A36" s="3">
        <v>23</v>
      </c>
      <c r="B36" s="3" t="s">
        <v>136</v>
      </c>
      <c r="C36" s="8" t="s">
        <v>91</v>
      </c>
      <c r="D36" s="14">
        <v>144040</v>
      </c>
      <c r="E36" s="22">
        <v>95</v>
      </c>
      <c r="F36" s="14">
        <v>468</v>
      </c>
      <c r="G36" s="14">
        <v>2</v>
      </c>
      <c r="H36" s="14">
        <v>579</v>
      </c>
      <c r="I36" s="14">
        <v>2804</v>
      </c>
      <c r="J36" s="14">
        <v>2432</v>
      </c>
      <c r="K36" s="14">
        <v>372</v>
      </c>
      <c r="L36" s="14">
        <v>257</v>
      </c>
    </row>
    <row r="37" spans="1:12" ht="10.5" customHeight="1">
      <c r="A37" s="3">
        <v>24</v>
      </c>
      <c r="B37" s="3" t="s">
        <v>137</v>
      </c>
      <c r="C37" s="8" t="s">
        <v>92</v>
      </c>
      <c r="D37" s="14">
        <v>248806</v>
      </c>
      <c r="E37" s="22">
        <v>99</v>
      </c>
      <c r="F37" s="14">
        <v>1089</v>
      </c>
      <c r="G37" s="14">
        <v>11</v>
      </c>
      <c r="H37" s="14">
        <v>1399</v>
      </c>
      <c r="I37" s="14">
        <v>4324</v>
      </c>
      <c r="J37" s="14">
        <v>3662</v>
      </c>
      <c r="K37" s="14">
        <v>585</v>
      </c>
      <c r="L37" s="14">
        <v>406</v>
      </c>
    </row>
    <row r="38" spans="1:12" ht="18.75" customHeight="1">
      <c r="A38" s="3">
        <v>25</v>
      </c>
      <c r="B38" s="3" t="s">
        <v>138</v>
      </c>
      <c r="C38" s="8" t="s">
        <v>94</v>
      </c>
      <c r="D38" s="14">
        <v>675477</v>
      </c>
      <c r="E38" s="22">
        <v>67</v>
      </c>
      <c r="F38" s="14">
        <v>944</v>
      </c>
      <c r="G38" s="14">
        <v>6</v>
      </c>
      <c r="H38" s="14">
        <v>1123</v>
      </c>
      <c r="I38" s="14">
        <v>2604</v>
      </c>
      <c r="J38" s="14">
        <v>2037</v>
      </c>
      <c r="K38" s="14">
        <v>392</v>
      </c>
      <c r="L38" s="14">
        <v>251</v>
      </c>
    </row>
    <row r="39" spans="1:12" ht="10.5" customHeight="1">
      <c r="A39" s="3">
        <v>26</v>
      </c>
      <c r="B39" s="3" t="s">
        <v>139</v>
      </c>
      <c r="C39" s="8" t="s">
        <v>97</v>
      </c>
      <c r="D39" s="14">
        <v>126887</v>
      </c>
      <c r="E39" s="22">
        <v>98.3</v>
      </c>
      <c r="F39" s="14">
        <v>321</v>
      </c>
      <c r="G39" s="14">
        <v>2</v>
      </c>
      <c r="H39" s="14">
        <v>384</v>
      </c>
      <c r="I39" s="14">
        <v>1272</v>
      </c>
      <c r="J39" s="14">
        <v>1018</v>
      </c>
      <c r="K39" s="14">
        <v>169</v>
      </c>
      <c r="L39" s="14">
        <v>112</v>
      </c>
    </row>
    <row r="40" spans="1:12" ht="10.5" customHeight="1">
      <c r="A40" s="3">
        <v>27</v>
      </c>
      <c r="B40" s="3" t="s">
        <v>140</v>
      </c>
      <c r="C40" s="8" t="s">
        <v>99</v>
      </c>
      <c r="D40" s="14">
        <v>228609</v>
      </c>
      <c r="E40" s="22">
        <v>90.8</v>
      </c>
      <c r="F40" s="14">
        <v>649</v>
      </c>
      <c r="G40" s="14">
        <v>4</v>
      </c>
      <c r="H40" s="14">
        <v>743</v>
      </c>
      <c r="I40" s="14">
        <v>3285</v>
      </c>
      <c r="J40" s="14">
        <v>2786</v>
      </c>
      <c r="K40" s="14">
        <v>340</v>
      </c>
      <c r="L40" s="14">
        <v>211</v>
      </c>
    </row>
    <row r="41" spans="1:12" ht="10.5" customHeight="1">
      <c r="A41" s="3">
        <v>28</v>
      </c>
      <c r="B41" s="3" t="s">
        <v>141</v>
      </c>
      <c r="C41" s="8" t="s">
        <v>101</v>
      </c>
      <c r="D41" s="14">
        <v>140426</v>
      </c>
      <c r="E41" s="22">
        <v>84.9</v>
      </c>
      <c r="F41" s="14">
        <v>381</v>
      </c>
      <c r="G41" s="14">
        <v>1</v>
      </c>
      <c r="H41" s="14">
        <v>459</v>
      </c>
      <c r="I41" s="14">
        <v>1630</v>
      </c>
      <c r="J41" s="14">
        <v>1355</v>
      </c>
      <c r="K41" s="14">
        <v>250</v>
      </c>
      <c r="L41" s="14">
        <v>163</v>
      </c>
    </row>
    <row r="42" spans="1:12" ht="10.5" customHeight="1">
      <c r="A42" s="3">
        <v>29</v>
      </c>
      <c r="B42" s="3" t="s">
        <v>142</v>
      </c>
      <c r="C42" s="8" t="s">
        <v>102</v>
      </c>
      <c r="D42" s="14">
        <v>122747</v>
      </c>
      <c r="E42" s="22">
        <v>85.6</v>
      </c>
      <c r="F42" s="14">
        <v>543</v>
      </c>
      <c r="G42" s="14">
        <v>5</v>
      </c>
      <c r="H42" s="14">
        <v>701</v>
      </c>
      <c r="I42" s="14">
        <v>1958</v>
      </c>
      <c r="J42" s="14">
        <v>1667</v>
      </c>
      <c r="K42" s="14">
        <v>212</v>
      </c>
      <c r="L42" s="14">
        <v>140</v>
      </c>
    </row>
    <row r="43" spans="1:12" ht="18.75" customHeight="1">
      <c r="A43" s="3">
        <v>30</v>
      </c>
      <c r="B43" s="3" t="s">
        <v>143</v>
      </c>
      <c r="C43" s="8" t="s">
        <v>104</v>
      </c>
      <c r="D43" s="14">
        <v>285839</v>
      </c>
      <c r="E43" s="22">
        <v>84.6</v>
      </c>
      <c r="F43" s="14">
        <v>967</v>
      </c>
      <c r="G43" s="14">
        <v>4</v>
      </c>
      <c r="H43" s="14">
        <v>1222</v>
      </c>
      <c r="I43" s="14">
        <v>3951</v>
      </c>
      <c r="J43" s="14">
        <v>3262</v>
      </c>
      <c r="K43" s="14">
        <v>642</v>
      </c>
      <c r="L43" s="14">
        <v>432</v>
      </c>
    </row>
    <row r="44" spans="1:12" ht="10.5" customHeight="1">
      <c r="A44" s="3">
        <v>31</v>
      </c>
      <c r="B44" s="3" t="s">
        <v>144</v>
      </c>
      <c r="C44" s="8" t="s">
        <v>107</v>
      </c>
      <c r="D44" s="14">
        <v>417278</v>
      </c>
      <c r="E44" s="22">
        <v>49.8</v>
      </c>
      <c r="F44" s="14">
        <v>572</v>
      </c>
      <c r="G44" s="14" t="s">
        <v>232</v>
      </c>
      <c r="H44" s="14">
        <v>713</v>
      </c>
      <c r="I44" s="14">
        <v>1467</v>
      </c>
      <c r="J44" s="14">
        <v>1167</v>
      </c>
      <c r="K44" s="14">
        <v>236</v>
      </c>
      <c r="L44" s="14">
        <v>186</v>
      </c>
    </row>
    <row r="45" spans="1:12" ht="10.5" customHeight="1">
      <c r="A45" s="3">
        <v>32</v>
      </c>
      <c r="B45" s="3" t="s">
        <v>145</v>
      </c>
      <c r="C45" s="8" t="s">
        <v>109</v>
      </c>
      <c r="D45" s="14">
        <v>418656</v>
      </c>
      <c r="E45" s="22">
        <v>63.9</v>
      </c>
      <c r="F45" s="14">
        <v>625</v>
      </c>
      <c r="G45" s="14">
        <v>7</v>
      </c>
      <c r="H45" s="14">
        <v>811</v>
      </c>
      <c r="I45" s="14">
        <v>1578</v>
      </c>
      <c r="J45" s="14">
        <v>1316</v>
      </c>
      <c r="K45" s="14">
        <v>284</v>
      </c>
      <c r="L45" s="14">
        <v>174</v>
      </c>
    </row>
    <row r="46" spans="1:12" ht="10.5" customHeight="1">
      <c r="A46" s="3">
        <v>33</v>
      </c>
      <c r="B46" s="3" t="s">
        <v>146</v>
      </c>
      <c r="C46" s="8" t="s">
        <v>110</v>
      </c>
      <c r="D46" s="14">
        <v>320617</v>
      </c>
      <c r="E46" s="22">
        <v>71.2</v>
      </c>
      <c r="F46" s="14">
        <v>482</v>
      </c>
      <c r="G46" s="14">
        <v>4</v>
      </c>
      <c r="H46" s="14">
        <v>608</v>
      </c>
      <c r="I46" s="14">
        <v>1346</v>
      </c>
      <c r="J46" s="14">
        <v>1106</v>
      </c>
      <c r="K46" s="14">
        <v>192</v>
      </c>
      <c r="L46" s="14">
        <v>134</v>
      </c>
    </row>
    <row r="47" spans="1:12" ht="10.5" customHeight="1">
      <c r="A47" s="3">
        <v>34</v>
      </c>
      <c r="B47" s="3" t="s">
        <v>147</v>
      </c>
      <c r="C47" s="8" t="s">
        <v>111</v>
      </c>
      <c r="D47" s="14">
        <v>293432</v>
      </c>
      <c r="E47" s="22">
        <v>81.8</v>
      </c>
      <c r="F47" s="14">
        <v>608</v>
      </c>
      <c r="G47" s="14">
        <v>2</v>
      </c>
      <c r="H47" s="14">
        <v>737</v>
      </c>
      <c r="I47" s="14">
        <v>2337</v>
      </c>
      <c r="J47" s="14">
        <v>1931</v>
      </c>
      <c r="K47" s="14">
        <v>244</v>
      </c>
      <c r="L47" s="14">
        <v>118</v>
      </c>
    </row>
    <row r="48" spans="1:12" ht="18.75" customHeight="1">
      <c r="A48" s="3">
        <v>35</v>
      </c>
      <c r="B48" s="3" t="s">
        <v>148</v>
      </c>
      <c r="C48" s="8" t="s">
        <v>113</v>
      </c>
      <c r="D48" s="14">
        <v>379327</v>
      </c>
      <c r="E48" s="22">
        <v>73.4</v>
      </c>
      <c r="F48" s="14">
        <v>502</v>
      </c>
      <c r="G48" s="14">
        <v>2</v>
      </c>
      <c r="H48" s="14">
        <v>600</v>
      </c>
      <c r="I48" s="14">
        <v>2352</v>
      </c>
      <c r="J48" s="14">
        <v>1870</v>
      </c>
      <c r="K48" s="14">
        <v>322</v>
      </c>
      <c r="L48" s="14">
        <v>178</v>
      </c>
    </row>
    <row r="49" spans="1:12" ht="10.5" customHeight="1">
      <c r="A49" s="3">
        <v>36</v>
      </c>
      <c r="B49" s="3" t="s">
        <v>149</v>
      </c>
      <c r="C49" s="8" t="s">
        <v>23</v>
      </c>
      <c r="D49" s="14">
        <v>126645</v>
      </c>
      <c r="E49" s="22">
        <v>82.4</v>
      </c>
      <c r="F49" s="14">
        <v>283</v>
      </c>
      <c r="G49" s="14">
        <v>2</v>
      </c>
      <c r="H49" s="14">
        <v>317</v>
      </c>
      <c r="I49" s="14">
        <v>1317</v>
      </c>
      <c r="J49" s="14">
        <v>1103</v>
      </c>
      <c r="K49" s="14">
        <v>209</v>
      </c>
      <c r="L49" s="14">
        <v>117</v>
      </c>
    </row>
    <row r="50" spans="1:12" ht="10.5" customHeight="1">
      <c r="A50" s="3">
        <v>37</v>
      </c>
      <c r="B50" s="3" t="s">
        <v>150</v>
      </c>
      <c r="C50" s="8" t="s">
        <v>25</v>
      </c>
      <c r="D50" s="14">
        <v>476355</v>
      </c>
      <c r="E50" s="22">
        <v>82.2</v>
      </c>
      <c r="F50" s="14">
        <v>1026</v>
      </c>
      <c r="G50" s="14">
        <v>9</v>
      </c>
      <c r="H50" s="14">
        <v>1289</v>
      </c>
      <c r="I50" s="14">
        <v>3407</v>
      </c>
      <c r="J50" s="14">
        <v>2882</v>
      </c>
      <c r="K50" s="14">
        <v>579</v>
      </c>
      <c r="L50" s="14">
        <v>387</v>
      </c>
    </row>
    <row r="51" spans="1:12" ht="10.5" customHeight="1">
      <c r="A51" s="3">
        <v>38</v>
      </c>
      <c r="B51" s="3" t="s">
        <v>151</v>
      </c>
      <c r="C51" s="8" t="s">
        <v>27</v>
      </c>
      <c r="D51" s="14">
        <v>427701</v>
      </c>
      <c r="E51" s="22">
        <v>59.8</v>
      </c>
      <c r="F51" s="14">
        <v>409</v>
      </c>
      <c r="G51" s="14">
        <v>5</v>
      </c>
      <c r="H51" s="14">
        <v>505</v>
      </c>
      <c r="I51" s="14">
        <v>996</v>
      </c>
      <c r="J51" s="14">
        <v>799</v>
      </c>
      <c r="K51" s="14">
        <v>129</v>
      </c>
      <c r="L51" s="14">
        <v>89</v>
      </c>
    </row>
    <row r="52" spans="1:12" ht="10.5" customHeight="1">
      <c r="A52" s="3">
        <v>39</v>
      </c>
      <c r="B52" s="3" t="s">
        <v>152</v>
      </c>
      <c r="C52" s="8" t="s">
        <v>29</v>
      </c>
      <c r="D52" s="14">
        <v>658247</v>
      </c>
      <c r="E52" s="22">
        <v>65.9</v>
      </c>
      <c r="F52" s="14">
        <v>719</v>
      </c>
      <c r="G52" s="14">
        <v>9</v>
      </c>
      <c r="H52" s="14">
        <v>872</v>
      </c>
      <c r="I52" s="14">
        <v>2248</v>
      </c>
      <c r="J52" s="14">
        <v>1891</v>
      </c>
      <c r="K52" s="14">
        <v>482</v>
      </c>
      <c r="L52" s="14">
        <v>295</v>
      </c>
    </row>
    <row r="53" spans="1:12" ht="18.75" customHeight="1">
      <c r="A53" s="3">
        <v>40</v>
      </c>
      <c r="B53" s="3" t="s">
        <v>153</v>
      </c>
      <c r="C53" s="8" t="s">
        <v>31</v>
      </c>
      <c r="D53" s="14">
        <v>516328</v>
      </c>
      <c r="E53" s="22">
        <v>76.4</v>
      </c>
      <c r="F53" s="14">
        <v>394</v>
      </c>
      <c r="G53" s="14">
        <v>1</v>
      </c>
      <c r="H53" s="14">
        <v>533</v>
      </c>
      <c r="I53" s="14">
        <v>1097</v>
      </c>
      <c r="J53" s="14">
        <v>847</v>
      </c>
      <c r="K53" s="14">
        <v>193</v>
      </c>
      <c r="L53" s="14">
        <v>126</v>
      </c>
    </row>
    <row r="54" spans="1:12" ht="10.5" customHeight="1">
      <c r="A54" s="3">
        <v>41</v>
      </c>
      <c r="B54" s="3" t="s">
        <v>154</v>
      </c>
      <c r="C54" s="8" t="s">
        <v>33</v>
      </c>
      <c r="D54" s="14">
        <v>288583</v>
      </c>
      <c r="E54" s="22">
        <v>83.7</v>
      </c>
      <c r="F54" s="14">
        <v>561</v>
      </c>
      <c r="G54" s="14">
        <v>6</v>
      </c>
      <c r="H54" s="14">
        <v>730</v>
      </c>
      <c r="I54" s="14">
        <v>1313</v>
      </c>
      <c r="J54" s="14">
        <v>1132</v>
      </c>
      <c r="K54" s="14">
        <v>236</v>
      </c>
      <c r="L54" s="14">
        <v>180</v>
      </c>
    </row>
    <row r="55" spans="1:12" ht="10.5" customHeight="1">
      <c r="A55" s="3">
        <v>42</v>
      </c>
      <c r="B55" s="3" t="s">
        <v>155</v>
      </c>
      <c r="C55" s="8" t="s">
        <v>36</v>
      </c>
      <c r="D55" s="14">
        <v>662790</v>
      </c>
      <c r="E55" s="22">
        <v>38.6</v>
      </c>
      <c r="F55" s="14">
        <v>338</v>
      </c>
      <c r="G55" s="14">
        <v>3</v>
      </c>
      <c r="H55" s="14">
        <v>441</v>
      </c>
      <c r="I55" s="14">
        <v>715</v>
      </c>
      <c r="J55" s="14">
        <v>589</v>
      </c>
      <c r="K55" s="14">
        <v>177</v>
      </c>
      <c r="L55" s="14">
        <v>132</v>
      </c>
    </row>
    <row r="56" spans="1:12" ht="10.5" customHeight="1">
      <c r="A56" s="3">
        <v>43</v>
      </c>
      <c r="B56" s="3" t="s">
        <v>156</v>
      </c>
      <c r="C56" s="8" t="s">
        <v>39</v>
      </c>
      <c r="D56" s="14">
        <v>511264</v>
      </c>
      <c r="E56" s="22">
        <v>58.9</v>
      </c>
      <c r="F56" s="14">
        <v>402</v>
      </c>
      <c r="G56" s="14">
        <v>5</v>
      </c>
      <c r="H56" s="14">
        <v>497</v>
      </c>
      <c r="I56" s="14">
        <v>1389</v>
      </c>
      <c r="J56" s="14">
        <v>1152</v>
      </c>
      <c r="K56" s="14">
        <v>196</v>
      </c>
      <c r="L56" s="14">
        <v>127</v>
      </c>
    </row>
    <row r="57" spans="1:12" s="17" customFormat="1" ht="18.75" customHeight="1">
      <c r="A57" s="15">
        <v>93</v>
      </c>
      <c r="B57" s="15" t="s">
        <v>157</v>
      </c>
      <c r="C57" s="16" t="s">
        <v>42</v>
      </c>
      <c r="D57" s="18"/>
      <c r="E57" s="25"/>
      <c r="F57" s="18"/>
      <c r="G57" s="18"/>
      <c r="H57" s="18"/>
      <c r="I57" s="18"/>
      <c r="J57" s="18"/>
      <c r="K57" s="18"/>
      <c r="L57" s="18"/>
    </row>
    <row r="58" spans="1:12" ht="18.75" customHeight="1">
      <c r="A58" s="3">
        <v>44</v>
      </c>
      <c r="B58" s="3" t="s">
        <v>158</v>
      </c>
      <c r="C58" s="8" t="s">
        <v>43</v>
      </c>
      <c r="D58" s="14">
        <v>248137</v>
      </c>
      <c r="E58" s="22">
        <v>62.3</v>
      </c>
      <c r="F58" s="14">
        <v>313</v>
      </c>
      <c r="G58" s="14">
        <v>1</v>
      </c>
      <c r="H58" s="14">
        <v>392</v>
      </c>
      <c r="I58" s="14">
        <v>689</v>
      </c>
      <c r="J58" s="14">
        <v>579</v>
      </c>
      <c r="K58" s="14">
        <v>115</v>
      </c>
      <c r="L58" s="14">
        <v>86</v>
      </c>
    </row>
    <row r="59" spans="1:12" ht="10.5" customHeight="1">
      <c r="A59" s="3">
        <v>45</v>
      </c>
      <c r="B59" s="3" t="s">
        <v>159</v>
      </c>
      <c r="C59" s="8" t="s">
        <v>46</v>
      </c>
      <c r="D59" s="14">
        <v>248517</v>
      </c>
      <c r="E59" s="22">
        <v>70.9</v>
      </c>
      <c r="F59" s="14">
        <v>204</v>
      </c>
      <c r="G59" s="14">
        <v>1</v>
      </c>
      <c r="H59" s="14">
        <v>283</v>
      </c>
      <c r="I59" s="14">
        <v>652</v>
      </c>
      <c r="J59" s="14">
        <v>544</v>
      </c>
      <c r="K59" s="14">
        <v>95</v>
      </c>
      <c r="L59" s="14">
        <v>77</v>
      </c>
    </row>
    <row r="60" spans="1:12" s="17" customFormat="1" ht="18.75" customHeight="1">
      <c r="A60" s="15">
        <v>94</v>
      </c>
      <c r="B60" s="15" t="s">
        <v>160</v>
      </c>
      <c r="C60" s="16" t="s">
        <v>161</v>
      </c>
      <c r="D60" s="18"/>
      <c r="E60" s="25"/>
      <c r="F60" s="18"/>
      <c r="G60" s="18"/>
      <c r="H60" s="18"/>
      <c r="I60" s="18"/>
      <c r="J60" s="18"/>
      <c r="K60" s="18"/>
      <c r="L60" s="18"/>
    </row>
    <row r="61" spans="1:12" ht="18.75" customHeight="1">
      <c r="A61" s="3">
        <v>46</v>
      </c>
      <c r="B61" s="3" t="s">
        <v>162</v>
      </c>
      <c r="C61" s="8" t="s">
        <v>52</v>
      </c>
      <c r="D61" s="14">
        <v>132387</v>
      </c>
      <c r="E61" s="22">
        <v>84.9</v>
      </c>
      <c r="F61" s="14">
        <v>428</v>
      </c>
      <c r="G61" s="14" t="s">
        <v>230</v>
      </c>
      <c r="H61" s="14">
        <v>511</v>
      </c>
      <c r="I61" s="14">
        <v>936</v>
      </c>
      <c r="J61" s="14">
        <v>775</v>
      </c>
      <c r="K61" s="14">
        <v>128</v>
      </c>
      <c r="L61" s="14">
        <v>78</v>
      </c>
    </row>
    <row r="62" spans="1:12" ht="10.5" customHeight="1">
      <c r="A62" s="3">
        <v>47</v>
      </c>
      <c r="B62" s="3" t="s">
        <v>163</v>
      </c>
      <c r="C62" s="8" t="s">
        <v>55</v>
      </c>
      <c r="D62" s="14">
        <v>230541</v>
      </c>
      <c r="E62" s="22">
        <v>47.3</v>
      </c>
      <c r="F62" s="14">
        <v>353</v>
      </c>
      <c r="G62" s="14" t="s">
        <v>226</v>
      </c>
      <c r="H62" s="14">
        <v>459</v>
      </c>
      <c r="I62" s="14">
        <v>982</v>
      </c>
      <c r="J62" s="14">
        <v>813</v>
      </c>
      <c r="K62" s="14">
        <v>157</v>
      </c>
      <c r="L62" s="14">
        <v>122</v>
      </c>
    </row>
    <row r="63" spans="1:12" ht="10.5" customHeight="1">
      <c r="A63" s="3">
        <v>48</v>
      </c>
      <c r="B63" s="3" t="s">
        <v>164</v>
      </c>
      <c r="C63" s="8" t="s">
        <v>57</v>
      </c>
      <c r="D63" s="14">
        <v>364582</v>
      </c>
      <c r="E63" s="22">
        <v>52</v>
      </c>
      <c r="F63" s="14">
        <v>245</v>
      </c>
      <c r="G63" s="14">
        <v>3</v>
      </c>
      <c r="H63" s="14">
        <v>299</v>
      </c>
      <c r="I63" s="14">
        <v>804</v>
      </c>
      <c r="J63" s="14">
        <v>668</v>
      </c>
      <c r="K63" s="14">
        <v>216</v>
      </c>
      <c r="L63" s="14">
        <v>171</v>
      </c>
    </row>
    <row r="64" spans="1:12" ht="10.5" customHeight="1">
      <c r="A64" s="3">
        <v>49</v>
      </c>
      <c r="B64" s="3" t="s">
        <v>165</v>
      </c>
      <c r="C64" s="8" t="s">
        <v>59</v>
      </c>
      <c r="D64" s="14">
        <v>343731</v>
      </c>
      <c r="E64" s="22">
        <v>30.5</v>
      </c>
      <c r="F64" s="14">
        <v>59</v>
      </c>
      <c r="G64" s="14" t="s">
        <v>230</v>
      </c>
      <c r="H64" s="14">
        <v>65</v>
      </c>
      <c r="I64" s="14">
        <v>163</v>
      </c>
      <c r="J64" s="14">
        <v>136</v>
      </c>
      <c r="K64" s="14">
        <v>60</v>
      </c>
      <c r="L64" s="14">
        <v>45</v>
      </c>
    </row>
    <row r="65" spans="1:12" ht="10.5" customHeight="1">
      <c r="A65" s="3">
        <v>50</v>
      </c>
      <c r="B65" s="3" t="s">
        <v>166</v>
      </c>
      <c r="C65" s="9" t="s">
        <v>62</v>
      </c>
      <c r="D65" s="19">
        <v>29339</v>
      </c>
      <c r="E65" s="26">
        <v>67.6</v>
      </c>
      <c r="F65" s="19">
        <v>7</v>
      </c>
      <c r="G65" s="19" t="s">
        <v>230</v>
      </c>
      <c r="H65" s="19">
        <v>11</v>
      </c>
      <c r="I65" s="19">
        <v>35</v>
      </c>
      <c r="J65" s="19">
        <v>30</v>
      </c>
      <c r="K65" s="19">
        <v>7</v>
      </c>
      <c r="L65" s="19">
        <v>5</v>
      </c>
    </row>
    <row r="66" spans="3:12" ht="10.5" customHeight="1">
      <c r="C66" s="27" t="s">
        <v>236</v>
      </c>
      <c r="D66" s="14"/>
      <c r="E66" s="22"/>
      <c r="F66" s="14"/>
      <c r="G66" s="14"/>
      <c r="H66" s="14"/>
      <c r="I66" s="14"/>
      <c r="J66" s="14"/>
      <c r="K66" s="14"/>
      <c r="L66" s="14"/>
    </row>
    <row r="67" spans="3:12" ht="10.5" customHeight="1">
      <c r="C67" s="27" t="s">
        <v>0</v>
      </c>
      <c r="D67" s="14"/>
      <c r="E67" s="22"/>
      <c r="F67" s="14"/>
      <c r="G67" s="14"/>
      <c r="H67" s="14"/>
      <c r="I67" s="14"/>
      <c r="J67" s="14"/>
      <c r="K67" s="14"/>
      <c r="L67" s="14"/>
    </row>
    <row r="68" spans="4:12" ht="10.5" customHeight="1">
      <c r="D68" s="14"/>
      <c r="E68" s="22"/>
      <c r="F68" s="14"/>
      <c r="G68" s="14"/>
      <c r="H68" s="14"/>
      <c r="I68" s="14"/>
      <c r="J68" s="14"/>
      <c r="K68" s="14"/>
      <c r="L68" s="14"/>
    </row>
    <row r="69" spans="4:12" ht="10.5" customHeight="1">
      <c r="D69" s="14"/>
      <c r="E69" s="22"/>
      <c r="F69" s="14"/>
      <c r="G69" s="14"/>
      <c r="H69" s="14"/>
      <c r="I69" s="14"/>
      <c r="J69" s="14"/>
      <c r="K69" s="14"/>
      <c r="L69" s="14"/>
    </row>
    <row r="70" spans="4:12" ht="10.5" customHeight="1">
      <c r="D70" s="14"/>
      <c r="E70" s="22"/>
      <c r="F70" s="14"/>
      <c r="G70" s="14"/>
      <c r="H70" s="14"/>
      <c r="I70" s="14"/>
      <c r="J70" s="14"/>
      <c r="K70" s="14"/>
      <c r="L70" s="14"/>
    </row>
    <row r="71" spans="1:12" s="2" customFormat="1" ht="15" customHeight="1">
      <c r="A71" s="1"/>
      <c r="B71" s="1"/>
      <c r="C71" s="32" t="s">
        <v>18</v>
      </c>
      <c r="D71" s="32"/>
      <c r="E71" s="32"/>
      <c r="F71" s="32"/>
      <c r="G71" s="32"/>
      <c r="H71" s="32"/>
      <c r="I71" s="32"/>
      <c r="J71" s="32"/>
      <c r="K71" s="32"/>
      <c r="L71" s="32"/>
    </row>
    <row r="72" spans="3:12" ht="10.5" customHeight="1" thickBot="1">
      <c r="C72" s="4"/>
      <c r="D72" s="4"/>
      <c r="E72" s="4"/>
      <c r="F72" s="4"/>
      <c r="G72" s="4" t="s">
        <v>115</v>
      </c>
      <c r="H72" s="4"/>
      <c r="I72" s="4"/>
      <c r="J72" s="4"/>
      <c r="K72" s="4"/>
      <c r="L72" s="4"/>
    </row>
    <row r="73" spans="4:12" ht="10.5" customHeight="1" thickTop="1">
      <c r="D73" s="33" t="s">
        <v>19</v>
      </c>
      <c r="E73" s="34"/>
      <c r="F73" s="33" t="s">
        <v>20</v>
      </c>
      <c r="G73" s="35"/>
      <c r="H73" s="34"/>
      <c r="I73" s="33" t="s">
        <v>21</v>
      </c>
      <c r="J73" s="35"/>
      <c r="K73" s="35"/>
      <c r="L73" s="35"/>
    </row>
    <row r="74" spans="3:12" ht="10.5" customHeight="1">
      <c r="C74" s="20" t="s">
        <v>116</v>
      </c>
      <c r="D74" s="7" t="s">
        <v>22</v>
      </c>
      <c r="E74" s="7" t="s">
        <v>224</v>
      </c>
      <c r="F74" s="7" t="s">
        <v>10</v>
      </c>
      <c r="G74" s="7" t="s">
        <v>11</v>
      </c>
      <c r="H74" s="7" t="s">
        <v>12</v>
      </c>
      <c r="I74" s="29" t="s">
        <v>13</v>
      </c>
      <c r="J74" s="30"/>
      <c r="K74" s="29" t="s">
        <v>14</v>
      </c>
      <c r="L74" s="31"/>
    </row>
    <row r="75" spans="3:12" ht="10.5" customHeight="1">
      <c r="C75" s="21"/>
      <c r="D75" s="10"/>
      <c r="E75" s="10"/>
      <c r="F75" s="10"/>
      <c r="G75" s="10"/>
      <c r="H75" s="10"/>
      <c r="I75" s="11" t="s">
        <v>15</v>
      </c>
      <c r="J75" s="11" t="s">
        <v>16</v>
      </c>
      <c r="K75" s="11" t="s">
        <v>15</v>
      </c>
      <c r="L75" s="11" t="s">
        <v>16</v>
      </c>
    </row>
    <row r="76" spans="3:12" ht="10.5" customHeight="1">
      <c r="C76" s="24"/>
      <c r="D76" s="13" t="s">
        <v>225</v>
      </c>
      <c r="E76" s="14" t="s">
        <v>17</v>
      </c>
      <c r="F76" s="14" t="s">
        <v>223</v>
      </c>
      <c r="G76" s="14" t="s">
        <v>220</v>
      </c>
      <c r="H76" s="14" t="s">
        <v>220</v>
      </c>
      <c r="I76" s="14" t="s">
        <v>223</v>
      </c>
      <c r="J76" s="14" t="s">
        <v>223</v>
      </c>
      <c r="K76" s="14" t="s">
        <v>223</v>
      </c>
      <c r="L76" s="14" t="s">
        <v>223</v>
      </c>
    </row>
    <row r="77" spans="1:12" s="17" customFormat="1" ht="10.5" customHeight="1">
      <c r="A77" s="15">
        <v>95</v>
      </c>
      <c r="B77" s="15" t="s">
        <v>167</v>
      </c>
      <c r="C77" s="16" t="s">
        <v>168</v>
      </c>
      <c r="D77" s="18"/>
      <c r="E77" s="25"/>
      <c r="F77" s="18"/>
      <c r="G77" s="18"/>
      <c r="H77" s="18"/>
      <c r="I77" s="18"/>
      <c r="J77" s="18"/>
      <c r="K77" s="18"/>
      <c r="L77" s="18"/>
    </row>
    <row r="78" spans="1:12" ht="18.75" customHeight="1">
      <c r="A78" s="3">
        <v>51</v>
      </c>
      <c r="B78" s="3" t="s">
        <v>169</v>
      </c>
      <c r="C78" s="8" t="s">
        <v>68</v>
      </c>
      <c r="D78" s="14">
        <v>370131</v>
      </c>
      <c r="E78" s="22">
        <v>39.3</v>
      </c>
      <c r="F78" s="14">
        <v>106</v>
      </c>
      <c r="G78" s="14">
        <v>2</v>
      </c>
      <c r="H78" s="14">
        <v>130</v>
      </c>
      <c r="I78" s="14">
        <v>324</v>
      </c>
      <c r="J78" s="14">
        <v>279</v>
      </c>
      <c r="K78" s="14">
        <v>52</v>
      </c>
      <c r="L78" s="14">
        <v>45</v>
      </c>
    </row>
    <row r="79" spans="1:12" ht="10.5" customHeight="1">
      <c r="A79" s="3">
        <v>52</v>
      </c>
      <c r="B79" s="3" t="s">
        <v>170</v>
      </c>
      <c r="C79" s="8" t="s">
        <v>70</v>
      </c>
      <c r="D79" s="14">
        <v>431688</v>
      </c>
      <c r="E79" s="22">
        <v>42.9</v>
      </c>
      <c r="F79" s="14">
        <v>170</v>
      </c>
      <c r="G79" s="14">
        <v>4</v>
      </c>
      <c r="H79" s="14">
        <v>245</v>
      </c>
      <c r="I79" s="14">
        <v>499</v>
      </c>
      <c r="J79" s="14">
        <v>401</v>
      </c>
      <c r="K79" s="14">
        <v>133</v>
      </c>
      <c r="L79" s="14">
        <v>112</v>
      </c>
    </row>
    <row r="80" spans="1:12" ht="10.5" customHeight="1">
      <c r="A80" s="3">
        <v>53</v>
      </c>
      <c r="B80" s="3" t="s">
        <v>171</v>
      </c>
      <c r="C80" s="8" t="s">
        <v>73</v>
      </c>
      <c r="D80" s="14">
        <v>585838</v>
      </c>
      <c r="E80" s="22">
        <v>41.1</v>
      </c>
      <c r="F80" s="14">
        <v>177</v>
      </c>
      <c r="G80" s="14">
        <v>4</v>
      </c>
      <c r="H80" s="14">
        <v>232</v>
      </c>
      <c r="I80" s="14">
        <v>484</v>
      </c>
      <c r="J80" s="14">
        <v>365</v>
      </c>
      <c r="K80" s="14">
        <v>108</v>
      </c>
      <c r="L80" s="14">
        <v>72</v>
      </c>
    </row>
    <row r="81" spans="1:12" ht="10.5" customHeight="1">
      <c r="A81" s="3">
        <v>54</v>
      </c>
      <c r="B81" s="3" t="s">
        <v>172</v>
      </c>
      <c r="C81" s="8" t="s">
        <v>76</v>
      </c>
      <c r="D81" s="14">
        <v>280577</v>
      </c>
      <c r="E81" s="22">
        <v>30.7</v>
      </c>
      <c r="F81" s="14">
        <v>41</v>
      </c>
      <c r="G81" s="14" t="s">
        <v>230</v>
      </c>
      <c r="H81" s="14">
        <v>45</v>
      </c>
      <c r="I81" s="14">
        <v>95</v>
      </c>
      <c r="J81" s="14">
        <v>56</v>
      </c>
      <c r="K81" s="14">
        <v>24</v>
      </c>
      <c r="L81" s="14">
        <v>17</v>
      </c>
    </row>
    <row r="82" spans="1:12" ht="10.5" customHeight="1">
      <c r="A82" s="3">
        <v>55</v>
      </c>
      <c r="B82" s="3" t="s">
        <v>173</v>
      </c>
      <c r="C82" s="8" t="s">
        <v>78</v>
      </c>
      <c r="D82" s="14">
        <v>191719</v>
      </c>
      <c r="E82" s="22">
        <v>33.1</v>
      </c>
      <c r="F82" s="14">
        <v>40</v>
      </c>
      <c r="G82" s="14" t="s">
        <v>230</v>
      </c>
      <c r="H82" s="14">
        <v>55</v>
      </c>
      <c r="I82" s="14">
        <v>96</v>
      </c>
      <c r="J82" s="14">
        <v>81</v>
      </c>
      <c r="K82" s="14">
        <v>49</v>
      </c>
      <c r="L82" s="14">
        <v>42</v>
      </c>
    </row>
    <row r="83" spans="1:12" ht="18.75" customHeight="1">
      <c r="A83" s="3">
        <v>56</v>
      </c>
      <c r="B83" s="3" t="s">
        <v>174</v>
      </c>
      <c r="C83" s="8" t="s">
        <v>82</v>
      </c>
      <c r="D83" s="14">
        <v>613437</v>
      </c>
      <c r="E83" s="22">
        <v>48.9</v>
      </c>
      <c r="F83" s="14">
        <v>194</v>
      </c>
      <c r="G83" s="14">
        <v>1</v>
      </c>
      <c r="H83" s="14">
        <v>265</v>
      </c>
      <c r="I83" s="14">
        <v>319</v>
      </c>
      <c r="J83" s="14">
        <v>280</v>
      </c>
      <c r="K83" s="14">
        <v>60</v>
      </c>
      <c r="L83" s="14">
        <v>51</v>
      </c>
    </row>
    <row r="84" spans="1:12" ht="10.5" customHeight="1">
      <c r="A84" s="3">
        <v>57</v>
      </c>
      <c r="B84" s="3" t="s">
        <v>175</v>
      </c>
      <c r="C84" s="8" t="s">
        <v>84</v>
      </c>
      <c r="D84" s="14">
        <v>515931</v>
      </c>
      <c r="E84" s="22">
        <v>53.8</v>
      </c>
      <c r="F84" s="14">
        <v>131</v>
      </c>
      <c r="G84" s="14" t="s">
        <v>230</v>
      </c>
      <c r="H84" s="14">
        <v>186</v>
      </c>
      <c r="I84" s="14">
        <v>253</v>
      </c>
      <c r="J84" s="14">
        <v>219</v>
      </c>
      <c r="K84" s="14">
        <v>51</v>
      </c>
      <c r="L84" s="14">
        <v>45</v>
      </c>
    </row>
    <row r="85" spans="1:12" ht="10.5" customHeight="1">
      <c r="A85" s="3">
        <v>58</v>
      </c>
      <c r="B85" s="3" t="s">
        <v>176</v>
      </c>
      <c r="C85" s="8" t="s">
        <v>87</v>
      </c>
      <c r="D85" s="14">
        <v>343290</v>
      </c>
      <c r="E85" s="22">
        <v>43.3</v>
      </c>
      <c r="F85" s="14">
        <v>76</v>
      </c>
      <c r="G85" s="14">
        <v>2</v>
      </c>
      <c r="H85" s="14">
        <v>92</v>
      </c>
      <c r="I85" s="14">
        <v>203</v>
      </c>
      <c r="J85" s="14">
        <v>163</v>
      </c>
      <c r="K85" s="14">
        <v>36</v>
      </c>
      <c r="L85" s="14">
        <v>26</v>
      </c>
    </row>
    <row r="86" spans="1:12" s="17" customFormat="1" ht="18.75" customHeight="1">
      <c r="A86" s="15">
        <v>96</v>
      </c>
      <c r="B86" s="15" t="s">
        <v>177</v>
      </c>
      <c r="C86" s="16" t="s">
        <v>178</v>
      </c>
      <c r="D86" s="18"/>
      <c r="E86" s="25"/>
      <c r="F86" s="18"/>
      <c r="G86" s="18"/>
      <c r="H86" s="18"/>
      <c r="I86" s="18"/>
      <c r="J86" s="18"/>
      <c r="K86" s="18"/>
      <c r="L86" s="18"/>
    </row>
    <row r="87" spans="1:12" ht="18.75" customHeight="1">
      <c r="A87" s="3">
        <v>59</v>
      </c>
      <c r="B87" s="3" t="s">
        <v>179</v>
      </c>
      <c r="C87" s="8" t="s">
        <v>93</v>
      </c>
      <c r="D87" s="14">
        <v>125343</v>
      </c>
      <c r="E87" s="22">
        <v>57.5</v>
      </c>
      <c r="F87" s="14">
        <v>48</v>
      </c>
      <c r="G87" s="14">
        <v>1</v>
      </c>
      <c r="H87" s="14">
        <v>60</v>
      </c>
      <c r="I87" s="14">
        <v>67</v>
      </c>
      <c r="J87" s="14">
        <v>51</v>
      </c>
      <c r="K87" s="14">
        <v>12</v>
      </c>
      <c r="L87" s="14">
        <v>8</v>
      </c>
    </row>
    <row r="88" spans="1:12" ht="10.5" customHeight="1">
      <c r="A88" s="3">
        <v>60</v>
      </c>
      <c r="B88" s="3" t="s">
        <v>180</v>
      </c>
      <c r="C88" s="8" t="s">
        <v>95</v>
      </c>
      <c r="D88" s="14">
        <v>188494</v>
      </c>
      <c r="E88" s="22">
        <v>54.3</v>
      </c>
      <c r="F88" s="14">
        <v>54</v>
      </c>
      <c r="G88" s="14" t="s">
        <v>226</v>
      </c>
      <c r="H88" s="14">
        <v>78</v>
      </c>
      <c r="I88" s="14">
        <v>151</v>
      </c>
      <c r="J88" s="14">
        <v>134</v>
      </c>
      <c r="K88" s="14">
        <v>33</v>
      </c>
      <c r="L88" s="14">
        <v>26</v>
      </c>
    </row>
    <row r="89" spans="1:12" ht="10.5" customHeight="1">
      <c r="A89" s="3">
        <v>61</v>
      </c>
      <c r="B89" s="3" t="s">
        <v>181</v>
      </c>
      <c r="C89" s="8" t="s">
        <v>96</v>
      </c>
      <c r="D89" s="14">
        <v>190032</v>
      </c>
      <c r="E89" s="22">
        <v>37.9</v>
      </c>
      <c r="F89" s="14">
        <v>53</v>
      </c>
      <c r="G89" s="14">
        <v>2</v>
      </c>
      <c r="H89" s="14">
        <v>72</v>
      </c>
      <c r="I89" s="14">
        <v>114</v>
      </c>
      <c r="J89" s="14">
        <v>92</v>
      </c>
      <c r="K89" s="14">
        <v>11</v>
      </c>
      <c r="L89" s="14">
        <v>5</v>
      </c>
    </row>
    <row r="90" spans="1:12" ht="10.5" customHeight="1">
      <c r="A90" s="3">
        <v>62</v>
      </c>
      <c r="B90" s="3" t="s">
        <v>182</v>
      </c>
      <c r="C90" s="8" t="s">
        <v>98</v>
      </c>
      <c r="D90" s="14">
        <v>186487</v>
      </c>
      <c r="E90" s="22">
        <v>37.6</v>
      </c>
      <c r="F90" s="14">
        <v>6</v>
      </c>
      <c r="G90" s="14" t="s">
        <v>226</v>
      </c>
      <c r="H90" s="14">
        <v>6</v>
      </c>
      <c r="I90" s="14">
        <v>40</v>
      </c>
      <c r="J90" s="14">
        <v>26</v>
      </c>
      <c r="K90" s="14">
        <v>8</v>
      </c>
      <c r="L90" s="14">
        <v>5</v>
      </c>
    </row>
    <row r="91" spans="1:12" ht="10.5" customHeight="1">
      <c r="A91" s="3">
        <v>63</v>
      </c>
      <c r="B91" s="3" t="s">
        <v>183</v>
      </c>
      <c r="C91" s="8" t="s">
        <v>100</v>
      </c>
      <c r="D91" s="14">
        <v>131375</v>
      </c>
      <c r="E91" s="22">
        <v>77.1</v>
      </c>
      <c r="F91" s="14">
        <v>34</v>
      </c>
      <c r="G91" s="14" t="s">
        <v>226</v>
      </c>
      <c r="H91" s="14">
        <v>38</v>
      </c>
      <c r="I91" s="14">
        <v>116</v>
      </c>
      <c r="J91" s="14">
        <v>83</v>
      </c>
      <c r="K91" s="14">
        <v>20</v>
      </c>
      <c r="L91" s="14">
        <v>15</v>
      </c>
    </row>
    <row r="92" spans="1:12" ht="18.75" customHeight="1">
      <c r="A92" s="3">
        <v>64</v>
      </c>
      <c r="B92" s="3" t="s">
        <v>184</v>
      </c>
      <c r="C92" s="8" t="s">
        <v>103</v>
      </c>
      <c r="D92" s="14">
        <v>86871</v>
      </c>
      <c r="E92" s="22">
        <v>53.7</v>
      </c>
      <c r="F92" s="14">
        <v>2</v>
      </c>
      <c r="G92" s="14" t="s">
        <v>226</v>
      </c>
      <c r="H92" s="14">
        <v>3</v>
      </c>
      <c r="I92" s="14">
        <v>23</v>
      </c>
      <c r="J92" s="14">
        <v>22</v>
      </c>
      <c r="K92" s="14">
        <v>3</v>
      </c>
      <c r="L92" s="14">
        <v>2</v>
      </c>
    </row>
    <row r="93" spans="1:12" ht="10.5" customHeight="1">
      <c r="A93" s="3">
        <v>65</v>
      </c>
      <c r="B93" s="3" t="s">
        <v>185</v>
      </c>
      <c r="C93" s="8" t="s">
        <v>105</v>
      </c>
      <c r="D93" s="14">
        <v>83253</v>
      </c>
      <c r="E93" s="22">
        <v>32.8</v>
      </c>
      <c r="F93" s="14">
        <v>20</v>
      </c>
      <c r="G93" s="14" t="s">
        <v>226</v>
      </c>
      <c r="H93" s="14">
        <v>42</v>
      </c>
      <c r="I93" s="14">
        <v>39</v>
      </c>
      <c r="J93" s="14">
        <v>35</v>
      </c>
      <c r="K93" s="14">
        <v>3</v>
      </c>
      <c r="L93" s="14">
        <v>2</v>
      </c>
    </row>
    <row r="94" spans="1:12" ht="10.5" customHeight="1">
      <c r="A94" s="3">
        <v>66</v>
      </c>
      <c r="B94" s="3" t="s">
        <v>186</v>
      </c>
      <c r="C94" s="8" t="s">
        <v>106</v>
      </c>
      <c r="D94" s="14">
        <v>95241</v>
      </c>
      <c r="E94" s="22">
        <v>73.6</v>
      </c>
      <c r="F94" s="14">
        <v>15</v>
      </c>
      <c r="G94" s="14" t="s">
        <v>230</v>
      </c>
      <c r="H94" s="14">
        <v>25</v>
      </c>
      <c r="I94" s="14">
        <v>39</v>
      </c>
      <c r="J94" s="14">
        <v>36</v>
      </c>
      <c r="K94" s="14">
        <v>11</v>
      </c>
      <c r="L94" s="14">
        <v>9</v>
      </c>
    </row>
    <row r="95" spans="1:12" ht="10.5" customHeight="1">
      <c r="A95" s="3">
        <v>67</v>
      </c>
      <c r="B95" s="3" t="s">
        <v>187</v>
      </c>
      <c r="C95" s="8" t="s">
        <v>108</v>
      </c>
      <c r="D95" s="14">
        <v>244256</v>
      </c>
      <c r="E95" s="22">
        <v>28.2</v>
      </c>
      <c r="F95" s="14">
        <v>20</v>
      </c>
      <c r="G95" s="14" t="s">
        <v>230</v>
      </c>
      <c r="H95" s="14">
        <v>26</v>
      </c>
      <c r="I95" s="14">
        <v>55</v>
      </c>
      <c r="J95" s="14">
        <v>47</v>
      </c>
      <c r="K95" s="14">
        <v>13</v>
      </c>
      <c r="L95" s="14">
        <v>12</v>
      </c>
    </row>
    <row r="96" spans="1:12" s="17" customFormat="1" ht="18.75" customHeight="1">
      <c r="A96" s="15">
        <v>97</v>
      </c>
      <c r="B96" s="15" t="s">
        <v>188</v>
      </c>
      <c r="C96" s="16" t="s">
        <v>189</v>
      </c>
      <c r="D96" s="18"/>
      <c r="E96" s="25"/>
      <c r="F96" s="18"/>
      <c r="G96" s="18"/>
      <c r="H96" s="18"/>
      <c r="I96" s="18"/>
      <c r="J96" s="18"/>
      <c r="K96" s="18"/>
      <c r="L96" s="18"/>
    </row>
    <row r="97" spans="1:12" ht="18.75" customHeight="1">
      <c r="A97" s="3">
        <v>68</v>
      </c>
      <c r="B97" s="3" t="s">
        <v>190</v>
      </c>
      <c r="C97" s="8" t="s">
        <v>112</v>
      </c>
      <c r="D97" s="14">
        <v>443637</v>
      </c>
      <c r="E97" s="22">
        <v>43.8</v>
      </c>
      <c r="F97" s="14">
        <v>122</v>
      </c>
      <c r="G97" s="14">
        <v>2</v>
      </c>
      <c r="H97" s="14">
        <v>184</v>
      </c>
      <c r="I97" s="14">
        <v>132</v>
      </c>
      <c r="J97" s="14">
        <v>98</v>
      </c>
      <c r="K97" s="14">
        <v>26</v>
      </c>
      <c r="L97" s="14">
        <v>13</v>
      </c>
    </row>
    <row r="98" spans="1:12" ht="10.5" customHeight="1">
      <c r="A98" s="3">
        <v>69</v>
      </c>
      <c r="B98" s="3" t="s">
        <v>191</v>
      </c>
      <c r="C98" s="8" t="s">
        <v>114</v>
      </c>
      <c r="D98" s="14">
        <v>505959</v>
      </c>
      <c r="E98" s="22">
        <v>42.2</v>
      </c>
      <c r="F98" s="14">
        <v>192</v>
      </c>
      <c r="G98" s="14">
        <v>2</v>
      </c>
      <c r="H98" s="14">
        <v>252</v>
      </c>
      <c r="I98" s="14">
        <v>428</v>
      </c>
      <c r="J98" s="14">
        <v>350</v>
      </c>
      <c r="K98" s="14">
        <v>91</v>
      </c>
      <c r="L98" s="14">
        <v>70</v>
      </c>
    </row>
    <row r="99" spans="1:12" ht="10.5" customHeight="1">
      <c r="A99" s="3">
        <v>70</v>
      </c>
      <c r="B99" s="3" t="s">
        <v>192</v>
      </c>
      <c r="C99" s="8" t="s">
        <v>24</v>
      </c>
      <c r="D99" s="14">
        <v>306370</v>
      </c>
      <c r="E99" s="22">
        <v>44.7</v>
      </c>
      <c r="F99" s="14">
        <v>85</v>
      </c>
      <c r="G99" s="14">
        <v>2</v>
      </c>
      <c r="H99" s="14">
        <v>115</v>
      </c>
      <c r="I99" s="14">
        <v>186</v>
      </c>
      <c r="J99" s="14">
        <v>149</v>
      </c>
      <c r="K99" s="14">
        <v>41</v>
      </c>
      <c r="L99" s="14">
        <v>30</v>
      </c>
    </row>
    <row r="100" spans="1:12" ht="10.5" customHeight="1">
      <c r="A100" s="3">
        <v>71</v>
      </c>
      <c r="B100" s="3" t="s">
        <v>193</v>
      </c>
      <c r="C100" s="8" t="s">
        <v>26</v>
      </c>
      <c r="D100" s="14">
        <v>124069</v>
      </c>
      <c r="E100" s="22">
        <v>27.9</v>
      </c>
      <c r="F100" s="14">
        <v>4</v>
      </c>
      <c r="G100" s="14" t="s">
        <v>231</v>
      </c>
      <c r="H100" s="14">
        <v>4</v>
      </c>
      <c r="I100" s="14">
        <v>11</v>
      </c>
      <c r="J100" s="14">
        <v>10</v>
      </c>
      <c r="K100" s="14">
        <v>1</v>
      </c>
      <c r="L100" s="14" t="s">
        <v>228</v>
      </c>
    </row>
    <row r="101" spans="1:12" ht="10.5" customHeight="1">
      <c r="A101" s="3">
        <v>72</v>
      </c>
      <c r="B101" s="3" t="s">
        <v>194</v>
      </c>
      <c r="C101" s="8" t="s">
        <v>28</v>
      </c>
      <c r="D101" s="14">
        <v>403389</v>
      </c>
      <c r="E101" s="22">
        <v>62.8</v>
      </c>
      <c r="F101" s="14">
        <v>238</v>
      </c>
      <c r="G101" s="14">
        <v>2</v>
      </c>
      <c r="H101" s="14">
        <v>337</v>
      </c>
      <c r="I101" s="14">
        <v>485</v>
      </c>
      <c r="J101" s="14">
        <v>391</v>
      </c>
      <c r="K101" s="14">
        <v>101</v>
      </c>
      <c r="L101" s="14">
        <v>84</v>
      </c>
    </row>
    <row r="102" spans="1:12" s="17" customFormat="1" ht="18.75" customHeight="1">
      <c r="A102" s="15">
        <v>98</v>
      </c>
      <c r="B102" s="15" t="s">
        <v>195</v>
      </c>
      <c r="C102" s="16" t="s">
        <v>196</v>
      </c>
      <c r="D102" s="18"/>
      <c r="E102" s="25"/>
      <c r="F102" s="18"/>
      <c r="G102" s="18"/>
      <c r="H102" s="18"/>
      <c r="I102" s="18"/>
      <c r="J102" s="18"/>
      <c r="K102" s="18"/>
      <c r="L102" s="18"/>
    </row>
    <row r="103" spans="1:12" ht="18.75" customHeight="1">
      <c r="A103" s="3">
        <v>73</v>
      </c>
      <c r="B103" s="3" t="s">
        <v>197</v>
      </c>
      <c r="C103" s="8" t="s">
        <v>239</v>
      </c>
      <c r="D103" s="14">
        <v>248885</v>
      </c>
      <c r="E103" s="22">
        <v>50.6</v>
      </c>
      <c r="F103" s="14">
        <v>56</v>
      </c>
      <c r="G103" s="14">
        <v>1</v>
      </c>
      <c r="H103" s="14">
        <v>84</v>
      </c>
      <c r="I103" s="14">
        <v>127</v>
      </c>
      <c r="J103" s="14">
        <v>106</v>
      </c>
      <c r="K103" s="14">
        <v>35</v>
      </c>
      <c r="L103" s="14">
        <v>29</v>
      </c>
    </row>
    <row r="104" spans="1:12" ht="10.5" customHeight="1">
      <c r="A104" s="3">
        <v>74</v>
      </c>
      <c r="B104" s="3" t="s">
        <v>198</v>
      </c>
      <c r="C104" s="8" t="s">
        <v>34</v>
      </c>
      <c r="D104" s="14">
        <v>307884</v>
      </c>
      <c r="E104" s="22">
        <v>57.9</v>
      </c>
      <c r="F104" s="14">
        <v>100</v>
      </c>
      <c r="G104" s="14">
        <v>1</v>
      </c>
      <c r="H104" s="14">
        <v>130</v>
      </c>
      <c r="I104" s="14">
        <v>182</v>
      </c>
      <c r="J104" s="14">
        <v>157</v>
      </c>
      <c r="K104" s="14">
        <v>42</v>
      </c>
      <c r="L104" s="14">
        <v>35</v>
      </c>
    </row>
    <row r="105" spans="1:12" ht="10.5" customHeight="1">
      <c r="A105" s="3">
        <v>75</v>
      </c>
      <c r="B105" s="3" t="s">
        <v>199</v>
      </c>
      <c r="C105" s="8" t="s">
        <v>37</v>
      </c>
      <c r="D105" s="14">
        <v>490743</v>
      </c>
      <c r="E105" s="22">
        <v>63.9</v>
      </c>
      <c r="F105" s="14">
        <v>191</v>
      </c>
      <c r="G105" s="14">
        <v>4</v>
      </c>
      <c r="H105" s="14">
        <v>241</v>
      </c>
      <c r="I105" s="14">
        <v>460</v>
      </c>
      <c r="J105" s="14">
        <v>375</v>
      </c>
      <c r="K105" s="14">
        <v>77</v>
      </c>
      <c r="L105" s="14">
        <v>55</v>
      </c>
    </row>
    <row r="106" spans="1:12" ht="10.5" customHeight="1">
      <c r="A106" s="3">
        <v>76</v>
      </c>
      <c r="B106" s="3" t="s">
        <v>200</v>
      </c>
      <c r="C106" s="8" t="s">
        <v>40</v>
      </c>
      <c r="D106" s="14">
        <v>460763</v>
      </c>
      <c r="E106" s="22">
        <v>54.6</v>
      </c>
      <c r="F106" s="14">
        <v>148</v>
      </c>
      <c r="G106" s="14">
        <v>3</v>
      </c>
      <c r="H106" s="14">
        <v>208</v>
      </c>
      <c r="I106" s="14">
        <v>345</v>
      </c>
      <c r="J106" s="14">
        <v>289</v>
      </c>
      <c r="K106" s="14">
        <v>66</v>
      </c>
      <c r="L106" s="14">
        <v>54</v>
      </c>
    </row>
    <row r="107" spans="1:12" ht="10.5" customHeight="1">
      <c r="A107" s="3">
        <v>77</v>
      </c>
      <c r="B107" s="3" t="s">
        <v>201</v>
      </c>
      <c r="C107" s="8" t="s">
        <v>41</v>
      </c>
      <c r="D107" s="14">
        <v>314793</v>
      </c>
      <c r="E107" s="22">
        <v>60.3</v>
      </c>
      <c r="F107" s="14">
        <v>123</v>
      </c>
      <c r="G107" s="14">
        <v>1</v>
      </c>
      <c r="H107" s="14">
        <v>183</v>
      </c>
      <c r="I107" s="14">
        <v>253</v>
      </c>
      <c r="J107" s="14">
        <v>200</v>
      </c>
      <c r="K107" s="14">
        <v>47</v>
      </c>
      <c r="L107" s="14">
        <v>32</v>
      </c>
    </row>
    <row r="108" spans="1:12" ht="18.75" customHeight="1">
      <c r="A108" s="3">
        <v>78</v>
      </c>
      <c r="B108" s="3" t="s">
        <v>202</v>
      </c>
      <c r="C108" s="8" t="s">
        <v>44</v>
      </c>
      <c r="D108" s="14">
        <v>234620</v>
      </c>
      <c r="E108" s="22">
        <v>78.6</v>
      </c>
      <c r="F108" s="14">
        <v>158</v>
      </c>
      <c r="G108" s="14">
        <v>4</v>
      </c>
      <c r="H108" s="14">
        <v>242</v>
      </c>
      <c r="I108" s="14">
        <v>236</v>
      </c>
      <c r="J108" s="14">
        <v>193</v>
      </c>
      <c r="K108" s="14">
        <v>37</v>
      </c>
      <c r="L108" s="14">
        <v>33</v>
      </c>
    </row>
    <row r="109" spans="1:12" ht="10.5" customHeight="1">
      <c r="A109" s="3">
        <v>79</v>
      </c>
      <c r="B109" s="3" t="s">
        <v>203</v>
      </c>
      <c r="C109" s="8" t="s">
        <v>47</v>
      </c>
      <c r="D109" s="14">
        <v>749567</v>
      </c>
      <c r="E109" s="22">
        <v>46.9</v>
      </c>
      <c r="F109" s="14">
        <v>255</v>
      </c>
      <c r="G109" s="14">
        <v>6</v>
      </c>
      <c r="H109" s="14">
        <v>339</v>
      </c>
      <c r="I109" s="14">
        <v>677</v>
      </c>
      <c r="J109" s="14">
        <v>549</v>
      </c>
      <c r="K109" s="14">
        <v>147</v>
      </c>
      <c r="L109" s="14">
        <v>106</v>
      </c>
    </row>
    <row r="110" spans="1:12" s="17" customFormat="1" ht="18.75" customHeight="1">
      <c r="A110" s="15">
        <v>99</v>
      </c>
      <c r="B110" s="15" t="s">
        <v>204</v>
      </c>
      <c r="C110" s="16" t="s">
        <v>50</v>
      </c>
      <c r="D110" s="18"/>
      <c r="E110" s="25"/>
      <c r="F110" s="18"/>
      <c r="G110" s="18"/>
      <c r="H110" s="18"/>
      <c r="I110" s="18"/>
      <c r="J110" s="18"/>
      <c r="K110" s="18"/>
      <c r="L110" s="18"/>
    </row>
    <row r="111" spans="1:12" ht="18.75" customHeight="1">
      <c r="A111" s="3">
        <v>80</v>
      </c>
      <c r="B111" s="3" t="s">
        <v>205</v>
      </c>
      <c r="C111" s="8" t="s">
        <v>53</v>
      </c>
      <c r="D111" s="14">
        <v>476647</v>
      </c>
      <c r="E111" s="22">
        <v>56.1</v>
      </c>
      <c r="F111" s="14">
        <v>169</v>
      </c>
      <c r="G111" s="14">
        <v>3</v>
      </c>
      <c r="H111" s="14">
        <v>203</v>
      </c>
      <c r="I111" s="14">
        <v>300</v>
      </c>
      <c r="J111" s="14">
        <v>250</v>
      </c>
      <c r="K111" s="14">
        <v>62</v>
      </c>
      <c r="L111" s="14">
        <v>52</v>
      </c>
    </row>
    <row r="112" spans="1:12" ht="10.5" customHeight="1">
      <c r="A112" s="3">
        <v>81</v>
      </c>
      <c r="B112" s="3" t="s">
        <v>206</v>
      </c>
      <c r="C112" s="8" t="s">
        <v>56</v>
      </c>
      <c r="D112" s="14">
        <v>83282</v>
      </c>
      <c r="E112" s="22">
        <v>86.4</v>
      </c>
      <c r="F112" s="14">
        <v>9</v>
      </c>
      <c r="G112" s="14" t="s">
        <v>226</v>
      </c>
      <c r="H112" s="14">
        <v>10</v>
      </c>
      <c r="I112" s="14">
        <v>47</v>
      </c>
      <c r="J112" s="14">
        <v>43</v>
      </c>
      <c r="K112" s="14">
        <v>6</v>
      </c>
      <c r="L112" s="14">
        <v>5</v>
      </c>
    </row>
    <row r="113" spans="1:12" ht="10.5" customHeight="1">
      <c r="A113" s="3">
        <v>82</v>
      </c>
      <c r="B113" s="3" t="s">
        <v>207</v>
      </c>
      <c r="C113" s="8" t="s">
        <v>229</v>
      </c>
      <c r="D113" s="14">
        <v>237919</v>
      </c>
      <c r="E113" s="22">
        <v>58.6</v>
      </c>
      <c r="F113" s="14">
        <v>49</v>
      </c>
      <c r="G113" s="14" t="s">
        <v>230</v>
      </c>
      <c r="H113" s="14">
        <v>68</v>
      </c>
      <c r="I113" s="14">
        <v>163</v>
      </c>
      <c r="J113" s="14">
        <v>134</v>
      </c>
      <c r="K113" s="14">
        <v>29</v>
      </c>
      <c r="L113" s="14">
        <v>26</v>
      </c>
    </row>
    <row r="114" spans="1:12" ht="10.5" customHeight="1">
      <c r="A114" s="3">
        <v>83</v>
      </c>
      <c r="B114" s="3" t="s">
        <v>208</v>
      </c>
      <c r="C114" s="8" t="s">
        <v>60</v>
      </c>
      <c r="D114" s="14">
        <v>277727</v>
      </c>
      <c r="E114" s="22">
        <v>58.7</v>
      </c>
      <c r="F114" s="14">
        <v>96</v>
      </c>
      <c r="G114" s="14">
        <v>1</v>
      </c>
      <c r="H114" s="14">
        <v>135</v>
      </c>
      <c r="I114" s="14">
        <v>178</v>
      </c>
      <c r="J114" s="14">
        <v>146</v>
      </c>
      <c r="K114" s="14">
        <v>22</v>
      </c>
      <c r="L114" s="14">
        <v>16</v>
      </c>
    </row>
    <row r="115" spans="1:12" ht="10.5" customHeight="1">
      <c r="A115" s="3">
        <v>84</v>
      </c>
      <c r="B115" s="3" t="s">
        <v>209</v>
      </c>
      <c r="C115" s="8" t="s">
        <v>63</v>
      </c>
      <c r="D115" s="14">
        <v>323251</v>
      </c>
      <c r="E115" s="22">
        <v>66.2</v>
      </c>
      <c r="F115" s="14">
        <v>126</v>
      </c>
      <c r="G115" s="14">
        <v>3</v>
      </c>
      <c r="H115" s="14">
        <v>147</v>
      </c>
      <c r="I115" s="14">
        <v>195</v>
      </c>
      <c r="J115" s="14">
        <v>159</v>
      </c>
      <c r="K115" s="14">
        <v>27</v>
      </c>
      <c r="L115" s="14">
        <v>22</v>
      </c>
    </row>
    <row r="116" spans="1:12" s="17" customFormat="1" ht="18.75" customHeight="1">
      <c r="A116" s="15">
        <v>100</v>
      </c>
      <c r="B116" s="15" t="s">
        <v>210</v>
      </c>
      <c r="C116" s="16" t="s">
        <v>66</v>
      </c>
      <c r="D116" s="18"/>
      <c r="E116" s="25"/>
      <c r="F116" s="18"/>
      <c r="G116" s="18"/>
      <c r="H116" s="18"/>
      <c r="I116" s="18"/>
      <c r="J116" s="18"/>
      <c r="K116" s="18"/>
      <c r="L116" s="18"/>
    </row>
    <row r="117" spans="1:12" ht="18.75" customHeight="1">
      <c r="A117" s="3">
        <v>85</v>
      </c>
      <c r="B117" s="3" t="s">
        <v>211</v>
      </c>
      <c r="C117" s="8" t="s">
        <v>69</v>
      </c>
      <c r="D117" s="14">
        <v>288495</v>
      </c>
      <c r="E117" s="22">
        <v>59.8</v>
      </c>
      <c r="F117" s="14">
        <v>197</v>
      </c>
      <c r="G117" s="14">
        <v>1</v>
      </c>
      <c r="H117" s="14">
        <v>239</v>
      </c>
      <c r="I117" s="14">
        <v>665</v>
      </c>
      <c r="J117" s="14">
        <v>543</v>
      </c>
      <c r="K117" s="14">
        <v>87</v>
      </c>
      <c r="L117" s="14">
        <v>54</v>
      </c>
    </row>
    <row r="118" spans="1:12" ht="10.5" customHeight="1">
      <c r="A118" s="3">
        <v>86</v>
      </c>
      <c r="B118" s="3" t="s">
        <v>212</v>
      </c>
      <c r="C118" s="8" t="s">
        <v>71</v>
      </c>
      <c r="D118" s="14">
        <v>401525</v>
      </c>
      <c r="E118" s="22">
        <v>60.9</v>
      </c>
      <c r="F118" s="14">
        <v>357</v>
      </c>
      <c r="G118" s="14">
        <v>3</v>
      </c>
      <c r="H118" s="14">
        <v>472</v>
      </c>
      <c r="I118" s="14">
        <v>678</v>
      </c>
      <c r="J118" s="14">
        <v>584</v>
      </c>
      <c r="K118" s="14">
        <v>94</v>
      </c>
      <c r="L118" s="14">
        <v>70</v>
      </c>
    </row>
    <row r="119" spans="1:12" ht="10.5" customHeight="1">
      <c r="A119" s="3">
        <v>87</v>
      </c>
      <c r="B119" s="3" t="s">
        <v>213</v>
      </c>
      <c r="C119" s="8" t="s">
        <v>74</v>
      </c>
      <c r="D119" s="14">
        <v>394266</v>
      </c>
      <c r="E119" s="22">
        <v>51.2</v>
      </c>
      <c r="F119" s="14">
        <v>182</v>
      </c>
      <c r="G119" s="14">
        <v>1</v>
      </c>
      <c r="H119" s="14">
        <v>267</v>
      </c>
      <c r="I119" s="14">
        <v>313</v>
      </c>
      <c r="J119" s="14">
        <v>270</v>
      </c>
      <c r="K119" s="14">
        <v>28</v>
      </c>
      <c r="L119" s="14">
        <v>19</v>
      </c>
    </row>
    <row r="120" spans="1:12" s="17" customFormat="1" ht="18.75" customHeight="1">
      <c r="A120" s="15">
        <v>101</v>
      </c>
      <c r="B120" s="15" t="s">
        <v>214</v>
      </c>
      <c r="C120" s="16" t="s">
        <v>79</v>
      </c>
      <c r="D120" s="18"/>
      <c r="E120" s="25"/>
      <c r="F120" s="18"/>
      <c r="G120" s="18"/>
      <c r="H120" s="18"/>
      <c r="I120" s="18"/>
      <c r="J120" s="18"/>
      <c r="K120" s="18"/>
      <c r="L120" s="18"/>
    </row>
    <row r="121" spans="1:12" ht="18.75" customHeight="1">
      <c r="A121" s="3">
        <v>88</v>
      </c>
      <c r="B121" s="3" t="s">
        <v>215</v>
      </c>
      <c r="C121" s="8" t="s">
        <v>81</v>
      </c>
      <c r="D121" s="14">
        <v>231815</v>
      </c>
      <c r="E121" s="22">
        <v>85.5</v>
      </c>
      <c r="F121" s="14">
        <v>168</v>
      </c>
      <c r="G121" s="14">
        <v>1</v>
      </c>
      <c r="H121" s="14">
        <v>239</v>
      </c>
      <c r="I121" s="14">
        <v>540</v>
      </c>
      <c r="J121" s="14">
        <v>443</v>
      </c>
      <c r="K121" s="14">
        <v>66</v>
      </c>
      <c r="L121" s="14">
        <v>45</v>
      </c>
    </row>
    <row r="122" spans="1:12" ht="10.5" customHeight="1">
      <c r="A122" s="3">
        <v>89</v>
      </c>
      <c r="B122" s="3" t="s">
        <v>216</v>
      </c>
      <c r="C122" s="8" t="s">
        <v>83</v>
      </c>
      <c r="D122" s="14">
        <v>205682</v>
      </c>
      <c r="E122" s="22">
        <v>80.9</v>
      </c>
      <c r="F122" s="14">
        <v>202</v>
      </c>
      <c r="G122" s="14" t="s">
        <v>230</v>
      </c>
      <c r="H122" s="14">
        <v>273</v>
      </c>
      <c r="I122" s="14">
        <v>782</v>
      </c>
      <c r="J122" s="14">
        <v>631</v>
      </c>
      <c r="K122" s="14">
        <v>94</v>
      </c>
      <c r="L122" s="14">
        <v>59</v>
      </c>
    </row>
    <row r="123" spans="1:12" ht="10.5" customHeight="1">
      <c r="A123" s="3">
        <v>90</v>
      </c>
      <c r="B123" s="3" t="s">
        <v>217</v>
      </c>
      <c r="C123" s="8" t="s">
        <v>85</v>
      </c>
      <c r="D123" s="14">
        <v>473403</v>
      </c>
      <c r="E123" s="22">
        <v>70.3</v>
      </c>
      <c r="F123" s="14">
        <v>333</v>
      </c>
      <c r="G123" s="14">
        <v>5</v>
      </c>
      <c r="H123" s="14">
        <v>434</v>
      </c>
      <c r="I123" s="14">
        <v>967</v>
      </c>
      <c r="J123" s="14">
        <v>771</v>
      </c>
      <c r="K123" s="14">
        <v>163</v>
      </c>
      <c r="L123" s="14">
        <v>111</v>
      </c>
    </row>
    <row r="124" spans="1:12" ht="10.5" customHeight="1">
      <c r="A124" s="3">
        <v>91</v>
      </c>
      <c r="B124" s="3" t="s">
        <v>218</v>
      </c>
      <c r="C124" s="8" t="s">
        <v>88</v>
      </c>
      <c r="D124" s="14">
        <v>264544</v>
      </c>
      <c r="E124" s="22">
        <v>62.5</v>
      </c>
      <c r="F124" s="14">
        <v>179</v>
      </c>
      <c r="G124" s="14" t="s">
        <v>226</v>
      </c>
      <c r="H124" s="14">
        <v>231</v>
      </c>
      <c r="I124" s="14">
        <v>596</v>
      </c>
      <c r="J124" s="14">
        <v>518</v>
      </c>
      <c r="K124" s="14">
        <v>93</v>
      </c>
      <c r="L124" s="14">
        <v>70</v>
      </c>
    </row>
    <row r="125" spans="1:12" ht="10.5" customHeight="1">
      <c r="A125" s="3">
        <v>92</v>
      </c>
      <c r="B125" s="3" t="s">
        <v>219</v>
      </c>
      <c r="C125" s="9" t="s">
        <v>90</v>
      </c>
      <c r="D125" s="19">
        <v>382368</v>
      </c>
      <c r="E125" s="26">
        <v>70.9</v>
      </c>
      <c r="F125" s="19">
        <v>233</v>
      </c>
      <c r="G125" s="19">
        <v>2</v>
      </c>
      <c r="H125" s="19">
        <v>312</v>
      </c>
      <c r="I125" s="19">
        <v>640</v>
      </c>
      <c r="J125" s="19">
        <v>527</v>
      </c>
      <c r="K125" s="19">
        <v>88</v>
      </c>
      <c r="L125" s="19">
        <v>65</v>
      </c>
    </row>
    <row r="126" ht="10.5" customHeight="1">
      <c r="C126" s="27" t="s">
        <v>237</v>
      </c>
    </row>
    <row r="127" ht="10.5" customHeight="1">
      <c r="C127" s="6" t="s">
        <v>1</v>
      </c>
    </row>
    <row r="128" ht="10.5" customHeight="1">
      <c r="C128" s="6" t="s">
        <v>2</v>
      </c>
    </row>
    <row r="129" ht="10.5" customHeight="1">
      <c r="C129" s="27" t="s">
        <v>238</v>
      </c>
    </row>
    <row r="130" ht="10.5" customHeight="1">
      <c r="C130" s="6" t="s">
        <v>3</v>
      </c>
    </row>
    <row r="131" ht="10.5" customHeight="1">
      <c r="C131" s="6" t="s">
        <v>4</v>
      </c>
    </row>
  </sheetData>
  <mergeCells count="12">
    <mergeCell ref="C1:L1"/>
    <mergeCell ref="I4:J4"/>
    <mergeCell ref="K4:L4"/>
    <mergeCell ref="D3:E3"/>
    <mergeCell ref="F3:H3"/>
    <mergeCell ref="I3:L3"/>
    <mergeCell ref="I74:J74"/>
    <mergeCell ref="K74:L74"/>
    <mergeCell ref="C71:L71"/>
    <mergeCell ref="D73:E73"/>
    <mergeCell ref="F73:H73"/>
    <mergeCell ref="I73:L73"/>
  </mergeCells>
  <printOptions/>
  <pageMargins left="0.5905511811023623" right="0.7874015748031497" top="0.5905511811023623" bottom="0.3937007874015748" header="0.5118110236220472" footer="0.31496062992125984"/>
  <pageSetup firstPageNumber="66" useFirstPageNumber="1" horizontalDpi="300" verticalDpi="300" orientation="portrait" paperSize="9" r:id="rId1"/>
  <headerFooter alignWithMargins="0">
    <oddFooter>&amp;C&amp;"ＭＳ ゴシック,太字"&amp;9-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統計協会D－１</cp:lastModifiedBy>
  <cp:lastPrinted>2003-03-09T06:10:07Z</cp:lastPrinted>
  <dcterms:created xsi:type="dcterms:W3CDTF">2000-11-27T04:20:14Z</dcterms:created>
  <dcterms:modified xsi:type="dcterms:W3CDTF">2003-03-31T05:04:09Z</dcterms:modified>
  <cp:category/>
  <cp:version/>
  <cp:contentType/>
  <cp:contentStatus/>
</cp:coreProperties>
</file>