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06" windowWidth="4845" windowHeight="6645" tabRatio="599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<sst xmlns="http://schemas.openxmlformats.org/spreadsheetml/2006/main" count="50" uniqueCount="23">
  <si>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</si>
  <si>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</si>
  <si>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</si>
  <si>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</si>
  <si>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</si>
  <si>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</si>
  <si>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</si>
  <si>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</si>
  <si>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</si>
  <si>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</si>
  <si>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</si>
  <si>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</si>
  <si>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教 諭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</si>
  <si>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</si>
  <si>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</si>
  <si>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</si>
  <si>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</si>
  <si>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</si>
  <si>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</si>
  <si>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</si>
  <si>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第３０表　　職　名　別　教　員　数</t>
  </si>
  <si>
    <t>平成15年度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</si>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</sst>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distributed" wrapText="1"/>
    </xf>
    <xf numFmtId="176" fontId="4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distributed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S22" sqref="S22"/>
    </sheetView>
  </sheetViews>
  <sheetFormatPr defaultColWidth="8.796875" defaultRowHeight="14.25"/>
  <cols>
    <col min="1" max="2" width="2.09765625" style="0" customWidth="1"/>
    <col min="3" max="3" width="8.09765625" style="0" customWidth="1"/>
    <col min="4" max="4" width="0.8984375" style="0" customWidth="1"/>
    <col min="5" max="5" width="7" style="0" customWidth="1"/>
    <col min="6" max="7" width="6.59765625" style="0" customWidth="1"/>
    <col min="8" max="11" width="4" style="0" customWidth="1"/>
    <col min="12" max="13" width="6.59765625" style="0" customWidth="1"/>
    <col min="14" max="15" width="3.59765625" style="0" customWidth="1"/>
    <col min="16" max="16" width="4" style="0" customWidth="1"/>
    <col min="17" max="17" width="4.09765625" style="0" customWidth="1"/>
    <col min="18" max="18" width="5.8984375" style="0" customWidth="1"/>
    <col min="19" max="19" width="5.59765625" style="0" customWidth="1"/>
    <col min="20" max="24" width="1.69921875" style="0" customWidth="1"/>
  </cols>
  <sheetData>
    <row r="1" s="2" customFormat="1" ht="13.5">
      <c r="S1" s="18" t="s">
        <v>0</v>
      </c>
    </row>
    <row r="2" spans="1:19" s="2" customFormat="1" ht="30" customHeight="1">
      <c r="A2" s="19" t="s">
        <v>20</v>
      </c>
      <c r="B2" s="48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61.5" customHeight="1">
      <c r="A3" s="55" t="s">
        <v>1</v>
      </c>
      <c r="B3" s="55"/>
      <c r="C3" s="55"/>
      <c r="D3" s="56"/>
      <c r="E3" s="45" t="s">
        <v>14</v>
      </c>
      <c r="F3" s="45"/>
      <c r="G3" s="4"/>
      <c r="H3" s="45" t="s">
        <v>15</v>
      </c>
      <c r="I3" s="47"/>
      <c r="J3" s="45" t="s">
        <v>16</v>
      </c>
      <c r="K3" s="47"/>
      <c r="L3" s="45" t="s">
        <v>17</v>
      </c>
      <c r="M3" s="47"/>
      <c r="N3" s="45" t="s">
        <v>18</v>
      </c>
      <c r="O3" s="47"/>
      <c r="P3" s="25" t="s">
        <v>12</v>
      </c>
      <c r="Q3" s="36" t="s">
        <v>13</v>
      </c>
      <c r="R3" s="45" t="s">
        <v>19</v>
      </c>
      <c r="S3" s="45"/>
    </row>
    <row r="4" spans="1:19" s="6" customFormat="1" ht="24" customHeight="1">
      <c r="A4" s="57"/>
      <c r="B4" s="57"/>
      <c r="C4" s="57"/>
      <c r="D4" s="58"/>
      <c r="E4" s="44" t="s">
        <v>2</v>
      </c>
      <c r="F4" s="44" t="s">
        <v>3</v>
      </c>
      <c r="G4" s="44" t="s">
        <v>4</v>
      </c>
      <c r="H4" s="44" t="s">
        <v>3</v>
      </c>
      <c r="I4" s="44" t="s">
        <v>4</v>
      </c>
      <c r="J4" s="44" t="s">
        <v>3</v>
      </c>
      <c r="K4" s="44" t="s">
        <v>4</v>
      </c>
      <c r="L4" s="44" t="s">
        <v>3</v>
      </c>
      <c r="M4" s="44" t="s">
        <v>4</v>
      </c>
      <c r="N4" s="44" t="s">
        <v>3</v>
      </c>
      <c r="O4" s="44" t="s">
        <v>4</v>
      </c>
      <c r="P4" s="46" t="s">
        <v>4</v>
      </c>
      <c r="Q4" s="44" t="s">
        <v>4</v>
      </c>
      <c r="R4" s="44" t="s">
        <v>3</v>
      </c>
      <c r="S4" s="43" t="s">
        <v>4</v>
      </c>
    </row>
    <row r="5" spans="1:19" s="9" customFormat="1" ht="30" customHeight="1">
      <c r="A5" s="59" t="s">
        <v>10</v>
      </c>
      <c r="B5" s="60"/>
      <c r="C5" s="60"/>
      <c r="D5" s="3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9" customFormat="1" ht="24" customHeight="1">
      <c r="A6" s="49" t="s">
        <v>22</v>
      </c>
      <c r="B6" s="50"/>
      <c r="C6" s="50"/>
      <c r="D6" s="10"/>
      <c r="E6" s="8">
        <v>11732</v>
      </c>
      <c r="F6" s="8">
        <v>8792</v>
      </c>
      <c r="G6" s="8">
        <v>2940</v>
      </c>
      <c r="H6" s="11">
        <v>196</v>
      </c>
      <c r="I6" s="37">
        <v>8</v>
      </c>
      <c r="J6" s="11">
        <v>282</v>
      </c>
      <c r="K6" s="11">
        <v>16</v>
      </c>
      <c r="L6" s="11">
        <v>8164</v>
      </c>
      <c r="M6" s="11">
        <v>2523</v>
      </c>
      <c r="N6" s="11">
        <v>8</v>
      </c>
      <c r="O6" s="37">
        <v>2</v>
      </c>
      <c r="P6" s="11">
        <v>258</v>
      </c>
      <c r="Q6" s="11">
        <v>19</v>
      </c>
      <c r="R6" s="11">
        <v>142</v>
      </c>
      <c r="S6" s="11">
        <v>114</v>
      </c>
    </row>
    <row r="7" spans="1:19" s="24" customFormat="1" ht="24" customHeight="1">
      <c r="A7" s="51" t="s">
        <v>21</v>
      </c>
      <c r="B7" s="52"/>
      <c r="C7" s="52"/>
      <c r="D7" s="21"/>
      <c r="E7" s="22">
        <f>F7+G7</f>
        <v>11603</v>
      </c>
      <c r="F7" s="22">
        <f>H7+J7+L7+N7++R7</f>
        <v>8661</v>
      </c>
      <c r="G7" s="22">
        <f>I7+K7+M7+O7+P7+Q7+S7</f>
        <v>2942</v>
      </c>
      <c r="H7" s="22">
        <f>H8+H9</f>
        <v>192</v>
      </c>
      <c r="I7" s="38">
        <f aca="true" t="shared" si="0" ref="I7:S7">I8+I9</f>
        <v>11</v>
      </c>
      <c r="J7" s="22">
        <f t="shared" si="0"/>
        <v>291</v>
      </c>
      <c r="K7" s="22">
        <f t="shared" si="0"/>
        <v>16</v>
      </c>
      <c r="L7" s="22">
        <f t="shared" si="0"/>
        <v>8029</v>
      </c>
      <c r="M7" s="22">
        <f t="shared" si="0"/>
        <v>2504</v>
      </c>
      <c r="N7" s="22">
        <f t="shared" si="0"/>
        <v>6</v>
      </c>
      <c r="O7" s="38">
        <f t="shared" si="0"/>
        <v>2</v>
      </c>
      <c r="P7" s="22">
        <f t="shared" si="0"/>
        <v>268</v>
      </c>
      <c r="Q7" s="22">
        <f t="shared" si="0"/>
        <v>23</v>
      </c>
      <c r="R7" s="22">
        <f t="shared" si="0"/>
        <v>143</v>
      </c>
      <c r="S7" s="22">
        <f t="shared" si="0"/>
        <v>118</v>
      </c>
    </row>
    <row r="8" spans="3:19" s="9" customFormat="1" ht="21.75" customHeight="1">
      <c r="C8" s="31" t="s">
        <v>5</v>
      </c>
      <c r="D8" s="16"/>
      <c r="E8" s="8">
        <f aca="true" t="shared" si="1" ref="E8:E19">F8+G8</f>
        <v>11071</v>
      </c>
      <c r="F8" s="8">
        <f>H8+J8+L8+N8++R8</f>
        <v>8214</v>
      </c>
      <c r="G8" s="8">
        <f>I8+K8+M8+O8+P8+Q8+S8</f>
        <v>2857</v>
      </c>
      <c r="H8" s="8">
        <f>H12+H15+H19</f>
        <v>190</v>
      </c>
      <c r="I8" s="39">
        <f aca="true" t="shared" si="2" ref="I8:S8">I12+I15+I19</f>
        <v>11</v>
      </c>
      <c r="J8" s="8">
        <f t="shared" si="2"/>
        <v>255</v>
      </c>
      <c r="K8" s="8">
        <f t="shared" si="2"/>
        <v>16</v>
      </c>
      <c r="L8" s="8">
        <f t="shared" si="2"/>
        <v>7620</v>
      </c>
      <c r="M8" s="8">
        <f t="shared" si="2"/>
        <v>2454</v>
      </c>
      <c r="N8" s="8">
        <f t="shared" si="2"/>
        <v>6</v>
      </c>
      <c r="O8" s="39">
        <f t="shared" si="2"/>
        <v>2</v>
      </c>
      <c r="P8" s="8">
        <f t="shared" si="2"/>
        <v>237</v>
      </c>
      <c r="Q8" s="8">
        <f t="shared" si="2"/>
        <v>19</v>
      </c>
      <c r="R8" s="8">
        <f t="shared" si="2"/>
        <v>143</v>
      </c>
      <c r="S8" s="8">
        <f t="shared" si="2"/>
        <v>118</v>
      </c>
    </row>
    <row r="9" spans="3:19" s="9" customFormat="1" ht="21.75" customHeight="1">
      <c r="C9" s="31" t="s">
        <v>6</v>
      </c>
      <c r="D9" s="16"/>
      <c r="E9" s="8">
        <f t="shared" si="1"/>
        <v>532</v>
      </c>
      <c r="F9" s="8">
        <f>H9+J9+L9+N9++R9</f>
        <v>447</v>
      </c>
      <c r="G9" s="8">
        <f>I9+K9+M9+O9+P9+Q9+S9</f>
        <v>85</v>
      </c>
      <c r="H9" s="8">
        <f aca="true" t="shared" si="3" ref="H9:S9">H16</f>
        <v>2</v>
      </c>
      <c r="I9" s="39">
        <f t="shared" si="3"/>
        <v>0</v>
      </c>
      <c r="J9" s="8">
        <f t="shared" si="3"/>
        <v>36</v>
      </c>
      <c r="K9" s="8">
        <f t="shared" si="3"/>
        <v>0</v>
      </c>
      <c r="L9" s="8">
        <f t="shared" si="3"/>
        <v>409</v>
      </c>
      <c r="M9" s="8">
        <f t="shared" si="3"/>
        <v>50</v>
      </c>
      <c r="N9" s="8">
        <f t="shared" si="3"/>
        <v>0</v>
      </c>
      <c r="O9" s="39">
        <f t="shared" si="3"/>
        <v>0</v>
      </c>
      <c r="P9" s="8">
        <f t="shared" si="3"/>
        <v>31</v>
      </c>
      <c r="Q9" s="8">
        <f t="shared" si="3"/>
        <v>4</v>
      </c>
      <c r="R9" s="8">
        <f t="shared" si="3"/>
        <v>0</v>
      </c>
      <c r="S9" s="8">
        <f t="shared" si="3"/>
        <v>0</v>
      </c>
    </row>
    <row r="10" spans="3:19" s="9" customFormat="1" ht="15" customHeight="1">
      <c r="C10" s="14"/>
      <c r="D10" s="7"/>
      <c r="E10" s="8"/>
      <c r="F10" s="8"/>
      <c r="G10" s="8"/>
      <c r="H10" s="8"/>
      <c r="I10" s="39"/>
      <c r="J10" s="8"/>
      <c r="K10" s="8"/>
      <c r="L10" s="8"/>
      <c r="M10" s="8"/>
      <c r="N10" s="8"/>
      <c r="O10" s="39"/>
      <c r="P10" s="8"/>
      <c r="Q10" s="8"/>
      <c r="R10" s="8"/>
      <c r="S10" s="8"/>
    </row>
    <row r="11" spans="2:19" s="9" customFormat="1" ht="21.75" customHeight="1">
      <c r="B11" s="35" t="s">
        <v>7</v>
      </c>
      <c r="C11" s="14"/>
      <c r="D11" s="7"/>
      <c r="E11" s="8">
        <f t="shared" si="1"/>
        <v>40</v>
      </c>
      <c r="F11" s="8">
        <f>H11+J11+L11+N11++R11</f>
        <v>27</v>
      </c>
      <c r="G11" s="8">
        <f>I11+K11+M11+O11+P11+Q11+S11</f>
        <v>13</v>
      </c>
      <c r="H11" s="8">
        <f aca="true" t="shared" si="4" ref="H11:S11">H12</f>
        <v>0</v>
      </c>
      <c r="I11" s="39">
        <f t="shared" si="4"/>
        <v>0</v>
      </c>
      <c r="J11" s="8">
        <f t="shared" si="4"/>
        <v>0</v>
      </c>
      <c r="K11" s="8">
        <f t="shared" si="4"/>
        <v>1</v>
      </c>
      <c r="L11" s="8">
        <f t="shared" si="4"/>
        <v>27</v>
      </c>
      <c r="M11" s="8">
        <f t="shared" si="4"/>
        <v>11</v>
      </c>
      <c r="N11" s="8">
        <f t="shared" si="4"/>
        <v>0</v>
      </c>
      <c r="O11" s="39">
        <f t="shared" si="4"/>
        <v>0</v>
      </c>
      <c r="P11" s="8">
        <f t="shared" si="4"/>
        <v>1</v>
      </c>
      <c r="Q11" s="8">
        <f t="shared" si="4"/>
        <v>0</v>
      </c>
      <c r="R11" s="8">
        <f t="shared" si="4"/>
        <v>0</v>
      </c>
      <c r="S11" s="8">
        <f t="shared" si="4"/>
        <v>0</v>
      </c>
    </row>
    <row r="12" spans="3:19" s="9" customFormat="1" ht="21.75" customHeight="1">
      <c r="C12" s="31" t="s">
        <v>5</v>
      </c>
      <c r="D12" s="16"/>
      <c r="E12" s="8">
        <f t="shared" si="1"/>
        <v>40</v>
      </c>
      <c r="F12" s="8">
        <f>H12+J12+L12+N12++R12</f>
        <v>27</v>
      </c>
      <c r="G12" s="8">
        <f>I12+K12+M12+O12+P12+Q12+S12</f>
        <v>13</v>
      </c>
      <c r="H12" s="11">
        <v>0</v>
      </c>
      <c r="I12" s="37">
        <v>0</v>
      </c>
      <c r="J12" s="11">
        <v>0</v>
      </c>
      <c r="K12" s="11">
        <v>1</v>
      </c>
      <c r="L12" s="11">
        <v>27</v>
      </c>
      <c r="M12" s="11">
        <v>11</v>
      </c>
      <c r="N12" s="11">
        <v>0</v>
      </c>
      <c r="O12" s="37">
        <v>0</v>
      </c>
      <c r="P12" s="11">
        <v>1</v>
      </c>
      <c r="Q12" s="11">
        <v>0</v>
      </c>
      <c r="R12" s="11">
        <v>0</v>
      </c>
      <c r="S12" s="11">
        <v>0</v>
      </c>
    </row>
    <row r="13" spans="3:19" s="9" customFormat="1" ht="15" customHeight="1">
      <c r="C13" s="14"/>
      <c r="D13" s="7"/>
      <c r="E13" s="8"/>
      <c r="F13" s="8"/>
      <c r="G13" s="8"/>
      <c r="H13" s="8"/>
      <c r="I13" s="39"/>
      <c r="J13" s="8"/>
      <c r="K13" s="8"/>
      <c r="L13" s="8"/>
      <c r="M13" s="8"/>
      <c r="N13" s="8"/>
      <c r="O13" s="39"/>
      <c r="P13" s="8"/>
      <c r="Q13" s="8"/>
      <c r="R13" s="8"/>
      <c r="S13" s="8"/>
    </row>
    <row r="14" spans="2:19" s="9" customFormat="1" ht="21.75" customHeight="1">
      <c r="B14" s="34" t="s">
        <v>8</v>
      </c>
      <c r="C14" s="14"/>
      <c r="D14" s="7"/>
      <c r="E14" s="8">
        <f t="shared" si="1"/>
        <v>8836</v>
      </c>
      <c r="F14" s="8">
        <f>H14+J14+L14+N14++R14</f>
        <v>6544</v>
      </c>
      <c r="G14" s="8">
        <f>I14+K14+M14+O14+P14+Q14+S14</f>
        <v>2292</v>
      </c>
      <c r="H14" s="8">
        <f aca="true" t="shared" si="5" ref="H14:S14">H15+H16</f>
        <v>156</v>
      </c>
      <c r="I14" s="39">
        <f t="shared" si="5"/>
        <v>8</v>
      </c>
      <c r="J14" s="8">
        <f t="shared" si="5"/>
        <v>222</v>
      </c>
      <c r="K14" s="8">
        <f t="shared" si="5"/>
        <v>12</v>
      </c>
      <c r="L14" s="8">
        <f t="shared" si="5"/>
        <v>6166</v>
      </c>
      <c r="M14" s="8">
        <f t="shared" si="5"/>
        <v>2024</v>
      </c>
      <c r="N14" s="8">
        <f t="shared" si="5"/>
        <v>0</v>
      </c>
      <c r="O14" s="39">
        <f t="shared" si="5"/>
        <v>1</v>
      </c>
      <c r="P14" s="8">
        <f t="shared" si="5"/>
        <v>230</v>
      </c>
      <c r="Q14" s="8">
        <f t="shared" si="5"/>
        <v>17</v>
      </c>
      <c r="R14" s="8">
        <f t="shared" si="5"/>
        <v>0</v>
      </c>
      <c r="S14" s="8">
        <f t="shared" si="5"/>
        <v>0</v>
      </c>
    </row>
    <row r="15" spans="3:19" s="9" customFormat="1" ht="21.75" customHeight="1">
      <c r="C15" s="31" t="s">
        <v>5</v>
      </c>
      <c r="D15" s="16"/>
      <c r="E15" s="8">
        <f t="shared" si="1"/>
        <v>8304</v>
      </c>
      <c r="F15" s="8">
        <f>H15+J15+L15+N15++R15</f>
        <v>6097</v>
      </c>
      <c r="G15" s="8">
        <f>I15+K15+M15+O15+P15+Q15+S15</f>
        <v>2207</v>
      </c>
      <c r="H15" s="23">
        <v>154</v>
      </c>
      <c r="I15" s="40">
        <v>8</v>
      </c>
      <c r="J15" s="23">
        <v>186</v>
      </c>
      <c r="K15" s="23">
        <v>12</v>
      </c>
      <c r="L15" s="23">
        <v>5757</v>
      </c>
      <c r="M15" s="23">
        <v>1974</v>
      </c>
      <c r="N15" s="23">
        <v>0</v>
      </c>
      <c r="O15" s="40">
        <v>1</v>
      </c>
      <c r="P15" s="23">
        <v>199</v>
      </c>
      <c r="Q15" s="23">
        <v>13</v>
      </c>
      <c r="R15" s="23">
        <v>0</v>
      </c>
      <c r="S15" s="23">
        <v>0</v>
      </c>
    </row>
    <row r="16" spans="3:19" s="9" customFormat="1" ht="21.75" customHeight="1">
      <c r="C16" s="31" t="s">
        <v>6</v>
      </c>
      <c r="D16" s="16"/>
      <c r="E16" s="8">
        <f t="shared" si="1"/>
        <v>532</v>
      </c>
      <c r="F16" s="8">
        <f>H16+J16+L16+N16++R16</f>
        <v>447</v>
      </c>
      <c r="G16" s="8">
        <f>I16+K16+M16+O16+P16+Q16+S16</f>
        <v>85</v>
      </c>
      <c r="H16" s="23">
        <v>2</v>
      </c>
      <c r="I16" s="40">
        <v>0</v>
      </c>
      <c r="J16" s="23">
        <v>36</v>
      </c>
      <c r="K16" s="23">
        <v>0</v>
      </c>
      <c r="L16" s="23">
        <v>409</v>
      </c>
      <c r="M16" s="23">
        <v>50</v>
      </c>
      <c r="N16" s="23">
        <v>0</v>
      </c>
      <c r="O16" s="40">
        <v>0</v>
      </c>
      <c r="P16" s="23">
        <v>31</v>
      </c>
      <c r="Q16" s="23">
        <v>4</v>
      </c>
      <c r="R16" s="23">
        <v>0</v>
      </c>
      <c r="S16" s="23">
        <v>0</v>
      </c>
    </row>
    <row r="17" spans="3:19" s="9" customFormat="1" ht="15" customHeight="1">
      <c r="C17" s="14"/>
      <c r="D17" s="7"/>
      <c r="E17" s="8"/>
      <c r="F17" s="8"/>
      <c r="G17" s="8"/>
      <c r="H17" s="8"/>
      <c r="I17" s="39"/>
      <c r="J17" s="8"/>
      <c r="K17" s="8"/>
      <c r="L17" s="8"/>
      <c r="M17" s="8"/>
      <c r="N17" s="8"/>
      <c r="O17" s="39"/>
      <c r="P17" s="8"/>
      <c r="Q17" s="8"/>
      <c r="R17" s="8"/>
      <c r="S17" s="8"/>
    </row>
    <row r="18" spans="2:19" s="9" customFormat="1" ht="21.75" customHeight="1">
      <c r="B18" s="35" t="s">
        <v>9</v>
      </c>
      <c r="C18" s="14"/>
      <c r="D18" s="7"/>
      <c r="E18" s="8">
        <f t="shared" si="1"/>
        <v>2727</v>
      </c>
      <c r="F18" s="8">
        <f>H18+J18+L18+N18++R18</f>
        <v>2090</v>
      </c>
      <c r="G18" s="8">
        <f>I18+K18+M18+O18+P18+Q18+S18</f>
        <v>637</v>
      </c>
      <c r="H18" s="8">
        <f aca="true" t="shared" si="6" ref="H18:S18">H19</f>
        <v>36</v>
      </c>
      <c r="I18" s="39">
        <f t="shared" si="6"/>
        <v>3</v>
      </c>
      <c r="J18" s="8">
        <f t="shared" si="6"/>
        <v>69</v>
      </c>
      <c r="K18" s="8">
        <f t="shared" si="6"/>
        <v>3</v>
      </c>
      <c r="L18" s="8">
        <f t="shared" si="6"/>
        <v>1836</v>
      </c>
      <c r="M18" s="8">
        <f t="shared" si="6"/>
        <v>469</v>
      </c>
      <c r="N18" s="8">
        <f t="shared" si="6"/>
        <v>6</v>
      </c>
      <c r="O18" s="39">
        <f t="shared" si="6"/>
        <v>1</v>
      </c>
      <c r="P18" s="8">
        <f t="shared" si="6"/>
        <v>37</v>
      </c>
      <c r="Q18" s="8">
        <f t="shared" si="6"/>
        <v>6</v>
      </c>
      <c r="R18" s="8">
        <f t="shared" si="6"/>
        <v>143</v>
      </c>
      <c r="S18" s="8">
        <f t="shared" si="6"/>
        <v>118</v>
      </c>
    </row>
    <row r="19" spans="3:19" s="9" customFormat="1" ht="21.75" customHeight="1">
      <c r="C19" s="31" t="s">
        <v>5</v>
      </c>
      <c r="D19" s="16"/>
      <c r="E19" s="8">
        <f t="shared" si="1"/>
        <v>2727</v>
      </c>
      <c r="F19" s="8">
        <f>H19+J19+L19+N19++R19</f>
        <v>2090</v>
      </c>
      <c r="G19" s="8">
        <f>I19+K19+M19+O19+P19+Q19+S19</f>
        <v>637</v>
      </c>
      <c r="H19" s="23">
        <v>36</v>
      </c>
      <c r="I19" s="40">
        <v>3</v>
      </c>
      <c r="J19" s="23">
        <v>69</v>
      </c>
      <c r="K19" s="23">
        <v>3</v>
      </c>
      <c r="L19" s="23">
        <v>1836</v>
      </c>
      <c r="M19" s="23">
        <v>469</v>
      </c>
      <c r="N19" s="23">
        <v>6</v>
      </c>
      <c r="O19" s="40">
        <v>1</v>
      </c>
      <c r="P19" s="23">
        <v>37</v>
      </c>
      <c r="Q19" s="23">
        <v>6</v>
      </c>
      <c r="R19" s="23">
        <v>143</v>
      </c>
      <c r="S19" s="23">
        <v>118</v>
      </c>
    </row>
    <row r="20" spans="1:19" s="9" customFormat="1" ht="15" customHeight="1">
      <c r="A20" s="28"/>
      <c r="B20" s="28"/>
      <c r="C20" s="28"/>
      <c r="D20" s="29"/>
      <c r="E20" s="30"/>
      <c r="F20" s="30"/>
      <c r="G20" s="30"/>
      <c r="H20" s="30"/>
      <c r="I20" s="41"/>
      <c r="J20" s="30"/>
      <c r="K20" s="30"/>
      <c r="L20" s="30"/>
      <c r="M20" s="30"/>
      <c r="N20" s="30"/>
      <c r="O20" s="41"/>
      <c r="P20" s="30"/>
      <c r="Q20" s="30"/>
      <c r="R20" s="30"/>
      <c r="S20" s="30"/>
    </row>
    <row r="21" spans="1:19" s="9" customFormat="1" ht="30" customHeight="1">
      <c r="A21" s="53" t="s">
        <v>11</v>
      </c>
      <c r="B21" s="54"/>
      <c r="C21" s="54"/>
      <c r="D21" s="27"/>
      <c r="E21" s="8"/>
      <c r="F21" s="8"/>
      <c r="G21" s="8"/>
      <c r="H21" s="8"/>
      <c r="I21" s="39"/>
      <c r="J21" s="8"/>
      <c r="K21" s="8"/>
      <c r="L21" s="8"/>
      <c r="M21" s="8"/>
      <c r="N21" s="8"/>
      <c r="O21" s="39"/>
      <c r="P21" s="8"/>
      <c r="Q21" s="8"/>
      <c r="R21" s="8"/>
      <c r="S21" s="8"/>
    </row>
    <row r="22" spans="1:19" s="9" customFormat="1" ht="24" customHeight="1">
      <c r="A22" s="49" t="s">
        <v>22</v>
      </c>
      <c r="B22" s="50"/>
      <c r="C22" s="50"/>
      <c r="D22" s="10"/>
      <c r="E22" s="26">
        <v>2648</v>
      </c>
      <c r="F22" s="26">
        <v>1271</v>
      </c>
      <c r="G22" s="26">
        <v>1377</v>
      </c>
      <c r="H22" s="26">
        <v>6</v>
      </c>
      <c r="I22" s="42">
        <v>2</v>
      </c>
      <c r="J22" s="26">
        <v>3</v>
      </c>
      <c r="K22" s="26">
        <v>3</v>
      </c>
      <c r="L22" s="26">
        <v>142</v>
      </c>
      <c r="M22" s="26">
        <v>60</v>
      </c>
      <c r="N22" s="26">
        <v>1</v>
      </c>
      <c r="O22" s="42">
        <v>1</v>
      </c>
      <c r="P22" s="26">
        <v>2</v>
      </c>
      <c r="Q22" s="26">
        <v>2</v>
      </c>
      <c r="R22" s="26">
        <v>1119</v>
      </c>
      <c r="S22" s="26">
        <v>1307</v>
      </c>
    </row>
    <row r="23" spans="1:19" s="20" customFormat="1" ht="24" customHeight="1">
      <c r="A23" s="51" t="s">
        <v>21</v>
      </c>
      <c r="B23" s="52"/>
      <c r="C23" s="52"/>
      <c r="D23" s="21"/>
      <c r="E23" s="22">
        <f aca="true" t="shared" si="7" ref="E23:E35">F23+G23</f>
        <v>2713</v>
      </c>
      <c r="F23" s="22">
        <f>H23+J23+L23+N23++R23</f>
        <v>1324</v>
      </c>
      <c r="G23" s="22">
        <f>I23+K23+M23+O23+P23+Q23+S23</f>
        <v>1389</v>
      </c>
      <c r="H23" s="22">
        <f aca="true" t="shared" si="8" ref="H23:S23">H24+H25</f>
        <v>7</v>
      </c>
      <c r="I23" s="38">
        <f t="shared" si="8"/>
        <v>2</v>
      </c>
      <c r="J23" s="22">
        <f t="shared" si="8"/>
        <v>2</v>
      </c>
      <c r="K23" s="22">
        <f t="shared" si="8"/>
        <v>3</v>
      </c>
      <c r="L23" s="22">
        <f t="shared" si="8"/>
        <v>110</v>
      </c>
      <c r="M23" s="22">
        <f t="shared" si="8"/>
        <v>41</v>
      </c>
      <c r="N23" s="22">
        <f t="shared" si="8"/>
        <v>1</v>
      </c>
      <c r="O23" s="38">
        <f t="shared" si="8"/>
        <v>1</v>
      </c>
      <c r="P23" s="22">
        <f t="shared" si="8"/>
        <v>2</v>
      </c>
      <c r="Q23" s="22">
        <f t="shared" si="8"/>
        <v>2</v>
      </c>
      <c r="R23" s="22">
        <f t="shared" si="8"/>
        <v>1204</v>
      </c>
      <c r="S23" s="22">
        <f t="shared" si="8"/>
        <v>1338</v>
      </c>
    </row>
    <row r="24" spans="3:19" s="9" customFormat="1" ht="21.75" customHeight="1">
      <c r="C24" s="31" t="s">
        <v>5</v>
      </c>
      <c r="D24" s="16"/>
      <c r="E24" s="8">
        <f t="shared" si="7"/>
        <v>2577</v>
      </c>
      <c r="F24" s="8">
        <f>H24+J24+L24+N24++R24</f>
        <v>1263</v>
      </c>
      <c r="G24" s="8">
        <f>I24+K24+M24+O24+P24+Q24+S24</f>
        <v>1314</v>
      </c>
      <c r="H24" s="8">
        <f aca="true" t="shared" si="9" ref="H24:S24">H28+H31+H35</f>
        <v>7</v>
      </c>
      <c r="I24" s="39">
        <f t="shared" si="9"/>
        <v>2</v>
      </c>
      <c r="J24" s="8">
        <f t="shared" si="9"/>
        <v>2</v>
      </c>
      <c r="K24" s="8">
        <f t="shared" si="9"/>
        <v>3</v>
      </c>
      <c r="L24" s="8">
        <f t="shared" si="9"/>
        <v>109</v>
      </c>
      <c r="M24" s="8">
        <f t="shared" si="9"/>
        <v>40</v>
      </c>
      <c r="N24" s="8">
        <f t="shared" si="9"/>
        <v>1</v>
      </c>
      <c r="O24" s="39">
        <f t="shared" si="9"/>
        <v>1</v>
      </c>
      <c r="P24" s="8">
        <f t="shared" si="9"/>
        <v>2</v>
      </c>
      <c r="Q24" s="8">
        <f t="shared" si="9"/>
        <v>2</v>
      </c>
      <c r="R24" s="8">
        <f t="shared" si="9"/>
        <v>1144</v>
      </c>
      <c r="S24" s="8">
        <f t="shared" si="9"/>
        <v>1264</v>
      </c>
    </row>
    <row r="25" spans="3:19" s="9" customFormat="1" ht="21.75" customHeight="1">
      <c r="C25" s="31" t="s">
        <v>6</v>
      </c>
      <c r="D25" s="16"/>
      <c r="E25" s="8">
        <f t="shared" si="7"/>
        <v>136</v>
      </c>
      <c r="F25" s="8">
        <f>H25+J25+L25+N25++R25</f>
        <v>61</v>
      </c>
      <c r="G25" s="8">
        <f>I25+K25+M25+O25+P25+Q25+S25</f>
        <v>75</v>
      </c>
      <c r="H25" s="8">
        <f aca="true" t="shared" si="10" ref="H25:S25">H32</f>
        <v>0</v>
      </c>
      <c r="I25" s="39">
        <f t="shared" si="10"/>
        <v>0</v>
      </c>
      <c r="J25" s="8">
        <f t="shared" si="10"/>
        <v>0</v>
      </c>
      <c r="K25" s="8">
        <f t="shared" si="10"/>
        <v>0</v>
      </c>
      <c r="L25" s="8">
        <f t="shared" si="10"/>
        <v>1</v>
      </c>
      <c r="M25" s="8">
        <f t="shared" si="10"/>
        <v>1</v>
      </c>
      <c r="N25" s="8">
        <f t="shared" si="10"/>
        <v>0</v>
      </c>
      <c r="O25" s="39">
        <f t="shared" si="10"/>
        <v>0</v>
      </c>
      <c r="P25" s="8">
        <f t="shared" si="10"/>
        <v>0</v>
      </c>
      <c r="Q25" s="8">
        <f t="shared" si="10"/>
        <v>0</v>
      </c>
      <c r="R25" s="8">
        <f t="shared" si="10"/>
        <v>60</v>
      </c>
      <c r="S25" s="8">
        <f t="shared" si="10"/>
        <v>74</v>
      </c>
    </row>
    <row r="26" spans="3:19" s="9" customFormat="1" ht="15" customHeight="1">
      <c r="C26" s="14"/>
      <c r="D26" s="7"/>
      <c r="E26" s="8"/>
      <c r="F26" s="8"/>
      <c r="G26" s="8"/>
      <c r="H26" s="8"/>
      <c r="I26" s="39"/>
      <c r="J26" s="8"/>
      <c r="K26" s="8"/>
      <c r="L26" s="8"/>
      <c r="M26" s="8"/>
      <c r="N26" s="8"/>
      <c r="O26" s="39"/>
      <c r="P26" s="8"/>
      <c r="Q26" s="8"/>
      <c r="R26" s="8"/>
      <c r="S26" s="8"/>
    </row>
    <row r="27" spans="2:19" s="9" customFormat="1" ht="21.75" customHeight="1">
      <c r="B27" s="35" t="s">
        <v>7</v>
      </c>
      <c r="C27" s="14"/>
      <c r="D27" s="7"/>
      <c r="E27" s="8">
        <f t="shared" si="7"/>
        <v>49</v>
      </c>
      <c r="F27" s="8">
        <f>H27+J27+L27+N27++R27</f>
        <v>31</v>
      </c>
      <c r="G27" s="8">
        <f>I27+K27+M27+O27+P27+Q27+S27</f>
        <v>18</v>
      </c>
      <c r="H27" s="8">
        <f aca="true" t="shared" si="11" ref="H27:S27">H28</f>
        <v>1</v>
      </c>
      <c r="I27" s="39">
        <f t="shared" si="11"/>
        <v>0</v>
      </c>
      <c r="J27" s="8">
        <f t="shared" si="11"/>
        <v>0</v>
      </c>
      <c r="K27" s="8">
        <f t="shared" si="11"/>
        <v>0</v>
      </c>
      <c r="L27" s="8">
        <f t="shared" si="11"/>
        <v>0</v>
      </c>
      <c r="M27" s="8">
        <f t="shared" si="11"/>
        <v>0</v>
      </c>
      <c r="N27" s="8">
        <f t="shared" si="11"/>
        <v>0</v>
      </c>
      <c r="O27" s="39">
        <f t="shared" si="11"/>
        <v>0</v>
      </c>
      <c r="P27" s="8">
        <f t="shared" si="11"/>
        <v>0</v>
      </c>
      <c r="Q27" s="8">
        <f t="shared" si="11"/>
        <v>0</v>
      </c>
      <c r="R27" s="8">
        <f t="shared" si="11"/>
        <v>30</v>
      </c>
      <c r="S27" s="8">
        <f t="shared" si="11"/>
        <v>18</v>
      </c>
    </row>
    <row r="28" spans="3:19" s="9" customFormat="1" ht="21.75" customHeight="1">
      <c r="C28" s="31" t="s">
        <v>5</v>
      </c>
      <c r="D28" s="16"/>
      <c r="E28" s="8">
        <f t="shared" si="7"/>
        <v>49</v>
      </c>
      <c r="F28" s="8">
        <f>H28+J28+L28+N28++R28</f>
        <v>31</v>
      </c>
      <c r="G28" s="8">
        <f>I28+K28+M28+O28+P28+Q28+S28</f>
        <v>18</v>
      </c>
      <c r="H28" s="23">
        <v>1</v>
      </c>
      <c r="I28" s="40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40">
        <v>0</v>
      </c>
      <c r="P28" s="23">
        <v>0</v>
      </c>
      <c r="Q28" s="23">
        <v>0</v>
      </c>
      <c r="R28" s="23">
        <v>30</v>
      </c>
      <c r="S28" s="23">
        <v>18</v>
      </c>
    </row>
    <row r="29" spans="3:19" s="9" customFormat="1" ht="15" customHeight="1">
      <c r="C29" s="14"/>
      <c r="D29" s="7"/>
      <c r="E29" s="8"/>
      <c r="F29" s="8"/>
      <c r="G29" s="8"/>
      <c r="H29" s="8"/>
      <c r="I29" s="39"/>
      <c r="J29" s="8"/>
      <c r="K29" s="8"/>
      <c r="L29" s="8"/>
      <c r="M29" s="8"/>
      <c r="N29" s="8"/>
      <c r="O29" s="39"/>
      <c r="P29" s="8"/>
      <c r="Q29" s="8"/>
      <c r="R29" s="8"/>
      <c r="S29" s="8"/>
    </row>
    <row r="30" spans="2:19" s="9" customFormat="1" ht="21.75" customHeight="1">
      <c r="B30" s="35" t="s">
        <v>8</v>
      </c>
      <c r="C30" s="14"/>
      <c r="D30" s="7"/>
      <c r="E30" s="8">
        <f t="shared" si="7"/>
        <v>1366</v>
      </c>
      <c r="F30" s="8">
        <f>H30+J30+L30+N30++R30</f>
        <v>633</v>
      </c>
      <c r="G30" s="8">
        <f>I30+K30+M30+O30+P30+Q30+S30</f>
        <v>733</v>
      </c>
      <c r="H30" s="8">
        <f aca="true" t="shared" si="12" ref="H30:S30">H31+H32</f>
        <v>0</v>
      </c>
      <c r="I30" s="39">
        <f t="shared" si="12"/>
        <v>0</v>
      </c>
      <c r="J30" s="8">
        <f t="shared" si="12"/>
        <v>0</v>
      </c>
      <c r="K30" s="8">
        <f t="shared" si="12"/>
        <v>0</v>
      </c>
      <c r="L30" s="8">
        <f t="shared" si="12"/>
        <v>52</v>
      </c>
      <c r="M30" s="8">
        <f t="shared" si="12"/>
        <v>4</v>
      </c>
      <c r="N30" s="8">
        <f t="shared" si="12"/>
        <v>0</v>
      </c>
      <c r="O30" s="39">
        <f t="shared" si="12"/>
        <v>0</v>
      </c>
      <c r="P30" s="8">
        <f t="shared" si="12"/>
        <v>0</v>
      </c>
      <c r="Q30" s="8">
        <f t="shared" si="12"/>
        <v>0</v>
      </c>
      <c r="R30" s="8">
        <f t="shared" si="12"/>
        <v>581</v>
      </c>
      <c r="S30" s="8">
        <f t="shared" si="12"/>
        <v>729</v>
      </c>
    </row>
    <row r="31" spans="3:19" s="9" customFormat="1" ht="21.75" customHeight="1">
      <c r="C31" s="31" t="s">
        <v>5</v>
      </c>
      <c r="D31" s="16"/>
      <c r="E31" s="8">
        <f t="shared" si="7"/>
        <v>1230</v>
      </c>
      <c r="F31" s="8">
        <f>H31+J31+L31+N31++R31</f>
        <v>572</v>
      </c>
      <c r="G31" s="8">
        <f>I31+K31+M31+O31+P31+Q31+S31</f>
        <v>658</v>
      </c>
      <c r="H31" s="23">
        <v>0</v>
      </c>
      <c r="I31" s="40">
        <v>0</v>
      </c>
      <c r="J31" s="23">
        <v>0</v>
      </c>
      <c r="K31" s="23">
        <v>0</v>
      </c>
      <c r="L31" s="23">
        <v>51</v>
      </c>
      <c r="M31" s="23">
        <v>3</v>
      </c>
      <c r="N31" s="23">
        <v>0</v>
      </c>
      <c r="O31" s="40">
        <v>0</v>
      </c>
      <c r="P31" s="23">
        <v>0</v>
      </c>
      <c r="Q31" s="23">
        <v>0</v>
      </c>
      <c r="R31" s="23">
        <v>521</v>
      </c>
      <c r="S31" s="23">
        <v>655</v>
      </c>
    </row>
    <row r="32" spans="3:19" s="9" customFormat="1" ht="21.75" customHeight="1">
      <c r="C32" s="31" t="s">
        <v>6</v>
      </c>
      <c r="D32" s="16"/>
      <c r="E32" s="8">
        <f t="shared" si="7"/>
        <v>136</v>
      </c>
      <c r="F32" s="8">
        <f>H32+J32+L32+N32++R32</f>
        <v>61</v>
      </c>
      <c r="G32" s="8">
        <f>I32+K32+M32+O32+P32+Q32+S32</f>
        <v>75</v>
      </c>
      <c r="H32" s="23">
        <v>0</v>
      </c>
      <c r="I32" s="40">
        <v>0</v>
      </c>
      <c r="J32" s="23">
        <v>0</v>
      </c>
      <c r="K32" s="23">
        <v>0</v>
      </c>
      <c r="L32" s="23">
        <v>1</v>
      </c>
      <c r="M32" s="23">
        <v>1</v>
      </c>
      <c r="N32" s="23">
        <v>0</v>
      </c>
      <c r="O32" s="40">
        <v>0</v>
      </c>
      <c r="P32" s="23">
        <v>0</v>
      </c>
      <c r="Q32" s="23">
        <v>0</v>
      </c>
      <c r="R32" s="23">
        <v>60</v>
      </c>
      <c r="S32" s="23">
        <v>74</v>
      </c>
    </row>
    <row r="33" spans="3:19" s="9" customFormat="1" ht="15" customHeight="1">
      <c r="C33" s="14"/>
      <c r="D33" s="7"/>
      <c r="E33" s="8"/>
      <c r="F33" s="8"/>
      <c r="G33" s="8"/>
      <c r="H33" s="8"/>
      <c r="I33" s="39"/>
      <c r="J33" s="8"/>
      <c r="K33" s="8"/>
      <c r="L33" s="8"/>
      <c r="M33" s="8"/>
      <c r="N33" s="8"/>
      <c r="O33" s="39"/>
      <c r="P33" s="8"/>
      <c r="Q33" s="8"/>
      <c r="R33" s="8"/>
      <c r="S33" s="8"/>
    </row>
    <row r="34" spans="2:19" s="9" customFormat="1" ht="21.75" customHeight="1">
      <c r="B34" s="34" t="s">
        <v>9</v>
      </c>
      <c r="C34" s="14"/>
      <c r="D34" s="7"/>
      <c r="E34" s="8">
        <f t="shared" si="7"/>
        <v>1298</v>
      </c>
      <c r="F34" s="8">
        <f>H34+J34+L34+N34++R34</f>
        <v>660</v>
      </c>
      <c r="G34" s="8">
        <f>I34+K34+M34+O34+P34+Q34+S34</f>
        <v>638</v>
      </c>
      <c r="H34" s="8">
        <f aca="true" t="shared" si="13" ref="H34:S34">H35</f>
        <v>6</v>
      </c>
      <c r="I34" s="39">
        <f t="shared" si="13"/>
        <v>2</v>
      </c>
      <c r="J34" s="8">
        <f t="shared" si="13"/>
        <v>2</v>
      </c>
      <c r="K34" s="8">
        <f t="shared" si="13"/>
        <v>3</v>
      </c>
      <c r="L34" s="8">
        <f t="shared" si="13"/>
        <v>58</v>
      </c>
      <c r="M34" s="8">
        <f t="shared" si="13"/>
        <v>37</v>
      </c>
      <c r="N34" s="8">
        <f t="shared" si="13"/>
        <v>1</v>
      </c>
      <c r="O34" s="39">
        <f t="shared" si="13"/>
        <v>1</v>
      </c>
      <c r="P34" s="8">
        <f t="shared" si="13"/>
        <v>2</v>
      </c>
      <c r="Q34" s="8">
        <f t="shared" si="13"/>
        <v>2</v>
      </c>
      <c r="R34" s="8">
        <f t="shared" si="13"/>
        <v>593</v>
      </c>
      <c r="S34" s="8">
        <f t="shared" si="13"/>
        <v>591</v>
      </c>
    </row>
    <row r="35" spans="1:19" s="9" customFormat="1" ht="21.75" customHeight="1">
      <c r="A35" s="14"/>
      <c r="B35" s="14"/>
      <c r="C35" s="31" t="s">
        <v>5</v>
      </c>
      <c r="D35" s="16"/>
      <c r="E35" s="8">
        <f t="shared" si="7"/>
        <v>1298</v>
      </c>
      <c r="F35" s="8">
        <f>H35+J35+L35+N35++R35</f>
        <v>660</v>
      </c>
      <c r="G35" s="8">
        <f>I35+K35+M35+O35+P35+Q35+S35</f>
        <v>638</v>
      </c>
      <c r="H35" s="11">
        <v>6</v>
      </c>
      <c r="I35" s="37">
        <v>2</v>
      </c>
      <c r="J35" s="11">
        <v>2</v>
      </c>
      <c r="K35" s="11">
        <v>3</v>
      </c>
      <c r="L35" s="11">
        <v>58</v>
      </c>
      <c r="M35" s="11">
        <v>37</v>
      </c>
      <c r="N35" s="11">
        <v>1</v>
      </c>
      <c r="O35" s="37">
        <v>1</v>
      </c>
      <c r="P35" s="11">
        <v>2</v>
      </c>
      <c r="Q35" s="11">
        <v>2</v>
      </c>
      <c r="R35" s="11">
        <v>593</v>
      </c>
      <c r="S35" s="11">
        <v>591</v>
      </c>
    </row>
    <row r="36" spans="3:19" s="15" customFormat="1" ht="15" customHeight="1">
      <c r="C36" s="32"/>
      <c r="D36" s="17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3:4" ht="13.5">
      <c r="C37" s="1"/>
      <c r="D37" s="1"/>
    </row>
  </sheetData>
  <mergeCells count="7">
    <mergeCell ref="A22:C22"/>
    <mergeCell ref="A23:C23"/>
    <mergeCell ref="A21:C21"/>
    <mergeCell ref="A3:D4"/>
    <mergeCell ref="A6:C6"/>
    <mergeCell ref="A7:C7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&amp;P+82 -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2002-11-27T02:15:27Z</cp:lastPrinted>
  <dcterms:created xsi:type="dcterms:W3CDTF">1999-10-06T06:43:25Z</dcterms:created>
  <dcterms:modified xsi:type="dcterms:W3CDTF">2003-10-23T06:43:50Z</dcterms:modified>
  <cp:category/>
  <cp:version/>
  <cp:contentType/>
  <cp:contentStatus/>
</cp:coreProperties>
</file>