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５２・５３表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<sst xmlns="http://schemas.openxmlformats.org/spreadsheetml/2006/main" count="67" uniqueCount="33">
  <si>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養護学校</t>
  </si>
  <si>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</si>
  <si>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</si>
  <si>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</si>
  <si>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</si>
  <si>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</si>
  <si>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</si>
  <si>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</si>
  <si>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</si>
  <si>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</si>
  <si>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計</t>
  </si>
  <si>
    <t>男</t>
  </si>
  <si>
    <t>女</t>
  </si>
  <si>
    <t>国　立</t>
  </si>
  <si>
    <t>公　立</t>
  </si>
  <si>
    <t>私　立</t>
  </si>
  <si>
    <t>(専門課程)</t>
  </si>
  <si>
    <t>公共職業能</t>
  </si>
  <si>
    <t>力開発施設</t>
  </si>
  <si>
    <t>等入学者</t>
  </si>
  <si>
    <t>左記以外の　　者</t>
  </si>
  <si>
    <t>死 亡 　・　 不 詳</t>
  </si>
  <si>
    <t>高等学校等進学者</t>
  </si>
  <si>
    <t>卒 業 者総　　数</t>
  </si>
  <si>
    <t>第５２表　　中 学 部 の 進 路 別 卒 業 者 数</t>
  </si>
  <si>
    <t>(高等課程)</t>
  </si>
  <si>
    <t>大 学 等 進 学 者</t>
  </si>
  <si>
    <t>社会福祉施設等</t>
  </si>
  <si>
    <t>第５３表　　高 等 部 の 進 路 別 卒 業 者 数</t>
  </si>
  <si>
    <t>左記以外の者のうち</t>
  </si>
  <si>
    <t>入所･通所者（再掲）</t>
  </si>
  <si>
    <t>平成13年３月</t>
  </si>
  <si>
    <t>平成14年３月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</si>
</sst>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4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16" sqref="A16"/>
    </sheetView>
  </sheetViews>
  <sheetFormatPr defaultColWidth="8.796875" defaultRowHeight="19.5" customHeight="1"/>
  <cols>
    <col min="1" max="1" width="8.59765625" style="0" customWidth="1"/>
    <col min="2" max="2" width="2.5976562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1.69921875" style="0" customWidth="1"/>
    <col min="9" max="9" width="6.59765625" style="0" customWidth="1"/>
    <col min="10" max="10" width="1.6992187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3.5">
      <c r="A1" s="24" t="s">
        <v>0</v>
      </c>
    </row>
    <row r="2" spans="1:19" s="1" customFormat="1" ht="30" customHeight="1">
      <c r="A2" s="18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64" t="s">
        <v>3</v>
      </c>
      <c r="B3" s="65"/>
      <c r="C3" s="50" t="s">
        <v>23</v>
      </c>
      <c r="D3" s="70"/>
      <c r="E3" s="50" t="s">
        <v>22</v>
      </c>
      <c r="F3" s="70"/>
      <c r="G3" s="38" t="s">
        <v>1</v>
      </c>
      <c r="H3" s="39"/>
      <c r="I3" s="38" t="s">
        <v>1</v>
      </c>
      <c r="J3" s="39"/>
      <c r="K3" s="42" t="s">
        <v>17</v>
      </c>
      <c r="L3" s="39"/>
      <c r="M3" s="14"/>
      <c r="N3" s="8"/>
      <c r="O3" s="60" t="s">
        <v>20</v>
      </c>
      <c r="P3" s="51"/>
      <c r="Q3" s="61" t="s">
        <v>21</v>
      </c>
      <c r="R3" s="21" t="s">
        <v>2</v>
      </c>
      <c r="S3" s="15"/>
    </row>
    <row r="4" spans="1:19" s="7" customFormat="1" ht="19.5" customHeight="1">
      <c r="A4" s="66"/>
      <c r="B4" s="67"/>
      <c r="C4" s="71"/>
      <c r="D4" s="72"/>
      <c r="E4" s="71"/>
      <c r="F4" s="72"/>
      <c r="G4" s="21" t="s">
        <v>25</v>
      </c>
      <c r="H4" s="9"/>
      <c r="I4" s="21" t="s">
        <v>4</v>
      </c>
      <c r="J4" s="9"/>
      <c r="K4" s="17" t="s">
        <v>18</v>
      </c>
      <c r="L4" s="9"/>
      <c r="M4" s="21" t="s">
        <v>5</v>
      </c>
      <c r="N4" s="9"/>
      <c r="O4" s="52"/>
      <c r="P4" s="53"/>
      <c r="Q4" s="62"/>
      <c r="R4" s="56" t="s">
        <v>6</v>
      </c>
      <c r="S4" s="57"/>
    </row>
    <row r="5" spans="1:19" s="7" customFormat="1" ht="19.5" customHeight="1">
      <c r="A5" s="68"/>
      <c r="B5" s="69"/>
      <c r="C5" s="73"/>
      <c r="D5" s="74"/>
      <c r="E5" s="73"/>
      <c r="F5" s="74"/>
      <c r="G5" s="40" t="s">
        <v>7</v>
      </c>
      <c r="H5" s="41"/>
      <c r="I5" s="40" t="s">
        <v>8</v>
      </c>
      <c r="J5" s="41"/>
      <c r="K5" s="43" t="s">
        <v>19</v>
      </c>
      <c r="L5" s="41"/>
      <c r="M5" s="10"/>
      <c r="N5" s="11"/>
      <c r="O5" s="54"/>
      <c r="P5" s="55"/>
      <c r="Q5" s="63"/>
      <c r="R5" s="58" t="s">
        <v>9</v>
      </c>
      <c r="S5" s="59"/>
    </row>
    <row r="6" spans="1:19" s="7" customFormat="1" ht="30" customHeight="1">
      <c r="A6" s="12" t="s">
        <v>31</v>
      </c>
      <c r="B6" s="13"/>
      <c r="C6" s="26">
        <v>294</v>
      </c>
      <c r="D6" s="26"/>
      <c r="E6" s="27">
        <v>290</v>
      </c>
      <c r="F6" s="27"/>
      <c r="G6" s="27">
        <v>0</v>
      </c>
      <c r="H6" s="27"/>
      <c r="I6" s="27">
        <v>0</v>
      </c>
      <c r="J6" s="27"/>
      <c r="K6" s="27">
        <v>0</v>
      </c>
      <c r="L6" s="27"/>
      <c r="M6" s="27">
        <v>0</v>
      </c>
      <c r="N6" s="27"/>
      <c r="O6" s="27">
        <v>3</v>
      </c>
      <c r="P6" s="27"/>
      <c r="Q6" s="27">
        <v>1</v>
      </c>
      <c r="R6" s="27">
        <v>4</v>
      </c>
      <c r="S6" s="28"/>
    </row>
    <row r="7" spans="1:19" s="7" customFormat="1" ht="30" customHeight="1">
      <c r="A7" s="19" t="s">
        <v>32</v>
      </c>
      <c r="B7" s="20"/>
      <c r="C7" s="29">
        <f aca="true" t="shared" si="0" ref="C7:C15">SUM(E7:Q7)</f>
        <v>261</v>
      </c>
      <c r="D7" s="29"/>
      <c r="E7" s="29">
        <f>SUM(E8:E9)</f>
        <v>260</v>
      </c>
      <c r="F7" s="29"/>
      <c r="G7" s="29">
        <f aca="true" t="shared" si="1" ref="G7:R7">SUM(G8:G9)</f>
        <v>0</v>
      </c>
      <c r="H7" s="29"/>
      <c r="I7" s="29">
        <f t="shared" si="1"/>
        <v>0</v>
      </c>
      <c r="J7" s="29"/>
      <c r="K7" s="29">
        <f>SUM(K8:K9)</f>
        <v>0</v>
      </c>
      <c r="L7" s="29"/>
      <c r="M7" s="29">
        <f t="shared" si="1"/>
        <v>0</v>
      </c>
      <c r="N7" s="29"/>
      <c r="O7" s="29">
        <f t="shared" si="1"/>
        <v>1</v>
      </c>
      <c r="P7" s="29"/>
      <c r="Q7" s="29">
        <f t="shared" si="1"/>
        <v>0</v>
      </c>
      <c r="R7" s="29">
        <f t="shared" si="1"/>
        <v>4</v>
      </c>
      <c r="S7" s="24"/>
    </row>
    <row r="8" spans="1:19" s="7" customFormat="1" ht="24.75" customHeight="1">
      <c r="A8" s="48" t="s">
        <v>10</v>
      </c>
      <c r="B8" s="25" t="s">
        <v>11</v>
      </c>
      <c r="C8" s="30">
        <f t="shared" si="0"/>
        <v>180</v>
      </c>
      <c r="D8" s="30"/>
      <c r="E8" s="31">
        <v>179</v>
      </c>
      <c r="F8" s="31"/>
      <c r="G8" s="31">
        <v>0</v>
      </c>
      <c r="H8" s="31"/>
      <c r="I8" s="31">
        <v>0</v>
      </c>
      <c r="J8" s="31"/>
      <c r="K8" s="31">
        <v>0</v>
      </c>
      <c r="L8" s="31"/>
      <c r="M8" s="31">
        <v>0</v>
      </c>
      <c r="N8" s="31"/>
      <c r="O8" s="31">
        <v>1</v>
      </c>
      <c r="P8" s="31"/>
      <c r="Q8" s="31">
        <v>0</v>
      </c>
      <c r="R8" s="31">
        <v>3</v>
      </c>
      <c r="S8" s="32"/>
    </row>
    <row r="9" spans="1:19" s="7" customFormat="1" ht="24.75" customHeight="1">
      <c r="A9" s="49"/>
      <c r="B9" s="25" t="s">
        <v>12</v>
      </c>
      <c r="C9" s="30">
        <f t="shared" si="0"/>
        <v>81</v>
      </c>
      <c r="D9" s="30"/>
      <c r="E9" s="31">
        <v>81</v>
      </c>
      <c r="F9" s="31"/>
      <c r="G9" s="31">
        <v>0</v>
      </c>
      <c r="H9" s="31"/>
      <c r="I9" s="31">
        <v>0</v>
      </c>
      <c r="J9" s="31"/>
      <c r="K9" s="31">
        <v>0</v>
      </c>
      <c r="L9" s="31"/>
      <c r="M9" s="31">
        <v>0</v>
      </c>
      <c r="N9" s="31"/>
      <c r="O9" s="31">
        <v>0</v>
      </c>
      <c r="P9" s="31"/>
      <c r="Q9" s="31">
        <v>0</v>
      </c>
      <c r="R9" s="31">
        <v>1</v>
      </c>
      <c r="S9" s="32"/>
    </row>
    <row r="10" spans="1:19" s="7" customFormat="1" ht="24.75" customHeight="1">
      <c r="A10" s="48" t="s">
        <v>13</v>
      </c>
      <c r="B10" s="25" t="s">
        <v>11</v>
      </c>
      <c r="C10" s="30">
        <f t="shared" si="0"/>
        <v>6</v>
      </c>
      <c r="D10" s="30"/>
      <c r="E10" s="33">
        <v>6</v>
      </c>
      <c r="F10" s="33"/>
      <c r="G10" s="33">
        <v>0</v>
      </c>
      <c r="H10" s="33"/>
      <c r="I10" s="33">
        <v>0</v>
      </c>
      <c r="J10" s="33"/>
      <c r="K10" s="33">
        <v>0</v>
      </c>
      <c r="L10" s="33"/>
      <c r="M10" s="33">
        <v>0</v>
      </c>
      <c r="N10" s="33"/>
      <c r="O10" s="33">
        <v>0</v>
      </c>
      <c r="P10" s="33"/>
      <c r="Q10" s="33">
        <v>0</v>
      </c>
      <c r="R10" s="33">
        <v>0</v>
      </c>
      <c r="S10" s="32"/>
    </row>
    <row r="11" spans="1:19" s="7" customFormat="1" ht="24.75" customHeight="1">
      <c r="A11" s="49"/>
      <c r="B11" s="25" t="s">
        <v>12</v>
      </c>
      <c r="C11" s="30">
        <f t="shared" si="0"/>
        <v>1</v>
      </c>
      <c r="D11" s="30"/>
      <c r="E11" s="33">
        <v>1</v>
      </c>
      <c r="F11" s="33"/>
      <c r="G11" s="33">
        <v>0</v>
      </c>
      <c r="H11" s="33"/>
      <c r="I11" s="33">
        <v>0</v>
      </c>
      <c r="J11" s="33"/>
      <c r="K11" s="33">
        <v>0</v>
      </c>
      <c r="L11" s="33"/>
      <c r="M11" s="33">
        <v>0</v>
      </c>
      <c r="N11" s="33"/>
      <c r="O11" s="33">
        <v>0</v>
      </c>
      <c r="P11" s="33"/>
      <c r="Q11" s="33">
        <v>0</v>
      </c>
      <c r="R11" s="33">
        <v>0</v>
      </c>
      <c r="S11" s="32"/>
    </row>
    <row r="12" spans="1:19" s="7" customFormat="1" ht="24.75" customHeight="1">
      <c r="A12" s="48" t="s">
        <v>14</v>
      </c>
      <c r="B12" s="25" t="s">
        <v>11</v>
      </c>
      <c r="C12" s="30">
        <f t="shared" si="0"/>
        <v>172</v>
      </c>
      <c r="D12" s="30"/>
      <c r="E12" s="33">
        <f>E8-E10-E14</f>
        <v>171</v>
      </c>
      <c r="F12" s="33"/>
      <c r="G12" s="33">
        <f>G8-G10-G14</f>
        <v>0</v>
      </c>
      <c r="H12" s="33"/>
      <c r="I12" s="33">
        <f>I8-I10-I14</f>
        <v>0</v>
      </c>
      <c r="J12" s="33"/>
      <c r="K12" s="33">
        <f>K8-K10-K14</f>
        <v>0</v>
      </c>
      <c r="L12" s="33"/>
      <c r="M12" s="33">
        <f>M8-M10-M14</f>
        <v>0</v>
      </c>
      <c r="N12" s="33"/>
      <c r="O12" s="33">
        <v>1</v>
      </c>
      <c r="P12" s="33"/>
      <c r="Q12" s="33">
        <f>Q8-Q10-Q14</f>
        <v>0</v>
      </c>
      <c r="R12" s="33">
        <f>R8-R10-R14</f>
        <v>3</v>
      </c>
      <c r="S12" s="32"/>
    </row>
    <row r="13" spans="1:19" s="7" customFormat="1" ht="24.75" customHeight="1">
      <c r="A13" s="49"/>
      <c r="B13" s="25" t="s">
        <v>12</v>
      </c>
      <c r="C13" s="30">
        <f t="shared" si="0"/>
        <v>80</v>
      </c>
      <c r="D13" s="30"/>
      <c r="E13" s="33">
        <f>E9-E11-E15</f>
        <v>80</v>
      </c>
      <c r="F13" s="33"/>
      <c r="G13" s="33">
        <f>G9-G11-G15</f>
        <v>0</v>
      </c>
      <c r="H13" s="33"/>
      <c r="I13" s="33">
        <f>I9-I11-I15</f>
        <v>0</v>
      </c>
      <c r="J13" s="33"/>
      <c r="K13" s="33">
        <f>K9-K11-K15</f>
        <v>0</v>
      </c>
      <c r="L13" s="33"/>
      <c r="M13" s="33">
        <f>M9-M11-M15</f>
        <v>0</v>
      </c>
      <c r="N13" s="33"/>
      <c r="O13" s="33">
        <f>O9-O11-O15</f>
        <v>0</v>
      </c>
      <c r="P13" s="33"/>
      <c r="Q13" s="33">
        <f>Q9-Q11-Q15</f>
        <v>0</v>
      </c>
      <c r="R13" s="33">
        <f>R9-R11-R15</f>
        <v>1</v>
      </c>
      <c r="S13" s="32"/>
    </row>
    <row r="14" spans="1:19" s="7" customFormat="1" ht="24.75" customHeight="1">
      <c r="A14" s="48" t="s">
        <v>15</v>
      </c>
      <c r="B14" s="25" t="s">
        <v>11</v>
      </c>
      <c r="C14" s="30">
        <f t="shared" si="0"/>
        <v>2</v>
      </c>
      <c r="D14" s="30"/>
      <c r="E14" s="33">
        <v>2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3">
        <v>0</v>
      </c>
      <c r="P14" s="33"/>
      <c r="Q14" s="33">
        <v>0</v>
      </c>
      <c r="R14" s="33">
        <v>0</v>
      </c>
      <c r="S14" s="32"/>
    </row>
    <row r="15" spans="1:19" s="7" customFormat="1" ht="24.75" customHeight="1">
      <c r="A15" s="49"/>
      <c r="B15" s="25" t="s">
        <v>12</v>
      </c>
      <c r="C15" s="34">
        <v>0</v>
      </c>
      <c r="D15" s="34"/>
      <c r="E15" s="35">
        <v>0</v>
      </c>
      <c r="F15" s="35"/>
      <c r="G15" s="35">
        <v>0</v>
      </c>
      <c r="H15" s="35"/>
      <c r="I15" s="35">
        <v>0</v>
      </c>
      <c r="J15" s="35"/>
      <c r="K15" s="35">
        <v>0</v>
      </c>
      <c r="L15" s="35"/>
      <c r="M15" s="35">
        <v>0</v>
      </c>
      <c r="N15" s="35"/>
      <c r="O15" s="35">
        <v>0</v>
      </c>
      <c r="P15" s="35"/>
      <c r="Q15" s="35">
        <v>0</v>
      </c>
      <c r="R15" s="35">
        <v>0</v>
      </c>
      <c r="S15" s="36"/>
    </row>
    <row r="16" spans="1:18" s="1" customFormat="1" ht="15" customHeight="1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1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30" customHeight="1">
      <c r="A18" s="18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</row>
    <row r="19" spans="1:19" s="7" customFormat="1" ht="19.5" customHeight="1">
      <c r="A19" s="64" t="s">
        <v>3</v>
      </c>
      <c r="B19" s="65"/>
      <c r="C19" s="50" t="s">
        <v>23</v>
      </c>
      <c r="D19" s="70"/>
      <c r="E19" s="50" t="s">
        <v>26</v>
      </c>
      <c r="F19" s="51"/>
      <c r="G19" s="38" t="s">
        <v>1</v>
      </c>
      <c r="H19" s="39"/>
      <c r="I19" s="38" t="s">
        <v>1</v>
      </c>
      <c r="J19" s="39"/>
      <c r="K19" s="42" t="s">
        <v>17</v>
      </c>
      <c r="L19" s="39"/>
      <c r="M19" s="14"/>
      <c r="N19" s="8"/>
      <c r="O19" s="60" t="s">
        <v>20</v>
      </c>
      <c r="P19" s="51"/>
      <c r="Q19" s="61" t="s">
        <v>21</v>
      </c>
      <c r="R19" s="44" t="s">
        <v>29</v>
      </c>
      <c r="S19" s="45"/>
    </row>
    <row r="20" spans="1:19" s="7" customFormat="1" ht="19.5" customHeight="1">
      <c r="A20" s="66"/>
      <c r="B20" s="67"/>
      <c r="C20" s="71"/>
      <c r="D20" s="72"/>
      <c r="E20" s="52"/>
      <c r="F20" s="53"/>
      <c r="G20" s="21" t="s">
        <v>16</v>
      </c>
      <c r="H20" s="9"/>
      <c r="I20" s="21" t="s">
        <v>4</v>
      </c>
      <c r="J20" s="9"/>
      <c r="K20" s="17" t="s">
        <v>18</v>
      </c>
      <c r="L20" s="9"/>
      <c r="M20" s="21" t="s">
        <v>5</v>
      </c>
      <c r="N20" s="9"/>
      <c r="O20" s="52"/>
      <c r="P20" s="53"/>
      <c r="Q20" s="62"/>
      <c r="R20" s="22" t="s">
        <v>27</v>
      </c>
      <c r="S20" s="16"/>
    </row>
    <row r="21" spans="1:19" s="7" customFormat="1" ht="19.5" customHeight="1">
      <c r="A21" s="68"/>
      <c r="B21" s="69"/>
      <c r="C21" s="73"/>
      <c r="D21" s="74"/>
      <c r="E21" s="54"/>
      <c r="F21" s="55"/>
      <c r="G21" s="40" t="s">
        <v>7</v>
      </c>
      <c r="H21" s="41"/>
      <c r="I21" s="40" t="s">
        <v>8</v>
      </c>
      <c r="J21" s="41"/>
      <c r="K21" s="43" t="s">
        <v>19</v>
      </c>
      <c r="L21" s="41"/>
      <c r="M21" s="10"/>
      <c r="N21" s="11"/>
      <c r="O21" s="54"/>
      <c r="P21" s="55"/>
      <c r="Q21" s="63"/>
      <c r="R21" s="46" t="s">
        <v>30</v>
      </c>
      <c r="S21" s="47"/>
    </row>
    <row r="22" spans="1:19" s="7" customFormat="1" ht="30" customHeight="1">
      <c r="A22" s="12" t="s">
        <v>31</v>
      </c>
      <c r="B22" s="13"/>
      <c r="C22" s="26">
        <v>528</v>
      </c>
      <c r="D22" s="26"/>
      <c r="E22" s="27">
        <v>3</v>
      </c>
      <c r="F22" s="27"/>
      <c r="G22" s="27">
        <v>1</v>
      </c>
      <c r="H22" s="27"/>
      <c r="I22" s="27">
        <v>0</v>
      </c>
      <c r="J22" s="27"/>
      <c r="K22" s="37">
        <v>4</v>
      </c>
      <c r="L22" s="27"/>
      <c r="M22" s="27">
        <v>116</v>
      </c>
      <c r="N22" s="27"/>
      <c r="O22" s="27">
        <v>403</v>
      </c>
      <c r="P22" s="27"/>
      <c r="Q22" s="27">
        <v>1</v>
      </c>
      <c r="R22" s="27">
        <v>368</v>
      </c>
      <c r="S22" s="28"/>
    </row>
    <row r="23" spans="1:19" s="7" customFormat="1" ht="30" customHeight="1">
      <c r="A23" s="19" t="s">
        <v>32</v>
      </c>
      <c r="B23" s="20"/>
      <c r="C23" s="29">
        <f aca="true" t="shared" si="2" ref="C23:C31">SUM(E23:Q23)</f>
        <v>488</v>
      </c>
      <c r="D23" s="29"/>
      <c r="E23" s="29">
        <f>SUM(E24:E25)</f>
        <v>4</v>
      </c>
      <c r="F23" s="29"/>
      <c r="G23" s="29">
        <f aca="true" t="shared" si="3" ref="G23:R23">SUM(G24:G25)</f>
        <v>0</v>
      </c>
      <c r="H23" s="29"/>
      <c r="I23" s="29">
        <f t="shared" si="3"/>
        <v>0</v>
      </c>
      <c r="J23" s="29"/>
      <c r="K23" s="29">
        <f t="shared" si="3"/>
        <v>6</v>
      </c>
      <c r="L23" s="29"/>
      <c r="M23" s="29">
        <f t="shared" si="3"/>
        <v>99</v>
      </c>
      <c r="N23" s="29"/>
      <c r="O23" s="29">
        <f t="shared" si="3"/>
        <v>375</v>
      </c>
      <c r="P23" s="29"/>
      <c r="Q23" s="29">
        <f t="shared" si="3"/>
        <v>4</v>
      </c>
      <c r="R23" s="29">
        <f t="shared" si="3"/>
        <v>351</v>
      </c>
      <c r="S23" s="24"/>
    </row>
    <row r="24" spans="1:19" s="7" customFormat="1" ht="24.75" customHeight="1">
      <c r="A24" s="48" t="s">
        <v>10</v>
      </c>
      <c r="B24" s="25" t="s">
        <v>11</v>
      </c>
      <c r="C24" s="30">
        <f t="shared" si="2"/>
        <v>303</v>
      </c>
      <c r="D24" s="30"/>
      <c r="E24" s="30">
        <f aca="true" t="shared" si="4" ref="E24:R25">E26+E28+E30</f>
        <v>2</v>
      </c>
      <c r="F24" s="30"/>
      <c r="G24" s="30">
        <f t="shared" si="4"/>
        <v>0</v>
      </c>
      <c r="H24" s="30"/>
      <c r="I24" s="30">
        <f t="shared" si="4"/>
        <v>0</v>
      </c>
      <c r="J24" s="30"/>
      <c r="K24" s="30">
        <f>K26+K28+K30</f>
        <v>2</v>
      </c>
      <c r="L24" s="30"/>
      <c r="M24" s="30">
        <f t="shared" si="4"/>
        <v>64</v>
      </c>
      <c r="N24" s="30"/>
      <c r="O24" s="30">
        <f t="shared" si="4"/>
        <v>235</v>
      </c>
      <c r="P24" s="30"/>
      <c r="Q24" s="30">
        <f t="shared" si="4"/>
        <v>0</v>
      </c>
      <c r="R24" s="30">
        <f t="shared" si="4"/>
        <v>222</v>
      </c>
      <c r="S24" s="32"/>
    </row>
    <row r="25" spans="1:19" s="7" customFormat="1" ht="24.75" customHeight="1">
      <c r="A25" s="49"/>
      <c r="B25" s="25" t="s">
        <v>12</v>
      </c>
      <c r="C25" s="30">
        <f t="shared" si="2"/>
        <v>185</v>
      </c>
      <c r="D25" s="30"/>
      <c r="E25" s="30">
        <f t="shared" si="4"/>
        <v>2</v>
      </c>
      <c r="F25" s="30"/>
      <c r="G25" s="30">
        <f t="shared" si="4"/>
        <v>0</v>
      </c>
      <c r="H25" s="30"/>
      <c r="I25" s="30">
        <f t="shared" si="4"/>
        <v>0</v>
      </c>
      <c r="J25" s="30"/>
      <c r="K25" s="30">
        <f>K27+K29+K31</f>
        <v>4</v>
      </c>
      <c r="L25" s="30"/>
      <c r="M25" s="30">
        <f t="shared" si="4"/>
        <v>35</v>
      </c>
      <c r="N25" s="30"/>
      <c r="O25" s="30">
        <f t="shared" si="4"/>
        <v>140</v>
      </c>
      <c r="P25" s="30"/>
      <c r="Q25" s="30">
        <f t="shared" si="4"/>
        <v>4</v>
      </c>
      <c r="R25" s="30">
        <f t="shared" si="4"/>
        <v>129</v>
      </c>
      <c r="S25" s="32"/>
    </row>
    <row r="26" spans="1:19" s="7" customFormat="1" ht="24.75" customHeight="1">
      <c r="A26" s="48" t="s">
        <v>13</v>
      </c>
      <c r="B26" s="25" t="s">
        <v>11</v>
      </c>
      <c r="C26" s="30">
        <f t="shared" si="2"/>
        <v>5</v>
      </c>
      <c r="D26" s="30"/>
      <c r="E26" s="33">
        <v>0</v>
      </c>
      <c r="F26" s="33"/>
      <c r="G26" s="33">
        <v>0</v>
      </c>
      <c r="H26" s="33"/>
      <c r="I26" s="33">
        <v>0</v>
      </c>
      <c r="J26" s="33"/>
      <c r="K26" s="33">
        <v>0</v>
      </c>
      <c r="L26" s="33"/>
      <c r="M26" s="33">
        <v>1</v>
      </c>
      <c r="N26" s="33"/>
      <c r="O26" s="33">
        <v>4</v>
      </c>
      <c r="P26" s="33"/>
      <c r="Q26" s="33">
        <v>0</v>
      </c>
      <c r="R26" s="33">
        <v>4</v>
      </c>
      <c r="S26" s="32"/>
    </row>
    <row r="27" spans="1:19" s="7" customFormat="1" ht="24.75" customHeight="1">
      <c r="A27" s="49"/>
      <c r="B27" s="25" t="s">
        <v>12</v>
      </c>
      <c r="C27" s="30">
        <f t="shared" si="2"/>
        <v>3</v>
      </c>
      <c r="D27" s="30"/>
      <c r="E27" s="33">
        <v>0</v>
      </c>
      <c r="F27" s="33"/>
      <c r="G27" s="33">
        <v>0</v>
      </c>
      <c r="H27" s="33"/>
      <c r="I27" s="33">
        <v>0</v>
      </c>
      <c r="J27" s="33"/>
      <c r="K27" s="33">
        <v>0</v>
      </c>
      <c r="L27" s="33"/>
      <c r="M27" s="33">
        <v>0</v>
      </c>
      <c r="N27" s="33"/>
      <c r="O27" s="33">
        <v>3</v>
      </c>
      <c r="P27" s="33"/>
      <c r="Q27" s="33">
        <v>0</v>
      </c>
      <c r="R27" s="33">
        <v>2</v>
      </c>
      <c r="S27" s="32"/>
    </row>
    <row r="28" spans="1:19" s="7" customFormat="1" ht="24.75" customHeight="1">
      <c r="A28" s="48" t="s">
        <v>14</v>
      </c>
      <c r="B28" s="25" t="s">
        <v>11</v>
      </c>
      <c r="C28" s="30">
        <f t="shared" si="2"/>
        <v>292</v>
      </c>
      <c r="D28" s="30"/>
      <c r="E28" s="33">
        <v>2</v>
      </c>
      <c r="F28" s="33"/>
      <c r="G28" s="33">
        <v>0</v>
      </c>
      <c r="H28" s="33"/>
      <c r="I28" s="33">
        <v>0</v>
      </c>
      <c r="J28" s="33"/>
      <c r="K28" s="33">
        <v>2</v>
      </c>
      <c r="L28" s="33"/>
      <c r="M28" s="33">
        <v>62</v>
      </c>
      <c r="N28" s="33"/>
      <c r="O28" s="33">
        <v>226</v>
      </c>
      <c r="P28" s="33"/>
      <c r="Q28" s="33">
        <v>0</v>
      </c>
      <c r="R28" s="33">
        <v>214</v>
      </c>
      <c r="S28" s="32"/>
    </row>
    <row r="29" spans="1:19" s="7" customFormat="1" ht="24.75" customHeight="1">
      <c r="A29" s="49"/>
      <c r="B29" s="25" t="s">
        <v>12</v>
      </c>
      <c r="C29" s="30">
        <f t="shared" si="2"/>
        <v>181</v>
      </c>
      <c r="D29" s="30"/>
      <c r="E29" s="33">
        <v>1</v>
      </c>
      <c r="F29" s="33"/>
      <c r="G29" s="33">
        <v>0</v>
      </c>
      <c r="H29" s="33"/>
      <c r="I29" s="33">
        <v>0</v>
      </c>
      <c r="J29" s="33"/>
      <c r="K29" s="33">
        <v>4</v>
      </c>
      <c r="L29" s="33"/>
      <c r="M29" s="33">
        <v>35</v>
      </c>
      <c r="N29" s="33"/>
      <c r="O29" s="33">
        <v>137</v>
      </c>
      <c r="P29" s="33"/>
      <c r="Q29" s="33">
        <v>4</v>
      </c>
      <c r="R29" s="33">
        <v>127</v>
      </c>
      <c r="S29" s="32"/>
    </row>
    <row r="30" spans="1:19" s="7" customFormat="1" ht="24.75" customHeight="1">
      <c r="A30" s="48" t="s">
        <v>15</v>
      </c>
      <c r="B30" s="25" t="s">
        <v>11</v>
      </c>
      <c r="C30" s="30">
        <f t="shared" si="2"/>
        <v>6</v>
      </c>
      <c r="D30" s="30"/>
      <c r="E30" s="33">
        <v>0</v>
      </c>
      <c r="F30" s="33"/>
      <c r="G30" s="33">
        <v>0</v>
      </c>
      <c r="H30" s="33"/>
      <c r="I30" s="33">
        <v>0</v>
      </c>
      <c r="J30" s="33"/>
      <c r="K30" s="33">
        <v>0</v>
      </c>
      <c r="L30" s="33"/>
      <c r="M30" s="33">
        <v>1</v>
      </c>
      <c r="N30" s="33"/>
      <c r="O30" s="33">
        <v>5</v>
      </c>
      <c r="P30" s="33"/>
      <c r="Q30" s="33">
        <v>0</v>
      </c>
      <c r="R30" s="33">
        <v>4</v>
      </c>
      <c r="S30" s="32"/>
    </row>
    <row r="31" spans="1:19" s="7" customFormat="1" ht="24.75" customHeight="1">
      <c r="A31" s="49"/>
      <c r="B31" s="25" t="s">
        <v>12</v>
      </c>
      <c r="C31" s="34">
        <f t="shared" si="2"/>
        <v>1</v>
      </c>
      <c r="D31" s="34"/>
      <c r="E31" s="35">
        <v>1</v>
      </c>
      <c r="F31" s="35"/>
      <c r="G31" s="35">
        <v>0</v>
      </c>
      <c r="H31" s="35"/>
      <c r="I31" s="35">
        <v>0</v>
      </c>
      <c r="J31" s="35"/>
      <c r="K31" s="35">
        <v>0</v>
      </c>
      <c r="L31" s="35"/>
      <c r="M31" s="35">
        <v>0</v>
      </c>
      <c r="N31" s="35"/>
      <c r="O31" s="35">
        <v>0</v>
      </c>
      <c r="P31" s="35"/>
      <c r="Q31" s="35">
        <v>0</v>
      </c>
      <c r="R31" s="35">
        <v>0</v>
      </c>
      <c r="S31" s="36"/>
    </row>
    <row r="32" ht="15.75" customHeight="1">
      <c r="A32" s="7"/>
    </row>
    <row r="33" ht="15.75" customHeight="1">
      <c r="A33" s="7"/>
    </row>
    <row r="34" ht="15.75" customHeight="1">
      <c r="A34" s="23"/>
    </row>
  </sheetData>
  <mergeCells count="20">
    <mergeCell ref="A24:A25"/>
    <mergeCell ref="A26:A27"/>
    <mergeCell ref="Q3:Q5"/>
    <mergeCell ref="O3:P5"/>
    <mergeCell ref="A19:B21"/>
    <mergeCell ref="C19:D21"/>
    <mergeCell ref="A14:A15"/>
    <mergeCell ref="A3:B5"/>
    <mergeCell ref="C3:D5"/>
    <mergeCell ref="E3:F5"/>
    <mergeCell ref="A30:A31"/>
    <mergeCell ref="A28:A29"/>
    <mergeCell ref="E19:F21"/>
    <mergeCell ref="R4:S4"/>
    <mergeCell ref="R5:S5"/>
    <mergeCell ref="O19:P21"/>
    <mergeCell ref="Q19:Q21"/>
    <mergeCell ref="A8:A9"/>
    <mergeCell ref="A10:A11"/>
    <mergeCell ref="A12:A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&amp;P+105 -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2002-01-28T02:07:31Z</cp:lastPrinted>
  <dcterms:created xsi:type="dcterms:W3CDTF">1999-09-08T05:12:30Z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