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３９表" sheetId="1" r:id="rId1"/>
  </sheets>
  <definedNames>
    <definedName name="_xlnm.Print_Area" localSheetId="0">'第３９表'!$A$1:$AR$26</definedName>
  </definedNames>
  <calcPr fullCalcOnLoad="1"/>
</workbook>
</file>

<file path=xl/sharedStrings.xml><?xml version="1.0" encoding="utf-8"?>
<sst xmlns="http://schemas.openxmlformats.org/spreadsheetml/2006/main" count="113" uniqueCount="73">
  <si>
    <t>高等学校</t>
  </si>
  <si>
    <t>Ａ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</si>
  <si>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</si>
  <si>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</si>
  <si>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</si>
  <si>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</si>
  <si>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</si>
  <si>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</si>
  <si>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</si>
  <si>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</si>
  <si>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</si>
  <si>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</si>
  <si>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</si>
  <si>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左記以外</t>
  </si>
  <si>
    <t>金    融</t>
  </si>
  <si>
    <t>区　　分</t>
  </si>
  <si>
    <t>・</t>
  </si>
  <si>
    <t>保 険 業</t>
  </si>
  <si>
    <t>不動産業</t>
  </si>
  <si>
    <t>サービス業</t>
  </si>
  <si>
    <t>の も の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</si>
  <si>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</si>
  <si>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</si>
  <si>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</si>
  <si>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</si>
  <si>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</si>
  <si>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</si>
  <si>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</si>
  <si>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</si>
  <si>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</si>
  <si>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</si>
  <si>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</si>
  <si>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</si>
  <si>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</si>
  <si>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</si>
  <si>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</si>
  <si>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</si>
  <si>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</si>
  <si>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</si>
  <si>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Ｇ</t>
  </si>
  <si>
    <t>情報通信業</t>
  </si>
  <si>
    <t>運輸業</t>
  </si>
  <si>
    <t>小売業</t>
  </si>
  <si>
    <t>・</t>
  </si>
  <si>
    <t>飲食店</t>
  </si>
  <si>
    <t>宿泊業</t>
  </si>
  <si>
    <t>・</t>
  </si>
  <si>
    <t>医　療</t>
  </si>
  <si>
    <t>福　祉</t>
  </si>
  <si>
    <t>Ｎ</t>
  </si>
  <si>
    <t>Ｑ</t>
  </si>
  <si>
    <t>Ｏ</t>
  </si>
  <si>
    <t>Ｐ</t>
  </si>
  <si>
    <t>Ｒ</t>
  </si>
  <si>
    <t>Ｓ</t>
  </si>
  <si>
    <t>教育・学習支援業</t>
  </si>
  <si>
    <t>建設業</t>
  </si>
  <si>
    <t>製造業</t>
  </si>
  <si>
    <t>電気･ガス</t>
  </si>
  <si>
    <t>･熱供給</t>
  </si>
  <si>
    <t>･水道業</t>
  </si>
  <si>
    <t>農  業</t>
  </si>
  <si>
    <t>林  業</t>
  </si>
  <si>
    <t>漁  業</t>
  </si>
  <si>
    <t>鉱  業</t>
  </si>
  <si>
    <t>卸　売</t>
  </si>
  <si>
    <t>公務(他に分類されないもの)</t>
  </si>
  <si>
    <t>県内・県外別</t>
  </si>
  <si>
    <t>　 （　　全　　 日　　 制　 　＋　　 定 　　時　 　制　 　）</t>
  </si>
  <si>
    <t>複合サービス業</t>
  </si>
  <si>
    <t>平成17年３月</t>
  </si>
  <si>
    <t>平成18年３月</t>
  </si>
  <si>
    <t xml:space="preserve">  第３９表　　産　　業　　別　　就　　職　　者　　数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</si>
</sst>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3.69921875" style="18" customWidth="1"/>
    <col min="2" max="2" width="7.3984375" style="18" customWidth="1"/>
    <col min="3" max="3" width="1.1015625" style="18" customWidth="1"/>
    <col min="4" max="6" width="5.59765625" style="2" customWidth="1"/>
    <col min="7" max="7" width="3.59765625" style="2" customWidth="1"/>
    <col min="8" max="8" width="3.5" style="2" customWidth="1"/>
    <col min="9" max="9" width="3.59765625" style="2" customWidth="1"/>
    <col min="10" max="12" width="3.5" style="2" customWidth="1"/>
    <col min="13" max="13" width="3.69921875" style="2" customWidth="1"/>
    <col min="14" max="14" width="3.5" style="2" customWidth="1"/>
    <col min="15" max="15" width="4.09765625" style="2" customWidth="1"/>
    <col min="16" max="16" width="3.69921875" style="2" customWidth="1"/>
    <col min="17" max="18" width="5.3984375" style="2" customWidth="1"/>
    <col min="19" max="19" width="4.09765625" style="2" customWidth="1"/>
    <col min="20" max="20" width="4" style="2" customWidth="1"/>
    <col min="21" max="24" width="4.09765625" style="2" customWidth="1"/>
    <col min="25" max="25" width="3.69921875" style="2" customWidth="1"/>
    <col min="26" max="26" width="5.3984375" style="2" customWidth="1"/>
    <col min="27" max="27" width="3.69921875" style="2" customWidth="1"/>
    <col min="28" max="28" width="4.09765625" style="2" customWidth="1"/>
    <col min="29" max="30" width="3.69921875" style="2" customWidth="1"/>
    <col min="31" max="33" width="4.09765625" style="2" customWidth="1"/>
    <col min="34" max="34" width="5.3984375" style="2" customWidth="1"/>
    <col min="35" max="35" width="3.69921875" style="2" customWidth="1"/>
    <col min="36" max="37" width="4.09765625" style="2" customWidth="1"/>
    <col min="38" max="38" width="5.3984375" style="2" customWidth="1"/>
    <col min="39" max="39" width="4.09765625" style="2" customWidth="1"/>
    <col min="40" max="40" width="5.3984375" style="2" customWidth="1"/>
    <col min="41" max="41" width="4.09765625" style="2" customWidth="1"/>
    <col min="42" max="44" width="3.69921875" style="2" customWidth="1"/>
    <col min="45" max="16384" width="9" style="2" customWidth="1"/>
  </cols>
  <sheetData>
    <row r="1" spans="1:44" ht="13.5">
      <c r="A1" s="1" t="s">
        <v>0</v>
      </c>
      <c r="AR1" s="3" t="s">
        <v>0</v>
      </c>
    </row>
    <row r="2" spans="1:34" ht="39.75" customHeight="1">
      <c r="A2" s="19"/>
      <c r="B2" s="19"/>
      <c r="C2" s="19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R2" s="4"/>
      <c r="S2" s="4"/>
      <c r="T2" s="4"/>
      <c r="U2" s="4"/>
      <c r="V2" s="5" t="s">
        <v>72</v>
      </c>
      <c r="W2" s="6" t="s">
        <v>68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4" s="7" customFormat="1" ht="15" customHeight="1">
      <c r="A3" s="61" t="s">
        <v>15</v>
      </c>
      <c r="B3" s="53"/>
      <c r="C3" s="54"/>
      <c r="D3" s="52" t="s">
        <v>36</v>
      </c>
      <c r="E3" s="53"/>
      <c r="F3" s="54"/>
      <c r="G3" s="36"/>
      <c r="H3" s="37"/>
      <c r="I3" s="36"/>
      <c r="J3" s="37"/>
      <c r="K3" s="36"/>
      <c r="L3" s="37"/>
      <c r="M3" s="36"/>
      <c r="N3" s="44"/>
      <c r="O3" s="43"/>
      <c r="P3" s="44"/>
      <c r="Q3" s="43"/>
      <c r="R3" s="37"/>
      <c r="S3" s="36"/>
      <c r="T3" s="37"/>
      <c r="U3" s="43"/>
      <c r="V3" s="45"/>
      <c r="W3" s="36"/>
      <c r="X3" s="37"/>
      <c r="Y3" s="36"/>
      <c r="Z3" s="37"/>
      <c r="AA3" s="36"/>
      <c r="AB3" s="37"/>
      <c r="AC3" s="36"/>
      <c r="AD3" s="37"/>
      <c r="AE3" s="36"/>
      <c r="AF3" s="37"/>
      <c r="AG3" s="36"/>
      <c r="AH3" s="37"/>
      <c r="AI3" s="43"/>
      <c r="AJ3" s="44"/>
      <c r="AK3" s="45"/>
      <c r="AL3" s="44"/>
      <c r="AM3" s="45"/>
      <c r="AN3" s="44"/>
      <c r="AO3" s="45"/>
      <c r="AP3" s="44"/>
      <c r="AQ3" s="45"/>
      <c r="AR3" s="45"/>
    </row>
    <row r="4" spans="1:44" s="7" customFormat="1" ht="15" customHeight="1">
      <c r="A4" s="62"/>
      <c r="B4" s="62"/>
      <c r="C4" s="57"/>
      <c r="D4" s="55"/>
      <c r="E4" s="56"/>
      <c r="F4" s="57"/>
      <c r="G4" s="32" t="s">
        <v>1</v>
      </c>
      <c r="H4" s="38"/>
      <c r="I4" s="32" t="s">
        <v>2</v>
      </c>
      <c r="J4" s="38"/>
      <c r="K4" s="32" t="s">
        <v>3</v>
      </c>
      <c r="L4" s="38"/>
      <c r="M4" s="32" t="s">
        <v>4</v>
      </c>
      <c r="N4" s="38"/>
      <c r="O4" s="46" t="s">
        <v>5</v>
      </c>
      <c r="P4" s="38"/>
      <c r="Q4" s="32" t="s">
        <v>6</v>
      </c>
      <c r="R4" s="38"/>
      <c r="S4" s="32" t="s">
        <v>39</v>
      </c>
      <c r="T4" s="38"/>
      <c r="U4" s="46" t="s">
        <v>7</v>
      </c>
      <c r="V4" s="32"/>
      <c r="W4" s="32" t="s">
        <v>8</v>
      </c>
      <c r="X4" s="38"/>
      <c r="Y4" s="32" t="s">
        <v>9</v>
      </c>
      <c r="Z4" s="38"/>
      <c r="AA4" s="32" t="s">
        <v>10</v>
      </c>
      <c r="AB4" s="38"/>
      <c r="AC4" s="32" t="s">
        <v>11</v>
      </c>
      <c r="AD4" s="38"/>
      <c r="AE4" s="32" t="s">
        <v>12</v>
      </c>
      <c r="AF4" s="38"/>
      <c r="AG4" s="32" t="s">
        <v>49</v>
      </c>
      <c r="AH4" s="38"/>
      <c r="AI4" s="32" t="s">
        <v>51</v>
      </c>
      <c r="AJ4" s="38"/>
      <c r="AK4" s="32" t="s">
        <v>52</v>
      </c>
      <c r="AL4" s="38"/>
      <c r="AM4" s="32" t="s">
        <v>50</v>
      </c>
      <c r="AN4" s="38"/>
      <c r="AO4" s="32" t="s">
        <v>53</v>
      </c>
      <c r="AP4" s="38"/>
      <c r="AQ4" s="83" t="s">
        <v>54</v>
      </c>
      <c r="AR4" s="85"/>
    </row>
    <row r="5" spans="1:44" s="7" customFormat="1" ht="15" customHeight="1">
      <c r="A5" s="62"/>
      <c r="B5" s="62"/>
      <c r="C5" s="57"/>
      <c r="D5" s="55"/>
      <c r="E5" s="56"/>
      <c r="F5" s="57"/>
      <c r="G5" s="36"/>
      <c r="H5" s="37"/>
      <c r="I5" s="36"/>
      <c r="J5" s="37"/>
      <c r="K5" s="36"/>
      <c r="L5" s="37"/>
      <c r="M5" s="36"/>
      <c r="N5" s="37"/>
      <c r="O5" s="40"/>
      <c r="P5" s="37"/>
      <c r="Q5" s="36"/>
      <c r="R5" s="37"/>
      <c r="S5" s="75" t="s">
        <v>58</v>
      </c>
      <c r="T5" s="76"/>
      <c r="U5" s="46"/>
      <c r="V5" s="32"/>
      <c r="W5" s="32"/>
      <c r="X5" s="38"/>
      <c r="Y5" s="8" t="s">
        <v>65</v>
      </c>
      <c r="Z5" s="38"/>
      <c r="AA5" s="8" t="s">
        <v>14</v>
      </c>
      <c r="AB5" s="38"/>
      <c r="AC5" s="36"/>
      <c r="AD5" s="37"/>
      <c r="AE5" s="81" t="s">
        <v>44</v>
      </c>
      <c r="AF5" s="79"/>
      <c r="AG5" s="8" t="s">
        <v>47</v>
      </c>
      <c r="AH5" s="38"/>
      <c r="AI5" s="86" t="s">
        <v>55</v>
      </c>
      <c r="AJ5" s="69"/>
      <c r="AK5" s="66" t="s">
        <v>69</v>
      </c>
      <c r="AL5" s="67"/>
      <c r="AM5" s="36"/>
      <c r="AN5" s="37"/>
      <c r="AO5" s="88" t="s">
        <v>66</v>
      </c>
      <c r="AP5" s="89"/>
      <c r="AQ5" s="8" t="s">
        <v>13</v>
      </c>
      <c r="AR5" s="8"/>
    </row>
    <row r="6" spans="1:44" s="7" customFormat="1" ht="15" customHeight="1">
      <c r="A6" s="62"/>
      <c r="B6" s="62"/>
      <c r="C6" s="57"/>
      <c r="D6" s="55"/>
      <c r="E6" s="56"/>
      <c r="F6" s="57"/>
      <c r="G6" s="32" t="s">
        <v>61</v>
      </c>
      <c r="H6" s="38"/>
      <c r="I6" s="32" t="s">
        <v>62</v>
      </c>
      <c r="J6" s="38"/>
      <c r="K6" s="32" t="s">
        <v>63</v>
      </c>
      <c r="L6" s="38"/>
      <c r="M6" s="32" t="s">
        <v>64</v>
      </c>
      <c r="N6" s="38"/>
      <c r="O6" s="46" t="s">
        <v>56</v>
      </c>
      <c r="P6" s="38"/>
      <c r="Q6" s="32" t="s">
        <v>57</v>
      </c>
      <c r="R6" s="38"/>
      <c r="S6" s="78" t="s">
        <v>59</v>
      </c>
      <c r="T6" s="79"/>
      <c r="U6" s="75" t="s">
        <v>40</v>
      </c>
      <c r="V6" s="77"/>
      <c r="W6" s="80" t="s">
        <v>41</v>
      </c>
      <c r="X6" s="76"/>
      <c r="Y6" s="81" t="s">
        <v>43</v>
      </c>
      <c r="Z6" s="82"/>
      <c r="AA6" s="32" t="s">
        <v>16</v>
      </c>
      <c r="AB6" s="38"/>
      <c r="AC6" s="8" t="s">
        <v>18</v>
      </c>
      <c r="AD6" s="38"/>
      <c r="AE6" s="83" t="s">
        <v>46</v>
      </c>
      <c r="AF6" s="76"/>
      <c r="AG6" s="81" t="s">
        <v>43</v>
      </c>
      <c r="AH6" s="82"/>
      <c r="AI6" s="87"/>
      <c r="AJ6" s="69"/>
      <c r="AK6" s="68"/>
      <c r="AL6" s="69"/>
      <c r="AM6" s="8" t="s">
        <v>19</v>
      </c>
      <c r="AN6" s="9"/>
      <c r="AO6" s="90"/>
      <c r="AP6" s="89"/>
      <c r="AQ6" s="36"/>
      <c r="AR6" s="36"/>
    </row>
    <row r="7" spans="1:44" s="7" customFormat="1" ht="15" customHeight="1">
      <c r="A7" s="62"/>
      <c r="B7" s="62"/>
      <c r="C7" s="57"/>
      <c r="D7" s="55"/>
      <c r="E7" s="56"/>
      <c r="F7" s="57"/>
      <c r="G7" s="39"/>
      <c r="H7" s="39"/>
      <c r="I7" s="40"/>
      <c r="J7" s="39"/>
      <c r="K7" s="40"/>
      <c r="L7" s="39"/>
      <c r="M7" s="40"/>
      <c r="N7" s="39"/>
      <c r="O7" s="40"/>
      <c r="P7" s="37"/>
      <c r="Q7" s="39"/>
      <c r="R7" s="39"/>
      <c r="S7" s="78" t="s">
        <v>60</v>
      </c>
      <c r="T7" s="79"/>
      <c r="U7" s="46"/>
      <c r="V7" s="32"/>
      <c r="W7" s="32"/>
      <c r="X7" s="38"/>
      <c r="Y7" s="81" t="s">
        <v>42</v>
      </c>
      <c r="Z7" s="79"/>
      <c r="AA7" s="8" t="s">
        <v>17</v>
      </c>
      <c r="AB7" s="38"/>
      <c r="AC7" s="39"/>
      <c r="AD7" s="37"/>
      <c r="AE7" s="84" t="s">
        <v>45</v>
      </c>
      <c r="AF7" s="79"/>
      <c r="AG7" s="81" t="s">
        <v>48</v>
      </c>
      <c r="AH7" s="79"/>
      <c r="AI7" s="87"/>
      <c r="AJ7" s="69"/>
      <c r="AK7" s="70"/>
      <c r="AL7" s="71"/>
      <c r="AM7" s="40"/>
      <c r="AN7" s="39"/>
      <c r="AO7" s="90"/>
      <c r="AP7" s="89"/>
      <c r="AQ7" s="8" t="s">
        <v>20</v>
      </c>
      <c r="AR7" s="8"/>
    </row>
    <row r="8" spans="1:44" s="7" customFormat="1" ht="15" customHeight="1">
      <c r="A8" s="62"/>
      <c r="B8" s="62"/>
      <c r="C8" s="57"/>
      <c r="D8" s="58"/>
      <c r="E8" s="59"/>
      <c r="F8" s="60"/>
      <c r="G8" s="41"/>
      <c r="H8" s="42"/>
      <c r="I8" s="41"/>
      <c r="J8" s="42"/>
      <c r="K8" s="41"/>
      <c r="L8" s="42"/>
      <c r="M8" s="41"/>
      <c r="N8" s="42"/>
      <c r="O8" s="47"/>
      <c r="P8" s="37"/>
      <c r="Q8" s="41"/>
      <c r="R8" s="42"/>
      <c r="S8" s="41"/>
      <c r="T8" s="42"/>
      <c r="U8" s="47"/>
      <c r="V8" s="41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1"/>
    </row>
    <row r="9" spans="1:44" s="35" customFormat="1" ht="34.5" customHeight="1">
      <c r="A9" s="59"/>
      <c r="B9" s="59"/>
      <c r="C9" s="60"/>
      <c r="D9" s="33" t="s">
        <v>21</v>
      </c>
      <c r="E9" s="33" t="s">
        <v>22</v>
      </c>
      <c r="F9" s="33" t="s">
        <v>23</v>
      </c>
      <c r="G9" s="33" t="s">
        <v>22</v>
      </c>
      <c r="H9" s="33" t="s">
        <v>23</v>
      </c>
      <c r="I9" s="33" t="s">
        <v>22</v>
      </c>
      <c r="J9" s="33" t="s">
        <v>23</v>
      </c>
      <c r="K9" s="33" t="s">
        <v>22</v>
      </c>
      <c r="L9" s="33" t="s">
        <v>23</v>
      </c>
      <c r="M9" s="33" t="s">
        <v>22</v>
      </c>
      <c r="N9" s="33" t="s">
        <v>23</v>
      </c>
      <c r="O9" s="48" t="s">
        <v>22</v>
      </c>
      <c r="P9" s="49" t="s">
        <v>23</v>
      </c>
      <c r="Q9" s="33" t="s">
        <v>22</v>
      </c>
      <c r="R9" s="33" t="s">
        <v>23</v>
      </c>
      <c r="S9" s="33" t="s">
        <v>22</v>
      </c>
      <c r="T9" s="33" t="s">
        <v>23</v>
      </c>
      <c r="U9" s="48" t="s">
        <v>22</v>
      </c>
      <c r="V9" s="34" t="s">
        <v>23</v>
      </c>
      <c r="W9" s="33" t="s">
        <v>22</v>
      </c>
      <c r="X9" s="33" t="s">
        <v>23</v>
      </c>
      <c r="Y9" s="33" t="s">
        <v>22</v>
      </c>
      <c r="Z9" s="33" t="s">
        <v>23</v>
      </c>
      <c r="AA9" s="33" t="s">
        <v>22</v>
      </c>
      <c r="AB9" s="33" t="s">
        <v>23</v>
      </c>
      <c r="AC9" s="33" t="s">
        <v>22</v>
      </c>
      <c r="AD9" s="33" t="s">
        <v>23</v>
      </c>
      <c r="AE9" s="33" t="s">
        <v>22</v>
      </c>
      <c r="AF9" s="33" t="s">
        <v>23</v>
      </c>
      <c r="AG9" s="33" t="s">
        <v>22</v>
      </c>
      <c r="AH9" s="33" t="s">
        <v>23</v>
      </c>
      <c r="AI9" s="33" t="s">
        <v>22</v>
      </c>
      <c r="AJ9" s="33" t="s">
        <v>23</v>
      </c>
      <c r="AK9" s="33" t="s">
        <v>22</v>
      </c>
      <c r="AL9" s="33" t="s">
        <v>23</v>
      </c>
      <c r="AM9" s="33" t="s">
        <v>22</v>
      </c>
      <c r="AN9" s="33" t="s">
        <v>23</v>
      </c>
      <c r="AO9" s="33" t="s">
        <v>22</v>
      </c>
      <c r="AP9" s="33" t="s">
        <v>23</v>
      </c>
      <c r="AQ9" s="33" t="s">
        <v>22</v>
      </c>
      <c r="AR9" s="34" t="s">
        <v>23</v>
      </c>
    </row>
    <row r="10" spans="1:44" s="35" customFormat="1" ht="34.5" customHeight="1">
      <c r="A10" s="72" t="s">
        <v>70</v>
      </c>
      <c r="B10" s="73"/>
      <c r="C10" s="74"/>
      <c r="D10" s="51">
        <v>7668</v>
      </c>
      <c r="E10" s="51">
        <v>4117</v>
      </c>
      <c r="F10" s="51">
        <v>3551</v>
      </c>
      <c r="G10" s="51">
        <v>18</v>
      </c>
      <c r="H10" s="51">
        <v>12</v>
      </c>
      <c r="I10" s="51">
        <v>3</v>
      </c>
      <c r="J10" s="51">
        <v>0</v>
      </c>
      <c r="K10" s="51">
        <v>0</v>
      </c>
      <c r="L10" s="51">
        <v>0</v>
      </c>
      <c r="M10" s="51">
        <v>15</v>
      </c>
      <c r="N10" s="51">
        <v>3</v>
      </c>
      <c r="O10" s="51">
        <v>403</v>
      </c>
      <c r="P10" s="51">
        <v>61</v>
      </c>
      <c r="Q10" s="51">
        <v>2180</v>
      </c>
      <c r="R10" s="51">
        <v>1070</v>
      </c>
      <c r="S10" s="51">
        <v>42</v>
      </c>
      <c r="T10" s="51">
        <v>11</v>
      </c>
      <c r="U10" s="51">
        <v>44</v>
      </c>
      <c r="V10" s="51">
        <v>44</v>
      </c>
      <c r="W10" s="51">
        <v>250</v>
      </c>
      <c r="X10" s="51">
        <v>135</v>
      </c>
      <c r="Y10" s="51">
        <v>358</v>
      </c>
      <c r="Z10" s="51">
        <v>983</v>
      </c>
      <c r="AA10" s="51">
        <v>13</v>
      </c>
      <c r="AB10" s="51">
        <v>63</v>
      </c>
      <c r="AC10" s="51">
        <v>9</v>
      </c>
      <c r="AD10" s="51">
        <v>18</v>
      </c>
      <c r="AE10" s="51">
        <v>148</v>
      </c>
      <c r="AF10" s="51">
        <v>130</v>
      </c>
      <c r="AG10" s="51">
        <v>54</v>
      </c>
      <c r="AH10" s="51">
        <v>392</v>
      </c>
      <c r="AI10" s="51">
        <v>5</v>
      </c>
      <c r="AJ10" s="51">
        <v>18</v>
      </c>
      <c r="AK10" s="51">
        <v>73</v>
      </c>
      <c r="AL10" s="51">
        <v>122</v>
      </c>
      <c r="AM10" s="51">
        <v>289</v>
      </c>
      <c r="AN10" s="51">
        <v>428</v>
      </c>
      <c r="AO10" s="51">
        <v>187</v>
      </c>
      <c r="AP10" s="51">
        <v>42</v>
      </c>
      <c r="AQ10" s="51">
        <v>26</v>
      </c>
      <c r="AR10" s="51">
        <v>19</v>
      </c>
    </row>
    <row r="11" spans="1:44" s="7" customFormat="1" ht="39.75" customHeight="1">
      <c r="A11" s="63" t="s">
        <v>71</v>
      </c>
      <c r="B11" s="64"/>
      <c r="C11" s="65"/>
      <c r="D11" s="11">
        <f>E11+F11</f>
        <v>7919</v>
      </c>
      <c r="E11" s="11">
        <f>G11+I11+K11+M11+O11+Q11+S11+U11+W11+Y11+AA11+AC11++AE11+AG11++AI11+AM11+AK11+AO11+AQ11</f>
        <v>4323</v>
      </c>
      <c r="F11" s="11">
        <f>H11+J11+L11+N11+P11+R11+T11+V11+X11+Z11+AB11+AD11++AF11+AH11++AJ11+AN11+AL11+AP11+AR11</f>
        <v>3596</v>
      </c>
      <c r="G11" s="11">
        <f>SUM(G13:G14)</f>
        <v>8</v>
      </c>
      <c r="H11" s="11">
        <f aca="true" t="shared" si="0" ref="H11:T11">SUM(H13:H14)</f>
        <v>11</v>
      </c>
      <c r="I11" s="11">
        <f t="shared" si="0"/>
        <v>2</v>
      </c>
      <c r="J11" s="11">
        <f t="shared" si="0"/>
        <v>0</v>
      </c>
      <c r="K11" s="11">
        <f t="shared" si="0"/>
        <v>2</v>
      </c>
      <c r="L11" s="11">
        <f t="shared" si="0"/>
        <v>0</v>
      </c>
      <c r="M11" s="11">
        <f t="shared" si="0"/>
        <v>1</v>
      </c>
      <c r="N11" s="11">
        <f t="shared" si="0"/>
        <v>1</v>
      </c>
      <c r="O11" s="11">
        <f t="shared" si="0"/>
        <v>426</v>
      </c>
      <c r="P11" s="11">
        <f t="shared" si="0"/>
        <v>57</v>
      </c>
      <c r="Q11" s="11">
        <f t="shared" si="0"/>
        <v>2284</v>
      </c>
      <c r="R11" s="11">
        <f t="shared" si="0"/>
        <v>1131</v>
      </c>
      <c r="S11" s="11">
        <f t="shared" si="0"/>
        <v>69</v>
      </c>
      <c r="T11" s="11">
        <f t="shared" si="0"/>
        <v>19</v>
      </c>
      <c r="U11" s="11">
        <f aca="true" t="shared" si="1" ref="U11:AD11">SUM(U13:U14)</f>
        <v>82</v>
      </c>
      <c r="V11" s="11">
        <f t="shared" si="1"/>
        <v>24</v>
      </c>
      <c r="W11" s="11">
        <f t="shared" si="1"/>
        <v>219</v>
      </c>
      <c r="X11" s="11">
        <f t="shared" si="1"/>
        <v>123</v>
      </c>
      <c r="Y11" s="11">
        <f t="shared" si="1"/>
        <v>417</v>
      </c>
      <c r="Z11" s="11">
        <f t="shared" si="1"/>
        <v>1132</v>
      </c>
      <c r="AA11" s="11">
        <f t="shared" si="1"/>
        <v>4</v>
      </c>
      <c r="AB11" s="11">
        <f t="shared" si="1"/>
        <v>70</v>
      </c>
      <c r="AC11" s="11">
        <f t="shared" si="1"/>
        <v>12</v>
      </c>
      <c r="AD11" s="11">
        <f t="shared" si="1"/>
        <v>6</v>
      </c>
      <c r="AE11" s="11">
        <f aca="true" t="shared" si="2" ref="AE11:AR11">SUM(AE13:AE14)</f>
        <v>140</v>
      </c>
      <c r="AF11" s="11">
        <f t="shared" si="2"/>
        <v>130</v>
      </c>
      <c r="AG11" s="11">
        <f t="shared" si="2"/>
        <v>72</v>
      </c>
      <c r="AH11" s="11">
        <f t="shared" si="2"/>
        <v>382</v>
      </c>
      <c r="AI11" s="11">
        <f t="shared" si="2"/>
        <v>7</v>
      </c>
      <c r="AJ11" s="11">
        <f t="shared" si="2"/>
        <v>16</v>
      </c>
      <c r="AK11" s="11">
        <f t="shared" si="2"/>
        <v>59</v>
      </c>
      <c r="AL11" s="11">
        <f t="shared" si="2"/>
        <v>80</v>
      </c>
      <c r="AM11" s="11">
        <f t="shared" si="2"/>
        <v>270</v>
      </c>
      <c r="AN11" s="11">
        <f t="shared" si="2"/>
        <v>359</v>
      </c>
      <c r="AO11" s="11">
        <f t="shared" si="2"/>
        <v>223</v>
      </c>
      <c r="AP11" s="11">
        <f t="shared" si="2"/>
        <v>47</v>
      </c>
      <c r="AQ11" s="11">
        <f t="shared" si="2"/>
        <v>26</v>
      </c>
      <c r="AR11" s="11">
        <f t="shared" si="2"/>
        <v>8</v>
      </c>
    </row>
    <row r="12" spans="1:44" s="12" customFormat="1" ht="22.5" customHeight="1">
      <c r="A12" s="20" t="s">
        <v>37</v>
      </c>
      <c r="B12" s="20"/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7" customFormat="1" ht="37.5" customHeight="1">
      <c r="A13" s="22"/>
      <c r="B13" s="23" t="s">
        <v>24</v>
      </c>
      <c r="C13" s="24"/>
      <c r="D13" s="10">
        <f aca="true" t="shared" si="3" ref="D13:D26">E13+F13</f>
        <v>7729</v>
      </c>
      <c r="E13" s="10">
        <f>G13+I13+K13+M13+O13+Q13+S13+U13+W13+Y13+AA13+AC13++AE13+AG13++AI13+AM13+AK13+AO13+AQ13</f>
        <v>4174</v>
      </c>
      <c r="F13" s="10">
        <f>H13+J13+L13+N13+P13+R13+T13+V13+X13+Z13+AB13+AD13++AF13+AH13++AJ13+AN13+AL13+AP13+AR13</f>
        <v>3555</v>
      </c>
      <c r="G13" s="10">
        <v>8</v>
      </c>
      <c r="H13" s="10">
        <v>10</v>
      </c>
      <c r="I13" s="10">
        <v>2</v>
      </c>
      <c r="J13" s="10">
        <v>0</v>
      </c>
      <c r="K13" s="10">
        <v>2</v>
      </c>
      <c r="L13" s="10">
        <v>0</v>
      </c>
      <c r="M13" s="10">
        <v>1</v>
      </c>
      <c r="N13" s="10">
        <v>1</v>
      </c>
      <c r="O13" s="10">
        <v>402</v>
      </c>
      <c r="P13" s="10">
        <v>55</v>
      </c>
      <c r="Q13" s="10">
        <v>2234</v>
      </c>
      <c r="R13" s="10">
        <v>1122</v>
      </c>
      <c r="S13" s="10">
        <v>68</v>
      </c>
      <c r="T13" s="10">
        <v>19</v>
      </c>
      <c r="U13" s="10">
        <v>78</v>
      </c>
      <c r="V13" s="10">
        <v>24</v>
      </c>
      <c r="W13" s="10">
        <v>210</v>
      </c>
      <c r="X13" s="10">
        <v>119</v>
      </c>
      <c r="Y13" s="10">
        <v>401</v>
      </c>
      <c r="Z13" s="10">
        <v>1126</v>
      </c>
      <c r="AA13" s="10">
        <v>4</v>
      </c>
      <c r="AB13" s="10">
        <v>70</v>
      </c>
      <c r="AC13" s="10">
        <v>10</v>
      </c>
      <c r="AD13" s="10">
        <v>5</v>
      </c>
      <c r="AE13" s="10">
        <v>133</v>
      </c>
      <c r="AF13" s="10">
        <v>126</v>
      </c>
      <c r="AG13" s="10">
        <v>71</v>
      </c>
      <c r="AH13" s="10">
        <v>374</v>
      </c>
      <c r="AI13" s="10">
        <v>7</v>
      </c>
      <c r="AJ13" s="10">
        <v>16</v>
      </c>
      <c r="AK13" s="10">
        <v>56</v>
      </c>
      <c r="AL13" s="10">
        <v>79</v>
      </c>
      <c r="AM13" s="10">
        <v>248</v>
      </c>
      <c r="AN13" s="10">
        <v>355</v>
      </c>
      <c r="AO13" s="10">
        <v>221</v>
      </c>
      <c r="AP13" s="10">
        <v>47</v>
      </c>
      <c r="AQ13" s="10">
        <v>18</v>
      </c>
      <c r="AR13" s="10">
        <v>7</v>
      </c>
    </row>
    <row r="14" spans="1:44" s="7" customFormat="1" ht="37.5" customHeight="1">
      <c r="A14" s="22"/>
      <c r="B14" s="23" t="s">
        <v>25</v>
      </c>
      <c r="C14" s="24"/>
      <c r="D14" s="10">
        <f>E14+F14</f>
        <v>190</v>
      </c>
      <c r="E14" s="10">
        <f>G14+I14+K14+M14+O14+Q14+S14+U14+W14+Y14+AA14+AC14++AE14+AG14++AI14+AM14+AK14+AO14+AQ14</f>
        <v>149</v>
      </c>
      <c r="F14" s="10">
        <f>H14+J14+L14+N14+P14+R14+T14+V14+X14+Z14+AB14+AD14++AF14+AH14++AJ14+AN14+AL14+AP14+AR14</f>
        <v>41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2</v>
      </c>
      <c r="Q14" s="10">
        <v>50</v>
      </c>
      <c r="R14" s="10">
        <v>9</v>
      </c>
      <c r="S14" s="10">
        <v>1</v>
      </c>
      <c r="T14" s="10">
        <v>0</v>
      </c>
      <c r="U14" s="10">
        <v>4</v>
      </c>
      <c r="V14" s="10">
        <v>0</v>
      </c>
      <c r="W14" s="10">
        <v>9</v>
      </c>
      <c r="X14" s="10">
        <v>4</v>
      </c>
      <c r="Y14" s="10">
        <v>16</v>
      </c>
      <c r="Z14" s="10">
        <v>6</v>
      </c>
      <c r="AA14" s="10">
        <v>0</v>
      </c>
      <c r="AB14" s="10">
        <v>0</v>
      </c>
      <c r="AC14" s="10">
        <v>2</v>
      </c>
      <c r="AD14" s="10">
        <v>1</v>
      </c>
      <c r="AE14" s="10">
        <v>7</v>
      </c>
      <c r="AF14" s="10">
        <v>4</v>
      </c>
      <c r="AG14" s="10">
        <v>1</v>
      </c>
      <c r="AH14" s="10">
        <v>8</v>
      </c>
      <c r="AI14" s="10">
        <v>0</v>
      </c>
      <c r="AJ14" s="10">
        <v>0</v>
      </c>
      <c r="AK14" s="10">
        <v>3</v>
      </c>
      <c r="AL14" s="10">
        <v>1</v>
      </c>
      <c r="AM14" s="10">
        <v>22</v>
      </c>
      <c r="AN14" s="10">
        <v>4</v>
      </c>
      <c r="AO14" s="10">
        <v>2</v>
      </c>
      <c r="AP14" s="10">
        <v>0</v>
      </c>
      <c r="AQ14" s="10">
        <v>8</v>
      </c>
      <c r="AR14" s="10">
        <v>1</v>
      </c>
    </row>
    <row r="15" spans="1:44" s="7" customFormat="1" ht="22.5" customHeight="1">
      <c r="A15" s="20" t="s">
        <v>35</v>
      </c>
      <c r="B15" s="25"/>
      <c r="C15" s="2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7" customFormat="1" ht="37.5" customHeight="1">
      <c r="A16" s="22"/>
      <c r="B16" s="23" t="s">
        <v>26</v>
      </c>
      <c r="C16" s="24"/>
      <c r="D16" s="10">
        <f t="shared" si="3"/>
        <v>4057</v>
      </c>
      <c r="E16" s="10">
        <f aca="true" t="shared" si="4" ref="E16:E23">G16+I16+K16+M16+O16+Q16+S16+U16+W16+Y16+AA16+AC16++AE16+AG16++AI16+AM16+AK16+AO16+AQ16</f>
        <v>2032</v>
      </c>
      <c r="F16" s="10">
        <f aca="true" t="shared" si="5" ref="F16:F23">H16+J16+L16+N16+P16+R16+T16+V16+X16+Z16+AB16+AD16++AF16+AH16++AJ16+AN16+AL16+AP16+AR16</f>
        <v>2025</v>
      </c>
      <c r="G16" s="10">
        <v>5</v>
      </c>
      <c r="H16" s="10">
        <v>3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169</v>
      </c>
      <c r="P16" s="10">
        <v>30</v>
      </c>
      <c r="Q16" s="10">
        <v>1036</v>
      </c>
      <c r="R16" s="10">
        <v>595</v>
      </c>
      <c r="S16" s="10">
        <v>22</v>
      </c>
      <c r="T16" s="10">
        <v>9</v>
      </c>
      <c r="U16" s="10">
        <v>27</v>
      </c>
      <c r="V16" s="10">
        <v>10</v>
      </c>
      <c r="W16" s="10">
        <v>119</v>
      </c>
      <c r="X16" s="10">
        <v>69</v>
      </c>
      <c r="Y16" s="10">
        <v>211</v>
      </c>
      <c r="Z16" s="10">
        <v>644</v>
      </c>
      <c r="AA16" s="10">
        <v>0</v>
      </c>
      <c r="AB16" s="10">
        <v>26</v>
      </c>
      <c r="AC16" s="10">
        <v>4</v>
      </c>
      <c r="AD16" s="10">
        <v>1</v>
      </c>
      <c r="AE16" s="10">
        <v>68</v>
      </c>
      <c r="AF16" s="10">
        <v>71</v>
      </c>
      <c r="AG16" s="10">
        <v>39</v>
      </c>
      <c r="AH16" s="10">
        <v>264</v>
      </c>
      <c r="AI16" s="10">
        <v>4</v>
      </c>
      <c r="AJ16" s="10">
        <v>9</v>
      </c>
      <c r="AK16" s="10">
        <v>35</v>
      </c>
      <c r="AL16" s="10">
        <v>53</v>
      </c>
      <c r="AM16" s="10">
        <v>127</v>
      </c>
      <c r="AN16" s="10">
        <v>206</v>
      </c>
      <c r="AO16" s="10">
        <v>164</v>
      </c>
      <c r="AP16" s="10">
        <v>33</v>
      </c>
      <c r="AQ16" s="10">
        <v>1</v>
      </c>
      <c r="AR16" s="10">
        <v>2</v>
      </c>
    </row>
    <row r="17" spans="1:44" s="7" customFormat="1" ht="37.5" customHeight="1">
      <c r="A17" s="22"/>
      <c r="B17" s="23" t="s">
        <v>27</v>
      </c>
      <c r="C17" s="24"/>
      <c r="D17" s="10">
        <f t="shared" si="3"/>
        <v>426</v>
      </c>
      <c r="E17" s="10">
        <f t="shared" si="4"/>
        <v>177</v>
      </c>
      <c r="F17" s="10">
        <f t="shared" si="5"/>
        <v>249</v>
      </c>
      <c r="G17" s="10">
        <v>2</v>
      </c>
      <c r="H17" s="10">
        <v>7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9</v>
      </c>
      <c r="P17" s="10">
        <v>0</v>
      </c>
      <c r="Q17" s="10">
        <v>114</v>
      </c>
      <c r="R17" s="10">
        <v>101</v>
      </c>
      <c r="S17" s="10">
        <v>0</v>
      </c>
      <c r="T17" s="10">
        <v>0</v>
      </c>
      <c r="U17" s="10">
        <v>1</v>
      </c>
      <c r="V17" s="10">
        <v>0</v>
      </c>
      <c r="W17" s="10">
        <v>7</v>
      </c>
      <c r="X17" s="10">
        <v>6</v>
      </c>
      <c r="Y17" s="10">
        <v>21</v>
      </c>
      <c r="Z17" s="10">
        <v>67</v>
      </c>
      <c r="AA17" s="10">
        <v>0</v>
      </c>
      <c r="AB17" s="10">
        <v>1</v>
      </c>
      <c r="AC17" s="10">
        <v>0</v>
      </c>
      <c r="AD17" s="10">
        <v>0</v>
      </c>
      <c r="AE17" s="10">
        <v>9</v>
      </c>
      <c r="AF17" s="10">
        <v>10</v>
      </c>
      <c r="AG17" s="10">
        <v>0</v>
      </c>
      <c r="AH17" s="10">
        <v>21</v>
      </c>
      <c r="AI17" s="10">
        <v>0</v>
      </c>
      <c r="AJ17" s="10">
        <v>1</v>
      </c>
      <c r="AK17" s="10">
        <v>1</v>
      </c>
      <c r="AL17" s="10">
        <v>7</v>
      </c>
      <c r="AM17" s="10">
        <v>5</v>
      </c>
      <c r="AN17" s="10">
        <v>28</v>
      </c>
      <c r="AO17" s="10">
        <v>7</v>
      </c>
      <c r="AP17" s="10">
        <v>0</v>
      </c>
      <c r="AQ17" s="10">
        <v>0</v>
      </c>
      <c r="AR17" s="10">
        <v>0</v>
      </c>
    </row>
    <row r="18" spans="1:44" s="7" customFormat="1" ht="37.5" customHeight="1">
      <c r="A18" s="22"/>
      <c r="B18" s="23" t="s">
        <v>38</v>
      </c>
      <c r="C18" s="24"/>
      <c r="D18" s="10">
        <f t="shared" si="3"/>
        <v>1640</v>
      </c>
      <c r="E18" s="10">
        <f t="shared" si="4"/>
        <v>1572</v>
      </c>
      <c r="F18" s="10">
        <f t="shared" si="5"/>
        <v>68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218</v>
      </c>
      <c r="P18" s="10">
        <v>4</v>
      </c>
      <c r="Q18" s="10">
        <v>920</v>
      </c>
      <c r="R18" s="10">
        <v>34</v>
      </c>
      <c r="S18" s="10">
        <v>33</v>
      </c>
      <c r="T18" s="10">
        <v>0</v>
      </c>
      <c r="U18" s="10">
        <v>47</v>
      </c>
      <c r="V18" s="10">
        <v>1</v>
      </c>
      <c r="W18" s="10">
        <v>59</v>
      </c>
      <c r="X18" s="10">
        <v>0</v>
      </c>
      <c r="Y18" s="10">
        <v>97</v>
      </c>
      <c r="Z18" s="10">
        <v>14</v>
      </c>
      <c r="AA18" s="10">
        <v>1</v>
      </c>
      <c r="AB18" s="10">
        <v>0</v>
      </c>
      <c r="AC18" s="10">
        <v>8</v>
      </c>
      <c r="AD18" s="10">
        <v>1</v>
      </c>
      <c r="AE18" s="10">
        <v>16</v>
      </c>
      <c r="AF18" s="10">
        <v>0</v>
      </c>
      <c r="AG18" s="10">
        <v>13</v>
      </c>
      <c r="AH18" s="10">
        <v>1</v>
      </c>
      <c r="AI18" s="10">
        <v>1</v>
      </c>
      <c r="AJ18" s="10">
        <v>0</v>
      </c>
      <c r="AK18" s="10">
        <v>17</v>
      </c>
      <c r="AL18" s="10">
        <v>0</v>
      </c>
      <c r="AM18" s="10">
        <v>97</v>
      </c>
      <c r="AN18" s="10">
        <v>6</v>
      </c>
      <c r="AO18" s="10">
        <v>22</v>
      </c>
      <c r="AP18" s="10">
        <v>2</v>
      </c>
      <c r="AQ18" s="10">
        <v>23</v>
      </c>
      <c r="AR18" s="10">
        <v>5</v>
      </c>
    </row>
    <row r="19" spans="1:44" s="7" customFormat="1" ht="37.5" customHeight="1">
      <c r="A19" s="22"/>
      <c r="B19" s="23" t="s">
        <v>28</v>
      </c>
      <c r="C19" s="24"/>
      <c r="D19" s="10">
        <f t="shared" si="3"/>
        <v>1317</v>
      </c>
      <c r="E19" s="10">
        <f t="shared" si="4"/>
        <v>366</v>
      </c>
      <c r="F19" s="10">
        <f t="shared" si="5"/>
        <v>951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1</v>
      </c>
      <c r="N19" s="10">
        <v>1</v>
      </c>
      <c r="O19" s="10">
        <v>20</v>
      </c>
      <c r="P19" s="10">
        <v>22</v>
      </c>
      <c r="Q19" s="10">
        <v>157</v>
      </c>
      <c r="R19" s="10">
        <v>335</v>
      </c>
      <c r="S19" s="10">
        <v>11</v>
      </c>
      <c r="T19" s="10">
        <v>10</v>
      </c>
      <c r="U19" s="10">
        <v>7</v>
      </c>
      <c r="V19" s="10">
        <v>13</v>
      </c>
      <c r="W19" s="10">
        <v>24</v>
      </c>
      <c r="X19" s="10">
        <v>41</v>
      </c>
      <c r="Y19" s="10">
        <v>68</v>
      </c>
      <c r="Z19" s="10">
        <v>314</v>
      </c>
      <c r="AA19" s="10">
        <v>3</v>
      </c>
      <c r="AB19" s="10">
        <v>40</v>
      </c>
      <c r="AC19" s="10">
        <v>0</v>
      </c>
      <c r="AD19" s="10">
        <v>2</v>
      </c>
      <c r="AE19" s="10">
        <v>15</v>
      </c>
      <c r="AF19" s="10">
        <v>22</v>
      </c>
      <c r="AG19" s="10">
        <v>5</v>
      </c>
      <c r="AH19" s="10">
        <v>32</v>
      </c>
      <c r="AI19" s="10">
        <v>2</v>
      </c>
      <c r="AJ19" s="10">
        <v>1</v>
      </c>
      <c r="AK19" s="10">
        <v>4</v>
      </c>
      <c r="AL19" s="10">
        <v>14</v>
      </c>
      <c r="AM19" s="10">
        <v>33</v>
      </c>
      <c r="AN19" s="10">
        <v>98</v>
      </c>
      <c r="AO19" s="10">
        <v>15</v>
      </c>
      <c r="AP19" s="10">
        <v>6</v>
      </c>
      <c r="AQ19" s="10">
        <v>0</v>
      </c>
      <c r="AR19" s="10">
        <v>0</v>
      </c>
    </row>
    <row r="20" spans="1:44" s="7" customFormat="1" ht="37.5" customHeight="1">
      <c r="A20" s="22"/>
      <c r="B20" s="23" t="s">
        <v>29</v>
      </c>
      <c r="C20" s="24"/>
      <c r="D20" s="10">
        <f t="shared" si="3"/>
        <v>103</v>
      </c>
      <c r="E20" s="10">
        <f t="shared" si="4"/>
        <v>37</v>
      </c>
      <c r="F20" s="10">
        <f t="shared" si="5"/>
        <v>66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4</v>
      </c>
      <c r="R20" s="10">
        <v>12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5</v>
      </c>
      <c r="Z20" s="10">
        <v>28</v>
      </c>
      <c r="AA20" s="10">
        <v>0</v>
      </c>
      <c r="AB20" s="10">
        <v>0</v>
      </c>
      <c r="AC20" s="10">
        <v>0</v>
      </c>
      <c r="AD20" s="10">
        <v>0</v>
      </c>
      <c r="AE20" s="10">
        <v>26</v>
      </c>
      <c r="AF20" s="10">
        <v>14</v>
      </c>
      <c r="AG20" s="10">
        <v>0</v>
      </c>
      <c r="AH20" s="10">
        <v>6</v>
      </c>
      <c r="AI20" s="10">
        <v>0</v>
      </c>
      <c r="AJ20" s="10">
        <v>0</v>
      </c>
      <c r="AK20" s="10">
        <v>0</v>
      </c>
      <c r="AL20" s="10">
        <v>1</v>
      </c>
      <c r="AM20" s="10">
        <v>0</v>
      </c>
      <c r="AN20" s="10">
        <v>5</v>
      </c>
      <c r="AO20" s="10">
        <v>0</v>
      </c>
      <c r="AP20" s="10">
        <v>0</v>
      </c>
      <c r="AQ20" s="10">
        <v>1</v>
      </c>
      <c r="AR20" s="10">
        <v>0</v>
      </c>
    </row>
    <row r="21" spans="1:44" s="7" customFormat="1" ht="37.5" customHeight="1">
      <c r="A21" s="22"/>
      <c r="B21" s="23" t="s">
        <v>30</v>
      </c>
      <c r="C21" s="24"/>
      <c r="D21" s="10">
        <f t="shared" si="3"/>
        <v>0</v>
      </c>
      <c r="E21" s="10">
        <f t="shared" si="4"/>
        <v>0</v>
      </c>
      <c r="F21" s="10">
        <f t="shared" si="5"/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</row>
    <row r="22" spans="1:44" s="7" customFormat="1" ht="37.5" customHeight="1">
      <c r="A22" s="22"/>
      <c r="B22" s="23" t="s">
        <v>31</v>
      </c>
      <c r="C22" s="24"/>
      <c r="D22" s="10">
        <f t="shared" si="3"/>
        <v>131</v>
      </c>
      <c r="E22" s="10">
        <f t="shared" si="4"/>
        <v>57</v>
      </c>
      <c r="F22" s="10">
        <f t="shared" si="5"/>
        <v>74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0</v>
      </c>
      <c r="Q22" s="10">
        <v>18</v>
      </c>
      <c r="R22" s="10">
        <v>10</v>
      </c>
      <c r="S22" s="10">
        <v>0</v>
      </c>
      <c r="T22" s="10">
        <v>0</v>
      </c>
      <c r="U22" s="10">
        <v>0</v>
      </c>
      <c r="V22" s="10">
        <v>0</v>
      </c>
      <c r="W22" s="10">
        <v>5</v>
      </c>
      <c r="X22" s="10">
        <v>5</v>
      </c>
      <c r="Y22" s="10">
        <v>3</v>
      </c>
      <c r="Z22" s="10">
        <v>10</v>
      </c>
      <c r="AA22" s="10">
        <v>0</v>
      </c>
      <c r="AB22" s="10">
        <v>0</v>
      </c>
      <c r="AC22" s="10">
        <v>0</v>
      </c>
      <c r="AD22" s="10">
        <v>1</v>
      </c>
      <c r="AE22" s="10">
        <v>1</v>
      </c>
      <c r="AF22" s="10">
        <v>3</v>
      </c>
      <c r="AG22" s="10">
        <v>10</v>
      </c>
      <c r="AH22" s="10">
        <v>32</v>
      </c>
      <c r="AI22" s="10">
        <v>0</v>
      </c>
      <c r="AJ22" s="10">
        <v>5</v>
      </c>
      <c r="AK22" s="10">
        <v>1</v>
      </c>
      <c r="AL22" s="10">
        <v>0</v>
      </c>
      <c r="AM22" s="10">
        <v>4</v>
      </c>
      <c r="AN22" s="10">
        <v>4</v>
      </c>
      <c r="AO22" s="10">
        <v>7</v>
      </c>
      <c r="AP22" s="10">
        <v>4</v>
      </c>
      <c r="AQ22" s="10">
        <v>0</v>
      </c>
      <c r="AR22" s="10">
        <v>0</v>
      </c>
    </row>
    <row r="23" spans="1:44" s="7" customFormat="1" ht="37.5" customHeight="1">
      <c r="A23" s="22"/>
      <c r="B23" s="31" t="s">
        <v>32</v>
      </c>
      <c r="C23" s="24"/>
      <c r="D23" s="10">
        <f t="shared" si="3"/>
        <v>245</v>
      </c>
      <c r="E23" s="10">
        <f t="shared" si="4"/>
        <v>82</v>
      </c>
      <c r="F23" s="10">
        <f t="shared" si="5"/>
        <v>163</v>
      </c>
      <c r="G23" s="10">
        <v>1</v>
      </c>
      <c r="H23" s="10">
        <v>1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1</v>
      </c>
      <c r="Q23" s="10">
        <v>35</v>
      </c>
      <c r="R23" s="10">
        <v>44</v>
      </c>
      <c r="S23" s="10">
        <v>3</v>
      </c>
      <c r="T23" s="10">
        <v>0</v>
      </c>
      <c r="U23" s="10">
        <v>0</v>
      </c>
      <c r="V23" s="10">
        <v>0</v>
      </c>
      <c r="W23" s="10">
        <v>5</v>
      </c>
      <c r="X23" s="10">
        <v>2</v>
      </c>
      <c r="Y23" s="10">
        <v>12</v>
      </c>
      <c r="Z23" s="10">
        <v>55</v>
      </c>
      <c r="AA23" s="10">
        <v>0</v>
      </c>
      <c r="AB23" s="10">
        <v>3</v>
      </c>
      <c r="AC23" s="10">
        <v>0</v>
      </c>
      <c r="AD23" s="10">
        <v>1</v>
      </c>
      <c r="AE23" s="10">
        <v>5</v>
      </c>
      <c r="AF23" s="10">
        <v>10</v>
      </c>
      <c r="AG23" s="10">
        <v>5</v>
      </c>
      <c r="AH23" s="10">
        <v>26</v>
      </c>
      <c r="AI23" s="10">
        <v>0</v>
      </c>
      <c r="AJ23" s="10">
        <v>0</v>
      </c>
      <c r="AK23" s="10">
        <v>1</v>
      </c>
      <c r="AL23" s="10">
        <v>5</v>
      </c>
      <c r="AM23" s="10">
        <v>4</v>
      </c>
      <c r="AN23" s="10">
        <v>12</v>
      </c>
      <c r="AO23" s="10">
        <v>8</v>
      </c>
      <c r="AP23" s="10">
        <v>2</v>
      </c>
      <c r="AQ23" s="10">
        <v>1</v>
      </c>
      <c r="AR23" s="10">
        <v>1</v>
      </c>
    </row>
    <row r="24" spans="1:44" s="7" customFormat="1" ht="22.5" customHeight="1">
      <c r="A24" s="50" t="s">
        <v>67</v>
      </c>
      <c r="B24" s="25"/>
      <c r="C24" s="2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4" s="7" customFormat="1" ht="37.5" customHeight="1">
      <c r="A25" s="22"/>
      <c r="B25" s="23" t="s">
        <v>33</v>
      </c>
      <c r="C25" s="24"/>
      <c r="D25" s="10">
        <f t="shared" si="3"/>
        <v>5696</v>
      </c>
      <c r="E25" s="10">
        <f>G25+I25+K25+M25+O25+Q25+S25+U25+W25+Y25+AA25+AC25++AE25+AG25++AI25+AM25+AK25+AO25+AQ25</f>
        <v>3214</v>
      </c>
      <c r="F25" s="10">
        <f>H25+J25+L25+N25+P25+R25+T25+V25+X25+Z25+AB25+AD25++AF25+AH25++AJ25+AN25+AL25+AP25+AR25</f>
        <v>2482</v>
      </c>
      <c r="G25" s="13">
        <f>G13+G14-G26</f>
        <v>7</v>
      </c>
      <c r="H25" s="13">
        <f aca="true" t="shared" si="6" ref="H25:AR25">H13+H14-H26</f>
        <v>10</v>
      </c>
      <c r="I25" s="13">
        <f t="shared" si="6"/>
        <v>2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1</v>
      </c>
      <c r="N25" s="13">
        <f t="shared" si="6"/>
        <v>0</v>
      </c>
      <c r="O25" s="13">
        <f t="shared" si="6"/>
        <v>343</v>
      </c>
      <c r="P25" s="13">
        <f t="shared" si="6"/>
        <v>48</v>
      </c>
      <c r="Q25" s="13">
        <f t="shared" si="6"/>
        <v>1909</v>
      </c>
      <c r="R25" s="13">
        <f t="shared" si="6"/>
        <v>921</v>
      </c>
      <c r="S25" s="13">
        <f t="shared" si="6"/>
        <v>58</v>
      </c>
      <c r="T25" s="13">
        <f t="shared" si="6"/>
        <v>17</v>
      </c>
      <c r="U25" s="13">
        <f t="shared" si="6"/>
        <v>35</v>
      </c>
      <c r="V25" s="13">
        <f t="shared" si="6"/>
        <v>15</v>
      </c>
      <c r="W25" s="13">
        <f t="shared" si="6"/>
        <v>120</v>
      </c>
      <c r="X25" s="13">
        <f t="shared" si="6"/>
        <v>70</v>
      </c>
      <c r="Y25" s="13">
        <f t="shared" si="6"/>
        <v>260</v>
      </c>
      <c r="Z25" s="13">
        <f t="shared" si="6"/>
        <v>592</v>
      </c>
      <c r="AA25" s="13">
        <f t="shared" si="6"/>
        <v>3</v>
      </c>
      <c r="AB25" s="13">
        <f t="shared" si="6"/>
        <v>34</v>
      </c>
      <c r="AC25" s="13">
        <f t="shared" si="6"/>
        <v>5</v>
      </c>
      <c r="AD25" s="13">
        <f t="shared" si="6"/>
        <v>5</v>
      </c>
      <c r="AE25" s="13">
        <f t="shared" si="6"/>
        <v>57</v>
      </c>
      <c r="AF25" s="13">
        <f t="shared" si="6"/>
        <v>61</v>
      </c>
      <c r="AG25" s="13">
        <f t="shared" si="6"/>
        <v>62</v>
      </c>
      <c r="AH25" s="13">
        <f t="shared" si="6"/>
        <v>351</v>
      </c>
      <c r="AI25" s="13">
        <f t="shared" si="6"/>
        <v>5</v>
      </c>
      <c r="AJ25" s="13">
        <f t="shared" si="6"/>
        <v>13</v>
      </c>
      <c r="AK25" s="13">
        <f t="shared" si="6"/>
        <v>32</v>
      </c>
      <c r="AL25" s="13">
        <f t="shared" si="6"/>
        <v>66</v>
      </c>
      <c r="AM25" s="13">
        <f t="shared" si="6"/>
        <v>161</v>
      </c>
      <c r="AN25" s="13">
        <f t="shared" si="6"/>
        <v>246</v>
      </c>
      <c r="AO25" s="13">
        <f t="shared" si="6"/>
        <v>144</v>
      </c>
      <c r="AP25" s="13">
        <f t="shared" si="6"/>
        <v>28</v>
      </c>
      <c r="AQ25" s="13">
        <f t="shared" si="6"/>
        <v>10</v>
      </c>
      <c r="AR25" s="13">
        <f t="shared" si="6"/>
        <v>5</v>
      </c>
    </row>
    <row r="26" spans="1:44" s="7" customFormat="1" ht="37.5" customHeight="1">
      <c r="A26" s="27"/>
      <c r="B26" s="28" t="s">
        <v>34</v>
      </c>
      <c r="C26" s="29"/>
      <c r="D26" s="14">
        <f t="shared" si="3"/>
        <v>2223</v>
      </c>
      <c r="E26" s="14">
        <f>G26+I26+K26+M26+O26+Q26+S26+U26+W26+Y26+AA26+AC26++AE26+AG26++AI26+AM26+AK26+AO26+AQ26</f>
        <v>1109</v>
      </c>
      <c r="F26" s="14">
        <f>H26+J26+L26+N26+P26+R26+T26+V26+X26+Z26+AB26+AD26++AF26+AH26++AJ26+AN26+AL26+AP26+AR26</f>
        <v>1114</v>
      </c>
      <c r="G26" s="15">
        <v>1</v>
      </c>
      <c r="H26" s="15">
        <v>1</v>
      </c>
      <c r="I26" s="15">
        <v>0</v>
      </c>
      <c r="J26" s="15">
        <v>0</v>
      </c>
      <c r="K26" s="15">
        <v>2</v>
      </c>
      <c r="L26" s="15">
        <v>0</v>
      </c>
      <c r="M26" s="15">
        <v>0</v>
      </c>
      <c r="N26" s="15">
        <v>1</v>
      </c>
      <c r="O26" s="15">
        <v>83</v>
      </c>
      <c r="P26" s="15">
        <v>9</v>
      </c>
      <c r="Q26" s="15">
        <v>375</v>
      </c>
      <c r="R26" s="15">
        <v>210</v>
      </c>
      <c r="S26" s="15">
        <v>11</v>
      </c>
      <c r="T26" s="15">
        <v>2</v>
      </c>
      <c r="U26" s="15">
        <v>47</v>
      </c>
      <c r="V26" s="15">
        <v>9</v>
      </c>
      <c r="W26" s="15">
        <v>99</v>
      </c>
      <c r="X26" s="15">
        <v>53</v>
      </c>
      <c r="Y26" s="15">
        <v>157</v>
      </c>
      <c r="Z26" s="15">
        <v>540</v>
      </c>
      <c r="AA26" s="15">
        <v>1</v>
      </c>
      <c r="AB26" s="15">
        <v>36</v>
      </c>
      <c r="AC26" s="15">
        <v>7</v>
      </c>
      <c r="AD26" s="15">
        <v>1</v>
      </c>
      <c r="AE26" s="15">
        <v>83</v>
      </c>
      <c r="AF26" s="15">
        <v>69</v>
      </c>
      <c r="AG26" s="15">
        <v>10</v>
      </c>
      <c r="AH26" s="15">
        <v>31</v>
      </c>
      <c r="AI26" s="15">
        <v>2</v>
      </c>
      <c r="AJ26" s="15">
        <v>3</v>
      </c>
      <c r="AK26" s="15">
        <v>27</v>
      </c>
      <c r="AL26" s="15">
        <v>14</v>
      </c>
      <c r="AM26" s="15">
        <v>109</v>
      </c>
      <c r="AN26" s="15">
        <v>113</v>
      </c>
      <c r="AO26" s="15">
        <v>79</v>
      </c>
      <c r="AP26" s="15">
        <v>19</v>
      </c>
      <c r="AQ26" s="15">
        <v>16</v>
      </c>
      <c r="AR26" s="15">
        <v>3</v>
      </c>
    </row>
    <row r="27" spans="1:44" s="7" customFormat="1" ht="37.5" customHeight="1">
      <c r="A27" s="18"/>
      <c r="B27" s="18"/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9" spans="1:44" ht="13.5">
      <c r="A29" s="30"/>
      <c r="B29" s="30"/>
      <c r="C29" s="30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16" customFormat="1" ht="13.5">
      <c r="A30" s="18"/>
      <c r="B30" s="18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</sheetData>
  <sheetProtection sheet="1" objects="1" scenarios="1"/>
  <mergeCells count="20">
    <mergeCell ref="AE5:AF5"/>
    <mergeCell ref="AE7:AF7"/>
    <mergeCell ref="AQ4:AR4"/>
    <mergeCell ref="AI5:AJ7"/>
    <mergeCell ref="AO5:AP7"/>
    <mergeCell ref="Y7:Z7"/>
    <mergeCell ref="Y6:Z6"/>
    <mergeCell ref="AE6:AF6"/>
    <mergeCell ref="AG6:AH6"/>
    <mergeCell ref="AG7:AH7"/>
    <mergeCell ref="D3:F8"/>
    <mergeCell ref="A3:C9"/>
    <mergeCell ref="A11:C11"/>
    <mergeCell ref="AK5:AL7"/>
    <mergeCell ref="A10:C10"/>
    <mergeCell ref="S5:T5"/>
    <mergeCell ref="U6:V6"/>
    <mergeCell ref="S7:T7"/>
    <mergeCell ref="W6:X6"/>
    <mergeCell ref="S6:T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0" r:id="rId1"/>
  <headerFooter alignWithMargins="0">
    <oddFooter>&amp;C- &amp;P+91 -</oddFooter>
  </headerFooter>
  <rowBreaks count="1" manualBreakCount="1">
    <brk id="27" max="255" man="1"/>
  </rowBreaks>
  <colBreaks count="1" manualBreakCount="1">
    <brk id="2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2007-01-05T06:51:57Z</cp:lastPrinted>
  <dcterms:created xsi:type="dcterms:W3CDTF">1999-10-07T04:15:38Z</dcterms:created>
  <dcterms:modified xsi:type="dcterms:W3CDTF">2007-02-14T06:49:22Z</dcterms:modified>
  <cp:category/>
  <cp:version/>
  <cp:contentType/>
  <cp:contentStatus/>
</cp:coreProperties>
</file>