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90" windowHeight="4305" activeTab="0"/>
  </bookViews>
  <sheets>
    <sheet name="第50表・51表" sheetId="1" r:id="rId1"/>
  </sheets>
  <definedNames>
    <definedName name="_xlnm.Print_Area" localSheetId="0">'第50表・51表'!$A$1:$W$50</definedName>
  </definedNames>
  <calcPr fullCalcOnLoad="1"/>
</workbook>
</file>

<file path=xl/sharedStrings.xml><?xml version="1.0" encoding="utf-8"?>
<sst xmlns="http://schemas.openxmlformats.org/spreadsheetml/2006/main" count="78" uniqueCount="45">
  <si>
    <t>養護学校</t>
  </si>
  <si>
    <t>公    立</t>
  </si>
  <si>
    <t>私    立</t>
  </si>
  <si>
    <t>計</t>
  </si>
  <si>
    <t>男</t>
  </si>
  <si>
    <t>女</t>
  </si>
  <si>
    <t>１   学   年</t>
  </si>
  <si>
    <t>２   学   年</t>
  </si>
  <si>
    <t>３   学   年</t>
  </si>
  <si>
    <t>４   学   年</t>
  </si>
  <si>
    <t>５   学   年</t>
  </si>
  <si>
    <t>６   学   年</t>
  </si>
  <si>
    <t>本</t>
  </si>
  <si>
    <t>１ 学 年</t>
  </si>
  <si>
    <t>科</t>
  </si>
  <si>
    <t>２ 学 年</t>
  </si>
  <si>
    <t>３ 学 年</t>
  </si>
  <si>
    <t>総　数</t>
  </si>
  <si>
    <t>うち訪問教育学級（再掲）</t>
  </si>
  <si>
    <t>肢体不自由</t>
  </si>
  <si>
    <t>病弱・身体虚弱</t>
  </si>
  <si>
    <t>肢体不自由と病弱・身体虚弱</t>
  </si>
  <si>
    <t>その他</t>
  </si>
  <si>
    <t>知的障害</t>
  </si>
  <si>
    <t>知的障害と肢体不自由</t>
  </si>
  <si>
    <t>知的障害と病弱・身体虚弱</t>
  </si>
  <si>
    <t>中学部</t>
  </si>
  <si>
    <t>小学部</t>
  </si>
  <si>
    <t>小学部</t>
  </si>
  <si>
    <t>中学部</t>
  </si>
  <si>
    <t>高等部</t>
  </si>
  <si>
    <t>区　　　分</t>
  </si>
  <si>
    <t>区　　　分</t>
  </si>
  <si>
    <t>総    数</t>
  </si>
  <si>
    <t>国    立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</si>
  <si>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</si>
  <si>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</si>
  <si>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</si>
  <si>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</si>
  <si>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</si>
  <si>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高等部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</si>
  <si>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</si>
  <si>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</si>
  <si>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第５０表　  学　年　別　在　学　者　数</t>
  </si>
  <si>
    <t>第５１表　　障 害 種 類 別 学 級 数 及 び 在 学 者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</si>
</sst>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5" fillId="0" borderId="1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3" xfId="0" applyNumberFormat="1" applyBorder="1" applyAlignment="1">
      <alignment horizontal="distributed" vertical="center"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Alignment="1">
      <alignment horizontal="distributed" vertical="center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0" applyNumberFormat="1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Continuous" vertical="center"/>
    </xf>
    <xf numFmtId="177" fontId="0" fillId="0" borderId="9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6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horizontal="centerContinuous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" xfId="0" applyNumberFormat="1" applyFont="1" applyBorder="1" applyAlignment="1">
      <alignment horizontal="centerContinuous" vertical="center" shrinkToFit="1"/>
    </xf>
    <xf numFmtId="177" fontId="0" fillId="0" borderId="2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8" xfId="0" applyNumberFormat="1" applyBorder="1" applyAlignment="1">
      <alignment horizontal="centerContinuous"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5" xfId="0" applyNumberFormat="1" applyBorder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>
      <alignment horizontal="distributed" vertical="center"/>
    </xf>
    <xf numFmtId="177" fontId="5" fillId="0" borderId="5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horizontal="distributed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distributed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Border="1" applyAlignment="1">
      <alignment horizontal="center" vertical="center"/>
    </xf>
    <xf numFmtId="177" fontId="0" fillId="0" borderId="5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Alignment="1">
      <alignment vertical="center" shrinkToFit="1"/>
    </xf>
    <xf numFmtId="177" fontId="0" fillId="0" borderId="5" xfId="0" applyNumberFormat="1" applyFont="1" applyBorder="1" applyAlignment="1">
      <alignment horizontal="distributed" vertical="center"/>
    </xf>
    <xf numFmtId="177" fontId="0" fillId="0" borderId="5" xfId="0" applyNumberFormat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A1" sqref="A1"/>
    </sheetView>
  </sheetViews>
  <sheetFormatPr defaultColWidth="8.796875" defaultRowHeight="14.25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2.09765625" style="3" customWidth="1"/>
    <col min="7" max="7" width="3.5976562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8984375" style="3" customWidth="1"/>
    <col min="16" max="16" width="4.09765625" style="3" customWidth="1"/>
    <col min="17" max="17" width="2.3984375" style="3" customWidth="1"/>
    <col min="18" max="18" width="3.09765625" style="3" customWidth="1"/>
    <col min="19" max="19" width="4.59765625" style="3" customWidth="1"/>
    <col min="20" max="20" width="2" style="3" customWidth="1"/>
    <col min="21" max="21" width="2.59765625" style="3" customWidth="1"/>
    <col min="22" max="22" width="2.69921875" style="3" customWidth="1"/>
    <col min="23" max="23" width="2.19921875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3.5">
      <c r="A1" s="60" t="s">
        <v>0</v>
      </c>
      <c r="N1" s="2"/>
    </row>
    <row r="2" spans="1:23" s="9" customFormat="1" ht="30" customHeight="1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8"/>
    </row>
    <row r="3" spans="1:23" ht="16.5" customHeight="1">
      <c r="A3" s="89" t="s">
        <v>32</v>
      </c>
      <c r="B3" s="90"/>
      <c r="C3" s="90"/>
      <c r="D3" s="91"/>
      <c r="E3" s="41" t="s">
        <v>33</v>
      </c>
      <c r="F3" s="41"/>
      <c r="G3" s="41"/>
      <c r="H3" s="42"/>
      <c r="I3" s="106" t="s">
        <v>34</v>
      </c>
      <c r="J3" s="107"/>
      <c r="K3" s="107"/>
      <c r="L3" s="107"/>
      <c r="M3" s="110"/>
      <c r="N3" s="106" t="s">
        <v>1</v>
      </c>
      <c r="O3" s="107"/>
      <c r="P3" s="107"/>
      <c r="Q3" s="107"/>
      <c r="R3" s="110"/>
      <c r="S3" s="106" t="s">
        <v>2</v>
      </c>
      <c r="T3" s="107"/>
      <c r="U3" s="107"/>
      <c r="V3" s="107"/>
      <c r="W3" s="107"/>
    </row>
    <row r="4" spans="1:23" s="11" customFormat="1" ht="16.5" customHeight="1">
      <c r="A4" s="92"/>
      <c r="B4" s="92"/>
      <c r="C4" s="92"/>
      <c r="D4" s="93"/>
      <c r="E4" s="32" t="s">
        <v>3</v>
      </c>
      <c r="F4" s="106" t="s">
        <v>4</v>
      </c>
      <c r="G4" s="110"/>
      <c r="H4" s="40" t="s">
        <v>5</v>
      </c>
      <c r="I4" s="106" t="s">
        <v>3</v>
      </c>
      <c r="J4" s="110"/>
      <c r="K4" s="40" t="s">
        <v>4</v>
      </c>
      <c r="L4" s="106" t="s">
        <v>5</v>
      </c>
      <c r="M4" s="110"/>
      <c r="N4" s="32" t="s">
        <v>3</v>
      </c>
      <c r="O4" s="106" t="s">
        <v>4</v>
      </c>
      <c r="P4" s="110"/>
      <c r="Q4" s="106" t="s">
        <v>5</v>
      </c>
      <c r="R4" s="110"/>
      <c r="S4" s="32" t="s">
        <v>3</v>
      </c>
      <c r="T4" s="106" t="s">
        <v>4</v>
      </c>
      <c r="U4" s="110"/>
      <c r="V4" s="106" t="s">
        <v>5</v>
      </c>
      <c r="W4" s="107"/>
    </row>
    <row r="5" spans="1:23" ht="18" customHeight="1">
      <c r="A5" s="45"/>
      <c r="B5" s="46" t="s">
        <v>3</v>
      </c>
      <c r="C5" s="46"/>
      <c r="D5" s="47"/>
      <c r="E5" s="48">
        <f aca="true" t="shared" si="0" ref="E5:E19">SUM(G5:H5)</f>
        <v>1484</v>
      </c>
      <c r="F5" s="49"/>
      <c r="G5" s="48">
        <f aca="true" t="shared" si="1" ref="G5:G15">K5+P5+U5</f>
        <v>954</v>
      </c>
      <c r="H5" s="48">
        <f>M5+Q5+W5</f>
        <v>530</v>
      </c>
      <c r="I5" s="48"/>
      <c r="J5" s="48">
        <f aca="true" t="shared" si="2" ref="J5:J19">SUM(K5:M5)</f>
        <v>18</v>
      </c>
      <c r="K5" s="48">
        <f>SUM(K6:K11)</f>
        <v>11</v>
      </c>
      <c r="L5" s="49"/>
      <c r="M5" s="48">
        <f>SUM(M6:M11)</f>
        <v>7</v>
      </c>
      <c r="N5" s="48">
        <f>SUM(P5:Q5)</f>
        <v>1466</v>
      </c>
      <c r="O5" s="49"/>
      <c r="P5" s="48">
        <f>SUM(P6:Q11)</f>
        <v>943</v>
      </c>
      <c r="Q5" s="104">
        <f>SUM(R6:R11)</f>
        <v>523</v>
      </c>
      <c r="R5" s="105"/>
      <c r="S5" s="48">
        <f aca="true" t="shared" si="3" ref="S5:S19">SUM(U5:W5)</f>
        <v>0</v>
      </c>
      <c r="T5" s="48"/>
      <c r="U5" s="48">
        <f>SUM(U6:U11)</f>
        <v>0</v>
      </c>
      <c r="V5" s="48"/>
      <c r="W5" s="50">
        <f>SUM(W6:W11)</f>
        <v>0</v>
      </c>
    </row>
    <row r="6" spans="1:23" ht="15" customHeight="1">
      <c r="A6" s="100" t="s">
        <v>27</v>
      </c>
      <c r="B6" s="46" t="s">
        <v>6</v>
      </c>
      <c r="C6" s="46"/>
      <c r="D6" s="47"/>
      <c r="E6" s="48">
        <f t="shared" si="0"/>
        <v>269</v>
      </c>
      <c r="F6" s="49"/>
      <c r="G6" s="48">
        <f t="shared" si="1"/>
        <v>173</v>
      </c>
      <c r="H6" s="48">
        <f aca="true" t="shared" si="4" ref="H6:H11">M6+R6+W6</f>
        <v>96</v>
      </c>
      <c r="I6" s="48"/>
      <c r="J6" s="48">
        <f t="shared" si="2"/>
        <v>3</v>
      </c>
      <c r="K6" s="51">
        <v>0</v>
      </c>
      <c r="L6" s="49"/>
      <c r="M6" s="51">
        <v>3</v>
      </c>
      <c r="N6" s="51">
        <f aca="true" t="shared" si="5" ref="N6:N11">SUM(P6:R6)</f>
        <v>266</v>
      </c>
      <c r="O6" s="49"/>
      <c r="P6" s="52">
        <v>173</v>
      </c>
      <c r="Q6" s="52"/>
      <c r="R6" s="51">
        <v>93</v>
      </c>
      <c r="S6" s="48">
        <f t="shared" si="3"/>
        <v>0</v>
      </c>
      <c r="T6" s="48"/>
      <c r="U6" s="53">
        <v>0</v>
      </c>
      <c r="V6" s="53"/>
      <c r="W6" s="54">
        <v>0</v>
      </c>
    </row>
    <row r="7" spans="1:23" ht="15" customHeight="1">
      <c r="A7" s="100"/>
      <c r="B7" s="46" t="s">
        <v>7</v>
      </c>
      <c r="C7" s="46"/>
      <c r="D7" s="47"/>
      <c r="E7" s="48">
        <f t="shared" si="0"/>
        <v>238</v>
      </c>
      <c r="F7" s="49"/>
      <c r="G7" s="48">
        <f t="shared" si="1"/>
        <v>155</v>
      </c>
      <c r="H7" s="48">
        <f t="shared" si="4"/>
        <v>83</v>
      </c>
      <c r="I7" s="48"/>
      <c r="J7" s="48">
        <f t="shared" si="2"/>
        <v>3</v>
      </c>
      <c r="K7" s="51">
        <v>3</v>
      </c>
      <c r="L7" s="49"/>
      <c r="M7" s="51">
        <v>0</v>
      </c>
      <c r="N7" s="51">
        <f t="shared" si="5"/>
        <v>235</v>
      </c>
      <c r="O7" s="49"/>
      <c r="P7" s="52">
        <v>152</v>
      </c>
      <c r="Q7" s="52"/>
      <c r="R7" s="51">
        <v>83</v>
      </c>
      <c r="S7" s="48">
        <f t="shared" si="3"/>
        <v>0</v>
      </c>
      <c r="T7" s="48"/>
      <c r="U7" s="53">
        <v>0</v>
      </c>
      <c r="V7" s="53"/>
      <c r="W7" s="54">
        <v>0</v>
      </c>
    </row>
    <row r="8" spans="1:23" ht="15" customHeight="1">
      <c r="A8" s="100"/>
      <c r="B8" s="46" t="s">
        <v>8</v>
      </c>
      <c r="C8" s="46"/>
      <c r="D8" s="47"/>
      <c r="E8" s="48">
        <f t="shared" si="0"/>
        <v>246</v>
      </c>
      <c r="F8" s="49"/>
      <c r="G8" s="48">
        <f t="shared" si="1"/>
        <v>160</v>
      </c>
      <c r="H8" s="48">
        <f t="shared" si="4"/>
        <v>86</v>
      </c>
      <c r="I8" s="48"/>
      <c r="J8" s="48">
        <f t="shared" si="2"/>
        <v>3</v>
      </c>
      <c r="K8" s="51">
        <v>3</v>
      </c>
      <c r="L8" s="49"/>
      <c r="M8" s="51">
        <v>0</v>
      </c>
      <c r="N8" s="51">
        <f t="shared" si="5"/>
        <v>243</v>
      </c>
      <c r="O8" s="49"/>
      <c r="P8" s="52">
        <v>157</v>
      </c>
      <c r="Q8" s="52"/>
      <c r="R8" s="51">
        <v>86</v>
      </c>
      <c r="S8" s="48">
        <f t="shared" si="3"/>
        <v>0</v>
      </c>
      <c r="T8" s="48"/>
      <c r="U8" s="53">
        <v>0</v>
      </c>
      <c r="V8" s="53"/>
      <c r="W8" s="54">
        <v>0</v>
      </c>
    </row>
    <row r="9" spans="1:23" ht="15" customHeight="1">
      <c r="A9" s="100"/>
      <c r="B9" s="46" t="s">
        <v>9</v>
      </c>
      <c r="C9" s="46"/>
      <c r="D9" s="47"/>
      <c r="E9" s="48">
        <f t="shared" si="0"/>
        <v>241</v>
      </c>
      <c r="F9" s="49"/>
      <c r="G9" s="48">
        <f t="shared" si="1"/>
        <v>155</v>
      </c>
      <c r="H9" s="48">
        <f t="shared" si="4"/>
        <v>86</v>
      </c>
      <c r="I9" s="48"/>
      <c r="J9" s="48">
        <f t="shared" si="2"/>
        <v>3</v>
      </c>
      <c r="K9" s="51">
        <v>2</v>
      </c>
      <c r="L9" s="49"/>
      <c r="M9" s="51">
        <v>1</v>
      </c>
      <c r="N9" s="51">
        <f t="shared" si="5"/>
        <v>238</v>
      </c>
      <c r="O9" s="49"/>
      <c r="P9" s="52">
        <v>153</v>
      </c>
      <c r="Q9" s="52"/>
      <c r="R9" s="51">
        <v>85</v>
      </c>
      <c r="S9" s="48">
        <f t="shared" si="3"/>
        <v>0</v>
      </c>
      <c r="T9" s="48"/>
      <c r="U9" s="53">
        <v>0</v>
      </c>
      <c r="V9" s="53"/>
      <c r="W9" s="54">
        <v>0</v>
      </c>
    </row>
    <row r="10" spans="1:23" ht="15" customHeight="1">
      <c r="A10" s="100"/>
      <c r="B10" s="46" t="s">
        <v>10</v>
      </c>
      <c r="C10" s="46"/>
      <c r="D10" s="47"/>
      <c r="E10" s="48">
        <f t="shared" si="0"/>
        <v>252</v>
      </c>
      <c r="F10" s="49"/>
      <c r="G10" s="48">
        <f t="shared" si="1"/>
        <v>155</v>
      </c>
      <c r="H10" s="48">
        <f t="shared" si="4"/>
        <v>97</v>
      </c>
      <c r="I10" s="48"/>
      <c r="J10" s="48">
        <f t="shared" si="2"/>
        <v>3</v>
      </c>
      <c r="K10" s="51">
        <v>2</v>
      </c>
      <c r="L10" s="49"/>
      <c r="M10" s="51">
        <v>1</v>
      </c>
      <c r="N10" s="51">
        <f t="shared" si="5"/>
        <v>249</v>
      </c>
      <c r="O10" s="49"/>
      <c r="P10" s="52">
        <v>153</v>
      </c>
      <c r="Q10" s="52"/>
      <c r="R10" s="51">
        <v>96</v>
      </c>
      <c r="S10" s="48">
        <f t="shared" si="3"/>
        <v>0</v>
      </c>
      <c r="T10" s="48"/>
      <c r="U10" s="53">
        <v>0</v>
      </c>
      <c r="V10" s="53"/>
      <c r="W10" s="54">
        <v>0</v>
      </c>
    </row>
    <row r="11" spans="1:23" ht="15" customHeight="1">
      <c r="A11" s="32"/>
      <c r="B11" s="8" t="s">
        <v>11</v>
      </c>
      <c r="C11" s="8"/>
      <c r="D11" s="47"/>
      <c r="E11" s="48">
        <f t="shared" si="0"/>
        <v>238</v>
      </c>
      <c r="F11" s="49"/>
      <c r="G11" s="48">
        <f t="shared" si="1"/>
        <v>156</v>
      </c>
      <c r="H11" s="48">
        <f t="shared" si="4"/>
        <v>82</v>
      </c>
      <c r="I11" s="48"/>
      <c r="J11" s="48">
        <f t="shared" si="2"/>
        <v>3</v>
      </c>
      <c r="K11" s="51">
        <v>1</v>
      </c>
      <c r="L11" s="49"/>
      <c r="M11" s="51">
        <v>2</v>
      </c>
      <c r="N11" s="51">
        <f t="shared" si="5"/>
        <v>235</v>
      </c>
      <c r="O11" s="49"/>
      <c r="P11" s="52">
        <v>155</v>
      </c>
      <c r="Q11" s="52"/>
      <c r="R11" s="51">
        <v>80</v>
      </c>
      <c r="S11" s="48">
        <f t="shared" si="3"/>
        <v>0</v>
      </c>
      <c r="T11" s="48"/>
      <c r="U11" s="53">
        <v>0</v>
      </c>
      <c r="V11" s="53"/>
      <c r="W11" s="54">
        <v>0</v>
      </c>
    </row>
    <row r="12" spans="1:23" ht="18" customHeight="1">
      <c r="A12" s="101" t="s">
        <v>26</v>
      </c>
      <c r="B12" s="46" t="s">
        <v>3</v>
      </c>
      <c r="C12" s="46"/>
      <c r="D12" s="43"/>
      <c r="E12" s="48">
        <f t="shared" si="0"/>
        <v>981</v>
      </c>
      <c r="F12" s="49"/>
      <c r="G12" s="48">
        <f>K12+P12+U12</f>
        <v>643</v>
      </c>
      <c r="H12" s="48">
        <f aca="true" t="shared" si="6" ref="H12:H19">M12+Q12+W12</f>
        <v>338</v>
      </c>
      <c r="I12" s="48"/>
      <c r="J12" s="48">
        <f t="shared" si="2"/>
        <v>17</v>
      </c>
      <c r="K12" s="51">
        <f>SUM(K13:K15)</f>
        <v>9</v>
      </c>
      <c r="L12" s="49"/>
      <c r="M12" s="51">
        <f>SUM(M13:M15)</f>
        <v>8</v>
      </c>
      <c r="N12" s="51">
        <f>SUM(P12:Q12)</f>
        <v>953</v>
      </c>
      <c r="O12" s="49"/>
      <c r="P12" s="51">
        <f>SUM(P13:P15)</f>
        <v>623</v>
      </c>
      <c r="Q12" s="88">
        <f>SUM(Q13:R15)</f>
        <v>330</v>
      </c>
      <c r="R12" s="105"/>
      <c r="S12" s="48">
        <f t="shared" si="3"/>
        <v>11</v>
      </c>
      <c r="T12" s="48"/>
      <c r="U12" s="48">
        <f>SUM(U13:U15)</f>
        <v>11</v>
      </c>
      <c r="V12" s="48"/>
      <c r="W12" s="48">
        <f>SUM(W13:W15)</f>
        <v>0</v>
      </c>
    </row>
    <row r="13" spans="1:23" ht="15" customHeight="1">
      <c r="A13" s="102"/>
      <c r="B13" s="46" t="s">
        <v>6</v>
      </c>
      <c r="C13" s="46"/>
      <c r="D13" s="47"/>
      <c r="E13" s="48">
        <f t="shared" si="0"/>
        <v>351</v>
      </c>
      <c r="F13" s="49"/>
      <c r="G13" s="48">
        <f t="shared" si="1"/>
        <v>235</v>
      </c>
      <c r="H13" s="48">
        <f t="shared" si="6"/>
        <v>116</v>
      </c>
      <c r="I13" s="48"/>
      <c r="J13" s="48">
        <f t="shared" si="2"/>
        <v>6</v>
      </c>
      <c r="K13" s="51">
        <v>4</v>
      </c>
      <c r="L13" s="49"/>
      <c r="M13" s="51">
        <v>2</v>
      </c>
      <c r="N13" s="51">
        <f>SUM(P13:Q13)</f>
        <v>342</v>
      </c>
      <c r="O13" s="49"/>
      <c r="P13" s="52">
        <v>228</v>
      </c>
      <c r="Q13" s="88">
        <v>114</v>
      </c>
      <c r="R13" s="85"/>
      <c r="S13" s="48">
        <f t="shared" si="3"/>
        <v>3</v>
      </c>
      <c r="T13" s="48"/>
      <c r="U13" s="51">
        <v>3</v>
      </c>
      <c r="V13" s="51"/>
      <c r="W13" s="51">
        <v>0</v>
      </c>
    </row>
    <row r="14" spans="1:23" ht="15" customHeight="1">
      <c r="A14" s="102"/>
      <c r="B14" s="46" t="s">
        <v>7</v>
      </c>
      <c r="C14" s="46"/>
      <c r="D14" s="47"/>
      <c r="E14" s="48">
        <f t="shared" si="0"/>
        <v>329</v>
      </c>
      <c r="F14" s="49"/>
      <c r="G14" s="48">
        <f t="shared" si="1"/>
        <v>214</v>
      </c>
      <c r="H14" s="48">
        <f t="shared" si="6"/>
        <v>115</v>
      </c>
      <c r="I14" s="48"/>
      <c r="J14" s="48">
        <f t="shared" si="2"/>
        <v>6</v>
      </c>
      <c r="K14" s="51">
        <v>3</v>
      </c>
      <c r="L14" s="49"/>
      <c r="M14" s="51">
        <v>3</v>
      </c>
      <c r="N14" s="51">
        <f>SUM(P14:Q14)</f>
        <v>321</v>
      </c>
      <c r="O14" s="49"/>
      <c r="P14" s="52">
        <v>209</v>
      </c>
      <c r="Q14" s="88">
        <v>112</v>
      </c>
      <c r="R14" s="85"/>
      <c r="S14" s="48">
        <f t="shared" si="3"/>
        <v>2</v>
      </c>
      <c r="T14" s="48"/>
      <c r="U14" s="51">
        <v>2</v>
      </c>
      <c r="V14" s="51"/>
      <c r="W14" s="51">
        <v>0</v>
      </c>
    </row>
    <row r="15" spans="1:23" ht="15" customHeight="1">
      <c r="A15" s="103"/>
      <c r="B15" s="8" t="s">
        <v>8</v>
      </c>
      <c r="C15" s="8"/>
      <c r="D15" s="47"/>
      <c r="E15" s="48">
        <f t="shared" si="0"/>
        <v>301</v>
      </c>
      <c r="F15" s="49"/>
      <c r="G15" s="48">
        <f t="shared" si="1"/>
        <v>194</v>
      </c>
      <c r="H15" s="48">
        <f t="shared" si="6"/>
        <v>107</v>
      </c>
      <c r="I15" s="48"/>
      <c r="J15" s="48">
        <f t="shared" si="2"/>
        <v>5</v>
      </c>
      <c r="K15" s="51">
        <v>2</v>
      </c>
      <c r="L15" s="49"/>
      <c r="M15" s="51">
        <v>3</v>
      </c>
      <c r="N15" s="51">
        <f>SUM(P15:Q15)</f>
        <v>290</v>
      </c>
      <c r="O15" s="49"/>
      <c r="P15" s="52">
        <v>186</v>
      </c>
      <c r="Q15" s="88">
        <v>104</v>
      </c>
      <c r="R15" s="105"/>
      <c r="S15" s="48">
        <f t="shared" si="3"/>
        <v>6</v>
      </c>
      <c r="T15" s="48"/>
      <c r="U15" s="51">
        <v>6</v>
      </c>
      <c r="V15" s="51"/>
      <c r="W15" s="51">
        <v>0</v>
      </c>
    </row>
    <row r="16" spans="1:23" ht="18" customHeight="1">
      <c r="A16" s="101" t="s">
        <v>40</v>
      </c>
      <c r="B16" s="31"/>
      <c r="C16" s="94" t="s">
        <v>3</v>
      </c>
      <c r="D16" s="91"/>
      <c r="E16" s="48">
        <f>SUM(F16:H16)</f>
        <v>1886</v>
      </c>
      <c r="F16" s="104">
        <f>K16+O16+U16</f>
        <v>1216</v>
      </c>
      <c r="G16" s="105"/>
      <c r="H16" s="48">
        <f t="shared" si="6"/>
        <v>670</v>
      </c>
      <c r="I16" s="48"/>
      <c r="J16" s="48">
        <f>SUM(K16:M16)</f>
        <v>23</v>
      </c>
      <c r="K16" s="51">
        <f>SUM(K17:K19)</f>
        <v>13</v>
      </c>
      <c r="L16" s="49"/>
      <c r="M16" s="51">
        <f>SUM(M17:M19)</f>
        <v>10</v>
      </c>
      <c r="N16" s="51">
        <f>SUM(O16:R16)</f>
        <v>1848</v>
      </c>
      <c r="O16" s="88">
        <f>SUM(P17:P19)</f>
        <v>1191</v>
      </c>
      <c r="P16" s="105"/>
      <c r="Q16" s="88">
        <f>SUM(Q17:R19)</f>
        <v>657</v>
      </c>
      <c r="R16" s="105"/>
      <c r="S16" s="48">
        <f t="shared" si="3"/>
        <v>15</v>
      </c>
      <c r="T16" s="48"/>
      <c r="U16" s="51">
        <f>SUM(U17:U19)</f>
        <v>12</v>
      </c>
      <c r="V16" s="51"/>
      <c r="W16" s="51">
        <f>SUM(W17:W19)</f>
        <v>3</v>
      </c>
    </row>
    <row r="17" spans="1:23" ht="15" customHeight="1">
      <c r="A17" s="102"/>
      <c r="B17" s="31" t="s">
        <v>12</v>
      </c>
      <c r="C17" s="46" t="s">
        <v>13</v>
      </c>
      <c r="D17" s="47"/>
      <c r="E17" s="48">
        <f t="shared" si="0"/>
        <v>627</v>
      </c>
      <c r="F17" s="49"/>
      <c r="G17" s="48">
        <f>K17+P17+U17</f>
        <v>417</v>
      </c>
      <c r="H17" s="48">
        <f t="shared" si="6"/>
        <v>210</v>
      </c>
      <c r="I17" s="48"/>
      <c r="J17" s="48">
        <f t="shared" si="2"/>
        <v>8</v>
      </c>
      <c r="K17" s="51">
        <v>5</v>
      </c>
      <c r="L17" s="49"/>
      <c r="M17" s="51">
        <v>3</v>
      </c>
      <c r="N17" s="51">
        <f>SUM(P17:Q17)</f>
        <v>616</v>
      </c>
      <c r="O17" s="49"/>
      <c r="P17" s="52">
        <v>409</v>
      </c>
      <c r="Q17" s="88">
        <v>207</v>
      </c>
      <c r="R17" s="105"/>
      <c r="S17" s="48">
        <f t="shared" si="3"/>
        <v>3</v>
      </c>
      <c r="T17" s="48"/>
      <c r="U17" s="51">
        <v>3</v>
      </c>
      <c r="V17" s="51"/>
      <c r="W17" s="51">
        <v>0</v>
      </c>
    </row>
    <row r="18" spans="1:23" ht="15" customHeight="1">
      <c r="A18" s="102"/>
      <c r="B18" s="31" t="s">
        <v>14</v>
      </c>
      <c r="C18" s="46" t="s">
        <v>15</v>
      </c>
      <c r="D18" s="47"/>
      <c r="E18" s="48">
        <f t="shared" si="0"/>
        <v>637</v>
      </c>
      <c r="F18" s="49"/>
      <c r="G18" s="48">
        <f>K18+P18+U18</f>
        <v>394</v>
      </c>
      <c r="H18" s="48">
        <f t="shared" si="6"/>
        <v>243</v>
      </c>
      <c r="I18" s="48"/>
      <c r="J18" s="48">
        <f t="shared" si="2"/>
        <v>8</v>
      </c>
      <c r="K18" s="51">
        <v>4</v>
      </c>
      <c r="L18" s="49"/>
      <c r="M18" s="51">
        <v>4</v>
      </c>
      <c r="N18" s="51">
        <f>SUM(P18:Q18)</f>
        <v>619</v>
      </c>
      <c r="O18" s="49"/>
      <c r="P18" s="52">
        <v>382</v>
      </c>
      <c r="Q18" s="88">
        <v>237</v>
      </c>
      <c r="R18" s="105"/>
      <c r="S18" s="48">
        <f t="shared" si="3"/>
        <v>10</v>
      </c>
      <c r="T18" s="48"/>
      <c r="U18" s="51">
        <v>8</v>
      </c>
      <c r="V18" s="51"/>
      <c r="W18" s="51">
        <v>2</v>
      </c>
    </row>
    <row r="19" spans="1:23" ht="18" customHeight="1">
      <c r="A19" s="103"/>
      <c r="B19" s="32"/>
      <c r="C19" s="8" t="s">
        <v>16</v>
      </c>
      <c r="D19" s="44"/>
      <c r="E19" s="55">
        <f t="shared" si="0"/>
        <v>622</v>
      </c>
      <c r="F19" s="55"/>
      <c r="G19" s="55">
        <f>K19+P19+U19</f>
        <v>405</v>
      </c>
      <c r="H19" s="55">
        <f t="shared" si="6"/>
        <v>217</v>
      </c>
      <c r="I19" s="55"/>
      <c r="J19" s="55">
        <f t="shared" si="2"/>
        <v>7</v>
      </c>
      <c r="K19" s="56">
        <v>4</v>
      </c>
      <c r="L19" s="55"/>
      <c r="M19" s="56">
        <v>3</v>
      </c>
      <c r="N19" s="56">
        <f>SUM(P19:Q19)</f>
        <v>613</v>
      </c>
      <c r="O19" s="55"/>
      <c r="P19" s="57">
        <v>400</v>
      </c>
      <c r="Q19" s="83">
        <v>213</v>
      </c>
      <c r="R19" s="84"/>
      <c r="S19" s="55">
        <f t="shared" si="3"/>
        <v>2</v>
      </c>
      <c r="T19" s="55"/>
      <c r="U19" s="56">
        <v>1</v>
      </c>
      <c r="V19" s="56"/>
      <c r="W19" s="56">
        <v>1</v>
      </c>
    </row>
    <row r="20" ht="15" customHeight="1"/>
    <row r="21" spans="1:23" ht="30" customHeight="1">
      <c r="A21" s="6" t="s">
        <v>44</v>
      </c>
      <c r="B21" s="37"/>
      <c r="C21" s="6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</row>
    <row r="22" spans="1:23" ht="16.5" customHeight="1">
      <c r="A22" s="89" t="s">
        <v>31</v>
      </c>
      <c r="B22" s="89"/>
      <c r="C22" s="89"/>
      <c r="D22" s="91"/>
      <c r="E22" s="41" t="s">
        <v>39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8"/>
      <c r="T22" s="8"/>
      <c r="U22" s="8"/>
      <c r="V22" s="8"/>
      <c r="W22" s="41"/>
    </row>
    <row r="23" spans="1:23" ht="16.5" customHeight="1">
      <c r="A23" s="96"/>
      <c r="B23" s="96"/>
      <c r="C23" s="97"/>
      <c r="D23" s="98"/>
      <c r="E23" s="94" t="s">
        <v>17</v>
      </c>
      <c r="F23" s="91"/>
      <c r="G23" s="94" t="s">
        <v>35</v>
      </c>
      <c r="H23" s="89"/>
      <c r="I23" s="76"/>
      <c r="J23" s="94" t="s">
        <v>36</v>
      </c>
      <c r="K23" s="89"/>
      <c r="L23" s="76"/>
      <c r="M23" s="94" t="s">
        <v>37</v>
      </c>
      <c r="N23" s="89"/>
      <c r="O23" s="76"/>
      <c r="P23" s="66" t="s">
        <v>18</v>
      </c>
      <c r="Q23" s="67"/>
      <c r="R23" s="68"/>
      <c r="S23" s="69"/>
      <c r="T23" s="69"/>
      <c r="U23" s="69"/>
      <c r="V23" s="69"/>
      <c r="W23" s="69"/>
    </row>
    <row r="24" spans="1:23" ht="16.5" customHeight="1">
      <c r="A24" s="99"/>
      <c r="B24" s="99"/>
      <c r="C24" s="99"/>
      <c r="D24" s="93"/>
      <c r="E24" s="95"/>
      <c r="F24" s="93"/>
      <c r="G24" s="77"/>
      <c r="H24" s="99"/>
      <c r="I24" s="78"/>
      <c r="J24" s="77"/>
      <c r="K24" s="99"/>
      <c r="L24" s="78"/>
      <c r="M24" s="77"/>
      <c r="N24" s="99"/>
      <c r="O24" s="78"/>
      <c r="P24" s="106" t="s">
        <v>28</v>
      </c>
      <c r="Q24" s="107"/>
      <c r="R24" s="110"/>
      <c r="S24" s="106" t="s">
        <v>29</v>
      </c>
      <c r="T24" s="110"/>
      <c r="U24" s="106" t="s">
        <v>30</v>
      </c>
      <c r="V24" s="107"/>
      <c r="W24" s="107"/>
    </row>
    <row r="25" spans="1:23" ht="3" customHeight="1">
      <c r="A25" s="2"/>
      <c r="B25" s="2"/>
      <c r="C25" s="23"/>
      <c r="D25" s="23"/>
      <c r="E25" s="24"/>
      <c r="F25" s="1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10"/>
      <c r="S25" s="10"/>
      <c r="T25" s="10"/>
      <c r="V25" s="10"/>
      <c r="W25" s="16"/>
    </row>
    <row r="26" spans="1:23" ht="16.5" customHeight="1">
      <c r="A26" s="79" t="s">
        <v>41</v>
      </c>
      <c r="B26" s="80"/>
      <c r="C26" s="80"/>
      <c r="D26" s="33"/>
      <c r="E26" s="58">
        <v>1048</v>
      </c>
      <c r="F26" s="49"/>
      <c r="G26" s="49"/>
      <c r="H26" s="53">
        <v>438</v>
      </c>
      <c r="I26" s="53"/>
      <c r="J26" s="49"/>
      <c r="K26" s="53">
        <v>256</v>
      </c>
      <c r="L26" s="49"/>
      <c r="M26" s="49"/>
      <c r="N26" s="53">
        <v>354</v>
      </c>
      <c r="O26" s="49"/>
      <c r="P26" s="108">
        <v>27</v>
      </c>
      <c r="Q26" s="105"/>
      <c r="R26" s="49"/>
      <c r="S26" s="53">
        <v>11</v>
      </c>
      <c r="T26" s="53"/>
      <c r="U26" s="49"/>
      <c r="V26" s="48">
        <v>8</v>
      </c>
      <c r="W26" s="17"/>
    </row>
    <row r="27" spans="1:23" s="28" customFormat="1" ht="16.5" customHeight="1">
      <c r="A27" s="81" t="s">
        <v>42</v>
      </c>
      <c r="B27" s="82"/>
      <c r="C27" s="82"/>
      <c r="D27" s="34"/>
      <c r="E27" s="59">
        <f>SUM(H27:N27)</f>
        <v>1082</v>
      </c>
      <c r="F27" s="60"/>
      <c r="G27" s="60"/>
      <c r="H27" s="61">
        <f>SUM(H28:H34)</f>
        <v>441</v>
      </c>
      <c r="I27" s="61"/>
      <c r="J27" s="60"/>
      <c r="K27" s="61">
        <f>SUM(K28:K34)</f>
        <v>281</v>
      </c>
      <c r="L27" s="60"/>
      <c r="M27" s="60"/>
      <c r="N27" s="61">
        <f>SUM(N28:N34)</f>
        <v>360</v>
      </c>
      <c r="O27" s="60"/>
      <c r="P27" s="74">
        <f>SUM(P28:Q35)</f>
        <v>23</v>
      </c>
      <c r="Q27" s="75"/>
      <c r="R27" s="60"/>
      <c r="S27" s="61">
        <f>SUM(S28:S34)</f>
        <v>14</v>
      </c>
      <c r="T27" s="61"/>
      <c r="U27" s="60"/>
      <c r="V27" s="61">
        <f>SUM(V28:V34)</f>
        <v>9</v>
      </c>
      <c r="W27" s="29"/>
    </row>
    <row r="28" spans="1:23" ht="16.5" customHeight="1">
      <c r="A28" s="72" t="s">
        <v>23</v>
      </c>
      <c r="B28" s="73"/>
      <c r="C28" s="73"/>
      <c r="D28" s="15"/>
      <c r="E28" s="58">
        <f aca="true" t="shared" si="7" ref="E28:E34">SUM(H28:N28)</f>
        <v>545</v>
      </c>
      <c r="F28" s="49"/>
      <c r="G28" s="49"/>
      <c r="H28" s="51">
        <v>189</v>
      </c>
      <c r="I28" s="51"/>
      <c r="J28" s="51"/>
      <c r="K28" s="51">
        <v>131</v>
      </c>
      <c r="L28" s="51"/>
      <c r="M28" s="51"/>
      <c r="N28" s="51">
        <v>225</v>
      </c>
      <c r="O28" s="49"/>
      <c r="P28" s="109">
        <v>0</v>
      </c>
      <c r="Q28" s="88"/>
      <c r="R28" s="51"/>
      <c r="S28" s="51">
        <v>0</v>
      </c>
      <c r="T28" s="52"/>
      <c r="U28" s="51"/>
      <c r="V28" s="51">
        <v>1</v>
      </c>
      <c r="W28" s="17"/>
    </row>
    <row r="29" spans="1:23" ht="16.5" customHeight="1">
      <c r="A29" s="72" t="s">
        <v>19</v>
      </c>
      <c r="B29" s="73"/>
      <c r="C29" s="73"/>
      <c r="D29" s="15"/>
      <c r="E29" s="58">
        <f t="shared" si="7"/>
        <v>70</v>
      </c>
      <c r="F29" s="49"/>
      <c r="G29" s="49"/>
      <c r="H29" s="51">
        <v>27</v>
      </c>
      <c r="I29" s="51"/>
      <c r="J29" s="51"/>
      <c r="K29" s="51">
        <v>20</v>
      </c>
      <c r="L29" s="51"/>
      <c r="M29" s="51"/>
      <c r="N29" s="51">
        <v>23</v>
      </c>
      <c r="O29" s="49"/>
      <c r="P29" s="88">
        <v>0</v>
      </c>
      <c r="Q29" s="88"/>
      <c r="R29" s="51"/>
      <c r="S29" s="51">
        <v>0</v>
      </c>
      <c r="T29" s="52"/>
      <c r="U29" s="51"/>
      <c r="V29" s="51">
        <v>0</v>
      </c>
      <c r="W29" s="17"/>
    </row>
    <row r="30" spans="1:23" ht="16.5" customHeight="1">
      <c r="A30" s="72" t="s">
        <v>20</v>
      </c>
      <c r="B30" s="73"/>
      <c r="C30" s="73"/>
      <c r="D30" s="15"/>
      <c r="E30" s="58">
        <f t="shared" si="7"/>
        <v>24</v>
      </c>
      <c r="F30" s="49"/>
      <c r="G30" s="49"/>
      <c r="H30" s="51">
        <v>12</v>
      </c>
      <c r="I30" s="51"/>
      <c r="J30" s="51"/>
      <c r="K30" s="51">
        <v>9</v>
      </c>
      <c r="L30" s="51"/>
      <c r="M30" s="51"/>
      <c r="N30" s="51">
        <v>3</v>
      </c>
      <c r="O30" s="49"/>
      <c r="P30" s="88">
        <v>5</v>
      </c>
      <c r="Q30" s="88"/>
      <c r="R30" s="51"/>
      <c r="S30" s="51">
        <v>4</v>
      </c>
      <c r="T30" s="52"/>
      <c r="U30" s="51"/>
      <c r="V30" s="51">
        <v>0</v>
      </c>
      <c r="W30" s="17"/>
    </row>
    <row r="31" spans="1:23" ht="16.5" customHeight="1">
      <c r="A31" s="72" t="s">
        <v>24</v>
      </c>
      <c r="B31" s="73"/>
      <c r="C31" s="73"/>
      <c r="D31" s="15"/>
      <c r="E31" s="58">
        <f t="shared" si="7"/>
        <v>283</v>
      </c>
      <c r="F31" s="49"/>
      <c r="G31" s="49"/>
      <c r="H31" s="51">
        <v>143</v>
      </c>
      <c r="I31" s="51"/>
      <c r="J31" s="51"/>
      <c r="K31" s="51">
        <v>78</v>
      </c>
      <c r="L31" s="51"/>
      <c r="M31" s="51"/>
      <c r="N31" s="51">
        <v>62</v>
      </c>
      <c r="O31" s="49"/>
      <c r="P31" s="88">
        <v>14</v>
      </c>
      <c r="Q31" s="88"/>
      <c r="R31" s="51"/>
      <c r="S31" s="51">
        <v>6</v>
      </c>
      <c r="T31" s="52"/>
      <c r="U31" s="51"/>
      <c r="V31" s="51">
        <v>4</v>
      </c>
      <c r="W31" s="17"/>
    </row>
    <row r="32" spans="1:23" ht="16.5" customHeight="1">
      <c r="A32" s="70" t="s">
        <v>21</v>
      </c>
      <c r="B32" s="113"/>
      <c r="C32" s="113"/>
      <c r="D32" s="36"/>
      <c r="E32" s="58">
        <f t="shared" si="7"/>
        <v>0</v>
      </c>
      <c r="F32" s="48"/>
      <c r="G32" s="49"/>
      <c r="H32" s="51">
        <v>0</v>
      </c>
      <c r="I32" s="51"/>
      <c r="J32" s="51"/>
      <c r="K32" s="51">
        <v>0</v>
      </c>
      <c r="L32" s="51"/>
      <c r="M32" s="51"/>
      <c r="N32" s="51">
        <v>0</v>
      </c>
      <c r="O32" s="49"/>
      <c r="P32" s="88">
        <v>0</v>
      </c>
      <c r="Q32" s="88"/>
      <c r="R32" s="51"/>
      <c r="S32" s="51">
        <v>0</v>
      </c>
      <c r="T32" s="52"/>
      <c r="U32" s="51"/>
      <c r="V32" s="51">
        <v>0</v>
      </c>
      <c r="W32" s="17"/>
    </row>
    <row r="33" spans="1:23" ht="16.5" customHeight="1">
      <c r="A33" s="115" t="s">
        <v>25</v>
      </c>
      <c r="B33" s="113"/>
      <c r="C33" s="113"/>
      <c r="D33" s="36"/>
      <c r="E33" s="58">
        <f t="shared" si="7"/>
        <v>22</v>
      </c>
      <c r="F33" s="49"/>
      <c r="G33" s="49"/>
      <c r="H33" s="51">
        <v>6</v>
      </c>
      <c r="I33" s="51"/>
      <c r="J33" s="51"/>
      <c r="K33" s="51">
        <v>7</v>
      </c>
      <c r="L33" s="51"/>
      <c r="M33" s="51"/>
      <c r="N33" s="51">
        <v>9</v>
      </c>
      <c r="O33" s="49"/>
      <c r="P33" s="88">
        <v>0</v>
      </c>
      <c r="Q33" s="88"/>
      <c r="R33" s="51"/>
      <c r="S33" s="51">
        <v>0</v>
      </c>
      <c r="T33" s="52"/>
      <c r="U33" s="51"/>
      <c r="V33" s="51">
        <v>0</v>
      </c>
      <c r="W33" s="17"/>
    </row>
    <row r="34" spans="1:23" ht="16.5" customHeight="1">
      <c r="A34" s="72" t="s">
        <v>22</v>
      </c>
      <c r="B34" s="73"/>
      <c r="C34" s="73"/>
      <c r="D34" s="15"/>
      <c r="E34" s="58">
        <f t="shared" si="7"/>
        <v>138</v>
      </c>
      <c r="F34" s="49"/>
      <c r="G34" s="49"/>
      <c r="H34" s="51">
        <v>64</v>
      </c>
      <c r="I34" s="51"/>
      <c r="J34" s="51"/>
      <c r="K34" s="51">
        <v>36</v>
      </c>
      <c r="L34" s="51"/>
      <c r="M34" s="51"/>
      <c r="N34" s="51">
        <v>38</v>
      </c>
      <c r="O34" s="49"/>
      <c r="P34" s="88">
        <v>4</v>
      </c>
      <c r="Q34" s="88"/>
      <c r="R34" s="52"/>
      <c r="S34" s="52">
        <v>4</v>
      </c>
      <c r="T34" s="52"/>
      <c r="U34" s="51"/>
      <c r="V34" s="51">
        <v>4</v>
      </c>
      <c r="W34" s="17"/>
    </row>
    <row r="35" spans="1:23" ht="3" customHeight="1">
      <c r="A35" s="14"/>
      <c r="B35" s="19"/>
      <c r="C35" s="19"/>
      <c r="D35" s="19"/>
      <c r="E35" s="25"/>
      <c r="F35" s="14"/>
      <c r="G35" s="13"/>
      <c r="H35" s="5"/>
      <c r="I35" s="5"/>
      <c r="J35" s="5"/>
      <c r="K35" s="5"/>
      <c r="L35" s="5"/>
      <c r="M35" s="5"/>
      <c r="N35" s="5"/>
      <c r="O35" s="13"/>
      <c r="P35" s="5"/>
      <c r="Q35" s="5"/>
      <c r="R35" s="1"/>
      <c r="S35" s="1"/>
      <c r="T35" s="1"/>
      <c r="U35" s="13"/>
      <c r="V35" s="1"/>
      <c r="W35" s="13"/>
    </row>
    <row r="36" spans="1:22" ht="20.25" customHeight="1">
      <c r="A36" s="14"/>
      <c r="B36" s="2"/>
      <c r="C36" s="2"/>
      <c r="D36" s="2"/>
      <c r="E36" s="12"/>
      <c r="F36" s="12"/>
      <c r="G36" s="12"/>
      <c r="S36" s="13"/>
      <c r="T36" s="13"/>
      <c r="U36" s="13"/>
      <c r="V36" s="13"/>
    </row>
    <row r="37" spans="1:23" ht="16.5" customHeight="1">
      <c r="A37" s="89" t="s">
        <v>31</v>
      </c>
      <c r="B37" s="89"/>
      <c r="C37" s="89"/>
      <c r="D37" s="91"/>
      <c r="E37" s="41" t="s">
        <v>38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8"/>
      <c r="T37" s="8"/>
      <c r="U37" s="8"/>
      <c r="V37" s="8"/>
      <c r="W37" s="41"/>
    </row>
    <row r="38" spans="1:23" ht="16.5" customHeight="1">
      <c r="A38" s="96"/>
      <c r="B38" s="96"/>
      <c r="C38" s="97"/>
      <c r="D38" s="98"/>
      <c r="E38" s="94" t="s">
        <v>17</v>
      </c>
      <c r="F38" s="91"/>
      <c r="G38" s="94" t="s">
        <v>35</v>
      </c>
      <c r="H38" s="89"/>
      <c r="I38" s="76"/>
      <c r="J38" s="94" t="s">
        <v>36</v>
      </c>
      <c r="K38" s="89"/>
      <c r="L38" s="76"/>
      <c r="M38" s="94" t="s">
        <v>37</v>
      </c>
      <c r="N38" s="89"/>
      <c r="O38" s="76"/>
      <c r="P38" s="66" t="s">
        <v>18</v>
      </c>
      <c r="Q38" s="67"/>
      <c r="R38" s="68"/>
      <c r="S38" s="69"/>
      <c r="T38" s="69"/>
      <c r="U38" s="69"/>
      <c r="V38" s="69"/>
      <c r="W38" s="69"/>
    </row>
    <row r="39" spans="1:23" ht="16.5" customHeight="1">
      <c r="A39" s="99"/>
      <c r="B39" s="99"/>
      <c r="C39" s="99"/>
      <c r="D39" s="93"/>
      <c r="E39" s="95"/>
      <c r="F39" s="93"/>
      <c r="G39" s="77"/>
      <c r="H39" s="99"/>
      <c r="I39" s="78"/>
      <c r="J39" s="77"/>
      <c r="K39" s="99"/>
      <c r="L39" s="78"/>
      <c r="M39" s="77"/>
      <c r="N39" s="99"/>
      <c r="O39" s="78"/>
      <c r="P39" s="106" t="s">
        <v>28</v>
      </c>
      <c r="Q39" s="107"/>
      <c r="R39" s="110"/>
      <c r="S39" s="106" t="s">
        <v>29</v>
      </c>
      <c r="T39" s="110"/>
      <c r="U39" s="106" t="s">
        <v>30</v>
      </c>
      <c r="V39" s="107"/>
      <c r="W39" s="107"/>
    </row>
    <row r="40" spans="1:22" ht="3" customHeight="1">
      <c r="A40" s="4"/>
      <c r="B40" s="2"/>
      <c r="C40" s="2"/>
      <c r="D40" s="2"/>
      <c r="E40" s="26"/>
      <c r="F40" s="27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10"/>
      <c r="S40" s="10"/>
      <c r="T40" s="10"/>
      <c r="U40" s="10"/>
      <c r="V40" s="10"/>
    </row>
    <row r="41" spans="1:23" ht="16.5" customHeight="1">
      <c r="A41" s="79" t="s">
        <v>41</v>
      </c>
      <c r="B41" s="80"/>
      <c r="C41" s="80"/>
      <c r="D41" s="33"/>
      <c r="E41" s="58">
        <v>4133</v>
      </c>
      <c r="F41" s="48"/>
      <c r="G41" s="108">
        <v>1437</v>
      </c>
      <c r="H41" s="85"/>
      <c r="I41" s="53"/>
      <c r="J41" s="49"/>
      <c r="K41" s="53">
        <v>877</v>
      </c>
      <c r="L41" s="49"/>
      <c r="M41" s="49"/>
      <c r="N41" s="53">
        <v>1819</v>
      </c>
      <c r="O41" s="49"/>
      <c r="P41" s="108">
        <v>60</v>
      </c>
      <c r="Q41" s="105"/>
      <c r="R41" s="49"/>
      <c r="S41" s="53">
        <v>21</v>
      </c>
      <c r="T41" s="53"/>
      <c r="U41" s="49"/>
      <c r="V41" s="53">
        <v>11</v>
      </c>
      <c r="W41" s="17"/>
    </row>
    <row r="42" spans="1:23" s="28" customFormat="1" ht="16.5" customHeight="1">
      <c r="A42" s="81" t="s">
        <v>42</v>
      </c>
      <c r="B42" s="82"/>
      <c r="C42" s="82"/>
      <c r="D42" s="34"/>
      <c r="E42" s="59">
        <f>SUM(G42:N42)</f>
        <v>4351</v>
      </c>
      <c r="F42" s="61"/>
      <c r="G42" s="116">
        <f>SUM(H43:H49)</f>
        <v>1484</v>
      </c>
      <c r="H42" s="117"/>
      <c r="I42" s="62"/>
      <c r="J42" s="62"/>
      <c r="K42" s="62">
        <f>SUM(K43:K49)</f>
        <v>981</v>
      </c>
      <c r="L42" s="62"/>
      <c r="M42" s="62"/>
      <c r="N42" s="62">
        <f>SUM(N43:N49)</f>
        <v>1886</v>
      </c>
      <c r="O42" s="62"/>
      <c r="P42" s="116">
        <f>SUM(P43:Q49)</f>
        <v>61</v>
      </c>
      <c r="Q42" s="116"/>
      <c r="R42" s="62"/>
      <c r="S42" s="62">
        <f>SUM(S43:S49)</f>
        <v>26</v>
      </c>
      <c r="T42" s="62"/>
      <c r="U42" s="62"/>
      <c r="V42" s="62">
        <f>SUM(V43:V49)</f>
        <v>13</v>
      </c>
      <c r="W42" s="30"/>
    </row>
    <row r="43" spans="1:23" ht="16.5" customHeight="1">
      <c r="A43" s="114" t="s">
        <v>23</v>
      </c>
      <c r="B43" s="80"/>
      <c r="C43" s="80"/>
      <c r="D43" s="33"/>
      <c r="E43" s="58">
        <f aca="true" t="shared" si="8" ref="E43:E49">SUM(H43:N43)</f>
        <v>2931</v>
      </c>
      <c r="F43" s="48"/>
      <c r="G43" s="51"/>
      <c r="H43" s="51">
        <v>812</v>
      </c>
      <c r="I43" s="51"/>
      <c r="J43" s="51"/>
      <c r="K43" s="51">
        <v>595</v>
      </c>
      <c r="L43" s="51"/>
      <c r="M43" s="51"/>
      <c r="N43" s="51">
        <v>1524</v>
      </c>
      <c r="O43" s="51"/>
      <c r="P43" s="109">
        <v>0</v>
      </c>
      <c r="Q43" s="88"/>
      <c r="R43" s="51"/>
      <c r="S43" s="52">
        <v>0</v>
      </c>
      <c r="T43" s="52"/>
      <c r="U43" s="51"/>
      <c r="V43" s="52">
        <v>1</v>
      </c>
      <c r="W43" s="18"/>
    </row>
    <row r="44" spans="1:23" ht="16.5" customHeight="1">
      <c r="A44" s="114" t="s">
        <v>19</v>
      </c>
      <c r="B44" s="80"/>
      <c r="C44" s="80"/>
      <c r="D44" s="33"/>
      <c r="E44" s="58">
        <f t="shared" si="8"/>
        <v>141</v>
      </c>
      <c r="F44" s="48"/>
      <c r="G44" s="51"/>
      <c r="H44" s="51">
        <v>36</v>
      </c>
      <c r="I44" s="51"/>
      <c r="J44" s="51"/>
      <c r="K44" s="51">
        <v>42</v>
      </c>
      <c r="L44" s="51"/>
      <c r="M44" s="51"/>
      <c r="N44" s="51">
        <v>63</v>
      </c>
      <c r="O44" s="51"/>
      <c r="P44" s="88">
        <v>0</v>
      </c>
      <c r="Q44" s="87"/>
      <c r="R44" s="51"/>
      <c r="S44" s="51">
        <v>0</v>
      </c>
      <c r="T44" s="51"/>
      <c r="U44" s="51"/>
      <c r="V44" s="51">
        <v>0</v>
      </c>
      <c r="W44" s="18"/>
    </row>
    <row r="45" spans="1:23" ht="16.5" customHeight="1">
      <c r="A45" s="114" t="s">
        <v>20</v>
      </c>
      <c r="B45" s="80"/>
      <c r="C45" s="80"/>
      <c r="D45" s="33"/>
      <c r="E45" s="58">
        <f t="shared" si="8"/>
        <v>59</v>
      </c>
      <c r="F45" s="48"/>
      <c r="G45" s="51"/>
      <c r="H45" s="51">
        <v>33</v>
      </c>
      <c r="I45" s="51"/>
      <c r="J45" s="51"/>
      <c r="K45" s="51">
        <v>20</v>
      </c>
      <c r="L45" s="51"/>
      <c r="M45" s="51"/>
      <c r="N45" s="51">
        <v>6</v>
      </c>
      <c r="O45" s="51"/>
      <c r="P45" s="88">
        <v>13</v>
      </c>
      <c r="Q45" s="87"/>
      <c r="R45" s="51"/>
      <c r="S45" s="51">
        <v>7</v>
      </c>
      <c r="T45" s="51"/>
      <c r="U45" s="51"/>
      <c r="V45" s="51">
        <v>0</v>
      </c>
      <c r="W45" s="18"/>
    </row>
    <row r="46" spans="1:23" ht="16.5" customHeight="1">
      <c r="A46" s="114" t="s">
        <v>24</v>
      </c>
      <c r="B46" s="80"/>
      <c r="C46" s="80"/>
      <c r="D46" s="33"/>
      <c r="E46" s="58">
        <f t="shared" si="8"/>
        <v>792</v>
      </c>
      <c r="F46" s="48"/>
      <c r="G46" s="51"/>
      <c r="H46" s="51">
        <v>409</v>
      </c>
      <c r="I46" s="51"/>
      <c r="J46" s="51"/>
      <c r="K46" s="51">
        <v>214</v>
      </c>
      <c r="L46" s="51"/>
      <c r="M46" s="51"/>
      <c r="N46" s="51">
        <v>169</v>
      </c>
      <c r="O46" s="51"/>
      <c r="P46" s="88">
        <v>38</v>
      </c>
      <c r="Q46" s="87"/>
      <c r="R46" s="51"/>
      <c r="S46" s="51">
        <v>11</v>
      </c>
      <c r="T46" s="51"/>
      <c r="U46" s="51"/>
      <c r="V46" s="51">
        <v>5</v>
      </c>
      <c r="W46" s="18"/>
    </row>
    <row r="47" spans="1:23" ht="16.5" customHeight="1">
      <c r="A47" s="70" t="s">
        <v>21</v>
      </c>
      <c r="B47" s="71"/>
      <c r="C47" s="71"/>
      <c r="D47" s="35"/>
      <c r="E47" s="63">
        <f t="shared" si="8"/>
        <v>0</v>
      </c>
      <c r="F47" s="64"/>
      <c r="G47" s="65"/>
      <c r="H47" s="65">
        <v>0</v>
      </c>
      <c r="I47" s="65"/>
      <c r="J47" s="65"/>
      <c r="K47" s="65">
        <v>0</v>
      </c>
      <c r="L47" s="65"/>
      <c r="M47" s="65"/>
      <c r="N47" s="65">
        <v>0</v>
      </c>
      <c r="O47" s="65"/>
      <c r="P47" s="65"/>
      <c r="Q47" s="65">
        <v>0</v>
      </c>
      <c r="R47" s="65"/>
      <c r="S47" s="65">
        <v>0</v>
      </c>
      <c r="T47" s="65"/>
      <c r="U47" s="65"/>
      <c r="V47" s="65">
        <v>0</v>
      </c>
      <c r="W47" s="22"/>
    </row>
    <row r="48" spans="1:23" ht="16.5" customHeight="1">
      <c r="A48" s="111" t="s">
        <v>25</v>
      </c>
      <c r="B48" s="71"/>
      <c r="C48" s="71"/>
      <c r="D48" s="35"/>
      <c r="E48" s="63">
        <f t="shared" si="8"/>
        <v>53</v>
      </c>
      <c r="F48" s="64"/>
      <c r="G48" s="65"/>
      <c r="H48" s="65">
        <v>14</v>
      </c>
      <c r="I48" s="65"/>
      <c r="J48" s="65"/>
      <c r="K48" s="65">
        <v>15</v>
      </c>
      <c r="L48" s="65"/>
      <c r="M48" s="65"/>
      <c r="N48" s="65">
        <v>24</v>
      </c>
      <c r="O48" s="65"/>
      <c r="P48" s="65"/>
      <c r="Q48" s="65">
        <v>0</v>
      </c>
      <c r="R48" s="65"/>
      <c r="S48" s="65">
        <v>0</v>
      </c>
      <c r="T48" s="65"/>
      <c r="U48" s="65"/>
      <c r="V48" s="65">
        <v>0</v>
      </c>
      <c r="W48" s="22"/>
    </row>
    <row r="49" spans="1:23" ht="16.5" customHeight="1">
      <c r="A49" s="112" t="s">
        <v>22</v>
      </c>
      <c r="B49" s="112"/>
      <c r="C49" s="112"/>
      <c r="D49" s="38"/>
      <c r="E49" s="63">
        <f t="shared" si="8"/>
        <v>375</v>
      </c>
      <c r="F49" s="64"/>
      <c r="G49" s="65"/>
      <c r="H49" s="65">
        <v>180</v>
      </c>
      <c r="I49" s="65"/>
      <c r="J49" s="65"/>
      <c r="K49" s="65">
        <v>95</v>
      </c>
      <c r="L49" s="65"/>
      <c r="M49" s="65"/>
      <c r="N49" s="65">
        <v>100</v>
      </c>
      <c r="O49" s="65"/>
      <c r="P49" s="86">
        <v>10</v>
      </c>
      <c r="Q49" s="87"/>
      <c r="R49" s="65"/>
      <c r="S49" s="65">
        <v>8</v>
      </c>
      <c r="T49" s="65"/>
      <c r="U49" s="65"/>
      <c r="V49" s="65">
        <v>7</v>
      </c>
      <c r="W49" s="22"/>
    </row>
    <row r="50" spans="1:23" ht="3" customHeight="1">
      <c r="A50" s="14"/>
      <c r="B50" s="19"/>
      <c r="C50" s="19"/>
      <c r="D50" s="19"/>
      <c r="E50" s="25"/>
      <c r="F50" s="14"/>
      <c r="G50" s="13"/>
      <c r="H50" s="5"/>
      <c r="I50" s="5"/>
      <c r="J50" s="5"/>
      <c r="K50" s="5"/>
      <c r="L50" s="5"/>
      <c r="M50" s="5"/>
      <c r="N50" s="5"/>
      <c r="O50" s="13"/>
      <c r="P50" s="5"/>
      <c r="Q50" s="5"/>
      <c r="R50" s="1"/>
      <c r="S50" s="1"/>
      <c r="T50" s="1"/>
      <c r="U50" s="13"/>
      <c r="V50" s="1"/>
      <c r="W50" s="13"/>
    </row>
    <row r="51" spans="1:23" ht="16.5" customHeight="1">
      <c r="A51" s="39"/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3.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3.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3.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3.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</sheetData>
  <sheetProtection sheet="1" objects="1" scenarios="1"/>
  <mergeCells count="78">
    <mergeCell ref="P31:Q31"/>
    <mergeCell ref="P32:Q32"/>
    <mergeCell ref="P33:Q33"/>
    <mergeCell ref="P34:Q34"/>
    <mergeCell ref="P42:Q42"/>
    <mergeCell ref="G41:H41"/>
    <mergeCell ref="G42:H42"/>
    <mergeCell ref="A41:C41"/>
    <mergeCell ref="A48:C48"/>
    <mergeCell ref="A49:C49"/>
    <mergeCell ref="A32:C32"/>
    <mergeCell ref="A43:C43"/>
    <mergeCell ref="A44:C44"/>
    <mergeCell ref="A45:C45"/>
    <mergeCell ref="A42:C42"/>
    <mergeCell ref="A34:C34"/>
    <mergeCell ref="A33:C33"/>
    <mergeCell ref="A46:C46"/>
    <mergeCell ref="A47:C47"/>
    <mergeCell ref="A31:C31"/>
    <mergeCell ref="A28:C28"/>
    <mergeCell ref="A29:C29"/>
    <mergeCell ref="A30:C30"/>
    <mergeCell ref="Q12:R12"/>
    <mergeCell ref="F4:G4"/>
    <mergeCell ref="Q13:R13"/>
    <mergeCell ref="Q5:R5"/>
    <mergeCell ref="Q14:R14"/>
    <mergeCell ref="Q18:R18"/>
    <mergeCell ref="Q17:R17"/>
    <mergeCell ref="Q16:R16"/>
    <mergeCell ref="Q15:R15"/>
    <mergeCell ref="O16:P16"/>
    <mergeCell ref="J23:L24"/>
    <mergeCell ref="M23:O24"/>
    <mergeCell ref="P24:R24"/>
    <mergeCell ref="Q19:R19"/>
    <mergeCell ref="T4:U4"/>
    <mergeCell ref="V4:W4"/>
    <mergeCell ref="I3:M3"/>
    <mergeCell ref="N3:R3"/>
    <mergeCell ref="S3:W3"/>
    <mergeCell ref="I4:J4"/>
    <mergeCell ref="L4:M4"/>
    <mergeCell ref="O4:P4"/>
    <mergeCell ref="Q4:R4"/>
    <mergeCell ref="J38:L39"/>
    <mergeCell ref="M38:O39"/>
    <mergeCell ref="P39:R39"/>
    <mergeCell ref="S39:T39"/>
    <mergeCell ref="G38:I39"/>
    <mergeCell ref="G23:I24"/>
    <mergeCell ref="A26:C26"/>
    <mergeCell ref="A27:C27"/>
    <mergeCell ref="E38:F39"/>
    <mergeCell ref="A37:D39"/>
    <mergeCell ref="U39:W39"/>
    <mergeCell ref="P41:Q41"/>
    <mergeCell ref="P43:Q43"/>
    <mergeCell ref="S24:T24"/>
    <mergeCell ref="U24:W24"/>
    <mergeCell ref="P26:Q26"/>
    <mergeCell ref="P28:Q28"/>
    <mergeCell ref="P27:Q27"/>
    <mergeCell ref="P29:Q29"/>
    <mergeCell ref="P30:Q30"/>
    <mergeCell ref="A3:D4"/>
    <mergeCell ref="C16:D16"/>
    <mergeCell ref="E23:F24"/>
    <mergeCell ref="A22:D24"/>
    <mergeCell ref="A6:A10"/>
    <mergeCell ref="A12:A15"/>
    <mergeCell ref="A16:A19"/>
    <mergeCell ref="F16:G16"/>
    <mergeCell ref="P49:Q49"/>
    <mergeCell ref="P44:Q44"/>
    <mergeCell ref="P45:Q45"/>
    <mergeCell ref="P46:Q4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&amp;C- 106 -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2007-01-11T08:18:05Z</cp:lastPrinted>
  <dcterms:created xsi:type="dcterms:W3CDTF">1999-09-08T04:38:11Z</dcterms:created>
  <dcterms:modified xsi:type="dcterms:W3CDTF">2007-02-14T06:53:57Z</dcterms:modified>
  <cp:category/>
  <cp:version/>
  <cp:contentType/>
  <cp:contentStatus/>
</cp:coreProperties>
</file>