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65521" windowWidth="11685" windowHeight="8715" activeTab="0"/>
  </bookViews>
  <sheets>
    <sheet name="第７・８表" sheetId="1" r:id="rId1"/>
  </sheets>
  <definedNames/>
  <calcPr fullCalcOnLoad="1"/>
</workbook>
</file>

<file path=xl/sharedStrings.xml><?xml version="1.0" encoding="utf-8"?>
<sst xmlns="http://schemas.openxmlformats.org/spreadsheetml/2006/main" count="85" uniqueCount="40">
  <si>
    <t>幼稚園</t>
  </si>
  <si>
    <t>国 立</t>
  </si>
  <si>
    <t>計</t>
  </si>
  <si>
    <t>男</t>
  </si>
  <si>
    <t>女</t>
  </si>
  <si>
    <t>区　　分</t>
  </si>
  <si>
    <t>総　　数</t>
  </si>
  <si>
    <t>（本年度入園者）</t>
  </si>
  <si>
    <t>４　歳　入　園</t>
  </si>
  <si>
    <t>３  歳  入  園</t>
  </si>
  <si>
    <t>４  歳  入  園</t>
  </si>
  <si>
    <t>５  歳  入  園</t>
  </si>
  <si>
    <t>個人立</t>
  </si>
  <si>
    <t>区   分</t>
  </si>
  <si>
    <t>総 数</t>
  </si>
  <si>
    <t>公　　立</t>
  </si>
  <si>
    <t>私　　　　　　立</t>
  </si>
  <si>
    <t>計</t>
  </si>
  <si>
    <t>県立</t>
  </si>
  <si>
    <r>
      <t>市 町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村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立</t>
    </r>
  </si>
  <si>
    <t>その他　　の　　法人立</t>
  </si>
  <si>
    <r>
      <t xml:space="preserve">学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校　　法人立</t>
    </r>
  </si>
  <si>
    <t>財団法人立</t>
  </si>
  <si>
    <t>社団法人立</t>
  </si>
  <si>
    <t>３　歳　入　園</t>
  </si>
  <si>
    <t>５　　　　　　　　　　歳</t>
  </si>
  <si>
    <t>５　　歳</t>
  </si>
  <si>
    <t>計</t>
  </si>
  <si>
    <t>４　　　　　　　　　　歳</t>
  </si>
  <si>
    <t>３　　　　　　　　　　歳</t>
  </si>
  <si>
    <t>計</t>
  </si>
  <si>
    <t>宗 教法 人立</t>
  </si>
  <si>
    <r>
      <t xml:space="preserve">本年度入園者計 </t>
    </r>
    <r>
      <rPr>
        <sz val="11"/>
        <rFont val="明朝"/>
        <family val="1"/>
      </rPr>
      <t xml:space="preserve">       </t>
    </r>
    <r>
      <rPr>
        <sz val="11"/>
        <rFont val="明朝"/>
        <family val="1"/>
      </rPr>
      <t>(　再　掲　）</t>
    </r>
  </si>
  <si>
    <t>本年度入園者</t>
  </si>
  <si>
    <t>前年度間入園者</t>
  </si>
  <si>
    <t>第７表　　設 置 者 別 在 園 者 数</t>
  </si>
  <si>
    <t>第８表　　年 齢 別 在 園 者 数 ・ 入 園 者 数</t>
  </si>
  <si>
    <r>
      <t>平成24</t>
    </r>
    <r>
      <rPr>
        <sz val="11"/>
        <rFont val="明朝"/>
        <family val="1"/>
      </rPr>
      <t>年度</t>
    </r>
  </si>
  <si>
    <t>平成25年度</t>
  </si>
  <si>
    <r>
      <t>平成24</t>
    </r>
    <r>
      <rPr>
        <sz val="11"/>
        <rFont val="明朝"/>
        <family val="1"/>
      </rPr>
      <t>年度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</si>
</sst>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9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9"/>
      <name val="標準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4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4" fillId="0" borderId="11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1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16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5" xfId="0" applyFill="1" applyBorder="1" applyAlignment="1" applyProtection="1">
      <alignment horizontal="center" vertical="center"/>
      <protection locked="0"/>
    </xf>
    <xf numFmtId="176" fontId="4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176" fontId="5" fillId="0" borderId="0" xfId="0" applyNumberFormat="1" applyFont="1" applyFill="1" applyBorder="1" applyAlignment="1">
      <alignment horizontal="right" vertical="center"/>
    </xf>
    <xf numFmtId="176" fontId="8" fillId="0" borderId="15" xfId="0" applyNumberFormat="1" applyFont="1" applyFill="1" applyBorder="1" applyAlignment="1" applyProtection="1">
      <alignment horizontal="center" vertical="center"/>
      <protection locked="0"/>
    </xf>
    <xf numFmtId="176" fontId="9" fillId="0" borderId="19" xfId="0" applyNumberFormat="1" applyFont="1" applyFill="1" applyBorder="1" applyAlignment="1">
      <alignment vertical="center"/>
    </xf>
    <xf numFmtId="176" fontId="9" fillId="0" borderId="10" xfId="0" applyNumberFormat="1" applyFont="1" applyFill="1" applyBorder="1" applyAlignment="1">
      <alignment vertical="center"/>
    </xf>
    <xf numFmtId="176" fontId="9" fillId="0" borderId="18" xfId="0" applyNumberFormat="1" applyFont="1" applyFill="1" applyBorder="1" applyAlignment="1">
      <alignment vertical="center"/>
    </xf>
    <xf numFmtId="176" fontId="10" fillId="0" borderId="1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 vertical="top"/>
    </xf>
    <xf numFmtId="0" fontId="4" fillId="0" borderId="0" xfId="0" applyFont="1" applyFill="1" applyBorder="1" applyAlignment="1">
      <alignment horizontal="centerContinuous" vertical="center"/>
    </xf>
    <xf numFmtId="0" fontId="4" fillId="0" borderId="18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ill="1" applyBorder="1" applyAlignment="1" applyProtection="1">
      <alignment horizontal="center" vertical="center"/>
      <protection locked="0"/>
    </xf>
    <xf numFmtId="176" fontId="5" fillId="0" borderId="13" xfId="0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vertical="center"/>
    </xf>
    <xf numFmtId="176" fontId="8" fillId="0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10.59765625" style="1" customWidth="1"/>
    <col min="2" max="2" width="8.09765625" style="1" customWidth="1"/>
    <col min="3" max="3" width="6.09765625" style="1" customWidth="1"/>
    <col min="4" max="6" width="6.19921875" style="1" customWidth="1"/>
    <col min="7" max="8" width="7.8984375" style="1" customWidth="1"/>
    <col min="9" max="10" width="5.8984375" style="1" customWidth="1"/>
    <col min="11" max="11" width="6" style="1" customWidth="1"/>
    <col min="12" max="13" width="6.09765625" style="1" customWidth="1"/>
    <col min="14" max="14" width="5.09765625" style="1" customWidth="1"/>
    <col min="15" max="18" width="1.69921875" style="1" customWidth="1"/>
    <col min="19" max="16384" width="9" style="1" customWidth="1"/>
  </cols>
  <sheetData>
    <row r="1" s="2" customFormat="1" ht="13.5" customHeight="1">
      <c r="M1" s="17" t="s">
        <v>0</v>
      </c>
    </row>
    <row r="2" spans="1:13" s="6" customFormat="1" ht="30" customHeight="1">
      <c r="A2" s="3" t="s">
        <v>35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13" s="7" customFormat="1" ht="30" customHeight="1">
      <c r="A3" s="66" t="s">
        <v>13</v>
      </c>
      <c r="B3" s="73" t="s">
        <v>14</v>
      </c>
      <c r="C3" s="73" t="s">
        <v>1</v>
      </c>
      <c r="D3" s="18" t="s">
        <v>15</v>
      </c>
      <c r="E3" s="29"/>
      <c r="F3" s="30"/>
      <c r="G3" s="18" t="s">
        <v>16</v>
      </c>
      <c r="H3" s="29"/>
      <c r="I3" s="29"/>
      <c r="J3" s="29"/>
      <c r="K3" s="29"/>
      <c r="L3" s="29"/>
      <c r="M3" s="31"/>
    </row>
    <row r="4" spans="1:13" s="7" customFormat="1" ht="60" customHeight="1">
      <c r="A4" s="68"/>
      <c r="B4" s="74"/>
      <c r="C4" s="74"/>
      <c r="D4" s="32" t="s">
        <v>17</v>
      </c>
      <c r="E4" s="32" t="s">
        <v>18</v>
      </c>
      <c r="F4" s="33" t="s">
        <v>19</v>
      </c>
      <c r="G4" s="32" t="s">
        <v>17</v>
      </c>
      <c r="H4" s="33" t="s">
        <v>21</v>
      </c>
      <c r="I4" s="34" t="s">
        <v>22</v>
      </c>
      <c r="J4" s="34" t="s">
        <v>23</v>
      </c>
      <c r="K4" s="35" t="s">
        <v>31</v>
      </c>
      <c r="L4" s="35" t="s">
        <v>20</v>
      </c>
      <c r="M4" s="36" t="s">
        <v>12</v>
      </c>
    </row>
    <row r="5" spans="1:13" s="7" customFormat="1" ht="24" customHeight="1">
      <c r="A5" s="37" t="s">
        <v>37</v>
      </c>
      <c r="B5" s="8">
        <v>115352</v>
      </c>
      <c r="C5" s="38">
        <v>90</v>
      </c>
      <c r="D5" s="8">
        <v>4438</v>
      </c>
      <c r="E5" s="9">
        <v>0</v>
      </c>
      <c r="F5" s="9">
        <v>4438</v>
      </c>
      <c r="G5" s="8">
        <f>SUM(H5:M5)</f>
        <v>110824</v>
      </c>
      <c r="H5" s="9">
        <v>106997</v>
      </c>
      <c r="I5" s="9">
        <v>0</v>
      </c>
      <c r="J5" s="9">
        <v>0</v>
      </c>
      <c r="K5" s="9">
        <v>1043</v>
      </c>
      <c r="L5" s="9">
        <v>0</v>
      </c>
      <c r="M5" s="9">
        <v>2784</v>
      </c>
    </row>
    <row r="6" spans="1:13" s="7" customFormat="1" ht="24" customHeight="1">
      <c r="A6" s="39" t="s">
        <v>38</v>
      </c>
      <c r="B6" s="40">
        <f>C6+D6+G6</f>
        <v>114030</v>
      </c>
      <c r="C6" s="41">
        <f>SUM(C7:C8)</f>
        <v>85</v>
      </c>
      <c r="D6" s="40">
        <f>SUM(D7:D8)</f>
        <v>4270</v>
      </c>
      <c r="E6" s="40">
        <f aca="true" t="shared" si="0" ref="E6:M6">SUM(E7:E8)</f>
        <v>0</v>
      </c>
      <c r="F6" s="40">
        <f>SUM(F7:F8)</f>
        <v>4270</v>
      </c>
      <c r="G6" s="40">
        <f t="shared" si="0"/>
        <v>109675</v>
      </c>
      <c r="H6" s="40">
        <f t="shared" si="0"/>
        <v>106030</v>
      </c>
      <c r="I6" s="40">
        <f t="shared" si="0"/>
        <v>0</v>
      </c>
      <c r="J6" s="40">
        <f t="shared" si="0"/>
        <v>0</v>
      </c>
      <c r="K6" s="40">
        <f t="shared" si="0"/>
        <v>1016</v>
      </c>
      <c r="L6" s="40">
        <f t="shared" si="0"/>
        <v>0</v>
      </c>
      <c r="M6" s="40">
        <f t="shared" si="0"/>
        <v>2629</v>
      </c>
    </row>
    <row r="7" spans="1:13" s="7" customFormat="1" ht="24" customHeight="1">
      <c r="A7" s="42" t="s">
        <v>3</v>
      </c>
      <c r="B7" s="8">
        <f>C7+D7+G7</f>
        <v>58154</v>
      </c>
      <c r="C7" s="43">
        <v>41</v>
      </c>
      <c r="D7" s="8">
        <f>SUM(E7:F7)</f>
        <v>2217</v>
      </c>
      <c r="E7" s="8">
        <v>0</v>
      </c>
      <c r="F7" s="8">
        <v>2217</v>
      </c>
      <c r="G7" s="8">
        <f>SUM(H7:M7)</f>
        <v>55896</v>
      </c>
      <c r="H7" s="8">
        <v>54032</v>
      </c>
      <c r="I7" s="8">
        <v>0</v>
      </c>
      <c r="J7" s="8">
        <v>0</v>
      </c>
      <c r="K7" s="8">
        <v>505</v>
      </c>
      <c r="L7" s="8">
        <v>0</v>
      </c>
      <c r="M7" s="8">
        <v>1359</v>
      </c>
    </row>
    <row r="8" spans="1:13" s="7" customFormat="1" ht="24" customHeight="1">
      <c r="A8" s="32" t="s">
        <v>4</v>
      </c>
      <c r="B8" s="10">
        <f>C8+D8+G8</f>
        <v>55876</v>
      </c>
      <c r="C8" s="44">
        <v>44</v>
      </c>
      <c r="D8" s="10">
        <f>SUM(E8:F8)</f>
        <v>2053</v>
      </c>
      <c r="E8" s="10">
        <v>0</v>
      </c>
      <c r="F8" s="10">
        <v>2053</v>
      </c>
      <c r="G8" s="10">
        <f>SUM(H8:M8)</f>
        <v>53779</v>
      </c>
      <c r="H8" s="10">
        <v>51998</v>
      </c>
      <c r="I8" s="10">
        <v>0</v>
      </c>
      <c r="J8" s="10">
        <v>0</v>
      </c>
      <c r="K8" s="10">
        <v>511</v>
      </c>
      <c r="L8" s="10">
        <v>0</v>
      </c>
      <c r="M8" s="10">
        <v>1270</v>
      </c>
    </row>
    <row r="9" spans="1:13" s="7" customFormat="1" ht="24" customHeight="1">
      <c r="A9" s="26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ht="30" customHeight="1"/>
    <row r="11" spans="1:13" ht="30" customHeight="1">
      <c r="A11" s="3" t="s">
        <v>36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30" customHeight="1">
      <c r="A12" s="66" t="s">
        <v>5</v>
      </c>
      <c r="B12" s="69" t="s">
        <v>6</v>
      </c>
      <c r="C12" s="70"/>
      <c r="D12" s="66"/>
      <c r="E12" s="20" t="s">
        <v>29</v>
      </c>
      <c r="F12" s="20"/>
      <c r="G12" s="21"/>
      <c r="H12" s="18"/>
      <c r="I12" s="18"/>
      <c r="J12" s="18"/>
      <c r="K12" s="18"/>
      <c r="L12" s="18"/>
      <c r="M12" s="18"/>
    </row>
    <row r="13" spans="1:13" ht="30" customHeight="1">
      <c r="A13" s="67"/>
      <c r="B13" s="71"/>
      <c r="C13" s="72"/>
      <c r="D13" s="68"/>
      <c r="E13" s="27" t="s">
        <v>30</v>
      </c>
      <c r="F13" s="18"/>
      <c r="G13" s="25"/>
      <c r="H13" s="23" t="s">
        <v>33</v>
      </c>
      <c r="I13" s="23"/>
      <c r="J13" s="24"/>
      <c r="K13" s="23" t="s">
        <v>34</v>
      </c>
      <c r="L13" s="23"/>
      <c r="M13" s="28"/>
    </row>
    <row r="14" spans="1:13" ht="24" customHeight="1">
      <c r="A14" s="68"/>
      <c r="B14" s="19" t="s">
        <v>2</v>
      </c>
      <c r="C14" s="19" t="s">
        <v>3</v>
      </c>
      <c r="D14" s="19" t="s">
        <v>4</v>
      </c>
      <c r="E14" s="19" t="s">
        <v>2</v>
      </c>
      <c r="F14" s="19" t="s">
        <v>3</v>
      </c>
      <c r="G14" s="19" t="s">
        <v>4</v>
      </c>
      <c r="H14" s="19" t="s">
        <v>2</v>
      </c>
      <c r="I14" s="19" t="s">
        <v>3</v>
      </c>
      <c r="J14" s="19" t="s">
        <v>4</v>
      </c>
      <c r="K14" s="19" t="s">
        <v>2</v>
      </c>
      <c r="L14" s="19" t="s">
        <v>3</v>
      </c>
      <c r="M14" s="22" t="s">
        <v>4</v>
      </c>
    </row>
    <row r="15" spans="1:13" ht="24" customHeight="1">
      <c r="A15" s="37" t="s">
        <v>37</v>
      </c>
      <c r="B15" s="46">
        <f>SUM(C15+D15)</f>
        <v>115352</v>
      </c>
      <c r="C15" s="46">
        <v>58743</v>
      </c>
      <c r="D15" s="47">
        <v>56609</v>
      </c>
      <c r="E15" s="46">
        <f>SUM(F15:G15)</f>
        <v>32068</v>
      </c>
      <c r="F15" s="48">
        <v>16316</v>
      </c>
      <c r="G15" s="48">
        <v>15752</v>
      </c>
      <c r="H15" s="46">
        <f>SUM(I15:J15)</f>
        <v>31156</v>
      </c>
      <c r="I15" s="48">
        <v>15847</v>
      </c>
      <c r="J15" s="48">
        <v>15309</v>
      </c>
      <c r="K15" s="49">
        <f>SUM(L15:M15)</f>
        <v>912</v>
      </c>
      <c r="L15" s="49">
        <v>469</v>
      </c>
      <c r="M15" s="49">
        <v>443</v>
      </c>
    </row>
    <row r="16" spans="1:13" s="16" customFormat="1" ht="24" customHeight="1">
      <c r="A16" s="50" t="s">
        <v>38</v>
      </c>
      <c r="B16" s="51">
        <f>SUM(C16:D16)</f>
        <v>114030</v>
      </c>
      <c r="C16" s="52">
        <v>58154</v>
      </c>
      <c r="D16" s="53">
        <v>55876</v>
      </c>
      <c r="E16" s="52">
        <f>SUM(F16:G16)</f>
        <v>32503</v>
      </c>
      <c r="F16" s="52">
        <f>I16+L16</f>
        <v>16719</v>
      </c>
      <c r="G16" s="52">
        <f>J16+M16</f>
        <v>15784</v>
      </c>
      <c r="H16" s="52">
        <f>SUM(I16:J16)</f>
        <v>31498</v>
      </c>
      <c r="I16" s="54">
        <v>16201</v>
      </c>
      <c r="J16" s="54">
        <v>15297</v>
      </c>
      <c r="K16" s="52">
        <f>SUM(L16:M16)</f>
        <v>1005</v>
      </c>
      <c r="L16" s="54">
        <v>518</v>
      </c>
      <c r="M16" s="54">
        <v>487</v>
      </c>
    </row>
    <row r="17" spans="1:13" ht="30" customHeight="1">
      <c r="A17" s="12"/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30" customHeight="1">
      <c r="A18" s="66" t="s">
        <v>5</v>
      </c>
      <c r="B18" s="18" t="s">
        <v>28</v>
      </c>
      <c r="C18" s="18"/>
      <c r="D18" s="25"/>
      <c r="E18" s="18"/>
      <c r="F18" s="18"/>
      <c r="G18" s="25"/>
      <c r="H18" s="18"/>
      <c r="I18" s="18"/>
      <c r="J18" s="25"/>
      <c r="K18" s="18" t="s">
        <v>26</v>
      </c>
      <c r="L18" s="18"/>
      <c r="M18" s="18"/>
    </row>
    <row r="19" spans="1:13" ht="18" customHeight="1">
      <c r="A19" s="67"/>
      <c r="B19" s="69" t="s">
        <v>27</v>
      </c>
      <c r="C19" s="81"/>
      <c r="D19" s="82"/>
      <c r="E19" s="69" t="s">
        <v>24</v>
      </c>
      <c r="F19" s="81"/>
      <c r="G19" s="82"/>
      <c r="H19" s="55" t="s">
        <v>8</v>
      </c>
      <c r="I19" s="23"/>
      <c r="J19" s="24"/>
      <c r="K19" s="69" t="s">
        <v>2</v>
      </c>
      <c r="L19" s="70"/>
      <c r="M19" s="70"/>
    </row>
    <row r="20" spans="1:13" ht="18" customHeight="1">
      <c r="A20" s="67"/>
      <c r="B20" s="83"/>
      <c r="C20" s="84"/>
      <c r="D20" s="85"/>
      <c r="E20" s="83"/>
      <c r="F20" s="84"/>
      <c r="G20" s="85"/>
      <c r="H20" s="56" t="s">
        <v>7</v>
      </c>
      <c r="I20" s="57"/>
      <c r="J20" s="58"/>
      <c r="K20" s="71"/>
      <c r="L20" s="72"/>
      <c r="M20" s="72"/>
    </row>
    <row r="21" spans="1:13" ht="24" customHeight="1">
      <c r="A21" s="68"/>
      <c r="B21" s="19" t="s">
        <v>2</v>
      </c>
      <c r="C21" s="19" t="s">
        <v>3</v>
      </c>
      <c r="D21" s="19" t="s">
        <v>4</v>
      </c>
      <c r="E21" s="19" t="s">
        <v>2</v>
      </c>
      <c r="F21" s="19" t="s">
        <v>3</v>
      </c>
      <c r="G21" s="22" t="s">
        <v>4</v>
      </c>
      <c r="H21" s="59" t="s">
        <v>2</v>
      </c>
      <c r="I21" s="19" t="s">
        <v>3</v>
      </c>
      <c r="J21" s="60" t="s">
        <v>4</v>
      </c>
      <c r="K21" s="59" t="s">
        <v>2</v>
      </c>
      <c r="L21" s="19" t="s">
        <v>3</v>
      </c>
      <c r="M21" s="59" t="s">
        <v>4</v>
      </c>
    </row>
    <row r="22" spans="1:13" ht="24" customHeight="1">
      <c r="A22" s="61" t="s">
        <v>39</v>
      </c>
      <c r="B22" s="46">
        <f>SUM(C22+D22)</f>
        <v>41140</v>
      </c>
      <c r="C22" s="46">
        <v>20903</v>
      </c>
      <c r="D22" s="46">
        <v>20237</v>
      </c>
      <c r="E22" s="46">
        <f>SUM(F22:G22)</f>
        <v>31652</v>
      </c>
      <c r="F22" s="48">
        <v>16160</v>
      </c>
      <c r="G22" s="48">
        <v>15492</v>
      </c>
      <c r="H22" s="62">
        <f>SUM(I22+J22)</f>
        <v>9488</v>
      </c>
      <c r="I22" s="48">
        <v>4743</v>
      </c>
      <c r="J22" s="48">
        <v>4745</v>
      </c>
      <c r="K22" s="62">
        <f>SUM(L22+M22)</f>
        <v>42144</v>
      </c>
      <c r="L22" s="46">
        <v>21524</v>
      </c>
      <c r="M22" s="46">
        <v>20620</v>
      </c>
    </row>
    <row r="23" spans="1:13" s="16" customFormat="1" ht="24" customHeight="1">
      <c r="A23" s="64" t="s">
        <v>38</v>
      </c>
      <c r="B23" s="52">
        <f>SUM(C23:D23)</f>
        <v>40134</v>
      </c>
      <c r="C23" s="52">
        <f>F23+I23</f>
        <v>20363</v>
      </c>
      <c r="D23" s="52">
        <f>G23+J23</f>
        <v>19771</v>
      </c>
      <c r="E23" s="52">
        <f>SUM(F23:G23)</f>
        <v>31587</v>
      </c>
      <c r="F23" s="54">
        <v>16039</v>
      </c>
      <c r="G23" s="54">
        <v>15548</v>
      </c>
      <c r="H23" s="52">
        <f>SUM(I23:J23)</f>
        <v>8547</v>
      </c>
      <c r="I23" s="54">
        <v>4324</v>
      </c>
      <c r="J23" s="54">
        <v>4223</v>
      </c>
      <c r="K23" s="52">
        <f>SUM(L23:M23)</f>
        <v>41393</v>
      </c>
      <c r="L23" s="52">
        <f>SUM(C30+F30+I30)</f>
        <v>21072</v>
      </c>
      <c r="M23" s="52">
        <f>SUM(D30+G30+J30)</f>
        <v>20321</v>
      </c>
    </row>
    <row r="24" spans="1:13" ht="30" customHeight="1">
      <c r="A24" s="12"/>
      <c r="B24" s="8"/>
      <c r="C24" s="10"/>
      <c r="D24" s="10"/>
      <c r="E24" s="10"/>
      <c r="F24" s="15"/>
      <c r="G24" s="15"/>
      <c r="H24" s="8"/>
      <c r="I24" s="9"/>
      <c r="J24" s="9"/>
      <c r="K24" s="8"/>
      <c r="L24" s="9"/>
      <c r="M24" s="9"/>
    </row>
    <row r="25" spans="1:13" ht="30" customHeight="1">
      <c r="A25" s="66" t="s">
        <v>5</v>
      </c>
      <c r="B25" s="18" t="s">
        <v>25</v>
      </c>
      <c r="C25" s="18"/>
      <c r="D25" s="18"/>
      <c r="E25" s="18"/>
      <c r="F25" s="18"/>
      <c r="G25" s="18"/>
      <c r="H25" s="18"/>
      <c r="I25" s="18"/>
      <c r="J25" s="25"/>
      <c r="K25" s="75" t="s">
        <v>32</v>
      </c>
      <c r="L25" s="76"/>
      <c r="M25" s="76"/>
    </row>
    <row r="26" spans="1:13" ht="18" customHeight="1">
      <c r="A26" s="67"/>
      <c r="B26" s="69" t="s">
        <v>9</v>
      </c>
      <c r="C26" s="70"/>
      <c r="D26" s="70"/>
      <c r="E26" s="69" t="s">
        <v>10</v>
      </c>
      <c r="F26" s="70"/>
      <c r="G26" s="66"/>
      <c r="H26" s="55" t="s">
        <v>11</v>
      </c>
      <c r="I26" s="23"/>
      <c r="J26" s="24"/>
      <c r="K26" s="77"/>
      <c r="L26" s="78"/>
      <c r="M26" s="78"/>
    </row>
    <row r="27" spans="1:13" ht="18" customHeight="1">
      <c r="A27" s="67"/>
      <c r="B27" s="71"/>
      <c r="C27" s="72"/>
      <c r="D27" s="72"/>
      <c r="E27" s="71"/>
      <c r="F27" s="72"/>
      <c r="G27" s="68"/>
      <c r="H27" s="56" t="s">
        <v>7</v>
      </c>
      <c r="I27" s="57"/>
      <c r="J27" s="65"/>
      <c r="K27" s="79"/>
      <c r="L27" s="80"/>
      <c r="M27" s="80"/>
    </row>
    <row r="28" spans="1:13" ht="24" customHeight="1">
      <c r="A28" s="68"/>
      <c r="B28" s="19" t="s">
        <v>2</v>
      </c>
      <c r="C28" s="19" t="s">
        <v>3</v>
      </c>
      <c r="D28" s="59" t="s">
        <v>4</v>
      </c>
      <c r="E28" s="19" t="s">
        <v>2</v>
      </c>
      <c r="F28" s="19" t="s">
        <v>3</v>
      </c>
      <c r="G28" s="60" t="s">
        <v>4</v>
      </c>
      <c r="H28" s="22" t="s">
        <v>2</v>
      </c>
      <c r="I28" s="19" t="s">
        <v>3</v>
      </c>
      <c r="J28" s="19" t="s">
        <v>4</v>
      </c>
      <c r="K28" s="19" t="s">
        <v>2</v>
      </c>
      <c r="L28" s="19" t="s">
        <v>3</v>
      </c>
      <c r="M28" s="45" t="s">
        <v>4</v>
      </c>
    </row>
    <row r="29" spans="1:13" ht="24" customHeight="1">
      <c r="A29" s="37" t="s">
        <v>39</v>
      </c>
      <c r="B29" s="46">
        <f>SUM(C29+D29)</f>
        <v>30164</v>
      </c>
      <c r="C29" s="48">
        <v>15456</v>
      </c>
      <c r="D29" s="48">
        <v>14708</v>
      </c>
      <c r="E29" s="46">
        <f>SUM(F29+G29)</f>
        <v>11274</v>
      </c>
      <c r="F29" s="48">
        <v>5689</v>
      </c>
      <c r="G29" s="48">
        <v>5585</v>
      </c>
      <c r="H29" s="46">
        <f>SUM(I29+J29)</f>
        <v>706</v>
      </c>
      <c r="I29" s="48">
        <v>379</v>
      </c>
      <c r="J29" s="48">
        <v>327</v>
      </c>
      <c r="K29" s="63">
        <f>SUM(L29+M29)</f>
        <v>41350</v>
      </c>
      <c r="L29" s="48">
        <v>20969</v>
      </c>
      <c r="M29" s="48">
        <v>20381</v>
      </c>
    </row>
    <row r="30" spans="1:13" s="16" customFormat="1" ht="24" customHeight="1">
      <c r="A30" s="64" t="s">
        <v>38</v>
      </c>
      <c r="B30" s="52">
        <f>SUM(C30:D30)</f>
        <v>30696</v>
      </c>
      <c r="C30" s="54">
        <v>15687</v>
      </c>
      <c r="D30" s="54">
        <v>15009</v>
      </c>
      <c r="E30" s="52">
        <f>SUM(F30:G30)</f>
        <v>9987</v>
      </c>
      <c r="F30" s="54">
        <v>5020</v>
      </c>
      <c r="G30" s="54">
        <v>4967</v>
      </c>
      <c r="H30" s="52">
        <f>SUM(I30:J30)</f>
        <v>710</v>
      </c>
      <c r="I30" s="52">
        <v>365</v>
      </c>
      <c r="J30" s="52">
        <v>345</v>
      </c>
      <c r="K30" s="51">
        <f>SUM(L30:M30)</f>
        <v>40755</v>
      </c>
      <c r="L30" s="52">
        <v>20890</v>
      </c>
      <c r="M30" s="52">
        <v>19865</v>
      </c>
    </row>
    <row r="31" spans="1:13" ht="21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</sheetData>
  <sheetProtection sheet="1" selectLockedCells="1" selectUnlockedCells="1"/>
  <mergeCells count="13">
    <mergeCell ref="K25:M27"/>
    <mergeCell ref="B26:D27"/>
    <mergeCell ref="E26:G27"/>
    <mergeCell ref="K19:M20"/>
    <mergeCell ref="B19:D20"/>
    <mergeCell ref="E19:G20"/>
    <mergeCell ref="A25:A28"/>
    <mergeCell ref="A18:A21"/>
    <mergeCell ref="A3:A4"/>
    <mergeCell ref="B12:D13"/>
    <mergeCell ref="A12:A14"/>
    <mergeCell ref="B3:B4"/>
    <mergeCell ref="C3:C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7" r:id="rId1"/>
  <headerFooter alignWithMargins="0">
    <oddFooter>&amp;C- 29 -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105060</cp:lastModifiedBy>
  <cp:lastPrinted>2013-09-26T02:05:48Z</cp:lastPrinted>
  <dcterms:created xsi:type="dcterms:W3CDTF">1999-09-08T05:50:39Z</dcterms:created>
  <dcterms:modified xsi:type="dcterms:W3CDTF">2013-09-26T02:06:13Z</dcterms:modified>
  <cp:category/>
  <cp:version/>
  <cp:contentType/>
  <cp:contentStatus/>
</cp:coreProperties>
</file>