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90" yWindow="75" windowWidth="6975" windowHeight="8655" tabRatio="602" activeTab="0"/>
  </bookViews>
  <sheets>
    <sheet name="第５１表" sheetId="1" r:id="rId1"/>
  </sheets>
  <definedNames/>
  <calcPr fullCalcOnLoad="1"/>
</workbook>
</file>

<file path=xl/sharedStrings.xml><?xml version="1.0" encoding="utf-8"?>
<sst xmlns="http://schemas.openxmlformats.org/spreadsheetml/2006/main" count="65" uniqueCount="48">
  <si>
    <t>高等学校</t>
  </si>
  <si>
    <t>区　　　　　分</t>
  </si>
  <si>
    <t>計</t>
  </si>
  <si>
    <t>男</t>
  </si>
  <si>
    <t>女</t>
  </si>
  <si>
    <t>Ｃ  　事　　務    従    事    者</t>
  </si>
  <si>
    <t>Ｄ  　販    売    従    事    者</t>
  </si>
  <si>
    <t>Ｅ  　サ ー ビ ス 職 業 従 事 者</t>
  </si>
  <si>
    <t>Ｆ  　保  安  職  業  従  事  者</t>
  </si>
  <si>
    <t>１</t>
  </si>
  <si>
    <t>２</t>
  </si>
  <si>
    <t>３</t>
  </si>
  <si>
    <t>自家・自営業に就いた者</t>
  </si>
  <si>
    <t>職業安定所又は学校を   通じて就職した者</t>
  </si>
  <si>
    <t>総 　　　数</t>
  </si>
  <si>
    <t>普 　通</t>
  </si>
  <si>
    <t>農 　業</t>
  </si>
  <si>
    <t>工 　業</t>
  </si>
  <si>
    <t>商　 業</t>
  </si>
  <si>
    <t>家　 庭</t>
  </si>
  <si>
    <t>看 護</t>
  </si>
  <si>
    <t>そ の 他</t>
  </si>
  <si>
    <t>総 合 学 科</t>
  </si>
  <si>
    <t>　（　　全　　日　　制　　＋　　定　　時　　制　　）</t>
  </si>
  <si>
    <t>男</t>
  </si>
  <si>
    <t>女</t>
  </si>
  <si>
    <t>福　祉</t>
  </si>
  <si>
    <t xml:space="preserve">第５１表　　職　　業　　別　　就　　職　　者　　数 </t>
  </si>
  <si>
    <t>４</t>
  </si>
  <si>
    <t>５</t>
  </si>
  <si>
    <t>Ｂ  　専門的 ・技術的職業従事者</t>
  </si>
  <si>
    <t>農 林 業 従 事 者</t>
  </si>
  <si>
    <t>漁 業 従 事 者</t>
  </si>
  <si>
    <t>Ｈ</t>
  </si>
  <si>
    <t>製造・加工従事者</t>
  </si>
  <si>
    <t>機械組立従事者</t>
  </si>
  <si>
    <t>整備修理従事者</t>
  </si>
  <si>
    <t>検査従事者</t>
  </si>
  <si>
    <t>その他</t>
  </si>
  <si>
    <t>Ｉ　　輸送・機械運転従事者</t>
  </si>
  <si>
    <t>J　　建設・採掘従事者　</t>
  </si>
  <si>
    <t>Ｋ　　運搬・清掃等従事者　</t>
  </si>
  <si>
    <t>Ｌ　　左記以外のもの　</t>
  </si>
  <si>
    <t>総数の　うち　 (再掲）</t>
  </si>
  <si>
    <t>Ｇ           農林漁業 従事者</t>
  </si>
  <si>
    <r>
      <t>生産工程  従事</t>
    </r>
    <r>
      <rPr>
        <sz val="11"/>
        <rFont val="明朝"/>
        <family val="1"/>
      </rPr>
      <t>者</t>
    </r>
  </si>
  <si>
    <t>平成24年３月</t>
  </si>
  <si>
    <t>平成25年３月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</si>
</sst>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3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6" fontId="0" fillId="0" borderId="0" xfId="0" applyNumberFormat="1" applyFill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0" xfId="0" applyNumberForma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0" fillId="0" borderId="10" xfId="0" applyNumberFormat="1" applyFill="1" applyBorder="1" applyAlignment="1">
      <alignment horizontal="left" vertical="center"/>
    </xf>
    <xf numFmtId="176" fontId="0" fillId="0" borderId="0" xfId="0" applyNumberFormat="1" applyFill="1" applyAlignment="1">
      <alignment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vertical="center"/>
    </xf>
    <xf numFmtId="176" fontId="0" fillId="0" borderId="11" xfId="0" applyNumberFormat="1" applyFill="1" applyBorder="1" applyAlignment="1">
      <alignment horizontal="centerContinuous" vertical="center"/>
    </xf>
    <xf numFmtId="176" fontId="0" fillId="0" borderId="10" xfId="0" applyNumberFormat="1" applyFill="1" applyBorder="1" applyAlignment="1">
      <alignment horizontal="centerContinuous" vertical="center"/>
    </xf>
    <xf numFmtId="176" fontId="0" fillId="0" borderId="12" xfId="0" applyNumberFormat="1" applyFill="1" applyBorder="1" applyAlignment="1">
      <alignment horizontal="centerContinuous" vertical="center"/>
    </xf>
    <xf numFmtId="176" fontId="0" fillId="0" borderId="13" xfId="0" applyNumberFormat="1" applyFill="1" applyBorder="1" applyAlignment="1">
      <alignment horizontal="centerContinuous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 quotePrefix="1">
      <alignment horizontal="center"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10" xfId="0" applyNumberForma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176" fontId="0" fillId="0" borderId="16" xfId="0" applyNumberForma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5" fillId="0" borderId="0" xfId="0" applyNumberFormat="1" applyFont="1" applyFill="1" applyAlignment="1">
      <alignment horizontal="left" vertical="center"/>
    </xf>
    <xf numFmtId="0" fontId="0" fillId="0" borderId="12" xfId="0" applyBorder="1" applyAlignment="1">
      <alignment horizontal="center" vertical="center"/>
    </xf>
    <xf numFmtId="176" fontId="0" fillId="0" borderId="18" xfId="0" applyNumberFormat="1" applyFill="1" applyBorder="1" applyAlignment="1" quotePrefix="1">
      <alignment horizontal="center" vertical="center"/>
    </xf>
    <xf numFmtId="176" fontId="0" fillId="0" borderId="19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horizontal="distributed" vertical="center" wrapText="1"/>
    </xf>
    <xf numFmtId="176" fontId="0" fillId="0" borderId="0" xfId="0" applyNumberFormat="1" applyFill="1" applyBorder="1" applyAlignment="1">
      <alignment horizontal="centerContinuous" vertical="center"/>
    </xf>
    <xf numFmtId="176" fontId="0" fillId="0" borderId="15" xfId="0" applyNumberFormat="1" applyFill="1" applyBorder="1" applyAlignment="1">
      <alignment horizontal="distributed" vertical="center"/>
    </xf>
    <xf numFmtId="176" fontId="0" fillId="0" borderId="20" xfId="0" applyNumberFormat="1" applyFill="1" applyBorder="1" applyAlignment="1">
      <alignment horizontal="left"/>
    </xf>
    <xf numFmtId="176" fontId="0" fillId="0" borderId="0" xfId="0" applyNumberFormat="1" applyFill="1" applyBorder="1" applyAlignment="1">
      <alignment horizontal="distributed" vertical="center" wrapText="1"/>
    </xf>
    <xf numFmtId="176" fontId="0" fillId="0" borderId="17" xfId="0" applyNumberFormat="1" applyFill="1" applyBorder="1" applyAlignment="1" quotePrefix="1">
      <alignment horizontal="center" vertical="center"/>
    </xf>
    <xf numFmtId="176" fontId="0" fillId="0" borderId="10" xfId="0" applyNumberFormat="1" applyFill="1" applyBorder="1" applyAlignment="1">
      <alignment horizontal="distributed" vertical="center"/>
    </xf>
    <xf numFmtId="176" fontId="0" fillId="0" borderId="20" xfId="0" applyNumberFormat="1" applyFill="1" applyBorder="1" applyAlignment="1">
      <alignment horizontal="distributed" vertical="center" wrapText="1"/>
    </xf>
    <xf numFmtId="176" fontId="0" fillId="0" borderId="16" xfId="0" applyNumberFormat="1" applyFill="1" applyBorder="1" applyAlignment="1" quotePrefix="1">
      <alignment horizontal="center" vertical="center"/>
    </xf>
    <xf numFmtId="176" fontId="0" fillId="0" borderId="20" xfId="0" applyNumberFormat="1" applyFont="1" applyFill="1" applyBorder="1" applyAlignment="1">
      <alignment horizontal="distributed" vertical="center" wrapText="1"/>
    </xf>
    <xf numFmtId="176" fontId="0" fillId="0" borderId="18" xfId="0" applyNumberFormat="1" applyFill="1" applyBorder="1" applyAlignment="1">
      <alignment vertical="center" wrapText="1"/>
    </xf>
    <xf numFmtId="176" fontId="0" fillId="0" borderId="15" xfId="0" applyNumberFormat="1" applyFont="1" applyFill="1" applyBorder="1" applyAlignment="1">
      <alignment horizontal="distributed" vertical="center" wrapText="1"/>
    </xf>
    <xf numFmtId="176" fontId="0" fillId="0" borderId="19" xfId="0" applyNumberFormat="1" applyFill="1" applyBorder="1" applyAlignment="1">
      <alignment horizontal="distributed" vertical="center" wrapText="1"/>
    </xf>
    <xf numFmtId="176" fontId="0" fillId="0" borderId="17" xfId="0" applyNumberForma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distributed" vertical="center" wrapText="1"/>
    </xf>
    <xf numFmtId="176" fontId="0" fillId="0" borderId="16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176" fontId="0" fillId="0" borderId="15" xfId="0" applyNumberForma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5" xfId="0" applyNumberFormat="1" applyFill="1" applyBorder="1" applyAlignment="1" applyProtection="1">
      <alignment horizontal="distributed" vertical="center"/>
      <protection locked="0"/>
    </xf>
    <xf numFmtId="0" fontId="0" fillId="0" borderId="15" xfId="0" applyBorder="1" applyAlignment="1">
      <alignment horizontal="distributed" vertical="center"/>
    </xf>
    <xf numFmtId="176" fontId="5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6" fontId="0" fillId="0" borderId="0" xfId="0" applyNumberFormat="1" applyFill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176" fontId="0" fillId="0" borderId="22" xfId="0" applyNumberForma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76" fontId="0" fillId="0" borderId="20" xfId="0" applyNumberFormat="1" applyFill="1" applyBorder="1" applyAlignment="1">
      <alignment horizontal="left" vertical="top" wrapText="1"/>
    </xf>
    <xf numFmtId="176" fontId="0" fillId="0" borderId="12" xfId="0" applyNumberFormat="1" applyFill="1" applyBorder="1" applyAlignment="1">
      <alignment horizontal="left" vertical="top" wrapText="1"/>
    </xf>
    <xf numFmtId="176" fontId="0" fillId="0" borderId="11" xfId="0" applyNumberFormat="1" applyFill="1" applyBorder="1" applyAlignment="1">
      <alignment horizontal="distributed" vertical="center"/>
    </xf>
    <xf numFmtId="176" fontId="0" fillId="0" borderId="11" xfId="0" applyNumberFormat="1" applyFill="1" applyBorder="1" applyAlignment="1">
      <alignment horizontal="distributed" vertical="center" wrapText="1"/>
    </xf>
    <xf numFmtId="176" fontId="0" fillId="0" borderId="19" xfId="0" applyNumberFormat="1" applyFill="1" applyBorder="1" applyAlignment="1">
      <alignment vertical="center" wrapText="1"/>
    </xf>
    <xf numFmtId="176" fontId="0" fillId="0" borderId="12" xfId="0" applyNumberForma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0.09765625" style="3" customWidth="1"/>
    <col min="2" max="2" width="3.59765625" style="3" customWidth="1"/>
    <col min="3" max="3" width="22.59765625" style="3" customWidth="1"/>
    <col min="4" max="4" width="1.1015625" style="5" customWidth="1"/>
    <col min="5" max="7" width="8.59765625" style="3" customWidth="1"/>
    <col min="8" max="11" width="7.59765625" style="3" customWidth="1"/>
    <col min="12" max="15" width="8.59765625" style="3" customWidth="1"/>
    <col min="16" max="24" width="7.09765625" style="3" customWidth="1"/>
    <col min="25" max="25" width="23.59765625" style="3" customWidth="1"/>
    <col min="26" max="29" width="1.69921875" style="3" customWidth="1"/>
    <col min="30" max="16384" width="9" style="3" customWidth="1"/>
  </cols>
  <sheetData>
    <row r="1" spans="1:24" ht="13.5" customHeight="1">
      <c r="A1" s="34" t="s">
        <v>0</v>
      </c>
      <c r="V1" s="7"/>
      <c r="X1" s="8" t="s">
        <v>0</v>
      </c>
    </row>
    <row r="2" spans="1:24" ht="39.75" customHeight="1">
      <c r="A2" s="9"/>
      <c r="B2" s="9"/>
      <c r="C2" s="6"/>
      <c r="E2" s="10"/>
      <c r="F2" s="6"/>
      <c r="G2" s="6"/>
      <c r="H2" s="6"/>
      <c r="I2" s="11"/>
      <c r="J2" s="11"/>
      <c r="K2" s="11" t="s">
        <v>27</v>
      </c>
      <c r="L2" s="12" t="s">
        <v>23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25.5" customHeight="1">
      <c r="A3" s="59" t="s">
        <v>1</v>
      </c>
      <c r="B3" s="60"/>
      <c r="C3" s="60"/>
      <c r="D3" s="27"/>
      <c r="E3" s="16" t="s">
        <v>14</v>
      </c>
      <c r="F3" s="14"/>
      <c r="G3" s="15"/>
      <c r="H3" s="14" t="s">
        <v>15</v>
      </c>
      <c r="I3" s="14"/>
      <c r="J3" s="16" t="s">
        <v>16</v>
      </c>
      <c r="K3" s="13"/>
      <c r="L3" s="14" t="s">
        <v>17</v>
      </c>
      <c r="M3" s="15"/>
      <c r="N3" s="14" t="s">
        <v>18</v>
      </c>
      <c r="O3" s="15"/>
      <c r="P3" s="14" t="s">
        <v>19</v>
      </c>
      <c r="Q3" s="15"/>
      <c r="R3" s="70" t="s">
        <v>20</v>
      </c>
      <c r="S3" s="55" t="s">
        <v>26</v>
      </c>
      <c r="T3" s="56"/>
      <c r="U3" s="14" t="s">
        <v>21</v>
      </c>
      <c r="V3" s="15"/>
      <c r="W3" s="14" t="s">
        <v>22</v>
      </c>
      <c r="X3" s="14"/>
    </row>
    <row r="4" spans="1:24" s="20" customFormat="1" ht="25.5" customHeight="1">
      <c r="A4" s="61"/>
      <c r="B4" s="61"/>
      <c r="C4" s="61"/>
      <c r="D4" s="28"/>
      <c r="E4" s="19" t="s">
        <v>2</v>
      </c>
      <c r="F4" s="18" t="s">
        <v>3</v>
      </c>
      <c r="G4" s="18" t="s">
        <v>4</v>
      </c>
      <c r="H4" s="18" t="s">
        <v>3</v>
      </c>
      <c r="I4" s="17" t="s">
        <v>4</v>
      </c>
      <c r="J4" s="19" t="s">
        <v>3</v>
      </c>
      <c r="K4" s="17" t="s">
        <v>4</v>
      </c>
      <c r="L4" s="18" t="s">
        <v>3</v>
      </c>
      <c r="M4" s="18" t="s">
        <v>4</v>
      </c>
      <c r="N4" s="18" t="s">
        <v>3</v>
      </c>
      <c r="O4" s="18" t="s">
        <v>4</v>
      </c>
      <c r="P4" s="18" t="s">
        <v>3</v>
      </c>
      <c r="Q4" s="18" t="s">
        <v>4</v>
      </c>
      <c r="R4" s="71"/>
      <c r="S4" s="35" t="s">
        <v>24</v>
      </c>
      <c r="T4" s="35" t="s">
        <v>25</v>
      </c>
      <c r="U4" s="18" t="s">
        <v>3</v>
      </c>
      <c r="V4" s="18" t="s">
        <v>4</v>
      </c>
      <c r="W4" s="18" t="s">
        <v>3</v>
      </c>
      <c r="X4" s="17" t="s">
        <v>4</v>
      </c>
    </row>
    <row r="5" spans="1:24" ht="39.75" customHeight="1">
      <c r="A5" s="62" t="s">
        <v>46</v>
      </c>
      <c r="B5" s="63"/>
      <c r="C5" s="63"/>
      <c r="D5" s="29">
        <v>0</v>
      </c>
      <c r="E5" s="53">
        <f aca="true" t="shared" si="0" ref="E5:E14">F5+G5</f>
        <v>6985</v>
      </c>
      <c r="F5" s="54">
        <f>H5+J5+L5+N5+P5+U5+W5+S5</f>
        <v>3810</v>
      </c>
      <c r="G5" s="54">
        <f>I5+K5+M5+O5+Q5+R5+V5+X5+T5</f>
        <v>3175</v>
      </c>
      <c r="H5" s="1">
        <v>1633</v>
      </c>
      <c r="I5" s="1">
        <v>1574</v>
      </c>
      <c r="J5" s="1">
        <v>170</v>
      </c>
      <c r="K5" s="1">
        <v>212</v>
      </c>
      <c r="L5" s="1">
        <v>1448</v>
      </c>
      <c r="M5" s="1">
        <v>87</v>
      </c>
      <c r="N5" s="1">
        <v>332</v>
      </c>
      <c r="O5" s="1">
        <v>903</v>
      </c>
      <c r="P5" s="1">
        <v>37</v>
      </c>
      <c r="Q5" s="1">
        <v>75</v>
      </c>
      <c r="R5" s="1">
        <v>0</v>
      </c>
      <c r="S5" s="1">
        <v>4</v>
      </c>
      <c r="T5" s="1">
        <v>40</v>
      </c>
      <c r="U5" s="1">
        <v>42</v>
      </c>
      <c r="V5" s="2">
        <v>32</v>
      </c>
      <c r="W5" s="1">
        <v>144</v>
      </c>
      <c r="X5" s="2">
        <v>252</v>
      </c>
    </row>
    <row r="6" spans="1:24" ht="39.75" customHeight="1">
      <c r="A6" s="64" t="s">
        <v>47</v>
      </c>
      <c r="B6" s="65"/>
      <c r="C6" s="66"/>
      <c r="D6" s="29"/>
      <c r="E6" s="32">
        <f t="shared" si="0"/>
        <v>7605</v>
      </c>
      <c r="F6" s="4">
        <f>H6+J6+L6+N6+P6+U6+W6+S6</f>
        <v>4241</v>
      </c>
      <c r="G6" s="4">
        <f aca="true" t="shared" si="1" ref="G6:G12">I6+K6+M6+O6+Q6+R6+V6+X6+T6</f>
        <v>3364</v>
      </c>
      <c r="H6" s="4">
        <f>SUM(H7:H22)</f>
        <v>1789</v>
      </c>
      <c r="I6" s="4">
        <f aca="true" t="shared" si="2" ref="I6:X6">SUM(I7:I22)</f>
        <v>1708</v>
      </c>
      <c r="J6" s="4">
        <f t="shared" si="2"/>
        <v>215</v>
      </c>
      <c r="K6" s="4">
        <f t="shared" si="2"/>
        <v>224</v>
      </c>
      <c r="L6" s="4">
        <f t="shared" si="2"/>
        <v>1508</v>
      </c>
      <c r="M6" s="4">
        <f t="shared" si="2"/>
        <v>85</v>
      </c>
      <c r="N6" s="4">
        <f t="shared" si="2"/>
        <v>456</v>
      </c>
      <c r="O6" s="4">
        <f t="shared" si="2"/>
        <v>914</v>
      </c>
      <c r="P6" s="4">
        <f t="shared" si="2"/>
        <v>31</v>
      </c>
      <c r="Q6" s="4">
        <f t="shared" si="2"/>
        <v>82</v>
      </c>
      <c r="R6" s="4">
        <f t="shared" si="2"/>
        <v>0</v>
      </c>
      <c r="S6" s="4">
        <f t="shared" si="2"/>
        <v>10</v>
      </c>
      <c r="T6" s="4">
        <f t="shared" si="2"/>
        <v>32</v>
      </c>
      <c r="U6" s="4">
        <f t="shared" si="2"/>
        <v>43</v>
      </c>
      <c r="V6" s="4">
        <f t="shared" si="2"/>
        <v>32</v>
      </c>
      <c r="W6" s="4">
        <f t="shared" si="2"/>
        <v>189</v>
      </c>
      <c r="X6" s="4">
        <f t="shared" si="2"/>
        <v>287</v>
      </c>
    </row>
    <row r="7" spans="1:24" ht="36.75" customHeight="1">
      <c r="A7" s="67" t="s">
        <v>30</v>
      </c>
      <c r="B7" s="68"/>
      <c r="C7" s="69"/>
      <c r="D7" s="30"/>
      <c r="E7" s="31">
        <f t="shared" si="0"/>
        <v>16</v>
      </c>
      <c r="F7" s="3">
        <f aca="true" t="shared" si="3" ref="F7:F12">H7+J7+L7+N7+P7+U7+W7+S7</f>
        <v>9</v>
      </c>
      <c r="G7" s="24">
        <f t="shared" si="1"/>
        <v>7</v>
      </c>
      <c r="H7" s="21">
        <v>6</v>
      </c>
      <c r="I7" s="21">
        <v>2</v>
      </c>
      <c r="J7" s="21">
        <v>0</v>
      </c>
      <c r="K7" s="21">
        <v>0</v>
      </c>
      <c r="L7" s="21">
        <v>1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3</v>
      </c>
      <c r="W7" s="21">
        <v>2</v>
      </c>
      <c r="X7" s="21">
        <v>2</v>
      </c>
    </row>
    <row r="8" spans="1:24" ht="36.75" customHeight="1">
      <c r="A8" s="67" t="s">
        <v>5</v>
      </c>
      <c r="B8" s="68"/>
      <c r="C8" s="69"/>
      <c r="D8" s="30"/>
      <c r="E8" s="31">
        <f t="shared" si="0"/>
        <v>871</v>
      </c>
      <c r="F8" s="3">
        <f t="shared" si="3"/>
        <v>134</v>
      </c>
      <c r="G8" s="24">
        <f t="shared" si="1"/>
        <v>737</v>
      </c>
      <c r="H8" s="21">
        <v>60</v>
      </c>
      <c r="I8" s="21">
        <v>232</v>
      </c>
      <c r="J8" s="21">
        <v>5</v>
      </c>
      <c r="K8" s="21">
        <v>12</v>
      </c>
      <c r="L8" s="21">
        <v>22</v>
      </c>
      <c r="M8" s="21">
        <v>5</v>
      </c>
      <c r="N8" s="21">
        <v>43</v>
      </c>
      <c r="O8" s="21">
        <v>445</v>
      </c>
      <c r="P8" s="21">
        <v>0</v>
      </c>
      <c r="Q8" s="21">
        <v>6</v>
      </c>
      <c r="R8" s="21">
        <v>0</v>
      </c>
      <c r="S8" s="21">
        <v>0</v>
      </c>
      <c r="T8" s="21">
        <v>0</v>
      </c>
      <c r="U8" s="21">
        <v>1</v>
      </c>
      <c r="V8" s="21">
        <v>6</v>
      </c>
      <c r="W8" s="21">
        <v>3</v>
      </c>
      <c r="X8" s="21">
        <v>31</v>
      </c>
    </row>
    <row r="9" spans="1:24" ht="36.75" customHeight="1">
      <c r="A9" s="67" t="s">
        <v>6</v>
      </c>
      <c r="B9" s="68"/>
      <c r="C9" s="69"/>
      <c r="D9" s="30"/>
      <c r="E9" s="31">
        <f t="shared" si="0"/>
        <v>911</v>
      </c>
      <c r="F9" s="3">
        <f t="shared" si="3"/>
        <v>279</v>
      </c>
      <c r="G9" s="24">
        <f t="shared" si="1"/>
        <v>632</v>
      </c>
      <c r="H9" s="21">
        <v>150</v>
      </c>
      <c r="I9" s="21">
        <v>370</v>
      </c>
      <c r="J9" s="21">
        <v>15</v>
      </c>
      <c r="K9" s="21">
        <v>39</v>
      </c>
      <c r="L9" s="21">
        <v>37</v>
      </c>
      <c r="M9" s="21">
        <v>8</v>
      </c>
      <c r="N9" s="21">
        <v>58</v>
      </c>
      <c r="O9" s="21">
        <v>160</v>
      </c>
      <c r="P9" s="21">
        <v>2</v>
      </c>
      <c r="Q9" s="21">
        <v>7</v>
      </c>
      <c r="R9" s="21">
        <v>0</v>
      </c>
      <c r="S9" s="21">
        <v>0</v>
      </c>
      <c r="T9" s="21">
        <v>0</v>
      </c>
      <c r="U9" s="21">
        <v>2</v>
      </c>
      <c r="V9" s="21">
        <v>3</v>
      </c>
      <c r="W9" s="21">
        <v>15</v>
      </c>
      <c r="X9" s="21">
        <v>45</v>
      </c>
    </row>
    <row r="10" spans="1:24" ht="36.75" customHeight="1">
      <c r="A10" s="67" t="s">
        <v>7</v>
      </c>
      <c r="B10" s="68"/>
      <c r="C10" s="69"/>
      <c r="D10" s="30"/>
      <c r="E10" s="31">
        <f t="shared" si="0"/>
        <v>1591</v>
      </c>
      <c r="F10" s="3">
        <f t="shared" si="3"/>
        <v>448</v>
      </c>
      <c r="G10" s="24">
        <f t="shared" si="1"/>
        <v>1143</v>
      </c>
      <c r="H10" s="21">
        <v>238</v>
      </c>
      <c r="I10" s="21">
        <v>693</v>
      </c>
      <c r="J10" s="21">
        <v>20</v>
      </c>
      <c r="K10" s="21">
        <v>77</v>
      </c>
      <c r="L10" s="21">
        <v>75</v>
      </c>
      <c r="M10" s="21">
        <v>12</v>
      </c>
      <c r="N10" s="21">
        <v>46</v>
      </c>
      <c r="O10" s="21">
        <v>132</v>
      </c>
      <c r="P10" s="21">
        <v>26</v>
      </c>
      <c r="Q10" s="21">
        <v>42</v>
      </c>
      <c r="R10" s="21">
        <v>0</v>
      </c>
      <c r="S10" s="21">
        <v>9</v>
      </c>
      <c r="T10" s="21">
        <v>28</v>
      </c>
      <c r="U10" s="21">
        <v>3</v>
      </c>
      <c r="V10" s="21">
        <v>14</v>
      </c>
      <c r="W10" s="21">
        <v>31</v>
      </c>
      <c r="X10" s="21">
        <v>145</v>
      </c>
    </row>
    <row r="11" spans="1:24" ht="36.75" customHeight="1">
      <c r="A11" s="57" t="s">
        <v>8</v>
      </c>
      <c r="B11" s="58"/>
      <c r="C11" s="58"/>
      <c r="D11" s="26"/>
      <c r="E11" s="31">
        <f t="shared" si="0"/>
        <v>336</v>
      </c>
      <c r="F11" s="3">
        <f t="shared" si="3"/>
        <v>296</v>
      </c>
      <c r="G11" s="24">
        <f t="shared" si="1"/>
        <v>40</v>
      </c>
      <c r="H11" s="21">
        <v>213</v>
      </c>
      <c r="I11" s="21">
        <v>27</v>
      </c>
      <c r="J11" s="21">
        <v>7</v>
      </c>
      <c r="K11" s="21">
        <v>1</v>
      </c>
      <c r="L11" s="21">
        <v>26</v>
      </c>
      <c r="M11" s="21">
        <v>3</v>
      </c>
      <c r="N11" s="21">
        <v>25</v>
      </c>
      <c r="O11" s="21">
        <v>5</v>
      </c>
      <c r="P11" s="21">
        <v>0</v>
      </c>
      <c r="Q11" s="21">
        <v>0</v>
      </c>
      <c r="R11" s="21">
        <v>0</v>
      </c>
      <c r="S11" s="21">
        <v>0</v>
      </c>
      <c r="T11" s="21">
        <v>1</v>
      </c>
      <c r="U11" s="21">
        <v>10</v>
      </c>
      <c r="V11" s="21">
        <v>1</v>
      </c>
      <c r="W11" s="21">
        <v>15</v>
      </c>
      <c r="X11" s="21">
        <v>2</v>
      </c>
    </row>
    <row r="12" spans="1:24" ht="36.75" customHeight="1">
      <c r="A12" s="78" t="s">
        <v>44</v>
      </c>
      <c r="B12" s="36" t="s">
        <v>9</v>
      </c>
      <c r="C12" s="40" t="s">
        <v>31</v>
      </c>
      <c r="D12" s="37"/>
      <c r="E12" s="31">
        <f t="shared" si="0"/>
        <v>50</v>
      </c>
      <c r="F12" s="3">
        <f t="shared" si="3"/>
        <v>33</v>
      </c>
      <c r="G12" s="24">
        <f t="shared" si="1"/>
        <v>17</v>
      </c>
      <c r="H12" s="21">
        <v>8</v>
      </c>
      <c r="I12" s="21">
        <v>8</v>
      </c>
      <c r="J12" s="21">
        <v>21</v>
      </c>
      <c r="K12" s="21">
        <v>8</v>
      </c>
      <c r="L12" s="21">
        <v>0</v>
      </c>
      <c r="M12" s="21">
        <v>0</v>
      </c>
      <c r="N12" s="21">
        <v>3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</v>
      </c>
      <c r="X12" s="21">
        <v>1</v>
      </c>
    </row>
    <row r="13" spans="1:24" ht="36.75" customHeight="1">
      <c r="A13" s="79"/>
      <c r="B13" s="43" t="s">
        <v>10</v>
      </c>
      <c r="C13" s="44" t="s">
        <v>32</v>
      </c>
      <c r="D13" s="38"/>
      <c r="E13" s="31">
        <f t="shared" si="0"/>
        <v>2</v>
      </c>
      <c r="F13" s="3">
        <f>H13+J13+L13+N13+P13+U13+W13+S13</f>
        <v>2</v>
      </c>
      <c r="G13" s="24">
        <f>I13+K13+M13+O13+Q13+R13+V13+X13+T13</f>
        <v>0</v>
      </c>
      <c r="H13" s="21">
        <v>2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</row>
    <row r="14" spans="1:24" ht="36.75" customHeight="1">
      <c r="A14" s="41" t="s">
        <v>33</v>
      </c>
      <c r="B14" s="22" t="s">
        <v>9</v>
      </c>
      <c r="C14" s="42" t="s">
        <v>34</v>
      </c>
      <c r="D14" s="45"/>
      <c r="E14" s="31">
        <f t="shared" si="0"/>
        <v>1974</v>
      </c>
      <c r="F14" s="3">
        <f aca="true" t="shared" si="4" ref="F14:F24">H14+J14+L14+N14+P14+U14+W14+S14</f>
        <v>1438</v>
      </c>
      <c r="G14" s="24">
        <f aca="true" t="shared" si="5" ref="G14:G24">I14+K14+M14+O14+Q14+R14+V14+X14+T14</f>
        <v>536</v>
      </c>
      <c r="H14" s="21">
        <v>539</v>
      </c>
      <c r="I14" s="21">
        <v>258</v>
      </c>
      <c r="J14" s="21">
        <v>83</v>
      </c>
      <c r="K14" s="21">
        <v>57</v>
      </c>
      <c r="L14" s="21">
        <v>563</v>
      </c>
      <c r="M14" s="21">
        <v>27</v>
      </c>
      <c r="N14" s="21">
        <v>171</v>
      </c>
      <c r="O14" s="21">
        <v>113</v>
      </c>
      <c r="P14" s="21">
        <v>2</v>
      </c>
      <c r="Q14" s="21">
        <v>20</v>
      </c>
      <c r="R14" s="21">
        <v>0</v>
      </c>
      <c r="S14" s="21">
        <v>1</v>
      </c>
      <c r="T14" s="21">
        <v>3</v>
      </c>
      <c r="U14" s="21">
        <v>11</v>
      </c>
      <c r="V14" s="21">
        <v>4</v>
      </c>
      <c r="W14" s="21">
        <v>68</v>
      </c>
      <c r="X14" s="21">
        <v>54</v>
      </c>
    </row>
    <row r="15" spans="1:24" ht="36.75" customHeight="1">
      <c r="A15" s="74" t="s">
        <v>45</v>
      </c>
      <c r="B15" s="46" t="s">
        <v>10</v>
      </c>
      <c r="C15" s="42" t="s">
        <v>35</v>
      </c>
      <c r="D15" s="47"/>
      <c r="E15" s="31">
        <f aca="true" t="shared" si="6" ref="E15:E20">F15+G15</f>
        <v>351</v>
      </c>
      <c r="F15" s="3">
        <f t="shared" si="4"/>
        <v>276</v>
      </c>
      <c r="G15" s="24">
        <f t="shared" si="5"/>
        <v>75</v>
      </c>
      <c r="H15" s="21">
        <v>69</v>
      </c>
      <c r="I15" s="21">
        <v>32</v>
      </c>
      <c r="J15" s="21">
        <v>15</v>
      </c>
      <c r="K15" s="21">
        <v>9</v>
      </c>
      <c r="L15" s="21">
        <v>162</v>
      </c>
      <c r="M15" s="21">
        <v>9</v>
      </c>
      <c r="N15" s="21">
        <v>19</v>
      </c>
      <c r="O15" s="21">
        <v>18</v>
      </c>
      <c r="P15" s="21">
        <v>0</v>
      </c>
      <c r="Q15" s="21">
        <v>5</v>
      </c>
      <c r="R15" s="21">
        <v>0</v>
      </c>
      <c r="S15" s="21">
        <v>0</v>
      </c>
      <c r="T15" s="21">
        <v>0</v>
      </c>
      <c r="U15" s="21">
        <v>2</v>
      </c>
      <c r="V15" s="21">
        <v>0</v>
      </c>
      <c r="W15" s="21">
        <v>9</v>
      </c>
      <c r="X15" s="21">
        <v>2</v>
      </c>
    </row>
    <row r="16" spans="1:24" ht="36.75" customHeight="1">
      <c r="A16" s="74"/>
      <c r="B16" s="46" t="s">
        <v>11</v>
      </c>
      <c r="C16" s="42" t="s">
        <v>36</v>
      </c>
      <c r="D16" s="47"/>
      <c r="E16" s="31">
        <f t="shared" si="6"/>
        <v>97</v>
      </c>
      <c r="F16" s="3">
        <f t="shared" si="4"/>
        <v>86</v>
      </c>
      <c r="G16" s="24">
        <f t="shared" si="5"/>
        <v>11</v>
      </c>
      <c r="H16" s="21">
        <v>27</v>
      </c>
      <c r="I16" s="21">
        <v>7</v>
      </c>
      <c r="J16" s="21">
        <v>1</v>
      </c>
      <c r="K16" s="21">
        <v>3</v>
      </c>
      <c r="L16" s="21">
        <v>48</v>
      </c>
      <c r="M16" s="21">
        <v>1</v>
      </c>
      <c r="N16" s="21">
        <v>6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1</v>
      </c>
      <c r="V16" s="21">
        <v>0</v>
      </c>
      <c r="W16" s="21">
        <v>3</v>
      </c>
      <c r="X16" s="21">
        <v>0</v>
      </c>
    </row>
    <row r="17" spans="1:24" ht="36.75" customHeight="1">
      <c r="A17" s="74"/>
      <c r="B17" s="46" t="s">
        <v>28</v>
      </c>
      <c r="C17" s="42" t="s">
        <v>37</v>
      </c>
      <c r="D17" s="47"/>
      <c r="E17" s="31">
        <f t="shared" si="6"/>
        <v>198</v>
      </c>
      <c r="F17" s="3">
        <f t="shared" si="4"/>
        <v>135</v>
      </c>
      <c r="G17" s="24">
        <f t="shared" si="5"/>
        <v>63</v>
      </c>
      <c r="H17" s="21">
        <v>26</v>
      </c>
      <c r="I17" s="21">
        <v>28</v>
      </c>
      <c r="J17" s="21">
        <v>6</v>
      </c>
      <c r="K17" s="21">
        <v>11</v>
      </c>
      <c r="L17" s="21">
        <v>102</v>
      </c>
      <c r="M17" s="21">
        <v>5</v>
      </c>
      <c r="N17" s="21">
        <v>0</v>
      </c>
      <c r="O17" s="21">
        <v>18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1</v>
      </c>
      <c r="X17" s="21">
        <v>1</v>
      </c>
    </row>
    <row r="18" spans="1:24" ht="36.75" customHeight="1">
      <c r="A18" s="75"/>
      <c r="B18" s="43" t="s">
        <v>29</v>
      </c>
      <c r="C18" s="25" t="s">
        <v>38</v>
      </c>
      <c r="D18" s="38"/>
      <c r="E18" s="31">
        <f t="shared" si="6"/>
        <v>87</v>
      </c>
      <c r="F18" s="3">
        <f t="shared" si="4"/>
        <v>78</v>
      </c>
      <c r="G18" s="24">
        <f t="shared" si="5"/>
        <v>9</v>
      </c>
      <c r="H18" s="21">
        <v>6</v>
      </c>
      <c r="I18" s="21">
        <v>3</v>
      </c>
      <c r="J18" s="21">
        <v>1</v>
      </c>
      <c r="K18" s="21">
        <v>0</v>
      </c>
      <c r="L18" s="21">
        <v>65</v>
      </c>
      <c r="M18" s="21">
        <v>6</v>
      </c>
      <c r="N18" s="21">
        <v>6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</row>
    <row r="19" spans="1:24" ht="36.75" customHeight="1">
      <c r="A19" s="76" t="s">
        <v>39</v>
      </c>
      <c r="B19" s="76"/>
      <c r="C19" s="76"/>
      <c r="D19" s="25"/>
      <c r="E19" s="31">
        <f t="shared" si="6"/>
        <v>213</v>
      </c>
      <c r="F19" s="3">
        <f t="shared" si="4"/>
        <v>179</v>
      </c>
      <c r="G19" s="24">
        <f t="shared" si="5"/>
        <v>34</v>
      </c>
      <c r="H19" s="21">
        <v>79</v>
      </c>
      <c r="I19" s="21">
        <v>12</v>
      </c>
      <c r="J19" s="21">
        <v>5</v>
      </c>
      <c r="K19" s="21">
        <v>6</v>
      </c>
      <c r="L19" s="21">
        <v>60</v>
      </c>
      <c r="M19" s="21">
        <v>3</v>
      </c>
      <c r="N19" s="21">
        <v>24</v>
      </c>
      <c r="O19" s="21">
        <v>10</v>
      </c>
      <c r="P19" s="21">
        <v>0</v>
      </c>
      <c r="Q19" s="21">
        <v>1</v>
      </c>
      <c r="R19" s="21">
        <v>0</v>
      </c>
      <c r="S19" s="21">
        <v>0</v>
      </c>
      <c r="T19" s="21">
        <v>0</v>
      </c>
      <c r="U19" s="21">
        <v>3</v>
      </c>
      <c r="V19" s="21">
        <v>1</v>
      </c>
      <c r="W19" s="21">
        <v>8</v>
      </c>
      <c r="X19" s="21">
        <v>1</v>
      </c>
    </row>
    <row r="20" spans="1:24" ht="36.75" customHeight="1">
      <c r="A20" s="77" t="s">
        <v>40</v>
      </c>
      <c r="B20" s="77"/>
      <c r="C20" s="77"/>
      <c r="D20" s="25"/>
      <c r="E20" s="31">
        <f t="shared" si="6"/>
        <v>586</v>
      </c>
      <c r="F20" s="3">
        <f t="shared" si="4"/>
        <v>566</v>
      </c>
      <c r="G20" s="24">
        <f t="shared" si="5"/>
        <v>20</v>
      </c>
      <c r="H20" s="21">
        <v>243</v>
      </c>
      <c r="I20" s="21">
        <v>11</v>
      </c>
      <c r="J20" s="21">
        <v>23</v>
      </c>
      <c r="K20" s="21">
        <v>1</v>
      </c>
      <c r="L20" s="21">
        <v>258</v>
      </c>
      <c r="M20" s="21">
        <v>4</v>
      </c>
      <c r="N20" s="21">
        <v>18</v>
      </c>
      <c r="O20" s="21">
        <v>4</v>
      </c>
      <c r="P20" s="21">
        <v>1</v>
      </c>
      <c r="Q20" s="21">
        <v>0</v>
      </c>
      <c r="R20" s="21">
        <v>0</v>
      </c>
      <c r="S20" s="21">
        <v>0</v>
      </c>
      <c r="T20" s="21">
        <v>0</v>
      </c>
      <c r="U20" s="21">
        <v>6</v>
      </c>
      <c r="V20" s="21">
        <v>0</v>
      </c>
      <c r="W20" s="21">
        <v>17</v>
      </c>
      <c r="X20" s="21">
        <v>0</v>
      </c>
    </row>
    <row r="21" spans="1:24" ht="36.75" customHeight="1">
      <c r="A21" s="77" t="s">
        <v>41</v>
      </c>
      <c r="B21" s="77"/>
      <c r="C21" s="77"/>
      <c r="D21" s="13"/>
      <c r="E21" s="31">
        <f>F21+G21</f>
        <v>308</v>
      </c>
      <c r="F21" s="3">
        <f t="shared" si="4"/>
        <v>269</v>
      </c>
      <c r="G21" s="24">
        <f t="shared" si="5"/>
        <v>39</v>
      </c>
      <c r="H21" s="21">
        <v>119</v>
      </c>
      <c r="I21" s="21">
        <v>24</v>
      </c>
      <c r="J21" s="21">
        <v>13</v>
      </c>
      <c r="K21" s="21">
        <v>0</v>
      </c>
      <c r="L21" s="21">
        <v>80</v>
      </c>
      <c r="M21" s="21">
        <v>2</v>
      </c>
      <c r="N21" s="21">
        <v>37</v>
      </c>
      <c r="O21" s="21">
        <v>9</v>
      </c>
      <c r="P21" s="21">
        <v>0</v>
      </c>
      <c r="Q21" s="21">
        <v>1</v>
      </c>
      <c r="R21" s="21">
        <v>0</v>
      </c>
      <c r="S21" s="21">
        <v>0</v>
      </c>
      <c r="T21" s="21">
        <v>0</v>
      </c>
      <c r="U21" s="21">
        <v>4</v>
      </c>
      <c r="V21" s="21">
        <v>0</v>
      </c>
      <c r="W21" s="21">
        <v>16</v>
      </c>
      <c r="X21" s="21">
        <v>3</v>
      </c>
    </row>
    <row r="22" spans="1:24" ht="36.75" customHeight="1">
      <c r="A22" s="77" t="s">
        <v>42</v>
      </c>
      <c r="B22" s="77"/>
      <c r="C22" s="77"/>
      <c r="D22" s="39"/>
      <c r="E22" s="31">
        <f>F22+G22</f>
        <v>14</v>
      </c>
      <c r="F22" s="3">
        <f t="shared" si="4"/>
        <v>13</v>
      </c>
      <c r="G22" s="24">
        <f t="shared" si="5"/>
        <v>1</v>
      </c>
      <c r="H22" s="21">
        <v>4</v>
      </c>
      <c r="I22" s="21">
        <v>1</v>
      </c>
      <c r="J22" s="21">
        <v>0</v>
      </c>
      <c r="K22" s="21">
        <v>0</v>
      </c>
      <c r="L22" s="21">
        <v>9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</row>
    <row r="23" spans="1:24" ht="36.75" customHeight="1">
      <c r="A23" s="72" t="s">
        <v>43</v>
      </c>
      <c r="B23" s="48"/>
      <c r="C23" s="49" t="s">
        <v>13</v>
      </c>
      <c r="D23" s="50"/>
      <c r="E23" s="31">
        <f>F23+G23</f>
        <v>6468</v>
      </c>
      <c r="F23" s="3">
        <f>H23+J23+L23+N23+P23+U23+W23+S23</f>
        <v>3554</v>
      </c>
      <c r="G23" s="24">
        <f t="shared" si="5"/>
        <v>2914</v>
      </c>
      <c r="H23" s="21">
        <v>1330</v>
      </c>
      <c r="I23" s="21">
        <v>1392</v>
      </c>
      <c r="J23" s="21">
        <v>188</v>
      </c>
      <c r="K23" s="21">
        <v>210</v>
      </c>
      <c r="L23" s="21">
        <v>1404</v>
      </c>
      <c r="M23" s="21">
        <v>80</v>
      </c>
      <c r="N23" s="21">
        <v>408</v>
      </c>
      <c r="O23" s="21">
        <v>859</v>
      </c>
      <c r="P23" s="21">
        <v>29</v>
      </c>
      <c r="Q23" s="21">
        <v>76</v>
      </c>
      <c r="R23" s="21">
        <v>0</v>
      </c>
      <c r="S23" s="21">
        <v>10</v>
      </c>
      <c r="T23" s="21">
        <v>32</v>
      </c>
      <c r="U23" s="21">
        <v>29</v>
      </c>
      <c r="V23" s="21">
        <v>19</v>
      </c>
      <c r="W23" s="21">
        <v>156</v>
      </c>
      <c r="X23" s="21">
        <v>246</v>
      </c>
    </row>
    <row r="24" spans="1:24" ht="36.75" customHeight="1">
      <c r="A24" s="73"/>
      <c r="B24" s="51"/>
      <c r="C24" s="52" t="s">
        <v>12</v>
      </c>
      <c r="D24" s="38"/>
      <c r="E24" s="33">
        <f>F24+G24</f>
        <v>255</v>
      </c>
      <c r="F24" s="6">
        <f t="shared" si="4"/>
        <v>186</v>
      </c>
      <c r="G24" s="23">
        <f t="shared" si="5"/>
        <v>69</v>
      </c>
      <c r="H24" s="23">
        <v>107</v>
      </c>
      <c r="I24" s="23">
        <v>49</v>
      </c>
      <c r="J24" s="23">
        <v>10</v>
      </c>
      <c r="K24" s="23">
        <v>5</v>
      </c>
      <c r="L24" s="23">
        <v>55</v>
      </c>
      <c r="M24" s="23">
        <v>2</v>
      </c>
      <c r="N24" s="23">
        <v>9</v>
      </c>
      <c r="O24" s="23">
        <v>11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1</v>
      </c>
      <c r="V24" s="23">
        <v>0</v>
      </c>
      <c r="W24" s="23">
        <v>4</v>
      </c>
      <c r="X24" s="23">
        <v>2</v>
      </c>
    </row>
    <row r="25" ht="131.25" customHeight="1"/>
  </sheetData>
  <sheetProtection sheet="1"/>
  <mergeCells count="17">
    <mergeCell ref="A23:A24"/>
    <mergeCell ref="A15:A18"/>
    <mergeCell ref="A9:C9"/>
    <mergeCell ref="A10:C10"/>
    <mergeCell ref="A8:C8"/>
    <mergeCell ref="A19:C19"/>
    <mergeCell ref="A20:C20"/>
    <mergeCell ref="A22:C22"/>
    <mergeCell ref="A21:C21"/>
    <mergeCell ref="A12:A13"/>
    <mergeCell ref="S3:T3"/>
    <mergeCell ref="A11:C11"/>
    <mergeCell ref="A3:C4"/>
    <mergeCell ref="A5:C5"/>
    <mergeCell ref="A6:C6"/>
    <mergeCell ref="A7:C7"/>
    <mergeCell ref="R3:R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6" r:id="rId1"/>
  <headerFooter alignWithMargins="0">
    <oddFooter>&amp;C- &amp;P+107 -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054602</cp:lastModifiedBy>
  <cp:lastPrinted>2013-10-02T07:57:37Z</cp:lastPrinted>
  <dcterms:created xsi:type="dcterms:W3CDTF">1999-10-07T05:22:55Z</dcterms:created>
  <dcterms:modified xsi:type="dcterms:W3CDTF">2013-10-10T01:41:38Z</dcterms:modified>
  <cp:category/>
  <cp:version/>
  <cp:contentType/>
  <cp:contentStatus/>
</cp:coreProperties>
</file>