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020" windowHeight="5475" tabRatio="590" activeTab="0"/>
  </bookViews>
  <sheets>
    <sheet name="第８０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<sst xmlns="http://schemas.openxmlformats.org/spreadsheetml/2006/main" count="59" uniqueCount="29">
  <si>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</si>
  <si>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</si>
  <si>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</si>
  <si>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</si>
  <si>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</si>
  <si>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</si>
  <si>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</si>
  <si>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</si>
  <si>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</si>
  <si>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</si>
  <si>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１４歳</t>
  </si>
  <si>
    <t>男</t>
  </si>
  <si>
    <t>女</t>
  </si>
  <si>
    <t>その他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</si>
  <si>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</si>
  <si>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</si>
  <si>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</si>
  <si>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</si>
  <si>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</si>
  <si>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</si>
  <si>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就学猶予者</t>
  </si>
  <si>
    <t>児童自立支援施設又は少年院にいるため</t>
  </si>
  <si>
    <t xml:space="preserve">第８０表　　不　就　学  </t>
  </si>
  <si>
    <t>１３歳</t>
  </si>
  <si>
    <r>
      <t>平成24</t>
    </r>
    <r>
      <rPr>
        <sz val="11"/>
        <rFont val="明朝"/>
        <family val="3"/>
      </rPr>
      <t>年度</t>
    </r>
  </si>
  <si>
    <t>平成25年度</t>
  </si>
  <si>
    <t>病弱・発育不全</t>
  </si>
  <si>
    <t>重国籍のため</t>
  </si>
  <si>
    <r>
      <t>学齢児童生徒死亡者数（平成24</t>
    </r>
    <r>
      <rPr>
        <sz val="11"/>
        <rFont val="明朝"/>
        <family val="3"/>
      </rPr>
      <t>年度間）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</si>
</sst>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Border="1" applyAlignment="1">
      <alignment horizontal="center" textRotation="255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Border="1" applyAlignment="1">
      <alignment horizontal="center" textRotation="255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1">
      <selection activeCell="A1" sqref="A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22</v>
      </c>
      <c r="O1" s="5" t="s">
        <v>0</v>
      </c>
    </row>
    <row r="2" spans="1:28" ht="30" customHeight="1">
      <c r="A2" s="50" t="s">
        <v>15</v>
      </c>
      <c r="B2" s="50"/>
      <c r="C2" s="51"/>
      <c r="D2" s="50" t="s">
        <v>1</v>
      </c>
      <c r="E2" s="50"/>
      <c r="F2" s="51"/>
      <c r="G2" s="6" t="s">
        <v>17</v>
      </c>
      <c r="H2" s="6"/>
      <c r="I2" s="6"/>
      <c r="J2" s="6"/>
      <c r="K2" s="6"/>
      <c r="L2" s="6"/>
      <c r="M2" s="6"/>
      <c r="N2" s="6"/>
      <c r="O2" s="7" t="s">
        <v>16</v>
      </c>
      <c r="P2" s="6"/>
      <c r="Q2" s="6"/>
      <c r="R2" s="6"/>
      <c r="S2" s="6"/>
      <c r="T2" s="21"/>
      <c r="U2" s="6" t="s">
        <v>18</v>
      </c>
      <c r="V2" s="6"/>
      <c r="W2" s="6"/>
      <c r="X2" s="6"/>
      <c r="Y2" s="6"/>
      <c r="Z2" s="6"/>
      <c r="AA2" s="6"/>
      <c r="AB2" s="6"/>
    </row>
    <row r="3" spans="1:28" ht="24" customHeight="1">
      <c r="A3" s="54"/>
      <c r="B3" s="54"/>
      <c r="C3" s="55"/>
      <c r="D3" s="52"/>
      <c r="E3" s="52"/>
      <c r="F3" s="53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23</v>
      </c>
      <c r="Z3" s="9"/>
      <c r="AA3" s="7" t="s">
        <v>10</v>
      </c>
      <c r="AB3" s="7"/>
    </row>
    <row r="4" spans="1:28" s="14" customFormat="1" ht="24" customHeight="1">
      <c r="A4" s="52"/>
      <c r="B4" s="52"/>
      <c r="C4" s="53"/>
      <c r="D4" s="10" t="s">
        <v>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1" t="s">
        <v>12</v>
      </c>
      <c r="O4" s="12" t="s">
        <v>11</v>
      </c>
      <c r="P4" s="10" t="s">
        <v>12</v>
      </c>
      <c r="Q4" s="10" t="s">
        <v>11</v>
      </c>
      <c r="R4" s="10" t="s">
        <v>12</v>
      </c>
      <c r="S4" s="10" t="s">
        <v>11</v>
      </c>
      <c r="T4" s="10" t="s">
        <v>12</v>
      </c>
      <c r="U4" s="10" t="s">
        <v>11</v>
      </c>
      <c r="V4" s="10" t="s">
        <v>12</v>
      </c>
      <c r="W4" s="10" t="s">
        <v>11</v>
      </c>
      <c r="X4" s="10" t="s">
        <v>12</v>
      </c>
      <c r="Y4" s="10" t="s">
        <v>11</v>
      </c>
      <c r="Z4" s="10" t="s">
        <v>12</v>
      </c>
      <c r="AA4" s="10" t="s">
        <v>11</v>
      </c>
      <c r="AB4" s="13" t="s">
        <v>12</v>
      </c>
    </row>
    <row r="5" spans="1:34" ht="36" customHeight="1">
      <c r="A5" s="56" t="s">
        <v>24</v>
      </c>
      <c r="B5" s="57"/>
      <c r="C5" s="42"/>
      <c r="D5" s="65">
        <f>SUM(E5:F5)</f>
        <v>204</v>
      </c>
      <c r="E5" s="65">
        <f>G5+U5</f>
        <v>103</v>
      </c>
      <c r="F5" s="65">
        <f>H5+V5</f>
        <v>101</v>
      </c>
      <c r="G5" s="65">
        <f>I5+K5+M5+O5+Q5+S5</f>
        <v>68</v>
      </c>
      <c r="H5" s="65">
        <f>J5+L5+N5+P5+R5+T5</f>
        <v>83</v>
      </c>
      <c r="I5" s="43">
        <v>6</v>
      </c>
      <c r="J5" s="43">
        <v>12</v>
      </c>
      <c r="K5" s="43">
        <v>15</v>
      </c>
      <c r="L5" s="43">
        <v>14</v>
      </c>
      <c r="M5" s="43">
        <v>15</v>
      </c>
      <c r="N5" s="43">
        <v>9</v>
      </c>
      <c r="O5" s="43">
        <v>7</v>
      </c>
      <c r="P5" s="43">
        <v>17</v>
      </c>
      <c r="Q5" s="43">
        <v>10</v>
      </c>
      <c r="R5" s="43">
        <v>10</v>
      </c>
      <c r="S5" s="43">
        <v>15</v>
      </c>
      <c r="T5" s="43">
        <v>21</v>
      </c>
      <c r="U5" s="18">
        <v>35</v>
      </c>
      <c r="V5" s="18">
        <v>18</v>
      </c>
      <c r="W5" s="43">
        <v>12</v>
      </c>
      <c r="X5" s="43">
        <v>6</v>
      </c>
      <c r="Y5" s="43">
        <v>16</v>
      </c>
      <c r="Z5" s="43">
        <v>4</v>
      </c>
      <c r="AA5" s="43">
        <v>7</v>
      </c>
      <c r="AB5" s="43">
        <v>8</v>
      </c>
      <c r="AC5" s="19"/>
      <c r="AD5" s="19"/>
      <c r="AE5" s="19"/>
      <c r="AF5" s="19"/>
      <c r="AG5" s="19"/>
      <c r="AH5" s="19"/>
    </row>
    <row r="6" spans="1:28" s="16" customFormat="1" ht="36" customHeight="1">
      <c r="A6" s="58" t="s">
        <v>25</v>
      </c>
      <c r="B6" s="58"/>
      <c r="C6" s="20"/>
      <c r="D6" s="15">
        <f>SUM(E6:F6)</f>
        <v>255</v>
      </c>
      <c r="E6" s="15">
        <f>G6+U6</f>
        <v>132</v>
      </c>
      <c r="F6" s="15">
        <f>H6+V6</f>
        <v>123</v>
      </c>
      <c r="G6" s="15">
        <f>I6+K6+M6+O6+Q6+S6</f>
        <v>92</v>
      </c>
      <c r="H6" s="15">
        <f>J6+L6+N6+P6+R6+T6</f>
        <v>94</v>
      </c>
      <c r="I6" s="15">
        <f aca="true" t="shared" si="0" ref="I6:T6">I7+I12+I17+I18</f>
        <v>25</v>
      </c>
      <c r="J6" s="15">
        <f t="shared" si="0"/>
        <v>17</v>
      </c>
      <c r="K6" s="15">
        <f t="shared" si="0"/>
        <v>19</v>
      </c>
      <c r="L6" s="15">
        <f t="shared" si="0"/>
        <v>14</v>
      </c>
      <c r="M6" s="15">
        <f t="shared" si="0"/>
        <v>9</v>
      </c>
      <c r="N6" s="15">
        <f t="shared" si="0"/>
        <v>18</v>
      </c>
      <c r="O6" s="15">
        <f t="shared" si="0"/>
        <v>17</v>
      </c>
      <c r="P6" s="15">
        <f t="shared" si="0"/>
        <v>13</v>
      </c>
      <c r="Q6" s="15">
        <f t="shared" si="0"/>
        <v>12</v>
      </c>
      <c r="R6" s="15">
        <f t="shared" si="0"/>
        <v>18</v>
      </c>
      <c r="S6" s="15">
        <f t="shared" si="0"/>
        <v>10</v>
      </c>
      <c r="T6" s="15">
        <f t="shared" si="0"/>
        <v>14</v>
      </c>
      <c r="U6" s="15">
        <f aca="true" t="shared" si="1" ref="U6:V16">W6+Y6+AA6</f>
        <v>40</v>
      </c>
      <c r="V6" s="15">
        <f t="shared" si="1"/>
        <v>29</v>
      </c>
      <c r="W6" s="15">
        <f aca="true" t="shared" si="2" ref="W6:AB6">W7+W12+W17+W18</f>
        <v>16</v>
      </c>
      <c r="X6" s="15">
        <f t="shared" si="2"/>
        <v>16</v>
      </c>
      <c r="Y6" s="15">
        <f t="shared" si="2"/>
        <v>9</v>
      </c>
      <c r="Z6" s="15">
        <f t="shared" si="2"/>
        <v>7</v>
      </c>
      <c r="AA6" s="15">
        <f t="shared" si="2"/>
        <v>15</v>
      </c>
      <c r="AB6" s="15">
        <f t="shared" si="2"/>
        <v>6</v>
      </c>
    </row>
    <row r="7" spans="1:29" s="19" customFormat="1" ht="30" customHeight="1">
      <c r="A7" s="34"/>
      <c r="B7" s="35" t="s">
        <v>2</v>
      </c>
      <c r="C7" s="36"/>
      <c r="D7" s="37">
        <f aca="true" t="shared" si="3" ref="D7:D16">SUM(E7:F7)</f>
        <v>150</v>
      </c>
      <c r="E7" s="37">
        <f>G7+U7</f>
        <v>78</v>
      </c>
      <c r="F7" s="37">
        <f aca="true" t="shared" si="4" ref="E7:F16">H7+V7</f>
        <v>72</v>
      </c>
      <c r="G7" s="37">
        <f aca="true" t="shared" si="5" ref="G7:H16">I7+K7+M7+O7+Q7+S7</f>
        <v>55</v>
      </c>
      <c r="H7" s="37">
        <f>J7+L7+N7+P7+R7+T7</f>
        <v>55</v>
      </c>
      <c r="I7" s="37">
        <f>SUM(I8:I11)</f>
        <v>19</v>
      </c>
      <c r="J7" s="37">
        <f aca="true" t="shared" si="6" ref="J7:U7">SUM(J8:J11)</f>
        <v>12</v>
      </c>
      <c r="K7" s="37">
        <f>SUM(K8:K11)</f>
        <v>11</v>
      </c>
      <c r="L7" s="37">
        <f t="shared" si="6"/>
        <v>10</v>
      </c>
      <c r="M7" s="37">
        <f t="shared" si="6"/>
        <v>4</v>
      </c>
      <c r="N7" s="37">
        <f t="shared" si="6"/>
        <v>9</v>
      </c>
      <c r="O7" s="37">
        <f t="shared" si="6"/>
        <v>8</v>
      </c>
      <c r="P7" s="37">
        <f t="shared" si="6"/>
        <v>7</v>
      </c>
      <c r="Q7" s="37">
        <f t="shared" si="6"/>
        <v>9</v>
      </c>
      <c r="R7" s="37">
        <f t="shared" si="6"/>
        <v>9</v>
      </c>
      <c r="S7" s="37">
        <f t="shared" si="6"/>
        <v>4</v>
      </c>
      <c r="T7" s="37">
        <f t="shared" si="6"/>
        <v>8</v>
      </c>
      <c r="U7" s="37">
        <f t="shared" si="6"/>
        <v>23</v>
      </c>
      <c r="V7" s="37">
        <f>SUM(X7+Z7+AB7)</f>
        <v>17</v>
      </c>
      <c r="W7" s="37">
        <f aca="true" t="shared" si="7" ref="W7:AB7">SUM(W8:W11)</f>
        <v>10</v>
      </c>
      <c r="X7" s="37">
        <f t="shared" si="7"/>
        <v>10</v>
      </c>
      <c r="Y7" s="37">
        <f t="shared" si="7"/>
        <v>5</v>
      </c>
      <c r="Z7" s="37">
        <f t="shared" si="7"/>
        <v>4</v>
      </c>
      <c r="AA7" s="37">
        <f t="shared" si="7"/>
        <v>8</v>
      </c>
      <c r="AB7" s="37">
        <f t="shared" si="7"/>
        <v>3</v>
      </c>
      <c r="AC7" s="17"/>
    </row>
    <row r="8" spans="1:29" s="19" customFormat="1" ht="30" customHeight="1">
      <c r="A8" s="62" t="s">
        <v>19</v>
      </c>
      <c r="B8" s="48" t="s">
        <v>26</v>
      </c>
      <c r="C8" s="22"/>
      <c r="D8" s="18">
        <f t="shared" si="3"/>
        <v>2</v>
      </c>
      <c r="E8" s="18">
        <f t="shared" si="4"/>
        <v>2</v>
      </c>
      <c r="F8" s="18">
        <f t="shared" si="4"/>
        <v>0</v>
      </c>
      <c r="G8" s="18">
        <f t="shared" si="5"/>
        <v>2</v>
      </c>
      <c r="H8" s="18">
        <f t="shared" si="5"/>
        <v>0</v>
      </c>
      <c r="I8" s="17">
        <v>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1"/>
        <v>0</v>
      </c>
      <c r="V8" s="17">
        <f t="shared" si="1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19" customFormat="1" ht="30" customHeight="1">
      <c r="A9" s="62"/>
      <c r="B9" s="32" t="s">
        <v>21</v>
      </c>
      <c r="C9" s="22"/>
      <c r="D9" s="18">
        <f t="shared" si="3"/>
        <v>0</v>
      </c>
      <c r="E9" s="18">
        <f t="shared" si="4"/>
        <v>0</v>
      </c>
      <c r="F9" s="18">
        <f t="shared" si="4"/>
        <v>0</v>
      </c>
      <c r="G9" s="18">
        <f t="shared" si="5"/>
        <v>0</v>
      </c>
      <c r="H9" s="18">
        <f t="shared" si="5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1"/>
        <v>0</v>
      </c>
      <c r="V9" s="17">
        <f t="shared" si="1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19" customFormat="1" ht="30" customHeight="1">
      <c r="A10" s="62"/>
      <c r="B10" s="48" t="s">
        <v>27</v>
      </c>
      <c r="C10" s="22"/>
      <c r="D10" s="18">
        <f t="shared" si="3"/>
        <v>148</v>
      </c>
      <c r="E10" s="18">
        <f t="shared" si="4"/>
        <v>76</v>
      </c>
      <c r="F10" s="18">
        <f t="shared" si="4"/>
        <v>72</v>
      </c>
      <c r="G10" s="18">
        <f t="shared" si="5"/>
        <v>53</v>
      </c>
      <c r="H10" s="18">
        <f t="shared" si="5"/>
        <v>55</v>
      </c>
      <c r="I10" s="17">
        <v>17</v>
      </c>
      <c r="J10" s="17">
        <v>12</v>
      </c>
      <c r="K10" s="17">
        <v>11</v>
      </c>
      <c r="L10" s="17">
        <v>10</v>
      </c>
      <c r="M10" s="17">
        <v>4</v>
      </c>
      <c r="N10" s="17">
        <v>9</v>
      </c>
      <c r="O10" s="17">
        <v>8</v>
      </c>
      <c r="P10" s="17">
        <v>7</v>
      </c>
      <c r="Q10" s="17">
        <v>9</v>
      </c>
      <c r="R10" s="17">
        <v>9</v>
      </c>
      <c r="S10" s="17">
        <v>4</v>
      </c>
      <c r="T10" s="17">
        <v>8</v>
      </c>
      <c r="U10" s="17">
        <f t="shared" si="1"/>
        <v>23</v>
      </c>
      <c r="V10" s="17">
        <f t="shared" si="1"/>
        <v>17</v>
      </c>
      <c r="W10" s="17">
        <v>10</v>
      </c>
      <c r="X10" s="17">
        <v>10</v>
      </c>
      <c r="Y10" s="17">
        <v>5</v>
      </c>
      <c r="Z10" s="17">
        <v>4</v>
      </c>
      <c r="AA10" s="17">
        <v>8</v>
      </c>
      <c r="AB10" s="17">
        <v>3</v>
      </c>
      <c r="AC10" s="17"/>
    </row>
    <row r="11" spans="1:29" s="26" customFormat="1" ht="30" customHeight="1">
      <c r="A11" s="44"/>
      <c r="B11" s="27" t="s">
        <v>13</v>
      </c>
      <c r="C11" s="38"/>
      <c r="D11" s="46">
        <f>SUM(E11:F11)</f>
        <v>0</v>
      </c>
      <c r="E11" s="47">
        <f>G11+U11</f>
        <v>0</v>
      </c>
      <c r="F11" s="47">
        <f>H11+V11</f>
        <v>0</v>
      </c>
      <c r="G11" s="29">
        <f t="shared" si="5"/>
        <v>0</v>
      </c>
      <c r="H11" s="29">
        <f t="shared" si="5"/>
        <v>0</v>
      </c>
      <c r="I11" s="47">
        <f aca="true" t="shared" si="8" ref="I11:AB11">K11+M11+O11+Q11+S11+U11</f>
        <v>0</v>
      </c>
      <c r="J11" s="47">
        <f t="shared" si="8"/>
        <v>0</v>
      </c>
      <c r="K11" s="47">
        <f t="shared" si="8"/>
        <v>0</v>
      </c>
      <c r="L11" s="47">
        <f t="shared" si="8"/>
        <v>0</v>
      </c>
      <c r="M11" s="47">
        <f t="shared" si="8"/>
        <v>0</v>
      </c>
      <c r="N11" s="47">
        <f t="shared" si="8"/>
        <v>0</v>
      </c>
      <c r="O11" s="47">
        <f t="shared" si="8"/>
        <v>0</v>
      </c>
      <c r="P11" s="47">
        <f t="shared" si="8"/>
        <v>0</v>
      </c>
      <c r="Q11" s="47">
        <f t="shared" si="8"/>
        <v>0</v>
      </c>
      <c r="R11" s="47">
        <f t="shared" si="8"/>
        <v>0</v>
      </c>
      <c r="S11" s="47">
        <f t="shared" si="8"/>
        <v>0</v>
      </c>
      <c r="T11" s="47">
        <f t="shared" si="8"/>
        <v>0</v>
      </c>
      <c r="U11" s="47">
        <f t="shared" si="8"/>
        <v>0</v>
      </c>
      <c r="V11" s="47">
        <f t="shared" si="8"/>
        <v>0</v>
      </c>
      <c r="W11" s="47">
        <f t="shared" si="8"/>
        <v>0</v>
      </c>
      <c r="X11" s="47">
        <f t="shared" si="8"/>
        <v>0</v>
      </c>
      <c r="Y11" s="47">
        <f t="shared" si="8"/>
        <v>0</v>
      </c>
      <c r="Z11" s="47">
        <f t="shared" si="8"/>
        <v>0</v>
      </c>
      <c r="AA11" s="47">
        <f t="shared" si="8"/>
        <v>0</v>
      </c>
      <c r="AB11" s="47">
        <f t="shared" si="8"/>
        <v>0</v>
      </c>
      <c r="AC11" s="25"/>
    </row>
    <row r="12" spans="1:29" s="26" customFormat="1" ht="30" customHeight="1">
      <c r="A12" s="33"/>
      <c r="B12" s="28" t="s">
        <v>2</v>
      </c>
      <c r="C12" s="23"/>
      <c r="D12" s="24">
        <f t="shared" si="3"/>
        <v>50</v>
      </c>
      <c r="E12" s="24">
        <f t="shared" si="4"/>
        <v>24</v>
      </c>
      <c r="F12" s="24">
        <f t="shared" si="4"/>
        <v>26</v>
      </c>
      <c r="G12" s="24">
        <f>I12+K12+M12+O12+Q12+S12</f>
        <v>20</v>
      </c>
      <c r="H12" s="24">
        <f>J12+L12+N12+P12+R12+T12</f>
        <v>22</v>
      </c>
      <c r="I12" s="24">
        <f>SUM(I13:I16)</f>
        <v>5</v>
      </c>
      <c r="J12" s="24">
        <f aca="true" t="shared" si="9" ref="J12:U12">SUM(J13:J16)</f>
        <v>5</v>
      </c>
      <c r="K12" s="24">
        <f>SUM(K13:K16)</f>
        <v>1</v>
      </c>
      <c r="L12" s="24">
        <f t="shared" si="9"/>
        <v>3</v>
      </c>
      <c r="M12" s="24">
        <f t="shared" si="9"/>
        <v>4</v>
      </c>
      <c r="N12" s="24">
        <f t="shared" si="9"/>
        <v>6</v>
      </c>
      <c r="O12" s="24">
        <f t="shared" si="9"/>
        <v>5</v>
      </c>
      <c r="P12" s="24">
        <f t="shared" si="9"/>
        <v>1</v>
      </c>
      <c r="Q12" s="24">
        <f t="shared" si="9"/>
        <v>2</v>
      </c>
      <c r="R12" s="24">
        <f t="shared" si="9"/>
        <v>6</v>
      </c>
      <c r="S12" s="24">
        <f t="shared" si="9"/>
        <v>3</v>
      </c>
      <c r="T12" s="24">
        <f t="shared" si="9"/>
        <v>1</v>
      </c>
      <c r="U12" s="24">
        <f t="shared" si="9"/>
        <v>4</v>
      </c>
      <c r="V12" s="24">
        <f>X12+Z12+AB12</f>
        <v>4</v>
      </c>
      <c r="W12" s="24">
        <f aca="true" t="shared" si="10" ref="W12:AB12">SUM(W13:W16)</f>
        <v>2</v>
      </c>
      <c r="X12" s="24">
        <f t="shared" si="10"/>
        <v>3</v>
      </c>
      <c r="Y12" s="24">
        <f t="shared" si="10"/>
        <v>0</v>
      </c>
      <c r="Z12" s="24">
        <f t="shared" si="10"/>
        <v>0</v>
      </c>
      <c r="AA12" s="24">
        <f t="shared" si="10"/>
        <v>2</v>
      </c>
      <c r="AB12" s="24">
        <f t="shared" si="10"/>
        <v>1</v>
      </c>
      <c r="AC12" s="25"/>
    </row>
    <row r="13" spans="1:29" s="26" customFormat="1" ht="30" customHeight="1">
      <c r="A13" s="63" t="s">
        <v>20</v>
      </c>
      <c r="B13" s="48" t="s">
        <v>26</v>
      </c>
      <c r="C13" s="23"/>
      <c r="D13" s="24">
        <f t="shared" si="3"/>
        <v>4</v>
      </c>
      <c r="E13" s="24">
        <f t="shared" si="4"/>
        <v>1</v>
      </c>
      <c r="F13" s="24">
        <f t="shared" si="4"/>
        <v>3</v>
      </c>
      <c r="G13" s="24">
        <f t="shared" si="5"/>
        <v>1</v>
      </c>
      <c r="H13" s="24">
        <f t="shared" si="5"/>
        <v>3</v>
      </c>
      <c r="I13" s="25">
        <v>1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1</v>
      </c>
      <c r="S13" s="25">
        <v>0</v>
      </c>
      <c r="T13" s="25">
        <v>0</v>
      </c>
      <c r="U13" s="25">
        <f t="shared" si="1"/>
        <v>0</v>
      </c>
      <c r="V13" s="25">
        <f t="shared" si="1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/>
    </row>
    <row r="14" spans="1:29" s="26" customFormat="1" ht="30" customHeight="1">
      <c r="A14" s="64"/>
      <c r="B14" s="32" t="s">
        <v>21</v>
      </c>
      <c r="C14" s="23"/>
      <c r="D14" s="24">
        <f t="shared" si="3"/>
        <v>0</v>
      </c>
      <c r="E14" s="24">
        <f t="shared" si="4"/>
        <v>0</v>
      </c>
      <c r="F14" s="24">
        <f t="shared" si="4"/>
        <v>0</v>
      </c>
      <c r="G14" s="24">
        <f t="shared" si="5"/>
        <v>0</v>
      </c>
      <c r="H14" s="24">
        <f t="shared" si="5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 t="shared" si="1"/>
        <v>0</v>
      </c>
      <c r="V14" s="25">
        <f t="shared" si="1"/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/>
    </row>
    <row r="15" spans="1:29" s="26" customFormat="1" ht="30" customHeight="1">
      <c r="A15" s="64"/>
      <c r="B15" s="48" t="s">
        <v>27</v>
      </c>
      <c r="C15" s="23"/>
      <c r="D15" s="24">
        <f t="shared" si="3"/>
        <v>32</v>
      </c>
      <c r="E15" s="24">
        <f t="shared" si="4"/>
        <v>17</v>
      </c>
      <c r="F15" s="24">
        <f t="shared" si="4"/>
        <v>15</v>
      </c>
      <c r="G15" s="24">
        <f t="shared" si="5"/>
        <v>14</v>
      </c>
      <c r="H15" s="24">
        <f t="shared" si="5"/>
        <v>13</v>
      </c>
      <c r="I15" s="25">
        <v>2</v>
      </c>
      <c r="J15" s="25">
        <v>1</v>
      </c>
      <c r="K15" s="25">
        <v>1</v>
      </c>
      <c r="L15" s="25">
        <v>1</v>
      </c>
      <c r="M15" s="25">
        <v>4</v>
      </c>
      <c r="N15" s="25">
        <v>5</v>
      </c>
      <c r="O15" s="25">
        <v>4</v>
      </c>
      <c r="P15" s="25">
        <v>1</v>
      </c>
      <c r="Q15" s="25">
        <v>0</v>
      </c>
      <c r="R15" s="25">
        <v>4</v>
      </c>
      <c r="S15" s="25">
        <v>3</v>
      </c>
      <c r="T15" s="25">
        <v>1</v>
      </c>
      <c r="U15" s="25">
        <f t="shared" si="1"/>
        <v>3</v>
      </c>
      <c r="V15" s="25">
        <f t="shared" si="1"/>
        <v>2</v>
      </c>
      <c r="W15" s="25">
        <v>1</v>
      </c>
      <c r="X15" s="25">
        <v>1</v>
      </c>
      <c r="Y15" s="25">
        <v>0</v>
      </c>
      <c r="Z15" s="25">
        <v>0</v>
      </c>
      <c r="AA15" s="25">
        <v>2</v>
      </c>
      <c r="AB15" s="25">
        <v>1</v>
      </c>
      <c r="AC15" s="25"/>
    </row>
    <row r="16" spans="1:29" s="26" customFormat="1" ht="30" customHeight="1">
      <c r="A16" s="49"/>
      <c r="B16" s="27" t="s">
        <v>13</v>
      </c>
      <c r="C16" s="23"/>
      <c r="D16" s="24">
        <f t="shared" si="3"/>
        <v>14</v>
      </c>
      <c r="E16" s="24">
        <f t="shared" si="4"/>
        <v>6</v>
      </c>
      <c r="F16" s="24">
        <f t="shared" si="4"/>
        <v>8</v>
      </c>
      <c r="G16" s="24">
        <f t="shared" si="5"/>
        <v>5</v>
      </c>
      <c r="H16" s="24">
        <f t="shared" si="5"/>
        <v>6</v>
      </c>
      <c r="I16" s="25">
        <v>2</v>
      </c>
      <c r="J16" s="25">
        <v>2</v>
      </c>
      <c r="K16" s="25">
        <v>0</v>
      </c>
      <c r="L16" s="25">
        <v>2</v>
      </c>
      <c r="M16" s="25">
        <v>0</v>
      </c>
      <c r="N16" s="25">
        <v>1</v>
      </c>
      <c r="O16" s="25">
        <v>1</v>
      </c>
      <c r="P16" s="25">
        <v>0</v>
      </c>
      <c r="Q16" s="25">
        <v>2</v>
      </c>
      <c r="R16" s="25">
        <v>1</v>
      </c>
      <c r="S16" s="25">
        <v>0</v>
      </c>
      <c r="T16" s="25">
        <v>0</v>
      </c>
      <c r="U16" s="25">
        <f t="shared" si="1"/>
        <v>1</v>
      </c>
      <c r="V16" s="25">
        <f t="shared" si="1"/>
        <v>2</v>
      </c>
      <c r="W16" s="25">
        <v>1</v>
      </c>
      <c r="X16" s="25">
        <v>2</v>
      </c>
      <c r="Y16" s="25">
        <v>0</v>
      </c>
      <c r="Z16" s="25">
        <v>0</v>
      </c>
      <c r="AA16" s="25">
        <v>0</v>
      </c>
      <c r="AB16" s="25">
        <v>0</v>
      </c>
      <c r="AC16" s="25"/>
    </row>
    <row r="17" spans="1:29" s="26" customFormat="1" ht="34.5" customHeight="1">
      <c r="A17" s="59" t="s">
        <v>14</v>
      </c>
      <c r="B17" s="59"/>
      <c r="C17" s="39"/>
      <c r="D17" s="40">
        <f>SUM(E17:F17)</f>
        <v>37</v>
      </c>
      <c r="E17" s="40">
        <f>G17+U17</f>
        <v>18</v>
      </c>
      <c r="F17" s="40">
        <f>H17+V17</f>
        <v>19</v>
      </c>
      <c r="G17" s="40">
        <f>I17+K17+M17+O17+Q17+S17</f>
        <v>12</v>
      </c>
      <c r="H17" s="40">
        <f>J17+L17+N17+P17+R17+T17</f>
        <v>14</v>
      </c>
      <c r="I17" s="41">
        <v>0</v>
      </c>
      <c r="J17" s="41">
        <v>0</v>
      </c>
      <c r="K17" s="41">
        <v>6</v>
      </c>
      <c r="L17" s="41">
        <v>1</v>
      </c>
      <c r="M17" s="41">
        <v>0</v>
      </c>
      <c r="N17" s="41">
        <v>3</v>
      </c>
      <c r="O17" s="41">
        <v>3</v>
      </c>
      <c r="P17" s="41">
        <v>2</v>
      </c>
      <c r="Q17" s="41">
        <v>1</v>
      </c>
      <c r="R17" s="41">
        <v>3</v>
      </c>
      <c r="S17" s="41">
        <v>2</v>
      </c>
      <c r="T17" s="41">
        <v>5</v>
      </c>
      <c r="U17" s="41">
        <f>W17+Y17+AA17</f>
        <v>6</v>
      </c>
      <c r="V17" s="41">
        <f>SUM(X17+Z17+AB17)</f>
        <v>5</v>
      </c>
      <c r="W17" s="41">
        <v>3</v>
      </c>
      <c r="X17" s="41">
        <v>3</v>
      </c>
      <c r="Y17" s="41">
        <v>3</v>
      </c>
      <c r="Z17" s="41">
        <v>2</v>
      </c>
      <c r="AA17" s="41">
        <v>0</v>
      </c>
      <c r="AB17" s="41">
        <v>0</v>
      </c>
      <c r="AC17" s="25"/>
    </row>
    <row r="18" spans="1:29" s="31" customFormat="1" ht="34.5" customHeight="1">
      <c r="A18" s="60" t="s">
        <v>28</v>
      </c>
      <c r="B18" s="61"/>
      <c r="C18" s="45"/>
      <c r="D18" s="29">
        <f>SUM(E18:F18)</f>
        <v>18</v>
      </c>
      <c r="E18" s="29">
        <f>G18+U18</f>
        <v>12</v>
      </c>
      <c r="F18" s="29">
        <f>H18+V18</f>
        <v>6</v>
      </c>
      <c r="G18" s="29">
        <f>I18+K18+M18+O18+Q18+S18</f>
        <v>5</v>
      </c>
      <c r="H18" s="29">
        <f>J18+L18+N18+P18+R18+T18</f>
        <v>3</v>
      </c>
      <c r="I18" s="30">
        <v>1</v>
      </c>
      <c r="J18" s="30">
        <v>0</v>
      </c>
      <c r="K18" s="30">
        <v>1</v>
      </c>
      <c r="L18" s="30">
        <v>0</v>
      </c>
      <c r="M18" s="30">
        <v>1</v>
      </c>
      <c r="N18" s="30">
        <v>0</v>
      </c>
      <c r="O18" s="30">
        <v>1</v>
      </c>
      <c r="P18" s="30">
        <v>3</v>
      </c>
      <c r="Q18" s="30">
        <v>0</v>
      </c>
      <c r="R18" s="30">
        <v>0</v>
      </c>
      <c r="S18" s="30">
        <v>1</v>
      </c>
      <c r="T18" s="30">
        <v>0</v>
      </c>
      <c r="U18" s="30">
        <f>W18+Y18+AA18</f>
        <v>7</v>
      </c>
      <c r="V18" s="30">
        <f>SUM(X18+Z18+AB18)</f>
        <v>3</v>
      </c>
      <c r="W18" s="30">
        <v>1</v>
      </c>
      <c r="X18" s="30">
        <v>0</v>
      </c>
      <c r="Y18" s="30">
        <v>1</v>
      </c>
      <c r="Z18" s="30">
        <v>1</v>
      </c>
      <c r="AA18" s="30">
        <v>5</v>
      </c>
      <c r="AB18" s="30">
        <v>2</v>
      </c>
      <c r="AC18" s="25"/>
    </row>
  </sheetData>
  <sheetProtection sheet="1"/>
  <mergeCells count="8">
    <mergeCell ref="D2:F3"/>
    <mergeCell ref="A2:C4"/>
    <mergeCell ref="A5:B5"/>
    <mergeCell ref="A6:B6"/>
    <mergeCell ref="A17:B17"/>
    <mergeCell ref="A18:B18"/>
    <mergeCell ref="A8:A10"/>
    <mergeCell ref="A13:A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  <ignoredErrors>
    <ignoredError sqref="I12:T12 W12:AB12" formulaRange="1"/>
    <ignoredError sqref="U7:V7 V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2013-11-07T07:10:49Z</cp:lastPrinted>
  <dcterms:created xsi:type="dcterms:W3CDTF">1999-09-24T01:30:44Z</dcterms:created>
  <dcterms:modified xsi:type="dcterms:W3CDTF">2013-11-07T07:13:50Z</dcterms:modified>
  <cp:category/>
  <cp:version/>
  <cp:contentType/>
  <cp:contentStatus/>
</cp:coreProperties>
</file>