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30" windowWidth="15330" windowHeight="4590" tabRatio="867" activeTab="5"/>
  </bookViews>
  <sheets>
    <sheet name="1" sheetId="221" r:id="rId1"/>
    <sheet name="2" sheetId="153" r:id="rId2"/>
    <sheet name="3" sheetId="179" r:id="rId3"/>
    <sheet name="4" sheetId="181" r:id="rId4"/>
    <sheet name="5" sheetId="222" r:id="rId5"/>
    <sheet name="6-1" sheetId="97" r:id="rId6"/>
    <sheet name="6-2" sheetId="182" r:id="rId7"/>
    <sheet name="6-3" sheetId="98" r:id="rId8"/>
    <sheet name="6-4" sheetId="219" r:id="rId9"/>
    <sheet name="7-1" sheetId="101" r:id="rId10"/>
    <sheet name="7-2" sheetId="183" r:id="rId11"/>
    <sheet name="7-3" sheetId="184" r:id="rId12"/>
    <sheet name="7-4" sheetId="158" r:id="rId13"/>
    <sheet name="8-1" sheetId="185" r:id="rId14"/>
    <sheet name="8-2" sheetId="103" r:id="rId15"/>
    <sheet name="8-3" sheetId="186" r:id="rId16"/>
    <sheet name="8-4" sheetId="104" r:id="rId17"/>
    <sheet name="9-１" sheetId="216" r:id="rId18"/>
    <sheet name="9-2" sheetId="159" r:id="rId19"/>
    <sheet name="10-1" sheetId="105" r:id="rId20"/>
    <sheet name="10-2" sheetId="187" r:id="rId21"/>
    <sheet name="10-3" sheetId="106" r:id="rId22"/>
    <sheet name="10-4" sheetId="189" r:id="rId23"/>
    <sheet name="10-5" sheetId="188" r:id="rId24"/>
    <sheet name="11-1" sheetId="107" r:id="rId25"/>
    <sheet name="11-2" sheetId="108" r:id="rId26"/>
    <sheet name="11-3" sheetId="111" r:id="rId27"/>
    <sheet name="11-4" sheetId="160" r:id="rId28"/>
    <sheet name="12-1" sheetId="190" r:id="rId29"/>
    <sheet name="12-2" sheetId="109" r:id="rId30"/>
    <sheet name="12-3" sheetId="202" r:id="rId31"/>
    <sheet name="12-4" sheetId="203" r:id="rId32"/>
    <sheet name="13-1" sheetId="110" r:id="rId33"/>
    <sheet name="13-2" sheetId="191" r:id="rId34"/>
    <sheet name="13-3" sheetId="217" r:id="rId35"/>
    <sheet name="13-4" sheetId="218" r:id="rId36"/>
    <sheet name="13-5" sheetId="161" r:id="rId37"/>
    <sheet name="13-6" sheetId="162" r:id="rId38"/>
    <sheet name="13-7" sheetId="192" r:id="rId39"/>
    <sheet name="13-8" sheetId="163" r:id="rId40"/>
    <sheet name="14" sheetId="114" r:id="rId41"/>
    <sheet name="15" sheetId="115" r:id="rId42"/>
    <sheet name="16" sheetId="116" r:id="rId43"/>
    <sheet name="17" sheetId="117" r:id="rId44"/>
    <sheet name="18-1" sheetId="193" r:id="rId45"/>
    <sheet name="18-2" sheetId="118" r:id="rId46"/>
    <sheet name="19-1" sheetId="194" r:id="rId47"/>
    <sheet name="19-2" sheetId="119" r:id="rId48"/>
    <sheet name="20-1" sheetId="195" r:id="rId49"/>
    <sheet name="20-2" sheetId="120" r:id="rId50"/>
    <sheet name="20-3" sheetId="196" r:id="rId51"/>
    <sheet name="20-4" sheetId="121" r:id="rId52"/>
    <sheet name="21" sheetId="164" r:id="rId53"/>
    <sheet name="22" sheetId="165" r:id="rId54"/>
    <sheet name="23" sheetId="166" r:id="rId55"/>
    <sheet name="24" sheetId="167" r:id="rId56"/>
    <sheet name="25-1" sheetId="197" r:id="rId57"/>
    <sheet name="25-2" sheetId="125" r:id="rId58"/>
    <sheet name="25-3" sheetId="198" r:id="rId59"/>
    <sheet name="25-4" sheetId="169" r:id="rId60"/>
    <sheet name="26" sheetId="170" r:id="rId61"/>
    <sheet name="27-1" sheetId="199" r:id="rId62"/>
    <sheet name="27-2" sheetId="132" r:id="rId63"/>
    <sheet name="27-3" sheetId="220" r:id="rId64"/>
    <sheet name="27-4" sheetId="171" r:id="rId65"/>
    <sheet name="28" sheetId="134" r:id="rId66"/>
    <sheet name="29" sheetId="172" r:id="rId67"/>
    <sheet name="30" sheetId="223" r:id="rId68"/>
    <sheet name="31" sheetId="235" r:id="rId69"/>
    <sheet name="32" sheetId="225" r:id="rId70"/>
    <sheet name="33" sheetId="236" r:id="rId71"/>
    <sheet name="34" sheetId="227" r:id="rId72"/>
    <sheet name="35" sheetId="237" r:id="rId73"/>
    <sheet name="36" sheetId="238" r:id="rId74"/>
    <sheet name="37" sheetId="239" r:id="rId75"/>
    <sheet name="38" sheetId="240" r:id="rId76"/>
    <sheet name="39" sheetId="241" r:id="rId77"/>
    <sheet name="40" sheetId="242" r:id="rId78"/>
    <sheet name="41" sheetId="243" r:id="rId79"/>
    <sheet name="42" sheetId="244" r:id="rId80"/>
    <sheet name="43" sheetId="245" r:id="rId81"/>
    <sheet name="44-1" sheetId="246" r:id="rId82"/>
    <sheet name="44-2" sheetId="247" r:id="rId83"/>
    <sheet name="44-3" sheetId="248" r:id="rId84"/>
    <sheet name="45-1" sheetId="249" r:id="rId85"/>
    <sheet name="45-2" sheetId="250" r:id="rId86"/>
    <sheet name="45-3" sheetId="251" r:id="rId87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5" hidden="1">'11-2'!$Q$1:$Q$67</definedName>
    <definedName name="_xlnm._FilterDatabase" localSheetId="27" hidden="1">'11-4'!#REF!</definedName>
    <definedName name="_xlnm._FilterDatabase" localSheetId="37" hidden="1">'13-6'!#REF!</definedName>
    <definedName name="_xlnm.Print_Area" localSheetId="19">'10-1'!$A$1:$W$107</definedName>
    <definedName name="_xlnm.Print_Area" localSheetId="20">'10-2'!$A$1:$T$107</definedName>
    <definedName name="_xlnm.Print_Area" localSheetId="21">'10-3'!$A$1:$O$107</definedName>
    <definedName name="_xlnm.Print_Area" localSheetId="22">'10-4'!$A$1:$W$107</definedName>
    <definedName name="_xlnm.Print_Area" localSheetId="23">'10-5'!$A$1:$U$107</definedName>
    <definedName name="_xlnm.Print_Area" localSheetId="24">'11-1'!$A$1:$S$107</definedName>
    <definedName name="_xlnm.Print_Area" localSheetId="25">'11-2'!$A$1:$R$107</definedName>
    <definedName name="_xlnm.Print_Area" localSheetId="26">'11-3'!$A$1:$S$107</definedName>
    <definedName name="_xlnm.Print_Area" localSheetId="27">'11-4'!$A$1:$R$107</definedName>
    <definedName name="_xlnm.Print_Area" localSheetId="28">'12-1'!$A$1:$O$107</definedName>
    <definedName name="_xlnm.Print_Area" localSheetId="29">'12-2'!$A$1:$L$107</definedName>
    <definedName name="_xlnm.Print_Area" localSheetId="30">'12-3'!$A$1:$O$107</definedName>
    <definedName name="_xlnm.Print_Area" localSheetId="31">'12-4'!$A$1:$L$107</definedName>
    <definedName name="_xlnm.Print_Area" localSheetId="32">'13-1'!$A$1:$O$107</definedName>
    <definedName name="_xlnm.Print_Area" localSheetId="33">'13-2'!$A$1:$L$107</definedName>
    <definedName name="_xlnm.Print_Area" localSheetId="34">'13-3'!$A$1:$O$107</definedName>
    <definedName name="_xlnm.Print_Area" localSheetId="35">'13-4'!$A$1:$L$107</definedName>
    <definedName name="_xlnm.Print_Area" localSheetId="36">'13-5'!$A$1:$S$107</definedName>
    <definedName name="_xlnm.Print_Area" localSheetId="37">'13-6'!$A$1:$R$107</definedName>
    <definedName name="_xlnm.Print_Area" localSheetId="38">'13-7'!$A$1:$O$107</definedName>
    <definedName name="_xlnm.Print_Area" localSheetId="39">'13-8'!$A$1:$L$107</definedName>
    <definedName name="_xlnm.Print_Area" localSheetId="40">'14'!$A$1:$U$107</definedName>
    <definedName name="_xlnm.Print_Area" localSheetId="41">'15'!$A$1:$U$107</definedName>
    <definedName name="_xlnm.Print_Area" localSheetId="42">'16'!$A$1:$U$107</definedName>
    <definedName name="_xlnm.Print_Area" localSheetId="43">'17'!$A$1:$P$107</definedName>
    <definedName name="_xlnm.Print_Area" localSheetId="44">'18-1'!$A$1:$AB$107</definedName>
    <definedName name="_xlnm.Print_Area" localSheetId="45">'18-2'!$A$1:$AD$107</definedName>
    <definedName name="_xlnm.Print_Area" localSheetId="46">'19-1'!$A$1:$W$107</definedName>
    <definedName name="_xlnm.Print_Area" localSheetId="47">'19-2'!$A$1:$R$107</definedName>
    <definedName name="_xlnm.Print_Area" localSheetId="1">'2'!$B$1:$BT$48,'2'!$BV$1:$EM$48</definedName>
    <definedName name="_xlnm.Print_Area" localSheetId="50">'20-3'!$A$1:$S$107</definedName>
    <definedName name="_xlnm.Print_Area" localSheetId="51">'20-4'!$A$1:$R$107</definedName>
    <definedName name="_xlnm.Print_Area" localSheetId="52">'21'!$A$1:$T$107</definedName>
    <definedName name="_xlnm.Print_Area" localSheetId="53">'22'!$A$1:$T$107</definedName>
    <definedName name="_xlnm.Print_Area" localSheetId="54">'23'!$A$1:$T$107</definedName>
    <definedName name="_xlnm.Print_Area" localSheetId="55">'24'!$A$1:$T$107</definedName>
    <definedName name="_xlnm.Print_Area" localSheetId="56">'25-1'!$A$1:$O$107</definedName>
    <definedName name="_xlnm.Print_Area" localSheetId="57">'25-2'!$A$1:$O$107</definedName>
    <definedName name="_xlnm.Print_Area" localSheetId="58">'25-3'!$A$1:$S$107</definedName>
    <definedName name="_xlnm.Print_Area" localSheetId="59">'25-4'!$A$1:$R$107</definedName>
    <definedName name="_xlnm.Print_Area" localSheetId="60">'26'!$A$1:$T$107</definedName>
    <definedName name="_xlnm.Print_Area" localSheetId="61">'27-1'!$A$1:$O$107</definedName>
    <definedName name="_xlnm.Print_Area" localSheetId="62">'27-2'!$A$1:$O$107</definedName>
    <definedName name="_xlnm.Print_Area" localSheetId="63">'27-3'!$A$1:$S$107</definedName>
    <definedName name="_xlnm.Print_Area" localSheetId="64">'27-4'!$A$1:$T$107</definedName>
    <definedName name="_xlnm.Print_Area" localSheetId="65">'28'!$A$1:$V$107</definedName>
    <definedName name="_xlnm.Print_Area" localSheetId="66">'29'!$A$1:$S$107</definedName>
    <definedName name="_xlnm.Print_Area" localSheetId="2">'3'!$B$1:$BT$48,'3'!$BV$1:$EM$48</definedName>
    <definedName name="_xlnm.Print_Area" localSheetId="67">'30'!$A$1:$S$107</definedName>
    <definedName name="_xlnm.Print_Area" localSheetId="68">'31'!$A$1:$S$107</definedName>
    <definedName name="_xlnm.Print_Area" localSheetId="69">'32'!$A$1:$S$107</definedName>
    <definedName name="_xlnm.Print_Area" localSheetId="70">'33'!$A$1:$V$107</definedName>
    <definedName name="_xlnm.Print_Area" localSheetId="71">'34'!$A$1:$S$107</definedName>
    <definedName name="_xlnm.Print_Area" localSheetId="72">'35'!$A$1:$V$107</definedName>
    <definedName name="_xlnm.Print_Area" localSheetId="73">'36'!$A$1:$U$107</definedName>
    <definedName name="_xlnm.Print_Area" localSheetId="74">'37'!$A$1:$W$107</definedName>
    <definedName name="_xlnm.Print_Area" localSheetId="75">'38'!$A$1:$W$107</definedName>
    <definedName name="_xlnm.Print_Area" localSheetId="76">'39'!$A$1:$W$107</definedName>
    <definedName name="_xlnm.Print_Area" localSheetId="3">'4'!$B$1:$BT$48,'4'!$BV$1:$EM$48</definedName>
    <definedName name="_xlnm.Print_Area" localSheetId="77">'40'!$A$1:$S$107</definedName>
    <definedName name="_xlnm.Print_Area" localSheetId="78">'41'!$A$1:$T$26</definedName>
    <definedName name="_xlnm.Print_Area" localSheetId="79">'42'!$A$1:$P$25</definedName>
    <definedName name="_xlnm.Print_Area" localSheetId="80">'43'!$A$1:$P$25</definedName>
    <definedName name="_xlnm.Print_Area" localSheetId="81">'44-1'!$A$1:$Q$26</definedName>
    <definedName name="_xlnm.Print_Area" localSheetId="82">'44-2'!$A$1:$O$26</definedName>
    <definedName name="_xlnm.Print_Area" localSheetId="83">'44-3'!$A$1:$X$26</definedName>
    <definedName name="_xlnm.Print_Area" localSheetId="84">'45-1'!$A$1:$G$37</definedName>
    <definedName name="_xlnm.Print_Area" localSheetId="85">'45-2'!$A$1:$G$24</definedName>
    <definedName name="_xlnm.Print_Area" localSheetId="4">'5'!$A$1:$Q$53</definedName>
    <definedName name="_xlnm.Print_Area" localSheetId="5">'6-1'!$A$1:$W$107</definedName>
    <definedName name="_xlnm.Print_Area" localSheetId="6">'6-2'!$A$1:$T$107</definedName>
    <definedName name="_xlnm.Print_Area" localSheetId="7">'6-3'!$A$1:$T$107</definedName>
    <definedName name="_xlnm.Print_Area" localSheetId="8">'6-4'!$A$1:$P$107</definedName>
    <definedName name="_xlnm.Print_Area" localSheetId="9">'7-1'!$A$1:$R$107</definedName>
    <definedName name="_xlnm.Print_Area" localSheetId="10">'7-2'!$A$1:$W$107</definedName>
    <definedName name="_xlnm.Print_Area" localSheetId="11">'7-3'!$A$1:$V$107</definedName>
    <definedName name="_xlnm.Print_Area" localSheetId="12">'7-4'!$A$1:$T$107</definedName>
    <definedName name="_xlnm.Print_Area" localSheetId="13">'8-1'!$A$1:$O$107</definedName>
    <definedName name="_xlnm.Print_Area" localSheetId="14">'8-2'!$A$1:$P$107</definedName>
    <definedName name="_xlnm.Print_Area" localSheetId="15">'8-3'!$A$1:$R$107</definedName>
    <definedName name="_xlnm.Print_Area" localSheetId="16">'8-4'!$A$1:$R$107</definedName>
    <definedName name="_xlnm.Print_Area" localSheetId="17">'9-１'!$A$1:$K$107</definedName>
    <definedName name="_xlnm.Print_Area" localSheetId="18">'9-2'!$A$1:$M$107</definedName>
    <definedName name="_xlnm.Print_Area">#REF!</definedName>
    <definedName name="_xlnm.Print_Titles" localSheetId="19">'10-1'!$1:$7</definedName>
    <definedName name="_xlnm.Print_Titles" localSheetId="20">'10-2'!$1:$7</definedName>
    <definedName name="_xlnm.Print_Titles" localSheetId="21">'10-3'!$1:$7</definedName>
    <definedName name="_xlnm.Print_Titles" localSheetId="22">'10-4'!$1:$7</definedName>
    <definedName name="_xlnm.Print_Titles" localSheetId="23">'10-5'!$1:$7</definedName>
    <definedName name="_xlnm.Print_Titles" localSheetId="24">'11-1'!$1:$7</definedName>
    <definedName name="_xlnm.Print_Titles" localSheetId="25">'11-2'!$1:$7</definedName>
    <definedName name="_xlnm.Print_Titles" localSheetId="26">'11-3'!$1:$7</definedName>
    <definedName name="_xlnm.Print_Titles" localSheetId="27">'11-4'!$1:$7</definedName>
    <definedName name="_xlnm.Print_Titles" localSheetId="28">'12-1'!$1:$7</definedName>
    <definedName name="_xlnm.Print_Titles" localSheetId="29">'12-2'!$1:$7</definedName>
    <definedName name="_xlnm.Print_Titles" localSheetId="30">'12-3'!$1:$7</definedName>
    <definedName name="_xlnm.Print_Titles" localSheetId="31">'12-4'!$1:$7</definedName>
    <definedName name="_xlnm.Print_Titles" localSheetId="32">'13-1'!$1:$7</definedName>
    <definedName name="_xlnm.Print_Titles" localSheetId="33">'13-2'!$1:$7</definedName>
    <definedName name="_xlnm.Print_Titles" localSheetId="34">'13-3'!$1:$7</definedName>
    <definedName name="_xlnm.Print_Titles" localSheetId="35">'13-4'!$1:$7</definedName>
    <definedName name="_xlnm.Print_Titles" localSheetId="36">'13-5'!$1:$7</definedName>
    <definedName name="_xlnm.Print_Titles" localSheetId="37">'13-6'!$1:$7</definedName>
    <definedName name="_xlnm.Print_Titles" localSheetId="38">'13-7'!$1:$7</definedName>
    <definedName name="_xlnm.Print_Titles" localSheetId="39">'13-8'!$1:$7</definedName>
    <definedName name="_xlnm.Print_Titles" localSheetId="40">'14'!$1:$7</definedName>
    <definedName name="_xlnm.Print_Titles" localSheetId="41">'15'!$1:$7</definedName>
    <definedName name="_xlnm.Print_Titles" localSheetId="42">'16'!$1:$7</definedName>
    <definedName name="_xlnm.Print_Titles" localSheetId="43">'17'!$1:$7</definedName>
    <definedName name="_xlnm.Print_Titles" localSheetId="44">'18-1'!$1:$7</definedName>
    <definedName name="_xlnm.Print_Titles" localSheetId="45">'18-2'!$1:$7</definedName>
    <definedName name="_xlnm.Print_Titles" localSheetId="46">'19-1'!$1:$7</definedName>
    <definedName name="_xlnm.Print_Titles" localSheetId="47">'19-2'!$1:$7</definedName>
    <definedName name="_xlnm.Print_Titles" localSheetId="48">'20-1'!$1:$7</definedName>
    <definedName name="_xlnm.Print_Titles" localSheetId="49">'20-2'!$1:$7</definedName>
    <definedName name="_xlnm.Print_Titles" localSheetId="50">'20-3'!$1:$7</definedName>
    <definedName name="_xlnm.Print_Titles" localSheetId="51">'20-4'!$1:$7</definedName>
    <definedName name="_xlnm.Print_Titles" localSheetId="52">'21'!$1:$7</definedName>
    <definedName name="_xlnm.Print_Titles" localSheetId="53">'22'!$1:$7</definedName>
    <definedName name="_xlnm.Print_Titles" localSheetId="54">'23'!$1:$7</definedName>
    <definedName name="_xlnm.Print_Titles" localSheetId="55">'24'!$1:$7</definedName>
    <definedName name="_xlnm.Print_Titles" localSheetId="56">'25-1'!$1:$7</definedName>
    <definedName name="_xlnm.Print_Titles" localSheetId="57">'25-2'!$1:$7</definedName>
    <definedName name="_xlnm.Print_Titles" localSheetId="58">'25-3'!$1:$7</definedName>
    <definedName name="_xlnm.Print_Titles" localSheetId="59">'25-4'!$1:$7</definedName>
    <definedName name="_xlnm.Print_Titles" localSheetId="60">'26'!$1:$7</definedName>
    <definedName name="_xlnm.Print_Titles" localSheetId="61">'27-1'!$1:$7</definedName>
    <definedName name="_xlnm.Print_Titles" localSheetId="62">'27-2'!$1:$7</definedName>
    <definedName name="_xlnm.Print_Titles" localSheetId="63">'27-3'!$1:$7</definedName>
    <definedName name="_xlnm.Print_Titles" localSheetId="64">'27-4'!$1:$7</definedName>
    <definedName name="_xlnm.Print_Titles" localSheetId="65">'28'!$1:$7</definedName>
    <definedName name="_xlnm.Print_Titles" localSheetId="66">'29'!$1:$7</definedName>
    <definedName name="_xlnm.Print_Titles" localSheetId="67">'30'!$1:$7</definedName>
    <definedName name="_xlnm.Print_Titles" localSheetId="68">'31'!$1:$7</definedName>
    <definedName name="_xlnm.Print_Titles" localSheetId="69">'32'!$1:$7</definedName>
    <definedName name="_xlnm.Print_Titles" localSheetId="70">'33'!$1:$7</definedName>
    <definedName name="_xlnm.Print_Titles" localSheetId="71">'34'!$1:$7</definedName>
    <definedName name="_xlnm.Print_Titles" localSheetId="72">'35'!$1:$7</definedName>
    <definedName name="_xlnm.Print_Titles" localSheetId="73">'36'!$1:$7</definedName>
    <definedName name="_xlnm.Print_Titles" localSheetId="74">'37'!$1:$7</definedName>
    <definedName name="_xlnm.Print_Titles" localSheetId="75">'38'!$1:$7</definedName>
    <definedName name="_xlnm.Print_Titles" localSheetId="76">'39'!$1:$7</definedName>
    <definedName name="_xlnm.Print_Titles" localSheetId="77">'40'!$1:$7</definedName>
    <definedName name="_xlnm.Print_Titles" localSheetId="78">'41'!$1:$7</definedName>
    <definedName name="_xlnm.Print_Titles" localSheetId="79">'42'!$1:$7</definedName>
    <definedName name="_xlnm.Print_Titles" localSheetId="80">'43'!$1:$7</definedName>
    <definedName name="_xlnm.Print_Titles" localSheetId="81">'44-1'!$1:$7</definedName>
    <definedName name="_xlnm.Print_Titles" localSheetId="82">'44-2'!$1:$7</definedName>
    <definedName name="_xlnm.Print_Titles" localSheetId="83">'44-3'!$1:$7</definedName>
    <definedName name="_xlnm.Print_Titles" localSheetId="84">'45-1'!$A:$D,'45-1'!$1:$2</definedName>
    <definedName name="_xlnm.Print_Titles" localSheetId="85">'45-2'!$A:$D,'45-2'!$1:$2</definedName>
    <definedName name="_xlnm.Print_Titles" localSheetId="86">'45-3'!$A:$D,'45-3'!$1:$2</definedName>
    <definedName name="_xlnm.Print_Titles" localSheetId="5">'6-1'!$1:$7</definedName>
    <definedName name="_xlnm.Print_Titles" localSheetId="6">'6-2'!$1:$7</definedName>
    <definedName name="_xlnm.Print_Titles" localSheetId="7">'6-3'!$1:$7</definedName>
    <definedName name="_xlnm.Print_Titles" localSheetId="8">'6-4'!$1:$7</definedName>
    <definedName name="_xlnm.Print_Titles" localSheetId="9">'7-1'!$1:$7</definedName>
    <definedName name="_xlnm.Print_Titles" localSheetId="10">'7-2'!$1:$7</definedName>
    <definedName name="_xlnm.Print_Titles" localSheetId="11">'7-3'!$1:$7</definedName>
    <definedName name="_xlnm.Print_Titles" localSheetId="12">'7-4'!$1:$7</definedName>
    <definedName name="_xlnm.Print_Titles" localSheetId="13">'8-1'!$1:$7</definedName>
    <definedName name="_xlnm.Print_Titles" localSheetId="14">'8-2'!$1:$7</definedName>
    <definedName name="_xlnm.Print_Titles" localSheetId="15">'8-3'!$1:$7</definedName>
    <definedName name="_xlnm.Print_Titles" localSheetId="16">'8-4'!$1:$7</definedName>
    <definedName name="_xlnm.Print_Titles" localSheetId="17">'9-１'!$1:$7</definedName>
    <definedName name="_xlnm.Print_Titles" localSheetId="18">'9-2'!$1:$7</definedName>
  </definedNames>
  <calcPr calcId="145621" refMode="R1C1"/>
</workbook>
</file>

<file path=xl/calcChain.xml><?xml version="1.0" encoding="utf-8"?>
<calcChain xmlns="http://schemas.openxmlformats.org/spreadsheetml/2006/main">
  <c r="E28" i="251" l="1"/>
  <c r="E29" i="251" s="1"/>
  <c r="G29" i="251" s="1"/>
  <c r="F27" i="251"/>
  <c r="F28" i="251" s="1"/>
  <c r="F29" i="251" s="1"/>
  <c r="E27" i="251"/>
  <c r="G27" i="251" s="1"/>
  <c r="G26" i="251"/>
  <c r="G25" i="251"/>
  <c r="G24" i="251"/>
  <c r="G23" i="251"/>
  <c r="G22" i="251"/>
  <c r="G21" i="251"/>
  <c r="G20" i="251"/>
  <c r="G19" i="251"/>
  <c r="F17" i="251"/>
  <c r="E17" i="251"/>
  <c r="G17" i="251" s="1"/>
  <c r="G16" i="251"/>
  <c r="G15" i="251"/>
  <c r="G14" i="251"/>
  <c r="G13" i="251"/>
  <c r="F12" i="251"/>
  <c r="F18" i="251" s="1"/>
  <c r="F30" i="251" s="1"/>
  <c r="E12" i="251"/>
  <c r="E18" i="251" s="1"/>
  <c r="G11" i="251"/>
  <c r="G10" i="251"/>
  <c r="G9" i="251"/>
  <c r="G8" i="251"/>
  <c r="G23" i="250"/>
  <c r="G21" i="250"/>
  <c r="F20" i="250"/>
  <c r="E20" i="250"/>
  <c r="G20" i="250" s="1"/>
  <c r="G19" i="250"/>
  <c r="G18" i="250"/>
  <c r="G17" i="250"/>
  <c r="F16" i="250"/>
  <c r="F22" i="250" s="1"/>
  <c r="E16" i="250"/>
  <c r="E22" i="250" s="1"/>
  <c r="G15" i="250"/>
  <c r="G14" i="250"/>
  <c r="G13" i="250"/>
  <c r="F12" i="250"/>
  <c r="E12" i="250"/>
  <c r="E24" i="250" s="1"/>
  <c r="G11" i="250"/>
  <c r="G10" i="250"/>
  <c r="G9" i="250"/>
  <c r="G8" i="250"/>
  <c r="F33" i="249"/>
  <c r="E33" i="249"/>
  <c r="G33" i="249" s="1"/>
  <c r="G32" i="249"/>
  <c r="G31" i="249"/>
  <c r="G30" i="249"/>
  <c r="G29" i="249"/>
  <c r="F28" i="249"/>
  <c r="F34" i="249" s="1"/>
  <c r="G27" i="249"/>
  <c r="G26" i="249"/>
  <c r="G25" i="249"/>
  <c r="G24" i="249"/>
  <c r="F23" i="249"/>
  <c r="E23" i="249"/>
  <c r="E28" i="249" s="1"/>
  <c r="G22" i="249"/>
  <c r="G21" i="249"/>
  <c r="G20" i="249"/>
  <c r="G19" i="249"/>
  <c r="F18" i="249"/>
  <c r="F37" i="249" s="1"/>
  <c r="F36" i="249" s="1"/>
  <c r="F17" i="249"/>
  <c r="E17" i="249"/>
  <c r="G17" i="249" s="1"/>
  <c r="G16" i="249"/>
  <c r="G15" i="249"/>
  <c r="G14" i="249"/>
  <c r="G13" i="249"/>
  <c r="G12" i="249"/>
  <c r="F11" i="249"/>
  <c r="F35" i="249" s="1"/>
  <c r="E11" i="249"/>
  <c r="E18" i="249" s="1"/>
  <c r="G10" i="249"/>
  <c r="G9" i="249"/>
  <c r="G8" i="249"/>
  <c r="T23" i="248"/>
  <c r="S23" i="248"/>
  <c r="T19" i="248"/>
  <c r="S19" i="248"/>
  <c r="T18" i="248"/>
  <c r="S18" i="248"/>
  <c r="T17" i="248"/>
  <c r="S17" i="248"/>
  <c r="T16" i="248"/>
  <c r="T12" i="248" s="1"/>
  <c r="S16" i="248"/>
  <c r="W12" i="248"/>
  <c r="V12" i="248"/>
  <c r="U12" i="248"/>
  <c r="S12" i="248"/>
  <c r="R12" i="248"/>
  <c r="Q12" i="248"/>
  <c r="P12" i="248"/>
  <c r="O12" i="248"/>
  <c r="N12" i="248"/>
  <c r="M12" i="248"/>
  <c r="L12" i="248"/>
  <c r="K12" i="248"/>
  <c r="J12" i="248"/>
  <c r="I12" i="248"/>
  <c r="H12" i="248"/>
  <c r="G12" i="248"/>
  <c r="F12" i="248"/>
  <c r="E12" i="248"/>
  <c r="K23" i="247"/>
  <c r="K19" i="247"/>
  <c r="K18" i="247"/>
  <c r="K17" i="247"/>
  <c r="K16" i="247"/>
  <c r="N12" i="247"/>
  <c r="M12" i="247"/>
  <c r="K12" i="247"/>
  <c r="J12" i="247"/>
  <c r="I12" i="247"/>
  <c r="H12" i="247"/>
  <c r="G12" i="247"/>
  <c r="F12" i="247"/>
  <c r="E12" i="247"/>
  <c r="H23" i="246"/>
  <c r="P23" i="246" s="1"/>
  <c r="L23" i="247" s="1"/>
  <c r="P22" i="246"/>
  <c r="P21" i="246"/>
  <c r="P20" i="246"/>
  <c r="P19" i="246"/>
  <c r="L19" i="247" s="1"/>
  <c r="H19" i="246"/>
  <c r="P18" i="246"/>
  <c r="L18" i="247" s="1"/>
  <c r="H18" i="246"/>
  <c r="P17" i="246"/>
  <c r="L17" i="247" s="1"/>
  <c r="H17" i="246"/>
  <c r="P16" i="246"/>
  <c r="L16" i="247" s="1"/>
  <c r="L12" i="247" s="1"/>
  <c r="H16" i="246"/>
  <c r="P15" i="246"/>
  <c r="P14" i="246"/>
  <c r="P13" i="246"/>
  <c r="O12" i="246"/>
  <c r="N12" i="246"/>
  <c r="M12" i="246"/>
  <c r="L12" i="246"/>
  <c r="K12" i="246"/>
  <c r="J12" i="246"/>
  <c r="I12" i="246"/>
  <c r="G12" i="246"/>
  <c r="F12" i="246"/>
  <c r="E12" i="246"/>
  <c r="O23" i="245"/>
  <c r="N23" i="245"/>
  <c r="M23" i="245"/>
  <c r="O20" i="245"/>
  <c r="N20" i="245"/>
  <c r="M20" i="245"/>
  <c r="O19" i="245"/>
  <c r="N19" i="245"/>
  <c r="M19" i="245"/>
  <c r="O18" i="245"/>
  <c r="N18" i="245"/>
  <c r="M18" i="245"/>
  <c r="O17" i="245"/>
  <c r="N17" i="245"/>
  <c r="M17" i="245"/>
  <c r="O16" i="245"/>
  <c r="N16" i="245"/>
  <c r="M16" i="245"/>
  <c r="O15" i="245"/>
  <c r="N15" i="245"/>
  <c r="M15" i="245"/>
  <c r="O14" i="245"/>
  <c r="N14" i="245"/>
  <c r="M14" i="245"/>
  <c r="O13" i="245"/>
  <c r="N13" i="245"/>
  <c r="M13" i="245"/>
  <c r="L12" i="245"/>
  <c r="K12" i="245"/>
  <c r="J12" i="245"/>
  <c r="I12" i="245"/>
  <c r="O12" i="245" s="1"/>
  <c r="H12" i="245"/>
  <c r="G12" i="245"/>
  <c r="M12" i="245" s="1"/>
  <c r="F12" i="245"/>
  <c r="E12" i="245"/>
  <c r="N12" i="245" s="1"/>
  <c r="D12" i="245"/>
  <c r="O11" i="245"/>
  <c r="N11" i="245"/>
  <c r="M11" i="245"/>
  <c r="O10" i="245"/>
  <c r="N10" i="245"/>
  <c r="M10" i="245"/>
  <c r="O9" i="245"/>
  <c r="N9" i="245"/>
  <c r="M9" i="245"/>
  <c r="O8" i="245"/>
  <c r="N8" i="245"/>
  <c r="M8" i="245"/>
  <c r="O23" i="244"/>
  <c r="N23" i="244"/>
  <c r="M23" i="244"/>
  <c r="O22" i="244"/>
  <c r="N22" i="244"/>
  <c r="M22" i="244"/>
  <c r="O21" i="244"/>
  <c r="N21" i="244"/>
  <c r="M21" i="244"/>
  <c r="O20" i="244"/>
  <c r="N20" i="244"/>
  <c r="M20" i="244"/>
  <c r="O19" i="244"/>
  <c r="N19" i="244"/>
  <c r="M19" i="244"/>
  <c r="O18" i="244"/>
  <c r="N18" i="244"/>
  <c r="M18" i="244"/>
  <c r="O17" i="244"/>
  <c r="N17" i="244"/>
  <c r="M17" i="244"/>
  <c r="O16" i="244"/>
  <c r="N16" i="244"/>
  <c r="M16" i="244"/>
  <c r="O13" i="244"/>
  <c r="N13" i="244"/>
  <c r="M13" i="244"/>
  <c r="L12" i="244"/>
  <c r="K12" i="244"/>
  <c r="J12" i="244"/>
  <c r="I12" i="244"/>
  <c r="H12" i="244"/>
  <c r="N12" i="244" s="1"/>
  <c r="G12" i="244"/>
  <c r="F12" i="244"/>
  <c r="O12" i="244" s="1"/>
  <c r="E12" i="244"/>
  <c r="D12" i="244"/>
  <c r="M12" i="244" s="1"/>
  <c r="K23" i="243"/>
  <c r="K22" i="243"/>
  <c r="K21" i="243"/>
  <c r="S20" i="243"/>
  <c r="K20" i="243"/>
  <c r="S19" i="243"/>
  <c r="K19" i="243"/>
  <c r="S18" i="243"/>
  <c r="K18" i="243"/>
  <c r="S17" i="243"/>
  <c r="K17" i="243"/>
  <c r="S16" i="243"/>
  <c r="K16" i="243"/>
  <c r="S15" i="243"/>
  <c r="K15" i="243"/>
  <c r="S14" i="243"/>
  <c r="K14" i="243"/>
  <c r="S13" i="243"/>
  <c r="K13" i="243"/>
  <c r="G18" i="249" l="1"/>
  <c r="E34" i="249"/>
  <c r="G34" i="249" s="1"/>
  <c r="G28" i="249"/>
  <c r="F24" i="250"/>
  <c r="G22" i="250"/>
  <c r="G24" i="250"/>
  <c r="E30" i="251"/>
  <c r="G30" i="251" s="1"/>
  <c r="G18" i="251"/>
  <c r="G11" i="249"/>
  <c r="G23" i="249"/>
  <c r="E35" i="249"/>
  <c r="G35" i="249" s="1"/>
  <c r="G12" i="251"/>
  <c r="G28" i="251"/>
  <c r="H12" i="246"/>
  <c r="P12" i="246" s="1"/>
  <c r="G12" i="250"/>
  <c r="G16" i="250"/>
  <c r="E37" i="249" l="1"/>
  <c r="E36" i="249" l="1"/>
  <c r="G36" i="249" s="1"/>
  <c r="G37" i="249"/>
</calcChain>
</file>

<file path=xl/sharedStrings.xml><?xml version="1.0" encoding="utf-8"?>
<sst xmlns="http://schemas.openxmlformats.org/spreadsheetml/2006/main" count="12968" uniqueCount="1259">
  <si>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</si>
  <si>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</si>
  <si>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</si>
  <si>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</si>
  <si>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</si>
  <si>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</si>
  <si>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県計</t>
    <phoneticPr fontId="2"/>
  </si>
  <si>
    <t>市町村　計</t>
    <phoneticPr fontId="2"/>
  </si>
  <si>
    <t>単　　　　　　独　　　　　　分</t>
    <phoneticPr fontId="2"/>
  </si>
  <si>
    <t>組  合  計</t>
    <phoneticPr fontId="2"/>
  </si>
  <si>
    <t>市　　　計</t>
    <phoneticPr fontId="2"/>
  </si>
  <si>
    <t>町　村　計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</si>
  <si>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</si>
  <si>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</si>
  <si>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</si>
  <si>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</si>
  <si>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諸　　　　費　　　　　（　　　　　収　　　　　入　　　　　）　</t>
    <phoneticPr fontId="2"/>
  </si>
  <si>
    <t>戻入
未済額</t>
    <phoneticPr fontId="2"/>
  </si>
  <si>
    <t>未払額</t>
    <phoneticPr fontId="2"/>
  </si>
  <si>
    <t>徴収</t>
    <phoneticPr fontId="2"/>
  </si>
  <si>
    <t>戻入</t>
    <phoneticPr fontId="2"/>
  </si>
  <si>
    <t>未払額</t>
    <phoneticPr fontId="2"/>
  </si>
  <si>
    <t>金等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</si>
  <si>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</si>
  <si>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</si>
  <si>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</si>
  <si>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</si>
  <si>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</si>
  <si>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</si>
  <si>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</si>
  <si>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</si>
  <si>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</si>
  <si>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</si>
  <si>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</si>
  <si>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</si>
  <si>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基金等</t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</si>
  <si>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</si>
  <si>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</si>
  <si>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</si>
  <si>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</si>
  <si>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</si>
  <si>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</si>
  <si>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</si>
  <si>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</si>
  <si>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</si>
  <si>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</si>
  <si>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</si>
  <si>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</si>
  <si>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</si>
  <si>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</si>
  <si>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</si>
  <si>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</si>
  <si>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</si>
  <si>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</si>
  <si>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2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</si>
  <si>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</si>
  <si>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</si>
  <si>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支　　　出　　　合　　　計</t>
    <rPh sb="8" eb="9">
      <t>ゴウ</t>
    </rPh>
    <rPh sb="12" eb="13">
      <t>ケイ</t>
    </rPh>
    <phoneticPr fontId="2"/>
  </si>
  <si>
    <t>（ Ｂ+ Ｆ + Ｇ + Ｈ ）</t>
    <phoneticPr fontId="2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</si>
  <si>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2"/>
  </si>
  <si>
    <t>（単位：円）</t>
    <phoneticPr fontId="2"/>
  </si>
  <si>
    <t>療養給付費</t>
    <phoneticPr fontId="2"/>
  </si>
  <si>
    <t>保険者名</t>
    <phoneticPr fontId="2"/>
  </si>
  <si>
    <t>介護分
再掲</t>
    <phoneticPr fontId="2"/>
  </si>
  <si>
    <t>後期高齢者
支援金等分
再掲</t>
    <phoneticPr fontId="2"/>
  </si>
  <si>
    <t>一　　般　　被　　保　　険　　者　　分　　計</t>
    <rPh sb="0" eb="1">
      <t>イチ</t>
    </rPh>
    <phoneticPr fontId="2"/>
  </si>
  <si>
    <t>退　　職　　被　　保　　険　　者　　分　　計</t>
    <rPh sb="0" eb="1">
      <t>タイ</t>
    </rPh>
    <rPh sb="3" eb="4">
      <t>ショク</t>
    </rPh>
    <phoneticPr fontId="2"/>
  </si>
  <si>
    <t>特  別  調  整  交  付  金</t>
    <phoneticPr fontId="2"/>
  </si>
  <si>
    <t>後期高齢者
支援金等分
再掲</t>
    <phoneticPr fontId="2"/>
  </si>
  <si>
    <t>介護納付金分
再掲</t>
    <phoneticPr fontId="2"/>
  </si>
  <si>
    <t>特　別  対  策  費  補  助  金</t>
    <phoneticPr fontId="2"/>
  </si>
  <si>
    <t>療 養 給 付 費 交 付 金</t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</si>
  <si>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</si>
  <si>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</si>
  <si>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2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</si>
  <si>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2"/>
  </si>
  <si>
    <t>保    険    基    盤    安    定</t>
    <phoneticPr fontId="7"/>
  </si>
  <si>
    <t>そ　の　他　の　収　入</t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</si>
  <si>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</si>
  <si>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</si>
  <si>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</si>
  <si>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</si>
  <si>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</si>
  <si>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</si>
  <si>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</si>
  <si>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</si>
  <si>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第一号都道府県調整交付金</t>
    <rPh sb="0" eb="1">
      <t>ダイ</t>
    </rPh>
    <rPh sb="1" eb="2">
      <t>イチ</t>
    </rPh>
    <rPh sb="2" eb="3">
      <t>ゴウ</t>
    </rPh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</si>
  <si>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</si>
  <si>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</si>
  <si>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</si>
  <si>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</si>
  <si>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</si>
  <si>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</si>
  <si>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</si>
  <si>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</si>
  <si>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</si>
  <si>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</si>
  <si>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</si>
  <si>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</si>
  <si>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</si>
  <si>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うち基金等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</si>
  <si>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</si>
  <si>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</si>
  <si>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</si>
  <si>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</si>
  <si>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</si>
  <si>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老 人 保 健 医 療 費 拠 出 金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</si>
  <si>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</si>
  <si>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</si>
  <si>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</si>
  <si>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</si>
  <si>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</si>
  <si>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第３３表　高額療養費の状況 [退職]</t>
    <phoneticPr fontId="2"/>
  </si>
  <si>
    <t>国</t>
    <phoneticPr fontId="2"/>
  </si>
  <si>
    <t>庫</t>
    <phoneticPr fontId="2"/>
  </si>
  <si>
    <t>　　　</t>
    <phoneticPr fontId="2"/>
  </si>
  <si>
    <t>支</t>
    <phoneticPr fontId="2"/>
  </si>
  <si>
    <t>出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</si>
  <si>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</si>
  <si>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</si>
  <si>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 xml:space="preserve"> 普  通  調  整  交  付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</si>
  <si>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</si>
  <si>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</si>
  <si>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</si>
  <si>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</si>
  <si>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（組合債）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</si>
  <si>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</si>
  <si>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</si>
  <si>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</si>
  <si>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</si>
  <si>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</si>
  <si>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</si>
  <si>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</si>
  <si>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</si>
  <si>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</si>
  <si>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</si>
  <si>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</si>
  <si>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</si>
  <si>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</si>
  <si>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</si>
  <si>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</si>
  <si>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</si>
  <si>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</si>
  <si>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</si>
  <si>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</si>
  <si>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</si>
  <si>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</si>
  <si>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　　　　　　　　　　　　　　　　　　　　国　　　　庫　　　　支　　　　出　　　　金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</si>
  <si>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</si>
  <si>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</si>
  <si>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</si>
  <si>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</si>
  <si>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</si>
  <si>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前 期 高 齢 者 納 付 金 等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</si>
  <si>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</si>
  <si>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</si>
  <si>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</si>
  <si>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</si>
  <si>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</si>
  <si>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</si>
  <si>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</si>
  <si>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</si>
  <si>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</si>
  <si>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</si>
  <si>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</si>
  <si>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</si>
  <si>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</si>
  <si>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</si>
  <si>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</si>
  <si>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</si>
  <si>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</si>
  <si>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</si>
  <si>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</si>
  <si>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</si>
  <si>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</si>
  <si>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</si>
  <si>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</si>
  <si>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</si>
  <si>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基金等
積立金</t>
    <rPh sb="0" eb="3">
      <t>キキントウ</t>
    </rPh>
    <rPh sb="4" eb="6">
      <t>ツミタテ</t>
    </rPh>
    <rPh sb="6" eb="7">
      <t>キン</t>
    </rPh>
    <phoneticPr fontId="2"/>
  </si>
  <si>
    <t>第９表　経理状況　その１　（基金等保有額及び市町村債［組合債］）［全体]</t>
    <rPh sb="14" eb="17">
      <t>キキントウ</t>
    </rPh>
    <rPh sb="17" eb="20">
      <t>ホユウガク</t>
    </rPh>
    <rPh sb="20" eb="21">
      <t>オヨ</t>
    </rPh>
    <rPh sb="22" eb="25">
      <t>シチョウソン</t>
    </rPh>
    <rPh sb="25" eb="26">
      <t>サイ</t>
    </rPh>
    <rPh sb="27" eb="29">
      <t>クミアイ</t>
    </rPh>
    <rPh sb="29" eb="30">
      <t>サイ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</si>
  <si>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</si>
  <si>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</si>
  <si>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</si>
  <si>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</si>
  <si>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</si>
  <si>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</si>
  <si>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</si>
  <si>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</si>
  <si>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</si>
  <si>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</si>
  <si>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</si>
  <si>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</si>
  <si>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</si>
  <si>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</si>
  <si>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</si>
  <si>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</si>
  <si>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</si>
  <si>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</si>
  <si>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</si>
  <si>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</si>
  <si>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</si>
  <si>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</si>
  <si>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</si>
  <si>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</si>
  <si>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</si>
  <si>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</si>
  <si>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</si>
  <si>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</si>
  <si>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</si>
  <si>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</si>
  <si>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</si>
  <si>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</si>
  <si>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</si>
  <si>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直診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</si>
  <si>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</si>
  <si>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</si>
  <si>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2"/>
  </si>
  <si>
    <t>第６表　一般状況（その３）被保険者増減内訳・事務職員数[全体]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</si>
  <si>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</si>
  <si>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</si>
  <si>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</si>
  <si>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</si>
  <si>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</si>
  <si>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</si>
  <si>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</si>
  <si>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支　　　　　　　　　　　　　　　  払　　　　　　　　　　　　　　  　状　　　　　　　　　　　　　　　  　況</t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</si>
  <si>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</si>
  <si>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</si>
  <si>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</si>
  <si>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</si>
  <si>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</si>
  <si>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</si>
  <si>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</si>
  <si>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</si>
  <si>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</si>
  <si>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</si>
  <si>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</si>
  <si>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</si>
  <si>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</si>
  <si>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</si>
  <si>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</si>
  <si>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</si>
  <si>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</si>
  <si>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</si>
  <si>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</si>
  <si>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介護分
再掲</t>
    <phoneticPr fontId="2"/>
  </si>
  <si>
    <t>後期高齢者
支援金等分
再掲</t>
    <phoneticPr fontId="2"/>
  </si>
  <si>
    <t>（保険税軽減分）</t>
    <phoneticPr fontId="2"/>
  </si>
  <si>
    <t>（保険者支援分）</t>
    <phoneticPr fontId="2"/>
  </si>
  <si>
    <t>負担金</t>
    <phoneticPr fontId="7"/>
  </si>
  <si>
    <t>保　　健　　事　　業　　費　</t>
    <phoneticPr fontId="2"/>
  </si>
  <si>
    <t>　　そ  　の 　 他　  の　  支　  出</t>
    <phoneticPr fontId="2"/>
  </si>
  <si>
    <t>診査等</t>
    <phoneticPr fontId="2"/>
  </si>
  <si>
    <t>保健事業費　</t>
    <phoneticPr fontId="2"/>
  </si>
  <si>
    <t>センター</t>
    <phoneticPr fontId="2"/>
  </si>
  <si>
    <t>退職被保険　
者等分
再掲</t>
    <phoneticPr fontId="2"/>
  </si>
  <si>
    <t>介護分
再掲</t>
    <phoneticPr fontId="2"/>
  </si>
  <si>
    <t>後期高齢者
支援金等分
再掲</t>
    <phoneticPr fontId="2"/>
  </si>
  <si>
    <t>基金等</t>
    <phoneticPr fontId="2"/>
  </si>
  <si>
    <t>介護分
再掲</t>
    <phoneticPr fontId="2"/>
  </si>
  <si>
    <t>介護分
再掲</t>
    <phoneticPr fontId="2"/>
  </si>
  <si>
    <t>退職被保険　
者等分
再掲</t>
    <phoneticPr fontId="2"/>
  </si>
  <si>
    <t>退職被保険　
者等分
再掲</t>
    <phoneticPr fontId="2"/>
  </si>
  <si>
    <t>Ｂ</t>
    <phoneticPr fontId="2"/>
  </si>
  <si>
    <t>F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</si>
  <si>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</si>
  <si>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</si>
  <si>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</si>
  <si>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</si>
  <si>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</si>
  <si>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</si>
  <si>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</si>
  <si>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後 期 高 齢 者 支 援 金 等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</si>
  <si>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</si>
  <si>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</si>
  <si>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</si>
  <si>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</si>
  <si>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</si>
  <si>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</si>
  <si>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</si>
  <si>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</si>
  <si>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</si>
  <si>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</si>
  <si>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</si>
  <si>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</si>
  <si>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</si>
  <si>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</si>
  <si>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</si>
  <si>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</si>
  <si>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</si>
  <si>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</si>
  <si>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</si>
  <si>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</si>
  <si>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</si>
  <si>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</si>
  <si>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</si>
  <si>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その他の</t>
    <phoneticPr fontId="2"/>
  </si>
  <si>
    <t>単年度</t>
    <phoneticPr fontId="2"/>
  </si>
  <si>
    <t>基金等</t>
    <phoneticPr fontId="2"/>
  </si>
  <si>
    <t>市町村債</t>
    <phoneticPr fontId="2"/>
  </si>
  <si>
    <t>（組合債）</t>
    <phoneticPr fontId="2"/>
  </si>
  <si>
    <t>センター</t>
    <phoneticPr fontId="2"/>
  </si>
  <si>
    <t>支出</t>
    <phoneticPr fontId="2"/>
  </si>
  <si>
    <t>収支差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</si>
  <si>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</si>
  <si>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</si>
  <si>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</si>
  <si>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</si>
  <si>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</si>
  <si>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積立金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</si>
  <si>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</si>
  <si>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</si>
  <si>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</si>
  <si>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</si>
  <si>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</si>
  <si>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</si>
  <si>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介護分
再掲</t>
    <phoneticPr fontId="2"/>
  </si>
  <si>
    <t>広域化等</t>
    <rPh sb="0" eb="3">
      <t>コウイキカ</t>
    </rPh>
    <rPh sb="3" eb="4">
      <t>トウ</t>
    </rPh>
    <phoneticPr fontId="2"/>
  </si>
  <si>
    <t>支援基金</t>
    <rPh sb="0" eb="2">
      <t>シエン</t>
    </rPh>
    <rPh sb="2" eb="4">
      <t>キキン</t>
    </rPh>
    <phoneticPr fontId="2"/>
  </si>
  <si>
    <t>支出金</t>
    <rPh sb="0" eb="3">
      <t>シシュツキン</t>
    </rPh>
    <phoneticPr fontId="2"/>
  </si>
  <si>
    <t>勘定</t>
    <phoneticPr fontId="2"/>
  </si>
  <si>
    <t>　一　　　　般</t>
    <rPh sb="1" eb="2">
      <t>イチ</t>
    </rPh>
    <rPh sb="6" eb="7">
      <t>パン</t>
    </rPh>
    <phoneticPr fontId="2"/>
  </si>
  <si>
    <t>後期高齢者
支援金</t>
    <rPh sb="0" eb="2">
      <t>コウキ</t>
    </rPh>
    <rPh sb="2" eb="5">
      <t>コウレイシャ</t>
    </rPh>
    <rPh sb="7" eb="10">
      <t>シエンキン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</si>
  <si>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</si>
  <si>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phoneticPr fontId="2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</si>
  <si>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2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</si>
  <si>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</si>
  <si>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事業費</t>
    <rPh sb="0" eb="3">
      <t>ジギョウヒ</t>
    </rPh>
    <phoneticPr fontId="2"/>
  </si>
  <si>
    <t>保健管理</t>
    <rPh sb="0" eb="2">
      <t>ホケン</t>
    </rPh>
    <rPh sb="2" eb="4">
      <t>カンリ</t>
    </rPh>
    <phoneticPr fontId="2"/>
  </si>
  <si>
    <t>離脱</t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</si>
  <si>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</si>
  <si>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</si>
  <si>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（前年度末）</t>
    <rPh sb="1" eb="4">
      <t>ゼンネンド</t>
    </rPh>
    <rPh sb="4" eb="5">
      <t>マツ</t>
    </rPh>
    <phoneticPr fontId="2"/>
  </si>
  <si>
    <t>市町村債</t>
    <phoneticPr fontId="2"/>
  </si>
  <si>
    <t>残高</t>
    <rPh sb="0" eb="2">
      <t>ザンダカ</t>
    </rPh>
    <phoneticPr fontId="2"/>
  </si>
  <si>
    <t xml:space="preserve">基 金等 </t>
    <rPh sb="0" eb="1">
      <t>モト</t>
    </rPh>
    <rPh sb="2" eb="4">
      <t>キンナド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</si>
  <si>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</si>
  <si>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</si>
  <si>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</si>
  <si>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</si>
  <si>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</si>
  <si>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</si>
  <si>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</si>
  <si>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</si>
  <si>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</si>
  <si>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</si>
  <si>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</si>
  <si>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</si>
  <si>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</si>
  <si>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2"/>
  </si>
  <si>
    <t>保健事業費</t>
    <rPh sb="0" eb="2">
      <t>ホケン</t>
    </rPh>
    <rPh sb="2" eb="5">
      <t>ジギョウヒ</t>
    </rPh>
    <phoneticPr fontId="2"/>
  </si>
  <si>
    <t>健康管理</t>
    <rPh sb="0" eb="2">
      <t>ケンコウ</t>
    </rPh>
    <rPh sb="2" eb="4">
      <t>カンリ</t>
    </rPh>
    <phoneticPr fontId="2"/>
  </si>
  <si>
    <t>（単年度支出）</t>
    <rPh sb="1" eb="4">
      <t>タンネンド</t>
    </rPh>
    <rPh sb="4" eb="6">
      <t>シシュツ</t>
    </rPh>
    <phoneticPr fontId="2"/>
  </si>
  <si>
    <t>充用金</t>
    <rPh sb="0" eb="2">
      <t>ジュウヨウ</t>
    </rPh>
    <rPh sb="2" eb="3">
      <t>キン</t>
    </rPh>
    <phoneticPr fontId="2"/>
  </si>
  <si>
    <t>前年度繰上</t>
    <rPh sb="0" eb="3">
      <t>ゼンネンド</t>
    </rPh>
    <phoneticPr fontId="2"/>
  </si>
  <si>
    <t>支出合計</t>
    <phoneticPr fontId="2"/>
  </si>
  <si>
    <t>そ　　　　の　　　　他</t>
    <rPh sb="10" eb="11">
      <t>タ</t>
    </rPh>
    <phoneticPr fontId="2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</si>
  <si>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2"/>
  </si>
  <si>
    <t xml:space="preserve">減　　　少　     （　 資 　格　 喪　 失　 ）     </t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</si>
  <si>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</si>
  <si>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</si>
  <si>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</si>
  <si>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</si>
  <si>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</si>
  <si>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増　　　減　　　内　　　訳</t>
    <phoneticPr fontId="2"/>
  </si>
  <si>
    <t>被　　　保　　　険　　　者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</si>
  <si>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</si>
  <si>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</si>
  <si>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</si>
  <si>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</si>
  <si>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</si>
  <si>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</si>
  <si>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</si>
  <si>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</si>
  <si>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</si>
  <si>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固</t>
    <rPh sb="0" eb="1">
      <t>ガタマリ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</si>
  <si>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</si>
  <si>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定</t>
    <rPh sb="0" eb="1">
      <t>テイ</t>
    </rPh>
    <phoneticPr fontId="2"/>
  </si>
  <si>
    <t>資</t>
    <rPh sb="0" eb="1">
      <t>シ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</si>
  <si>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</si>
  <si>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産</t>
    <rPh sb="0" eb="1">
      <t>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</si>
  <si>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</si>
  <si>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</si>
  <si>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</si>
  <si>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</si>
  <si>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</si>
  <si>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</si>
  <si>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</si>
  <si>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</si>
  <si>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</si>
  <si>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</si>
  <si>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固定負債</t>
    <rPh sb="0" eb="2">
      <t>コテイ</t>
    </rPh>
    <rPh sb="2" eb="4">
      <t>フサイ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</si>
  <si>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</si>
  <si>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</si>
  <si>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</si>
  <si>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</si>
  <si>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流</t>
    <rPh sb="0" eb="1">
      <t>リュウ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</si>
  <si>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</si>
  <si>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</si>
  <si>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動</t>
    <rPh sb="0" eb="1">
      <t>ドウ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</si>
  <si>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</si>
  <si>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負</t>
    <rPh sb="0" eb="1">
      <t>フ</t>
    </rPh>
    <phoneticPr fontId="2"/>
  </si>
  <si>
    <t>未払費用</t>
    <rPh sb="0" eb="2">
      <t>ミハラ</t>
    </rPh>
    <rPh sb="2" eb="4">
      <t>ヒヨウ</t>
    </rPh>
    <phoneticPr fontId="2"/>
  </si>
  <si>
    <t>債</t>
    <rPh sb="0" eb="1">
      <t>サイ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</si>
  <si>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</si>
  <si>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</si>
  <si>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</si>
  <si>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</si>
  <si>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</si>
  <si>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</si>
  <si>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</si>
  <si>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</si>
  <si>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</si>
  <si>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</si>
  <si>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</si>
  <si>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</si>
  <si>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</si>
  <si>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</si>
  <si>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</si>
  <si>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</si>
  <si>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</si>
  <si>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</si>
  <si>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数等[区分別、全体]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</si>
  <si>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</si>
  <si>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</si>
  <si>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</si>
  <si>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</si>
  <si>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</si>
  <si>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</si>
  <si>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</si>
  <si>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</si>
  <si>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</si>
  <si>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</si>
  <si>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</si>
  <si>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</si>
  <si>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</si>
  <si>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</si>
  <si>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</si>
  <si>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</si>
  <si>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</si>
  <si>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</si>
  <si>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</si>
  <si>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</si>
  <si>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</si>
  <si>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</si>
  <si>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</si>
  <si>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</si>
  <si>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</si>
  <si>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</si>
  <si>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</si>
  <si>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</si>
  <si>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</si>
  <si>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</si>
  <si>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</si>
  <si>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</si>
  <si>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</si>
  <si>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</si>
  <si>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金</t>
    <rPh sb="0" eb="1">
      <t>キン</t>
    </rPh>
    <phoneticPr fontId="2"/>
  </si>
  <si>
    <t>一　　　　　　　　　般　　　　　　　　　会　　　　　　　　　　計</t>
    <phoneticPr fontId="2"/>
  </si>
  <si>
    <t>繰　　　　　　　　　　　　　　　　　入　　　　　　　　　　　　　　　　　金</t>
    <phoneticPr fontId="2"/>
  </si>
  <si>
    <t>介護納付金</t>
    <rPh sb="0" eb="2">
      <t>カイゴ</t>
    </rPh>
    <rPh sb="2" eb="5">
      <t>ノウフキン</t>
    </rPh>
    <phoneticPr fontId="2"/>
  </si>
  <si>
    <t>保　　　　　　　　　　険　　　　　　　　　給　　　　　　　　　　　付　　　　　　　　　　　費</t>
    <phoneticPr fontId="2"/>
  </si>
  <si>
    <t>基金等</t>
    <phoneticPr fontId="2"/>
  </si>
  <si>
    <t>市町村債</t>
    <phoneticPr fontId="2"/>
  </si>
  <si>
    <t xml:space="preserve">保 有 額 </t>
    <phoneticPr fontId="2"/>
  </si>
  <si>
    <t>基金等</t>
    <phoneticPr fontId="2"/>
  </si>
  <si>
    <t>（組合債）</t>
    <phoneticPr fontId="2"/>
  </si>
  <si>
    <t>繰入金　</t>
    <phoneticPr fontId="2"/>
  </si>
  <si>
    <t>F</t>
    <phoneticPr fontId="2"/>
  </si>
  <si>
    <t>Ｋ</t>
    <phoneticPr fontId="2"/>
  </si>
  <si>
    <t>Ｃ</t>
    <phoneticPr fontId="2"/>
  </si>
  <si>
    <t>（Ｋ-Ｃ+Ｆ+Ｊ+Ｌ-Ｍ）</t>
    <phoneticPr fontId="2"/>
  </si>
  <si>
    <t>Ｊ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</si>
  <si>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</si>
  <si>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</si>
  <si>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</si>
  <si>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</si>
  <si>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</si>
  <si>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</si>
  <si>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</si>
  <si>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</si>
  <si>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診査等</t>
    <rPh sb="0" eb="3">
      <t>シンサトウ</t>
    </rPh>
    <phoneticPr fontId="2"/>
  </si>
  <si>
    <t>（単年度収入）</t>
    <rPh sb="1" eb="4">
      <t>タンネンド</t>
    </rPh>
    <rPh sb="4" eb="6">
      <t>シュウニュウ</t>
    </rPh>
    <phoneticPr fontId="2"/>
  </si>
  <si>
    <t>繰入金</t>
    <rPh sb="0" eb="2">
      <t>クリイレ</t>
    </rPh>
    <rPh sb="2" eb="3">
      <t>キン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</si>
  <si>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</si>
  <si>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</si>
  <si>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</si>
  <si>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</si>
  <si>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</si>
  <si>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支援金</t>
    <rPh sb="0" eb="2">
      <t>シエン</t>
    </rPh>
    <phoneticPr fontId="2"/>
  </si>
  <si>
    <t>後期高齢者</t>
    <rPh sb="0" eb="2">
      <t>コウキ</t>
    </rPh>
    <rPh sb="2" eb="5">
      <t>コウレイシャ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</si>
  <si>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</si>
  <si>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</si>
  <si>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</si>
  <si>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</si>
  <si>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</si>
  <si>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</si>
  <si>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基金等</t>
    <rPh sb="0" eb="2">
      <t>キキン</t>
    </rPh>
    <rPh sb="2" eb="3">
      <t>トウ</t>
    </rPh>
    <phoneticPr fontId="2"/>
  </si>
  <si>
    <t>繰入金　</t>
    <rPh sb="0" eb="2">
      <t>クリイレ</t>
    </rPh>
    <rPh sb="2" eb="3">
      <t>キン</t>
    </rPh>
    <phoneticPr fontId="2"/>
  </si>
  <si>
    <t>Ｃ</t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</si>
  <si>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</si>
  <si>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</si>
  <si>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</si>
  <si>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</si>
  <si>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</si>
  <si>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</si>
  <si>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</si>
  <si>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療養給付費
　+ 療養費</t>
    <rPh sb="0" eb="2">
      <t>リョウヨウ</t>
    </rPh>
    <rPh sb="2" eb="4">
      <t>キュウフ</t>
    </rPh>
    <rPh sb="4" eb="5">
      <t>ヒ</t>
    </rPh>
    <phoneticPr fontId="2"/>
  </si>
  <si>
    <t>　　　　　　</t>
    <phoneticPr fontId="2"/>
  </si>
  <si>
    <t>計</t>
    <phoneticPr fontId="2"/>
  </si>
  <si>
    <t>後　期　高　齢　者　支　援　金　等</t>
    <phoneticPr fontId="2"/>
  </si>
  <si>
    <t>前　期　高　齢　者　納　付　金　等</t>
    <phoneticPr fontId="2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</si>
  <si>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</si>
  <si>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</si>
  <si>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</si>
  <si>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</si>
  <si>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</si>
  <si>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</si>
  <si>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</si>
  <si>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</si>
  <si>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</si>
  <si>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</si>
  <si>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</si>
  <si>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</si>
  <si>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</si>
  <si>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</si>
  <si>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</si>
  <si>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</si>
  <si>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</si>
  <si>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</si>
  <si>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</si>
  <si>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</si>
  <si>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</si>
  <si>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</si>
  <si>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</si>
  <si>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</si>
  <si>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</si>
  <si>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</si>
  <si>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</si>
  <si>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</si>
  <si>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</si>
  <si>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</si>
  <si>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</si>
  <si>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</si>
  <si>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</si>
  <si>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</si>
  <si>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</si>
  <si>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</si>
  <si>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</si>
  <si>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</si>
  <si>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</si>
  <si>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</si>
  <si>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</si>
  <si>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</si>
  <si>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</si>
  <si>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</si>
  <si>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</si>
  <si>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</si>
  <si>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</si>
  <si>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</si>
  <si>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</si>
  <si>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</si>
  <si>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</si>
  <si>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</si>
  <si>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</si>
  <si>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</si>
  <si>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</si>
  <si>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</si>
  <si>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</si>
  <si>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</si>
  <si>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2"/>
  </si>
  <si>
    <t>介護分
再掲</t>
    <phoneticPr fontId="2"/>
  </si>
  <si>
    <t>退職被保険　
者等分
再掲</t>
    <phoneticPr fontId="2"/>
  </si>
  <si>
    <t>一部負担割合</t>
    <rPh sb="0" eb="2">
      <t>イチブ</t>
    </rPh>
    <rPh sb="2" eb="4">
      <t>フタン</t>
    </rPh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</si>
  <si>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</si>
  <si>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第６表　一般状況（その２）被保険者数年間平均・介護第２号被保険者</t>
    <phoneticPr fontId="2"/>
  </si>
  <si>
    <t>後期高齢者
支援金等分
再掲</t>
    <phoneticPr fontId="2"/>
  </si>
  <si>
    <t>診査等</t>
    <phoneticPr fontId="2"/>
  </si>
  <si>
    <t>介護分
再掲</t>
    <phoneticPr fontId="2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</si>
  <si>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</si>
  <si>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</si>
  <si>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</si>
  <si>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</si>
  <si>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</si>
  <si>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</si>
  <si>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</si>
  <si>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</si>
  <si>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</si>
  <si>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</si>
  <si>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</si>
  <si>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</si>
  <si>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</si>
  <si>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</si>
  <si>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</si>
  <si>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</si>
  <si>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第６表　一般状況（その４）退職被保険者数・年間平均[退職]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</si>
  <si>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</si>
  <si>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</si>
  <si>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</si>
  <si>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</si>
  <si>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</si>
  <si>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</si>
  <si>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</si>
  <si>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</si>
  <si>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</si>
  <si>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</si>
  <si>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</si>
  <si>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</si>
  <si>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</si>
  <si>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</si>
  <si>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</si>
  <si>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</si>
  <si>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</si>
  <si>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</si>
  <si>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</si>
  <si>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</si>
  <si>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</si>
  <si>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</si>
  <si>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</si>
  <si>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</si>
  <si>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</si>
  <si>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</si>
  <si>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</si>
  <si>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</si>
  <si>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</si>
  <si>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</si>
  <si>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</si>
  <si>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</si>
  <si>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</si>
  <si>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</si>
  <si>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</si>
  <si>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</si>
  <si>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</si>
  <si>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</si>
  <si>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</si>
  <si>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</si>
  <si>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</si>
  <si>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</si>
  <si>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</si>
  <si>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</si>
  <si>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</si>
  <si>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</si>
  <si>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</si>
  <si>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</si>
  <si>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</si>
  <si>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</si>
  <si>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</si>
  <si>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</si>
  <si>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</si>
  <si>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</si>
  <si>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</si>
  <si>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</si>
  <si>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</si>
  <si>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</si>
  <si>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</si>
  <si>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</si>
  <si>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</si>
  <si>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</si>
  <si>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</si>
  <si>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</si>
  <si>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</si>
  <si>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</si>
  <si>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</si>
  <si>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</si>
  <si>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</si>
  <si>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</si>
  <si>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</si>
  <si>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</si>
  <si>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</si>
  <si>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</si>
  <si>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介護</t>
    <rPh sb="0" eb="2">
      <t>カイゴ</t>
    </rPh>
    <phoneticPr fontId="2"/>
  </si>
  <si>
    <t>納付金</t>
    <rPh sb="0" eb="3">
      <t>ノウフキン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</si>
  <si>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</si>
  <si>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</si>
  <si>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</si>
  <si>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</si>
  <si>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</si>
  <si>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</si>
  <si>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積立金</t>
    <rPh sb="0" eb="2">
      <t>ツミタテ</t>
    </rPh>
    <rPh sb="2" eb="3">
      <t>キン</t>
    </rPh>
    <phoneticPr fontId="2"/>
  </si>
  <si>
    <t>基金等</t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</si>
  <si>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</si>
  <si>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</si>
  <si>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</si>
  <si>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</si>
  <si>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</si>
  <si>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保険基盤安定</t>
    <rPh sb="4" eb="6">
      <t>アンテイ</t>
    </rPh>
    <phoneticPr fontId="2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</si>
  <si>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</si>
  <si>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(保険者支援分)</t>
    <rPh sb="3" eb="4">
      <t>シャ</t>
    </rPh>
    <rPh sb="4" eb="6">
      <t>シエン</t>
    </rPh>
    <phoneticPr fontId="2"/>
  </si>
  <si>
    <t>都道府県</t>
    <rPh sb="0" eb="4">
      <t>トドウフケン</t>
    </rPh>
    <phoneticPr fontId="2"/>
  </si>
  <si>
    <t>調整交付金</t>
    <rPh sb="0" eb="2">
      <t>チョウセイ</t>
    </rPh>
    <rPh sb="2" eb="5">
      <t>コウフキン</t>
    </rPh>
    <phoneticPr fontId="2"/>
  </si>
  <si>
    <t>拠出金</t>
    <rPh sb="0" eb="3">
      <t>キョシュツキン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</si>
  <si>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</si>
  <si>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</si>
  <si>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</si>
  <si>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</si>
  <si>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</si>
  <si>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</si>
  <si>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</si>
  <si>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</si>
  <si>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</si>
  <si>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</si>
  <si>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</si>
  <si>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</si>
  <si>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</si>
  <si>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</si>
  <si>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</si>
  <si>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</si>
  <si>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</si>
  <si>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</si>
  <si>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</si>
  <si>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</si>
  <si>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</si>
  <si>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</si>
  <si>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</si>
  <si>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（単位：人）</t>
    <rPh sb="1" eb="3">
      <t>タンイ</t>
    </rPh>
    <rPh sb="4" eb="5">
      <t>ヒト</t>
    </rPh>
    <phoneticPr fontId="2"/>
  </si>
  <si>
    <t>増　　　加　　　（　　資　　格　　取　　得　　）　</t>
    <phoneticPr fontId="2"/>
  </si>
  <si>
    <t>職員数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</si>
  <si>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</si>
  <si>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</si>
  <si>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>共同事業交付金</t>
    <rPh sb="0" eb="2">
      <t>キョウドウ</t>
    </rPh>
    <rPh sb="2" eb="4">
      <t>ジギョウ</t>
    </rPh>
    <rPh sb="4" eb="7">
      <t>コウフキン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</si>
  <si>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</si>
  <si>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</si>
  <si>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普通調整</t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</si>
  <si>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</si>
  <si>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</si>
  <si>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</si>
  <si>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</si>
  <si>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</si>
  <si>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</si>
  <si>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</si>
  <si>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</si>
  <si>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2"/>
  </si>
  <si>
    <t>保険財政共同</t>
    <rPh sb="0" eb="2">
      <t>ホケン</t>
    </rPh>
    <rPh sb="2" eb="4">
      <t>ザイセイ</t>
    </rPh>
    <rPh sb="4" eb="6">
      <t>キョウドウ</t>
    </rPh>
    <phoneticPr fontId="2"/>
  </si>
  <si>
    <t>第二号</t>
    <rPh sb="0" eb="1">
      <t>ダイ</t>
    </rPh>
    <rPh sb="1" eb="2">
      <t>ニ</t>
    </rPh>
    <rPh sb="2" eb="3">
      <t>ゴウ</t>
    </rPh>
    <phoneticPr fontId="2"/>
  </si>
  <si>
    <t>安定化事業</t>
    <rPh sb="0" eb="3">
      <t>アンテイカ</t>
    </rPh>
    <rPh sb="3" eb="5">
      <t>ジギョウ</t>
    </rPh>
    <phoneticPr fontId="2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</si>
  <si>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</si>
  <si>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</si>
  <si>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高額医療費</t>
    <rPh sb="0" eb="2">
      <t>コウガク</t>
    </rPh>
    <rPh sb="2" eb="5">
      <t>イリョウヒ</t>
    </rPh>
    <phoneticPr fontId="7"/>
  </si>
  <si>
    <t>共同事業</t>
    <rPh sb="0" eb="2">
      <t>キョウドウ</t>
    </rPh>
    <rPh sb="2" eb="4">
      <t>ジギョウ</t>
    </rPh>
    <phoneticPr fontId="7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</si>
  <si>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</si>
  <si>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</si>
  <si>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</si>
  <si>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</si>
  <si>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</si>
  <si>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</si>
  <si>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共同事業</t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</si>
  <si>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</si>
  <si>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</si>
  <si>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第１号</t>
    <rPh sb="0" eb="1">
      <t>ダイ</t>
    </rPh>
    <rPh sb="2" eb="3">
      <t>ゴウ</t>
    </rPh>
    <phoneticPr fontId="2"/>
  </si>
  <si>
    <t>第２号</t>
    <rPh sb="0" eb="1">
      <t>ダイ</t>
    </rPh>
    <rPh sb="2" eb="3">
      <t>ゴウ</t>
    </rPh>
    <phoneticPr fontId="2"/>
  </si>
  <si>
    <t>その他の</t>
  </si>
  <si>
    <t>収入</t>
  </si>
  <si>
    <t>保険基盤安定</t>
    <phoneticPr fontId="2"/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</si>
  <si>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</si>
  <si>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</si>
  <si>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</si>
  <si>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</si>
  <si>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</si>
  <si>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</si>
  <si>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</si>
  <si>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</si>
  <si>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療養給付費
療養費</t>
    <rPh sb="6" eb="9">
      <t>リョウヨウヒ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</si>
  <si>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</si>
  <si>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</si>
  <si>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</si>
  <si>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</si>
  <si>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</si>
  <si>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</si>
  <si>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</si>
  <si>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</si>
  <si>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</si>
  <si>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</si>
  <si>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</si>
  <si>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</si>
  <si>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</si>
  <si>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</si>
  <si>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</si>
  <si>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</si>
  <si>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</si>
  <si>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</si>
  <si>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</si>
  <si>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</si>
  <si>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</si>
  <si>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</si>
  <si>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</si>
  <si>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</si>
  <si>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</si>
  <si>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</si>
  <si>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年度別</t>
    <rPh sb="0" eb="2">
      <t>ネンド</t>
    </rPh>
    <rPh sb="2" eb="3">
      <t>ベツ</t>
    </rPh>
    <phoneticPr fontId="2"/>
  </si>
  <si>
    <t>公営企業</t>
    <rPh sb="0" eb="2">
      <t>コウエイ</t>
    </rPh>
    <rPh sb="2" eb="4">
      <t>キギョウ</t>
    </rPh>
    <phoneticPr fontId="2"/>
  </si>
  <si>
    <t>診察開始</t>
    <rPh sb="0" eb="2">
      <t>シンサツ</t>
    </rPh>
    <rPh sb="2" eb="4">
      <t>カイシ</t>
    </rPh>
    <phoneticPr fontId="2"/>
  </si>
  <si>
    <t>イ.出張診療所</t>
    <rPh sb="2" eb="4">
      <t>シュッチョウ</t>
    </rPh>
    <rPh sb="4" eb="6">
      <t>シンリョウ</t>
    </rPh>
    <rPh sb="6" eb="7">
      <t>ショ</t>
    </rPh>
    <phoneticPr fontId="2"/>
  </si>
  <si>
    <t>点数表</t>
    <rPh sb="0" eb="2">
      <t>テンスウ</t>
    </rPh>
    <rPh sb="2" eb="3">
      <t>ヒョウ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</si>
  <si>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</si>
  <si>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</si>
  <si>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保険者別</t>
    <rPh sb="0" eb="3">
      <t>ホケンシャ</t>
    </rPh>
    <rPh sb="3" eb="4">
      <t>ベツ</t>
    </rPh>
    <phoneticPr fontId="2"/>
  </si>
  <si>
    <t>施設名</t>
  </si>
  <si>
    <t>法適用の</t>
    <rPh sb="0" eb="1">
      <t>ホウ</t>
    </rPh>
    <rPh sb="1" eb="3">
      <t>テキヨウ</t>
    </rPh>
    <phoneticPr fontId="2"/>
  </si>
  <si>
    <t>ロ.その他の無床診療所</t>
    <rPh sb="4" eb="5">
      <t>タ</t>
    </rPh>
    <rPh sb="6" eb="7">
      <t>ム</t>
    </rPh>
    <rPh sb="7" eb="8">
      <t>ユカ</t>
    </rPh>
    <rPh sb="8" eb="11">
      <t>シンリョウジョ</t>
    </rPh>
    <phoneticPr fontId="2"/>
  </si>
  <si>
    <t>の種別</t>
    <rPh sb="1" eb="3">
      <t>シュベツ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</si>
  <si>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</si>
  <si>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</si>
  <si>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</si>
  <si>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</si>
  <si>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</si>
  <si>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年　月　日</t>
    <rPh sb="0" eb="1">
      <t>ネン</t>
    </rPh>
    <rPh sb="2" eb="3">
      <t>ツキ</t>
    </rPh>
    <rPh sb="4" eb="5">
      <t>ヒ</t>
    </rPh>
    <phoneticPr fontId="2"/>
  </si>
  <si>
    <t>ハ.有床診療所</t>
    <rPh sb="2" eb="3">
      <t>ユウ</t>
    </rPh>
    <rPh sb="3" eb="4">
      <t>ユカ</t>
    </rPh>
    <rPh sb="4" eb="7">
      <t>シンリョウジョ</t>
    </rPh>
    <phoneticPr fontId="2"/>
  </si>
  <si>
    <t>ニ.病院</t>
    <rPh sb="2" eb="4">
      <t>ビョウイン</t>
    </rPh>
    <phoneticPr fontId="2"/>
  </si>
  <si>
    <t>入院(食事療養費含む)</t>
    <rPh sb="0" eb="2">
      <t>ニュウイン</t>
    </rPh>
    <rPh sb="3" eb="5">
      <t>ショクジ</t>
    </rPh>
    <rPh sb="5" eb="7">
      <t>リョウヨウ</t>
    </rPh>
    <rPh sb="7" eb="8">
      <t>ヒ</t>
    </rPh>
    <rPh sb="8" eb="9">
      <t>フク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</si>
  <si>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</si>
  <si>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</si>
  <si>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</si>
  <si>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</si>
  <si>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</si>
  <si>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</si>
  <si>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</si>
  <si>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</si>
  <si>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</si>
  <si>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</si>
  <si>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</si>
  <si>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</si>
  <si>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</si>
  <si>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</si>
  <si>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</si>
  <si>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</si>
  <si>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</si>
  <si>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注）※印については企業会計につき別掲</t>
    <rPh sb="0" eb="1">
      <t>チュウ</t>
    </rPh>
    <rPh sb="3" eb="4">
      <t>イン</t>
    </rPh>
    <rPh sb="9" eb="11">
      <t>キギョウ</t>
    </rPh>
    <rPh sb="11" eb="13">
      <t>カイケイ</t>
    </rPh>
    <rPh sb="16" eb="18">
      <t>ベッケイ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</si>
  <si>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</si>
  <si>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</si>
  <si>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</si>
  <si>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</si>
  <si>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</si>
  <si>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</si>
  <si>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</si>
  <si>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</si>
  <si>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項　　　目</t>
    <rPh sb="0" eb="1">
      <t>コウ</t>
    </rPh>
    <rPh sb="4" eb="5">
      <t>メ</t>
    </rPh>
    <phoneticPr fontId="2"/>
  </si>
  <si>
    <t>医</t>
    <rPh sb="0" eb="1">
      <t>イ</t>
    </rPh>
    <phoneticPr fontId="2"/>
  </si>
  <si>
    <t>入院収益</t>
    <rPh sb="0" eb="2">
      <t>ニュウイン</t>
    </rPh>
    <rPh sb="2" eb="4">
      <t>シュウエキ</t>
    </rPh>
    <phoneticPr fontId="2"/>
  </si>
  <si>
    <t>業</t>
    <rPh sb="0" eb="1">
      <t>ギョウ</t>
    </rPh>
    <phoneticPr fontId="2"/>
  </si>
  <si>
    <t>外来収益</t>
    <rPh sb="0" eb="2">
      <t>ガイライ</t>
    </rPh>
    <rPh sb="2" eb="4">
      <t>シュウエキ</t>
    </rPh>
    <phoneticPr fontId="2"/>
  </si>
  <si>
    <t>収</t>
    <rPh sb="0" eb="1">
      <t>シュウ</t>
    </rPh>
    <phoneticPr fontId="2"/>
  </si>
  <si>
    <t>収</t>
    <rPh sb="0" eb="1">
      <t>オサム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</si>
  <si>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</si>
  <si>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益</t>
    <rPh sb="0" eb="1">
      <t>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</si>
  <si>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</si>
  <si>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</si>
  <si>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</si>
  <si>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外</t>
    <rPh sb="0" eb="1">
      <t>ガイ</t>
    </rPh>
    <phoneticPr fontId="2"/>
  </si>
  <si>
    <t>国補助金</t>
    <rPh sb="0" eb="1">
      <t>クニ</t>
    </rPh>
    <rPh sb="1" eb="4">
      <t>ホジョキン</t>
    </rPh>
    <phoneticPr fontId="2"/>
  </si>
  <si>
    <t>特別利益</t>
    <rPh sb="0" eb="2">
      <t>トクベツ</t>
    </rPh>
    <rPh sb="2" eb="4">
      <t>リエキ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</si>
  <si>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</si>
  <si>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合   計 (B)</t>
    <rPh sb="0" eb="1">
      <t>ゴウ</t>
    </rPh>
    <rPh sb="4" eb="5">
      <t>ケイ</t>
    </rPh>
    <phoneticPr fontId="2"/>
  </si>
  <si>
    <t>給与費</t>
    <rPh sb="0" eb="2">
      <t>キュウヨ</t>
    </rPh>
    <rPh sb="2" eb="3">
      <t>ヒ</t>
    </rPh>
    <phoneticPr fontId="2"/>
  </si>
  <si>
    <t>材</t>
    <rPh sb="0" eb="1">
      <t>ザイ</t>
    </rPh>
    <phoneticPr fontId="2"/>
  </si>
  <si>
    <t>給食材料費</t>
    <rPh sb="0" eb="2">
      <t>キュウショク</t>
    </rPh>
    <rPh sb="2" eb="5">
      <t>ザイリョウヒ</t>
    </rPh>
    <phoneticPr fontId="2"/>
  </si>
  <si>
    <t>料</t>
    <rPh sb="0" eb="1">
      <t>リョウ</t>
    </rPh>
    <phoneticPr fontId="2"/>
  </si>
  <si>
    <t>薬品費</t>
    <rPh sb="0" eb="2">
      <t>ヤクヒン</t>
    </rPh>
    <rPh sb="2" eb="3">
      <t>ヒ</t>
    </rPh>
    <phoneticPr fontId="2"/>
  </si>
  <si>
    <t>費</t>
    <rPh sb="0" eb="1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</si>
  <si>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</si>
  <si>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</si>
  <si>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</si>
  <si>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用</t>
    <rPh sb="0" eb="1">
      <t>ヨウ</t>
    </rPh>
    <phoneticPr fontId="2"/>
  </si>
  <si>
    <t>資産消耗費</t>
    <rPh sb="0" eb="2">
      <t>シサン</t>
    </rPh>
    <rPh sb="2" eb="4">
      <t>ショウモウ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</si>
  <si>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</si>
  <si>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</si>
  <si>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特医</t>
    <rPh sb="0" eb="1">
      <t>トク</t>
    </rPh>
    <rPh sb="1" eb="2">
      <t>イ</t>
    </rPh>
    <phoneticPr fontId="2"/>
  </si>
  <si>
    <t>別業</t>
    <rPh sb="0" eb="1">
      <t>ベツ</t>
    </rPh>
    <rPh sb="1" eb="2">
      <t>ギョウ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</si>
  <si>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</si>
  <si>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損外</t>
    <rPh sb="0" eb="1">
      <t>ソン</t>
    </rPh>
    <rPh sb="1" eb="2">
      <t>ガイ</t>
    </rPh>
    <phoneticPr fontId="2"/>
  </si>
  <si>
    <t>特別損失</t>
    <rPh sb="0" eb="2">
      <t>トクベツ</t>
    </rPh>
    <rPh sb="2" eb="4">
      <t>ソンシツ</t>
    </rPh>
    <phoneticPr fontId="2"/>
  </si>
  <si>
    <t>失費</t>
    <rPh sb="0" eb="1">
      <t>シツ</t>
    </rPh>
    <rPh sb="1" eb="2">
      <t>ヒ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</si>
  <si>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</si>
  <si>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経常利益　　（損失）</t>
    <rPh sb="0" eb="2">
      <t>ケイジョウ</t>
    </rPh>
    <rPh sb="2" eb="4">
      <t>リエキ</t>
    </rPh>
    <rPh sb="7" eb="9">
      <t>ソンシツ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</si>
  <si>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</si>
  <si>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</si>
  <si>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</si>
  <si>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</si>
  <si>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</si>
  <si>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</si>
  <si>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</si>
  <si>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医薬</t>
    <rPh sb="0" eb="2">
      <t>イヤク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</si>
  <si>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</si>
  <si>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</si>
  <si>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一部負担金(標準負担額を含む)</t>
    <rPh sb="0" eb="2">
      <t>イチブ</t>
    </rPh>
    <rPh sb="2" eb="5">
      <t>フタンキン</t>
    </rPh>
    <rPh sb="6" eb="8">
      <t>ヒョウジュン</t>
    </rPh>
    <rPh sb="8" eb="10">
      <t>フタン</t>
    </rPh>
    <rPh sb="10" eb="11">
      <t>ガク</t>
    </rPh>
    <rPh sb="12" eb="13">
      <t>フク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</si>
  <si>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</si>
  <si>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</si>
  <si>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</si>
  <si>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品・</t>
    <rPh sb="0" eb="1">
      <t>ヒン</t>
    </rPh>
    <phoneticPr fontId="2"/>
  </si>
  <si>
    <t>他の</t>
    <rPh sb="0" eb="1">
      <t>タ</t>
    </rPh>
    <phoneticPr fontId="2"/>
  </si>
  <si>
    <t>衛生</t>
    <rPh sb="0" eb="2">
      <t>エイセイ</t>
    </rPh>
    <phoneticPr fontId="2"/>
  </si>
  <si>
    <t>未払</t>
    <rPh sb="0" eb="2">
      <t>ミハラ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</si>
  <si>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</si>
  <si>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</si>
  <si>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材料</t>
    <rPh sb="0" eb="2">
      <t>ザイリョウ</t>
    </rPh>
    <phoneticPr fontId="2"/>
  </si>
  <si>
    <t>額</t>
    <rPh sb="0" eb="1">
      <t>ガク</t>
    </rPh>
    <phoneticPr fontId="2"/>
  </si>
  <si>
    <t>保有額</t>
    <rPh sb="0" eb="2">
      <t>ホユウ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</si>
  <si>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</si>
  <si>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</si>
  <si>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</si>
  <si>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</si>
  <si>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</si>
  <si>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</si>
  <si>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</si>
  <si>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</si>
  <si>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</si>
  <si>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</si>
  <si>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</si>
  <si>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</si>
  <si>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</si>
  <si>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</si>
  <si>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</si>
  <si>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</si>
  <si>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</si>
  <si>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</si>
  <si>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</si>
  <si>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</si>
  <si>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</si>
  <si>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</si>
  <si>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</si>
  <si>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</si>
  <si>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</si>
  <si>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</si>
  <si>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</si>
  <si>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</si>
  <si>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</si>
  <si>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</si>
  <si>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</si>
  <si>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</si>
  <si>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</si>
  <si>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</si>
  <si>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</si>
  <si>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</si>
  <si>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</si>
  <si>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</si>
  <si>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</si>
  <si>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</si>
  <si>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</si>
  <si>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</si>
  <si>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</si>
  <si>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</si>
  <si>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</si>
  <si>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</si>
  <si>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</si>
  <si>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</si>
  <si>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</si>
  <si>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</si>
  <si>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</si>
  <si>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</si>
  <si>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</si>
  <si>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</si>
  <si>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</si>
  <si>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</si>
  <si>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</si>
  <si>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</si>
  <si>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</si>
  <si>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</si>
  <si>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</si>
  <si>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</si>
  <si>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</si>
  <si>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</si>
  <si>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</si>
  <si>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</si>
  <si>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</si>
  <si>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</si>
  <si>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</si>
  <si>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</si>
  <si>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</si>
  <si>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</si>
  <si>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</si>
  <si>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</si>
  <si>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</si>
  <si>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</si>
  <si>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</si>
  <si>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</si>
  <si>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</si>
  <si>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</si>
  <si>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</si>
  <si>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</si>
  <si>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</si>
  <si>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</si>
  <si>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</si>
  <si>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</si>
  <si>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</si>
  <si>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</si>
  <si>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</si>
  <si>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</si>
  <si>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</si>
  <si>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</si>
  <si>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</si>
  <si>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</si>
  <si>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</si>
  <si>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</si>
  <si>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</si>
  <si>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</si>
  <si>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後期高齢者</t>
    <rPh sb="0" eb="2">
      <t>コウキ</t>
    </rPh>
    <rPh sb="2" eb="4">
      <t>コウレイ</t>
    </rPh>
    <rPh sb="4" eb="5">
      <t>シャ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</si>
  <si>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</si>
  <si>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</si>
  <si>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</si>
  <si>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</si>
  <si>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</si>
  <si>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</si>
  <si>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</si>
  <si>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</si>
  <si>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</si>
  <si>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</si>
  <si>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</si>
  <si>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</si>
  <si>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</si>
  <si>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（28年3月末現在）</t>
    <rPh sb="3" eb="4">
      <t>ネン</t>
    </rPh>
    <rPh sb="5" eb="6">
      <t>ガツ</t>
    </rPh>
    <rPh sb="6" eb="7">
      <t>マツ</t>
    </rPh>
    <rPh sb="7" eb="9">
      <t>ゲンザイ</t>
    </rPh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</si>
  <si>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</si>
  <si>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</si>
  <si>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</si>
  <si>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</si>
  <si>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</si>
  <si>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－</t>
    <phoneticPr fontId="25"/>
  </si>
  <si>
    <t>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</si>
  <si>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</si>
  <si>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</si>
  <si>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</si>
  <si>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</si>
  <si>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</si>
  <si>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</si>
  <si>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</si>
  <si>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</si>
  <si>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２８</t>
    <phoneticPr fontId="25"/>
  </si>
  <si>
    <t>２５</t>
    <phoneticPr fontId="25"/>
  </si>
  <si>
    <t>２６</t>
    <phoneticPr fontId="25"/>
  </si>
  <si>
    <t>２７</t>
    <phoneticPr fontId="25"/>
  </si>
  <si>
    <t>２５</t>
    <phoneticPr fontId="25"/>
  </si>
  <si>
    <t>２６</t>
    <phoneticPr fontId="25"/>
  </si>
  <si>
    <t>２７</t>
    <phoneticPr fontId="25"/>
  </si>
  <si>
    <t>２８</t>
    <phoneticPr fontId="25"/>
  </si>
  <si>
    <t>２９</t>
    <phoneticPr fontId="25"/>
  </si>
  <si>
    <t>２５</t>
    <phoneticPr fontId="25"/>
  </si>
  <si>
    <t>２６</t>
    <phoneticPr fontId="25"/>
  </si>
  <si>
    <t>２９</t>
    <phoneticPr fontId="25"/>
  </si>
  <si>
    <t>２９</t>
    <phoneticPr fontId="25"/>
  </si>
  <si>
    <t>－</t>
    <phoneticPr fontId="25"/>
  </si>
  <si>
    <t>(266)</t>
  </si>
  <si>
    <t>(0)</t>
  </si>
  <si>
    <t>(253)</t>
  </si>
  <si>
    <t>(247)</t>
  </si>
  <si>
    <t>(244)</t>
  </si>
  <si>
    <t>(282)</t>
  </si>
  <si>
    <t>－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</si>
  <si>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</si>
  <si>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</si>
  <si>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</si>
  <si>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</si>
  <si>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</si>
  <si>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</si>
  <si>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</si>
  <si>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</si>
  <si>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</si>
  <si>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</si>
  <si>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</si>
  <si>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</si>
  <si>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</si>
  <si>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</si>
  <si>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</si>
  <si>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</si>
  <si>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</si>
  <si>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</si>
  <si>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</si>
  <si>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</si>
  <si>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</si>
  <si>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</si>
  <si>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</si>
  <si>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</si>
  <si>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</si>
  <si>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</si>
  <si>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</si>
  <si>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</si>
  <si>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</si>
  <si>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</si>
  <si>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</si>
  <si>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</si>
  <si>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</si>
  <si>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</si>
  <si>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</si>
  <si>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</si>
  <si>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</si>
  <si>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</si>
  <si>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</si>
  <si>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</si>
  <si>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</si>
  <si>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</si>
  <si>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</si>
  <si>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</si>
  <si>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</si>
  <si>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</si>
  <si>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</si>
  <si>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</si>
  <si>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</si>
  <si>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</si>
  <si>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</si>
  <si>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</si>
  <si>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</si>
  <si>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</si>
  <si>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</si>
  <si>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</si>
  <si>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</si>
  <si>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</si>
  <si>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</si>
  <si>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</si>
  <si>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</si>
  <si>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</si>
  <si>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</si>
  <si>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</si>
  <si>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</si>
  <si>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</si>
  <si>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</si>
  <si>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</si>
  <si>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</si>
  <si>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○</t>
  </si>
  <si>
    <t>県計</t>
    <phoneticPr fontId="2"/>
  </si>
  <si>
    <t>－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</si>
  <si>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</si>
  <si>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</si>
  <si>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</si>
  <si>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</si>
  <si>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平成25年度</t>
    <phoneticPr fontId="2"/>
  </si>
  <si>
    <t>平成26年度</t>
    <phoneticPr fontId="2"/>
  </si>
  <si>
    <t>平成27年度</t>
    <phoneticPr fontId="2"/>
  </si>
  <si>
    <t>平成28年度</t>
    <phoneticPr fontId="2"/>
  </si>
  <si>
    <t>平成29年度</t>
    <phoneticPr fontId="2"/>
  </si>
  <si>
    <t>平成25年度</t>
    <phoneticPr fontId="2"/>
  </si>
  <si>
    <t>平成26年度</t>
    <phoneticPr fontId="2"/>
  </si>
  <si>
    <t>平成27年度</t>
    <phoneticPr fontId="2"/>
  </si>
  <si>
    <t>平成28年度</t>
    <phoneticPr fontId="2"/>
  </si>
  <si>
    <t>平成29年度</t>
    <phoneticPr fontId="2"/>
  </si>
  <si>
    <t>平成28年度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</si>
  <si>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</si>
  <si>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</si>
  <si>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</si>
  <si>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</si>
  <si>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</si>
  <si>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</si>
  <si>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</si>
  <si>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</si>
  <si>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</si>
  <si>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</si>
  <si>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</si>
  <si>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平成 25 年 度</t>
  </si>
  <si>
    <t>平成 26 年 度</t>
  </si>
  <si>
    <t>平成 27 年 度</t>
  </si>
  <si>
    <t>平成 28 年 度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</si>
  <si>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</si>
  <si>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）は兼務の人数(再掲)</t>
    <rPh sb="4" eb="6">
      <t>ケンム</t>
    </rPh>
    <rPh sb="7" eb="9">
      <t>ニンズウ</t>
    </rPh>
    <rPh sb="10" eb="12">
      <t>サイケイ</t>
    </rPh>
    <phoneticPr fontId="2"/>
  </si>
  <si>
    <t>　　　病　　　　床　　　　数</t>
    <rPh sb="3" eb="4">
      <t>ヤマイ</t>
    </rPh>
    <rPh sb="8" eb="9">
      <t>ユカ</t>
    </rPh>
    <rPh sb="13" eb="14">
      <t>スウ</t>
    </rPh>
    <phoneticPr fontId="2"/>
  </si>
  <si>
    <t>看護師</t>
    <rPh sb="0" eb="3">
      <t>カンゴシ</t>
    </rPh>
    <phoneticPr fontId="2"/>
  </si>
  <si>
    <t>施設（○）</t>
    <rPh sb="0" eb="2">
      <t>シセツ</t>
    </rPh>
    <phoneticPr fontId="2"/>
  </si>
  <si>
    <t>保険者数   7  施設数 12</t>
  </si>
  <si>
    <t>イ 2  ロ 7  ハ 0  ニ 3</t>
  </si>
  <si>
    <t>192（37）</t>
  </si>
  <si>
    <t>27（4）</t>
  </si>
  <si>
    <t>532（5）</t>
  </si>
  <si>
    <t>156（14）</t>
  </si>
  <si>
    <t>99（3）</t>
  </si>
  <si>
    <t>1068（63）</t>
  </si>
  <si>
    <t>保険者数   6  施設数 11</t>
  </si>
  <si>
    <t>117(4)</t>
  </si>
  <si>
    <t>24(2)</t>
  </si>
  <si>
    <t>491(5)</t>
  </si>
  <si>
    <t>89(3)</t>
  </si>
  <si>
    <t>919(14)</t>
  </si>
  <si>
    <t>114(2)</t>
  </si>
  <si>
    <t>29(2)</t>
  </si>
  <si>
    <t>496(5)</t>
  </si>
  <si>
    <t>85(3)</t>
  </si>
  <si>
    <t>894(12)</t>
  </si>
  <si>
    <t>123(2)</t>
  </si>
  <si>
    <t>28(2)</t>
  </si>
  <si>
    <t>493(4)</t>
  </si>
  <si>
    <t>899(11)</t>
  </si>
  <si>
    <t>平成 29 年 度</t>
    <phoneticPr fontId="2"/>
  </si>
  <si>
    <t>保険者数  6   施設数  11</t>
    <phoneticPr fontId="2"/>
  </si>
  <si>
    <t xml:space="preserve">イ    ロ    ハ    ニ  </t>
    <phoneticPr fontId="2"/>
  </si>
  <si>
    <t>128(2)</t>
    <phoneticPr fontId="2"/>
  </si>
  <si>
    <t>30(2)</t>
    <phoneticPr fontId="2"/>
  </si>
  <si>
    <t>522(5)</t>
    <phoneticPr fontId="2"/>
  </si>
  <si>
    <t>91(3)</t>
    <phoneticPr fontId="2"/>
  </si>
  <si>
    <t>956(12)</t>
    <phoneticPr fontId="2"/>
  </si>
  <si>
    <t>川口市立医療センター</t>
  </si>
  <si>
    <t>H6. 5. 1</t>
    <phoneticPr fontId="2"/>
  </si>
  <si>
    <t>ニ</t>
  </si>
  <si>
    <t>附属本町診療所</t>
  </si>
  <si>
    <t>H6. 4.25</t>
    <phoneticPr fontId="2"/>
  </si>
  <si>
    <t>ロ</t>
  </si>
  <si>
    <t>附属安行診療所</t>
  </si>
  <si>
    <t>S62. 4. 1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</si>
  <si>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</si>
  <si>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</si>
  <si>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</si>
  <si>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飯能市</t>
    <rPh sb="0" eb="3">
      <t>ハンノウシ</t>
    </rPh>
    <phoneticPr fontId="2"/>
  </si>
  <si>
    <t>飯能市国保南高麗診療所</t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</si>
  <si>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</si>
  <si>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</si>
  <si>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</si>
  <si>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</si>
  <si>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</si>
  <si>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S49. 6.20</t>
    <phoneticPr fontId="2"/>
  </si>
  <si>
    <t>小鹿野町</t>
  </si>
  <si>
    <t>国保町立小鹿野中央病院</t>
  </si>
  <si>
    <t>S28. 5. 1</t>
    <phoneticPr fontId="2"/>
  </si>
  <si>
    <t>附属長若診療所</t>
  </si>
  <si>
    <t>S49.11. 1</t>
    <phoneticPr fontId="2"/>
  </si>
  <si>
    <t>イ</t>
  </si>
  <si>
    <t>1(1)</t>
    <phoneticPr fontId="2"/>
  </si>
  <si>
    <t>4(4)</t>
    <phoneticPr fontId="2"/>
  </si>
  <si>
    <t>附属倉尾診療所</t>
  </si>
  <si>
    <t>S50. 6. 2</t>
    <phoneticPr fontId="2"/>
  </si>
  <si>
    <t>神川町国保診療所</t>
  </si>
  <si>
    <t>S50. 11. 20</t>
    <phoneticPr fontId="2"/>
  </si>
  <si>
    <t>4(3)</t>
    <phoneticPr fontId="2"/>
  </si>
  <si>
    <t>4(1)</t>
    <phoneticPr fontId="2"/>
  </si>
  <si>
    <t>9(4)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</si>
  <si>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</si>
  <si>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保険者数  7 施設数 12</t>
  </si>
  <si>
    <t>保険者数  6 施設数 11</t>
  </si>
  <si>
    <t>保険者数  6 施設数  11</t>
    <phoneticPr fontId="2"/>
  </si>
  <si>
    <t>保険者数     6   施設数    11</t>
  </si>
  <si>
    <t>平成 29 年 度</t>
    <phoneticPr fontId="2"/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</si>
  <si>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</si>
  <si>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</si>
  <si>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</si>
  <si>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平成 29 年 度</t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</si>
  <si>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</si>
  <si>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</si>
  <si>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年度別・保険者別診療施設経理状況施設勘定分（その1）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</si>
  <si>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</si>
  <si>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平成 29 年 度</t>
    <phoneticPr fontId="2"/>
  </si>
  <si>
    <t>※</t>
  </si>
  <si>
    <t>第44表 年度別・保険者別診療施設経理状況施設勘定分（その2）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</si>
  <si>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</si>
  <si>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</si>
  <si>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注）※印については企業会計につき別掲</t>
  </si>
  <si>
    <t>第44表　年度別・保険者別診療施設経理状況施設勘定分（その3）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</si>
  <si>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その</t>
    <phoneticPr fontId="2"/>
  </si>
  <si>
    <t>後期高齢者診療報酬収入</t>
    <rPh sb="0" eb="2">
      <t>コウキ</t>
    </rPh>
    <rPh sb="2" eb="5">
      <t>コウレイシャ</t>
    </rPh>
    <rPh sb="5" eb="7">
      <t>シンリョウ</t>
    </rPh>
    <rPh sb="7" eb="9">
      <t>ホウシュウ</t>
    </rPh>
    <rPh sb="9" eb="11">
      <t>シュウニュウ</t>
    </rPh>
    <phoneticPr fontId="2"/>
  </si>
  <si>
    <t>医薬品・</t>
    <rPh sb="0" eb="3">
      <t>イヤクヒン</t>
    </rPh>
    <phoneticPr fontId="2"/>
  </si>
  <si>
    <t>施　　　　　設　　　　　名</t>
    <phoneticPr fontId="2"/>
  </si>
  <si>
    <t>衛生材料等</t>
    <rPh sb="0" eb="2">
      <t>エイセイ</t>
    </rPh>
    <rPh sb="2" eb="4">
      <t>ザイリョウ</t>
    </rPh>
    <rPh sb="4" eb="5">
      <t>ナド</t>
    </rPh>
    <phoneticPr fontId="2"/>
  </si>
  <si>
    <t>平成 29 年 度</t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</si>
  <si>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</si>
  <si>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</si>
  <si>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4" eb="16">
      <t>フゾク</t>
    </rPh>
    <rPh sb="16" eb="18">
      <t>シセツ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</si>
  <si>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</si>
  <si>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合   計（D)</t>
    <rPh sb="0" eb="1">
      <t>ゴウ</t>
    </rPh>
    <rPh sb="4" eb="5">
      <t>ケイ</t>
    </rPh>
    <phoneticPr fontId="2"/>
  </si>
  <si>
    <t>医業利益　　（A)　-　(C)</t>
    <rPh sb="0" eb="2">
      <t>イギョウ</t>
    </rPh>
    <rPh sb="2" eb="4">
      <t>リエキ</t>
    </rPh>
    <phoneticPr fontId="2"/>
  </si>
  <si>
    <t>第45表　地方公営企業法の適用を受ける施設の経理状況(その2)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</si>
  <si>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（減価償却引当金）</t>
    <rPh sb="1" eb="3">
      <t>ゲンカ</t>
    </rPh>
    <rPh sb="3" eb="5">
      <t>ショウキャク</t>
    </rPh>
    <rPh sb="5" eb="7">
      <t>ヒキアテ</t>
    </rPh>
    <rPh sb="7" eb="8">
      <t>キン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</si>
  <si>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</si>
  <si>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</si>
  <si>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</si>
  <si>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地方公営企業法の適用を受ける施設の経理状況(その3)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</si>
  <si>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</si>
  <si>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</si>
  <si>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当年度純利益（純損失）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</si>
</sst>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_);\(#,##0\)"/>
  </numFmts>
  <fonts count="5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24"/>
      <name val="ＭＳ ゴシック"/>
      <family val="3"/>
      <charset val="128"/>
    </font>
    <font>
      <sz val="21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</borders>
  <cellStyleXfs count="10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49" fillId="0" borderId="0">
      <alignment vertical="center"/>
    </xf>
  </cellStyleXfs>
  <cellXfs count="262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182" fontId="8" fillId="0" borderId="1" xfId="0" applyNumberFormat="1" applyFont="1" applyFill="1" applyBorder="1" applyAlignment="1">
      <alignment horizontal="distributed" vertical="center" wrapText="1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82" fontId="8" fillId="0" borderId="9" xfId="0" applyNumberFormat="1" applyFont="1" applyFill="1" applyBorder="1" applyAlignment="1">
      <alignment horizontal="distributed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32" xfId="1" applyNumberFormat="1" applyFont="1" applyFill="1" applyBorder="1" applyAlignment="1">
      <alignment horizontal="centerContinuous" vertical="center"/>
    </xf>
    <xf numFmtId="38" fontId="8" fillId="0" borderId="29" xfId="1" applyNumberFormat="1" applyFont="1" applyFill="1" applyBorder="1" applyAlignment="1">
      <alignment horizontal="centerContinuous" vertical="center"/>
    </xf>
    <xf numFmtId="38" fontId="8" fillId="0" borderId="4" xfId="1" applyFont="1" applyFill="1" applyBorder="1" applyAlignment="1">
      <alignment horizontal="distributed" vertical="center"/>
    </xf>
    <xf numFmtId="38" fontId="8" fillId="0" borderId="16" xfId="1" applyNumberFormat="1" applyFont="1" applyFill="1" applyBorder="1" applyAlignment="1">
      <alignment horizontal="centerContinuous" vertical="center"/>
    </xf>
    <xf numFmtId="38" fontId="8" fillId="0" borderId="14" xfId="1" applyNumberFormat="1" applyFont="1" applyFill="1" applyBorder="1" applyAlignment="1">
      <alignment horizontal="centerContinuous" vertical="center"/>
    </xf>
    <xf numFmtId="38" fontId="8" fillId="0" borderId="13" xfId="1" applyNumberFormat="1" applyFont="1" applyFill="1" applyBorder="1" applyAlignment="1">
      <alignment horizontal="centerContinuous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9" xfId="1" applyNumberFormat="1" applyFont="1" applyFill="1" applyBorder="1" applyAlignment="1">
      <alignment horizontal="distributed" vertical="center"/>
    </xf>
    <xf numFmtId="38" fontId="8" fillId="0" borderId="31" xfId="1" applyNumberFormat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6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4" xfId="1" applyFont="1" applyFill="1" applyBorder="1" applyAlignment="1">
      <alignment horizontal="centerContinuous" vertical="center"/>
    </xf>
    <xf numFmtId="38" fontId="8" fillId="0" borderId="13" xfId="1" applyFont="1" applyFill="1" applyBorder="1" applyAlignment="1">
      <alignment horizontal="centerContinuous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10" fillId="0" borderId="10" xfId="3" applyFont="1" applyBorder="1" applyAlignment="1">
      <alignment horizontal="center"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9" xfId="1" applyNumberFormat="1" applyFont="1" applyFill="1" applyBorder="1" applyAlignment="1">
      <alignment horizontal="center"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38" fontId="8" fillId="0" borderId="11" xfId="1" applyNumberFormat="1" applyFont="1" applyFill="1" applyBorder="1" applyAlignment="1">
      <alignment horizontal="center" vertical="center"/>
    </xf>
    <xf numFmtId="0" fontId="8" fillId="0" borderId="9" xfId="0" applyFont="1" applyFill="1" applyBorder="1"/>
    <xf numFmtId="0" fontId="8" fillId="0" borderId="32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distributed" vertical="center"/>
    </xf>
    <xf numFmtId="0" fontId="8" fillId="0" borderId="45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31" xfId="1" applyFont="1" applyFill="1" applyBorder="1" applyAlignment="1">
      <alignment horizontal="distributed" vertical="center"/>
    </xf>
    <xf numFmtId="38" fontId="8" fillId="0" borderId="33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0" fillId="0" borderId="63" xfId="0" applyBorder="1" applyAlignment="1">
      <alignment horizontal="center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38" fontId="8" fillId="0" borderId="11" xfId="1" applyNumberFormat="1" applyFont="1" applyFill="1" applyBorder="1" applyAlignment="1">
      <alignment horizontal="left" vertical="center"/>
    </xf>
    <xf numFmtId="38" fontId="8" fillId="0" borderId="29" xfId="1" applyNumberFormat="1" applyFont="1" applyFill="1" applyBorder="1" applyAlignment="1">
      <alignment horizontal="center" vertical="center"/>
    </xf>
    <xf numFmtId="38" fontId="8" fillId="0" borderId="29" xfId="1" applyNumberFormat="1" applyFont="1" applyFill="1" applyBorder="1" applyAlignment="1">
      <alignment horizontal="distributed" vertical="center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" vertical="center"/>
    </xf>
    <xf numFmtId="49" fontId="8" fillId="0" borderId="38" xfId="0" applyNumberFormat="1" applyFont="1" applyFill="1" applyBorder="1" applyAlignment="1">
      <alignment horizontal="centerContinuous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8" fillId="0" borderId="10" xfId="1" applyFont="1" applyFill="1" applyBorder="1" applyAlignment="1">
      <alignment horizontal="distributed" vertical="center"/>
    </xf>
    <xf numFmtId="38" fontId="8" fillId="0" borderId="20" xfId="1" applyFont="1" applyFill="1" applyBorder="1" applyAlignment="1">
      <alignment horizontal="distributed" vertical="center"/>
    </xf>
    <xf numFmtId="3" fontId="8" fillId="0" borderId="1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Border="1" applyAlignment="1">
      <alignment horizontal="right" vertical="center" shrinkToFit="1"/>
    </xf>
    <xf numFmtId="3" fontId="8" fillId="0" borderId="65" xfId="0" applyNumberFormat="1" applyFont="1" applyFill="1" applyBorder="1" applyAlignment="1">
      <alignment horizontal="right" vertical="center" shrinkToFit="1"/>
    </xf>
    <xf numFmtId="3" fontId="8" fillId="0" borderId="19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distributed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6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0" fillId="0" borderId="69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 applyProtection="1">
      <alignment vertical="center" shrinkToFit="1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70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70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19" xfId="0" applyNumberFormat="1" applyFont="1" applyFill="1" applyBorder="1" applyAlignment="1">
      <alignment horizontal="center" vertical="center" shrinkToFit="1"/>
    </xf>
    <xf numFmtId="0" fontId="8" fillId="0" borderId="34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37" fillId="0" borderId="0" xfId="0" applyFont="1"/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4" xfId="0" applyNumberFormat="1" applyFont="1" applyFill="1" applyBorder="1" applyAlignment="1">
      <alignment horizontal="right" vertical="center" shrinkToFit="1"/>
    </xf>
    <xf numFmtId="178" fontId="8" fillId="0" borderId="31" xfId="0" applyNumberFormat="1" applyFont="1" applyBorder="1" applyAlignment="1">
      <alignment horizontal="right" vertical="center" shrinkToFit="1"/>
    </xf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77" xfId="2" applyNumberFormat="1" applyFont="1" applyBorder="1" applyAlignment="1" applyProtection="1">
      <alignment horizontal="center"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38" fontId="11" fillId="0" borderId="10" xfId="1" applyFont="1" applyBorder="1" applyAlignment="1">
      <alignment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38" fontId="10" fillId="0" borderId="15" xfId="1" applyFont="1" applyFill="1" applyBorder="1" applyAlignment="1">
      <alignment horizontal="distributed" vertical="center"/>
    </xf>
    <xf numFmtId="0" fontId="10" fillId="0" borderId="29" xfId="0" applyFont="1" applyFill="1" applyBorder="1" applyAlignment="1">
      <alignment horizontal="right" vertical="center"/>
    </xf>
    <xf numFmtId="0" fontId="10" fillId="0" borderId="29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38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8" fillId="0" borderId="19" xfId="1" applyFont="1" applyFill="1" applyBorder="1" applyAlignment="1">
      <alignment horizontal="center" vertical="center" shrinkToFit="1"/>
    </xf>
    <xf numFmtId="38" fontId="10" fillId="0" borderId="19" xfId="1" applyFont="1" applyFill="1" applyBorder="1" applyAlignment="1">
      <alignment horizontal="distributed" vertical="center"/>
    </xf>
    <xf numFmtId="38" fontId="11" fillId="0" borderId="32" xfId="1" applyFont="1" applyFill="1" applyBorder="1" applyAlignment="1">
      <alignment vertical="center"/>
    </xf>
    <xf numFmtId="38" fontId="11" fillId="0" borderId="29" xfId="1" applyFont="1" applyFill="1" applyBorder="1" applyAlignment="1">
      <alignment vertical="center"/>
    </xf>
    <xf numFmtId="38" fontId="11" fillId="0" borderId="29" xfId="1" applyFont="1" applyFill="1" applyBorder="1" applyAlignment="1">
      <alignment horizontal="right" vertical="center"/>
    </xf>
    <xf numFmtId="38" fontId="11" fillId="0" borderId="16" xfId="1" applyFont="1" applyFill="1" applyBorder="1" applyAlignment="1">
      <alignment horizontal="centerContinuous" vertical="center"/>
    </xf>
    <xf numFmtId="38" fontId="11" fillId="0" borderId="14" xfId="1" applyFont="1" applyFill="1" applyBorder="1" applyAlignment="1">
      <alignment horizontal="centerContinuous" vertical="center"/>
    </xf>
    <xf numFmtId="38" fontId="11" fillId="0" borderId="13" xfId="1" applyFont="1" applyFill="1" applyBorder="1" applyAlignment="1">
      <alignment horizontal="centerContinuous" vertical="center"/>
    </xf>
    <xf numFmtId="38" fontId="11" fillId="0" borderId="1" xfId="1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distributed" vertical="center"/>
    </xf>
    <xf numFmtId="38" fontId="11" fillId="0" borderId="9" xfId="1" applyFont="1" applyFill="1" applyBorder="1" applyAlignment="1">
      <alignment horizontal="distributed" vertical="center"/>
    </xf>
    <xf numFmtId="38" fontId="11" fillId="0" borderId="19" xfId="1" applyFont="1" applyFill="1" applyBorder="1" applyAlignment="1">
      <alignment horizontal="distributed" vertical="center"/>
    </xf>
    <xf numFmtId="0" fontId="40" fillId="0" borderId="1" xfId="0" applyFont="1" applyFill="1" applyBorder="1" applyAlignment="1">
      <alignment horizontal="distributed" vertical="center"/>
    </xf>
    <xf numFmtId="0" fontId="40" fillId="0" borderId="9" xfId="0" applyFont="1" applyFill="1" applyBorder="1" applyAlignment="1">
      <alignment horizontal="distributed" vertical="center"/>
    </xf>
    <xf numFmtId="0" fontId="40" fillId="0" borderId="19" xfId="0" applyFont="1" applyFill="1" applyBorder="1" applyAlignment="1">
      <alignment horizontal="distributed" vertical="center"/>
    </xf>
    <xf numFmtId="0" fontId="40" fillId="0" borderId="16" xfId="0" applyFont="1" applyFill="1" applyBorder="1" applyAlignment="1">
      <alignment horizontal="centerContinuous" vertical="center"/>
    </xf>
    <xf numFmtId="0" fontId="40" fillId="0" borderId="14" xfId="0" applyFont="1" applyFill="1" applyBorder="1" applyAlignment="1">
      <alignment horizontal="centerContinuous" vertical="center"/>
    </xf>
    <xf numFmtId="0" fontId="40" fillId="0" borderId="13" xfId="0" applyFont="1" applyFill="1" applyBorder="1" applyAlignment="1">
      <alignment horizontal="centerContinuous" vertical="center"/>
    </xf>
    <xf numFmtId="0" fontId="40" fillId="0" borderId="30" xfId="0" applyFont="1" applyFill="1" applyBorder="1" applyAlignment="1">
      <alignment horizontal="distributed" vertical="center"/>
    </xf>
    <xf numFmtId="0" fontId="40" fillId="0" borderId="33" xfId="0" applyFont="1" applyFill="1" applyBorder="1" applyAlignment="1">
      <alignment horizontal="distributed" vertical="center"/>
    </xf>
    <xf numFmtId="38" fontId="8" fillId="0" borderId="9" xfId="1" applyFont="1" applyFill="1" applyBorder="1" applyAlignment="1" applyProtection="1">
      <alignment vertical="center" shrinkToFit="1"/>
    </xf>
    <xf numFmtId="0" fontId="8" fillId="0" borderId="40" xfId="0" applyFont="1" applyFill="1" applyBorder="1" applyAlignment="1" applyProtection="1">
      <alignment vertical="center" shrinkToFi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9" xfId="0" applyFont="1" applyFill="1" applyBorder="1" applyAlignment="1">
      <alignment horizontal="distributed" vertical="center"/>
    </xf>
    <xf numFmtId="0" fontId="38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distributed" vertical="center"/>
    </xf>
    <xf numFmtId="0" fontId="38" fillId="0" borderId="21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1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1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1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38" fontId="10" fillId="0" borderId="32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" vertical="center"/>
    </xf>
    <xf numFmtId="38" fontId="10" fillId="0" borderId="29" xfId="1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 applyProtection="1">
      <alignment horizontal="distributed" vertical="center"/>
    </xf>
    <xf numFmtId="38" fontId="10" fillId="0" borderId="1" xfId="1" applyNumberFormat="1" applyFont="1" applyFill="1" applyBorder="1" applyAlignment="1">
      <alignment horizontal="distributed" vertical="center"/>
    </xf>
    <xf numFmtId="38" fontId="10" fillId="0" borderId="15" xfId="1" applyNumberFormat="1" applyFont="1" applyFill="1" applyBorder="1" applyAlignment="1">
      <alignment horizontal="distributed" vertical="center"/>
    </xf>
    <xf numFmtId="38" fontId="10" fillId="0" borderId="14" xfId="1" applyNumberFormat="1" applyFont="1" applyFill="1" applyBorder="1" applyAlignment="1">
      <alignment horizontal="centerContinuous" vertical="center"/>
    </xf>
    <xf numFmtId="38" fontId="10" fillId="0" borderId="9" xfId="1" applyNumberFormat="1" applyFont="1" applyFill="1" applyBorder="1" applyAlignment="1">
      <alignment horizontal="distributed" vertical="center"/>
    </xf>
    <xf numFmtId="38" fontId="10" fillId="0" borderId="31" xfId="1" applyNumberFormat="1" applyFont="1" applyFill="1" applyBorder="1" applyAlignment="1">
      <alignment horizontal="distributed" vertical="center"/>
    </xf>
    <xf numFmtId="0" fontId="10" fillId="0" borderId="0" xfId="0" applyFont="1" applyFill="1"/>
    <xf numFmtId="38" fontId="10" fillId="0" borderId="19" xfId="1" applyNumberFormat="1" applyFont="1" applyFill="1" applyBorder="1" applyAlignment="1">
      <alignment horizontal="distributed" vertical="center"/>
    </xf>
    <xf numFmtId="38" fontId="10" fillId="0" borderId="33" xfId="1" applyNumberFormat="1" applyFont="1" applyFill="1" applyBorder="1" applyAlignment="1">
      <alignment horizontal="distributed" vertical="center"/>
    </xf>
    <xf numFmtId="38" fontId="10" fillId="0" borderId="21" xfId="1" applyNumberFormat="1" applyFont="1" applyFill="1" applyBorder="1" applyAlignment="1">
      <alignment horizontal="distributed" vertical="center"/>
    </xf>
    <xf numFmtId="0" fontId="41" fillId="0" borderId="0" xfId="0" applyFont="1"/>
    <xf numFmtId="38" fontId="10" fillId="0" borderId="36" xfId="1" applyFont="1" applyFill="1" applyBorder="1" applyAlignment="1">
      <alignment horizontal="distributed" vertical="center"/>
    </xf>
    <xf numFmtId="38" fontId="10" fillId="0" borderId="36" xfId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horizontal="center"/>
    </xf>
    <xf numFmtId="0" fontId="28" fillId="0" borderId="42" xfId="0" applyFont="1" applyFill="1" applyBorder="1" applyAlignment="1">
      <alignment horizontal="center"/>
    </xf>
    <xf numFmtId="38" fontId="10" fillId="0" borderId="4" xfId="1" applyFont="1" applyFill="1" applyBorder="1" applyAlignment="1">
      <alignment horizontal="distributed" vertical="center"/>
    </xf>
    <xf numFmtId="0" fontId="28" fillId="0" borderId="35" xfId="0" applyFont="1" applyFill="1" applyBorder="1" applyAlignment="1">
      <alignment horizontal="right" vertical="center"/>
    </xf>
    <xf numFmtId="0" fontId="28" fillId="0" borderId="43" xfId="0" applyFont="1" applyFill="1" applyBorder="1" applyAlignment="1">
      <alignment horizontal="center"/>
    </xf>
    <xf numFmtId="0" fontId="28" fillId="0" borderId="44" xfId="0" applyFont="1" applyFill="1" applyBorder="1" applyAlignment="1">
      <alignment horizontal="center"/>
    </xf>
    <xf numFmtId="38" fontId="10" fillId="0" borderId="9" xfId="1" applyFont="1" applyFill="1" applyBorder="1" applyAlignment="1">
      <alignment horizontal="center" vertical="top" shrinkToFit="1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4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7" xfId="1" applyNumberFormat="1" applyFont="1" applyBorder="1" applyAlignment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38" fontId="11" fillId="0" borderId="18" xfId="1" applyFont="1" applyFill="1" applyBorder="1" applyAlignment="1">
      <alignment horizontal="distributed" vertical="center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6" fillId="0" borderId="9" xfId="0" applyNumberFormat="1" applyFont="1" applyFill="1" applyBorder="1" applyAlignment="1">
      <alignment horizontal="right" vertical="center" shrinkToFit="1"/>
    </xf>
    <xf numFmtId="38" fontId="8" fillId="0" borderId="65" xfId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38" fontId="11" fillId="0" borderId="17" xfId="1" applyFont="1" applyFill="1" applyBorder="1" applyAlignment="1">
      <alignment horizontal="distributed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8" fillId="0" borderId="1" xfId="0" applyNumberFormat="1" applyFont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right" vertical="center" shrinkToFit="1"/>
    </xf>
    <xf numFmtId="177" fontId="38" fillId="0" borderId="1" xfId="1" applyNumberFormat="1" applyFont="1" applyBorder="1" applyAlignment="1">
      <alignment horizontal="right" vertical="center" shrinkToFit="1"/>
    </xf>
    <xf numFmtId="177" fontId="38" fillId="0" borderId="1" xfId="1" applyNumberFormat="1" applyFont="1" applyBorder="1" applyAlignment="1" applyProtection="1">
      <alignment horizontal="right" vertical="center" shrinkToFit="1"/>
    </xf>
    <xf numFmtId="177" fontId="38" fillId="0" borderId="11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Border="1" applyAlignment="1" applyProtection="1">
      <alignment vertical="center" shrinkToFit="1"/>
    </xf>
    <xf numFmtId="177" fontId="38" fillId="0" borderId="9" xfId="0" applyNumberFormat="1" applyFont="1" applyBorder="1" applyAlignment="1" applyProtection="1">
      <alignment horizontal="right" vertical="center" shrinkToFit="1"/>
    </xf>
    <xf numFmtId="177" fontId="38" fillId="0" borderId="9" xfId="1" applyNumberFormat="1" applyFont="1" applyBorder="1" applyAlignment="1">
      <alignment horizontal="right" vertical="center" shrinkToFit="1"/>
    </xf>
    <xf numFmtId="177" fontId="38" fillId="0" borderId="9" xfId="1" applyNumberFormat="1" applyFont="1" applyBorder="1" applyAlignment="1" applyProtection="1">
      <alignment horizontal="right" vertical="center" shrinkToFit="1"/>
    </xf>
    <xf numFmtId="177" fontId="38" fillId="0" borderId="15" xfId="0" applyNumberFormat="1" applyFont="1" applyBorder="1" applyAlignment="1" applyProtection="1">
      <alignment horizontal="right" vertical="center" shrinkToFit="1"/>
    </xf>
    <xf numFmtId="177" fontId="38" fillId="0" borderId="65" xfId="0" applyNumberFormat="1" applyFont="1" applyBorder="1" applyAlignment="1" applyProtection="1">
      <alignment vertical="center" shrinkToFit="1"/>
    </xf>
    <xf numFmtId="177" fontId="38" fillId="0" borderId="65" xfId="0" applyNumberFormat="1" applyFont="1" applyBorder="1" applyAlignment="1" applyProtection="1">
      <alignment horizontal="right" vertical="center" shrinkToFit="1"/>
    </xf>
    <xf numFmtId="177" fontId="38" fillId="0" borderId="65" xfId="1" applyNumberFormat="1" applyFont="1" applyBorder="1" applyAlignment="1">
      <alignment horizontal="right" vertical="center" shrinkToFit="1"/>
    </xf>
    <xf numFmtId="177" fontId="38" fillId="0" borderId="65" xfId="1" applyNumberFormat="1" applyFont="1" applyBorder="1" applyAlignment="1" applyProtection="1">
      <alignment horizontal="right" vertical="center" shrinkToFit="1"/>
    </xf>
    <xf numFmtId="177" fontId="38" fillId="0" borderId="35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Fill="1" applyBorder="1" applyAlignment="1" applyProtection="1">
      <alignment vertical="center" shrinkToFit="1"/>
    </xf>
    <xf numFmtId="177" fontId="38" fillId="0" borderId="9" xfId="0" applyNumberFormat="1" applyFont="1" applyFill="1" applyBorder="1" applyAlignment="1" applyProtection="1">
      <alignment horizontal="right" vertical="center" shrinkToFit="1"/>
    </xf>
    <xf numFmtId="177" fontId="38" fillId="0" borderId="9" xfId="1" applyNumberFormat="1" applyFont="1" applyFill="1" applyBorder="1" applyAlignment="1">
      <alignment horizontal="right" vertical="center" shrinkToFit="1"/>
    </xf>
    <xf numFmtId="177" fontId="38" fillId="0" borderId="9" xfId="1" applyNumberFormat="1" applyFont="1" applyFill="1" applyBorder="1" applyAlignment="1" applyProtection="1">
      <alignment horizontal="right" vertical="center" shrinkToFit="1"/>
    </xf>
    <xf numFmtId="177" fontId="38" fillId="0" borderId="15" xfId="0" applyNumberFormat="1" applyFont="1" applyFill="1" applyBorder="1" applyAlignment="1" applyProtection="1">
      <alignment horizontal="right" vertical="center" shrinkToFit="1"/>
    </xf>
    <xf numFmtId="177" fontId="38" fillId="0" borderId="65" xfId="0" applyNumberFormat="1" applyFont="1" applyFill="1" applyBorder="1" applyAlignment="1" applyProtection="1">
      <alignment vertical="center" shrinkToFit="1"/>
    </xf>
    <xf numFmtId="177" fontId="38" fillId="0" borderId="65" xfId="0" applyNumberFormat="1" applyFont="1" applyFill="1" applyBorder="1" applyAlignment="1" applyProtection="1">
      <alignment horizontal="right" vertical="center" shrinkToFit="1"/>
    </xf>
    <xf numFmtId="177" fontId="38" fillId="0" borderId="65" xfId="1" applyNumberFormat="1" applyFont="1" applyFill="1" applyBorder="1" applyAlignment="1">
      <alignment horizontal="right" vertical="center" shrinkToFit="1"/>
    </xf>
    <xf numFmtId="177" fontId="38" fillId="0" borderId="65" xfId="1" applyNumberFormat="1" applyFont="1" applyFill="1" applyBorder="1" applyAlignment="1" applyProtection="1">
      <alignment horizontal="right" vertical="center" shrinkToFit="1"/>
    </xf>
    <xf numFmtId="177" fontId="38" fillId="0" borderId="35" xfId="0" applyNumberFormat="1" applyFont="1" applyFill="1" applyBorder="1" applyAlignment="1" applyProtection="1">
      <alignment horizontal="right" vertical="center" shrinkToFit="1"/>
    </xf>
    <xf numFmtId="177" fontId="38" fillId="0" borderId="1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Fill="1" applyBorder="1" applyAlignment="1" applyProtection="1">
      <alignment horizontal="right" vertical="center" shrinkToFit="1"/>
    </xf>
    <xf numFmtId="177" fontId="38" fillId="0" borderId="1" xfId="1" applyNumberFormat="1" applyFont="1" applyFill="1" applyBorder="1" applyAlignment="1">
      <alignment horizontal="right" vertical="center" shrinkToFit="1"/>
    </xf>
    <xf numFmtId="177" fontId="38" fillId="0" borderId="1" xfId="1" applyNumberFormat="1" applyFont="1" applyFill="1" applyBorder="1" applyAlignment="1" applyProtection="1">
      <alignment horizontal="right" vertical="center" shrinkToFit="1"/>
    </xf>
    <xf numFmtId="177" fontId="38" fillId="0" borderId="11" xfId="0" applyNumberFormat="1" applyFont="1" applyFill="1" applyBorder="1" applyAlignment="1" applyProtection="1">
      <alignment horizontal="right" vertical="center" shrinkToFit="1"/>
    </xf>
    <xf numFmtId="177" fontId="38" fillId="0" borderId="19" xfId="0" applyNumberFormat="1" applyFont="1" applyFill="1" applyBorder="1" applyAlignment="1" applyProtection="1">
      <alignment vertical="center" shrinkToFit="1"/>
    </xf>
    <xf numFmtId="177" fontId="38" fillId="0" borderId="19" xfId="0" applyNumberFormat="1" applyFont="1" applyFill="1" applyBorder="1" applyAlignment="1" applyProtection="1">
      <alignment horizontal="right" vertical="center" shrinkToFit="1"/>
    </xf>
    <xf numFmtId="177" fontId="38" fillId="0" borderId="19" xfId="1" applyNumberFormat="1" applyFont="1" applyFill="1" applyBorder="1" applyAlignment="1">
      <alignment horizontal="right" vertical="center" shrinkToFit="1"/>
    </xf>
    <xf numFmtId="177" fontId="38" fillId="0" borderId="19" xfId="1" applyNumberFormat="1" applyFont="1" applyFill="1" applyBorder="1" applyAlignment="1" applyProtection="1">
      <alignment horizontal="right" vertical="center" shrinkToFit="1"/>
    </xf>
    <xf numFmtId="177" fontId="38" fillId="0" borderId="21" xfId="0" applyNumberFormat="1" applyFont="1" applyFill="1" applyBorder="1" applyAlignment="1" applyProtection="1">
      <alignment horizontal="right" vertical="center" shrinkToFit="1"/>
    </xf>
    <xf numFmtId="177" fontId="38" fillId="0" borderId="25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center" vertical="center"/>
    </xf>
    <xf numFmtId="177" fontId="38" fillId="0" borderId="1" xfId="0" applyNumberFormat="1" applyFont="1" applyBorder="1" applyAlignment="1" applyProtection="1">
      <alignment horizontal="center" vertical="center" shrinkToFit="1"/>
    </xf>
    <xf numFmtId="177" fontId="38" fillId="0" borderId="1" xfId="1" applyNumberFormat="1" applyFont="1" applyBorder="1" applyAlignment="1">
      <alignment horizontal="center" vertical="center" shrinkToFit="1"/>
    </xf>
    <xf numFmtId="177" fontId="38" fillId="0" borderId="1" xfId="1" applyNumberFormat="1" applyFont="1" applyBorder="1" applyAlignment="1" applyProtection="1">
      <alignment horizontal="center" vertical="center" shrinkToFit="1"/>
    </xf>
    <xf numFmtId="177" fontId="38" fillId="0" borderId="11" xfId="0" applyNumberFormat="1" applyFont="1" applyBorder="1" applyAlignment="1" applyProtection="1">
      <alignment horizontal="center" vertical="center" shrinkToFit="1"/>
    </xf>
    <xf numFmtId="177" fontId="38" fillId="0" borderId="9" xfId="0" applyNumberFormat="1" applyFont="1" applyBorder="1" applyAlignment="1" applyProtection="1">
      <alignment vertical="center"/>
    </xf>
    <xf numFmtId="177" fontId="38" fillId="0" borderId="9" xfId="0" applyNumberFormat="1" applyFont="1" applyBorder="1" applyAlignment="1" applyProtection="1">
      <alignment horizontal="center" vertical="center"/>
    </xf>
    <xf numFmtId="177" fontId="38" fillId="0" borderId="9" xfId="0" applyNumberFormat="1" applyFont="1" applyBorder="1" applyAlignment="1" applyProtection="1">
      <alignment horizontal="center" vertical="center" shrinkToFit="1"/>
    </xf>
    <xf numFmtId="177" fontId="38" fillId="0" borderId="9" xfId="1" applyNumberFormat="1" applyFont="1" applyBorder="1" applyAlignment="1">
      <alignment horizontal="center" vertical="center" shrinkToFit="1"/>
    </xf>
    <xf numFmtId="177" fontId="38" fillId="0" borderId="9" xfId="1" applyNumberFormat="1" applyFont="1" applyBorder="1" applyAlignment="1" applyProtection="1">
      <alignment horizontal="center" vertical="center" shrinkToFit="1"/>
    </xf>
    <xf numFmtId="177" fontId="38" fillId="0" borderId="15" xfId="0" applyNumberFormat="1" applyFont="1" applyBorder="1" applyAlignment="1" applyProtection="1">
      <alignment horizontal="center" vertical="center" shrinkToFit="1"/>
    </xf>
    <xf numFmtId="177" fontId="38" fillId="0" borderId="65" xfId="0" applyNumberFormat="1" applyFont="1" applyBorder="1" applyAlignment="1" applyProtection="1">
      <alignment vertical="center"/>
    </xf>
    <xf numFmtId="177" fontId="38" fillId="0" borderId="1" xfId="0" applyNumberFormat="1" applyFont="1" applyBorder="1" applyAlignment="1" applyProtection="1">
      <alignment horizontal="right" vertical="center"/>
    </xf>
    <xf numFmtId="177" fontId="38" fillId="0" borderId="9" xfId="0" applyNumberFormat="1" applyFont="1" applyBorder="1" applyAlignment="1" applyProtection="1">
      <alignment horizontal="right" vertical="center"/>
    </xf>
    <xf numFmtId="177" fontId="38" fillId="0" borderId="65" xfId="0" applyNumberFormat="1" applyFont="1" applyBorder="1" applyAlignment="1" applyProtection="1">
      <alignment horizontal="right" vertical="center"/>
    </xf>
    <xf numFmtId="177" fontId="38" fillId="0" borderId="9" xfId="0" applyNumberFormat="1" applyFont="1" applyFill="1" applyBorder="1" applyAlignment="1" applyProtection="1">
      <alignment horizontal="right" vertical="center"/>
    </xf>
    <xf numFmtId="177" fontId="38" fillId="0" borderId="6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Fill="1" applyBorder="1" applyAlignment="1" applyProtection="1">
      <alignment horizontal="right" vertical="center"/>
    </xf>
    <xf numFmtId="177" fontId="38" fillId="0" borderId="19" xfId="0" applyNumberFormat="1" applyFont="1" applyFill="1" applyBorder="1" applyAlignment="1" applyProtection="1">
      <alignment horizontal="right" vertical="center"/>
    </xf>
    <xf numFmtId="177" fontId="38" fillId="0" borderId="2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Border="1" applyAlignment="1" applyProtection="1">
      <alignment vertical="center"/>
    </xf>
    <xf numFmtId="177" fontId="38" fillId="0" borderId="9" xfId="0" applyNumberFormat="1" applyFont="1" applyFill="1" applyBorder="1" applyAlignment="1" applyProtection="1">
      <alignment vertical="center"/>
    </xf>
    <xf numFmtId="177" fontId="38" fillId="0" borderId="65" xfId="0" applyNumberFormat="1" applyFont="1" applyFill="1" applyBorder="1" applyAlignment="1" applyProtection="1">
      <alignment vertical="center"/>
    </xf>
    <xf numFmtId="177" fontId="38" fillId="0" borderId="1" xfId="0" applyNumberFormat="1" applyFont="1" applyFill="1" applyBorder="1" applyAlignment="1" applyProtection="1">
      <alignment vertical="center"/>
    </xf>
    <xf numFmtId="177" fontId="38" fillId="0" borderId="19" xfId="0" applyNumberFormat="1" applyFont="1" applyFill="1" applyBorder="1" applyAlignment="1" applyProtection="1">
      <alignment vertical="center"/>
    </xf>
    <xf numFmtId="177" fontId="38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8" fillId="0" borderId="23" xfId="0" applyFont="1" applyFill="1" applyBorder="1" applyAlignment="1">
      <alignment horizontal="distributed" vertical="distributed" textRotation="255"/>
    </xf>
    <xf numFmtId="0" fontId="38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8" fillId="0" borderId="15" xfId="0" applyNumberFormat="1" applyFont="1" applyBorder="1" applyAlignment="1">
      <alignment horizontal="right" vertical="center" shrinkToFit="1"/>
    </xf>
    <xf numFmtId="177" fontId="38" fillId="0" borderId="11" xfId="1" applyNumberFormat="1" applyFont="1" applyBorder="1" applyAlignment="1">
      <alignment horizontal="right" vertical="center" shrinkToFit="1"/>
    </xf>
    <xf numFmtId="177" fontId="38" fillId="0" borderId="15" xfId="1" applyNumberFormat="1" applyFont="1" applyBorder="1" applyAlignment="1">
      <alignment horizontal="right" vertical="center" shrinkToFit="1"/>
    </xf>
    <xf numFmtId="177" fontId="38" fillId="0" borderId="35" xfId="1" applyNumberFormat="1" applyFont="1" applyBorder="1" applyAlignment="1">
      <alignment horizontal="right" vertical="center" shrinkToFit="1"/>
    </xf>
    <xf numFmtId="177" fontId="38" fillId="0" borderId="15" xfId="1" applyNumberFormat="1" applyFont="1" applyFill="1" applyBorder="1" applyAlignment="1">
      <alignment horizontal="right" vertical="center" shrinkToFit="1"/>
    </xf>
    <xf numFmtId="177" fontId="38" fillId="0" borderId="35" xfId="1" applyNumberFormat="1" applyFont="1" applyFill="1" applyBorder="1" applyAlignment="1">
      <alignment horizontal="right" vertical="center" shrinkToFit="1"/>
    </xf>
    <xf numFmtId="177" fontId="38" fillId="0" borderId="11" xfId="1" applyNumberFormat="1" applyFont="1" applyFill="1" applyBorder="1" applyAlignment="1">
      <alignment horizontal="right" vertical="center" shrinkToFit="1"/>
    </xf>
    <xf numFmtId="177" fontId="38" fillId="0" borderId="21" xfId="1" applyNumberFormat="1" applyFont="1" applyFill="1" applyBorder="1" applyAlignment="1">
      <alignment horizontal="right" vertical="center" shrinkToFit="1"/>
    </xf>
    <xf numFmtId="177" fontId="38" fillId="0" borderId="5" xfId="0" quotePrefix="1" applyNumberFormat="1" applyFont="1" applyBorder="1" applyAlignment="1" applyProtection="1">
      <alignment horizontal="center" vertical="center"/>
    </xf>
    <xf numFmtId="177" fontId="38" fillId="0" borderId="10" xfId="0" applyNumberFormat="1" applyFont="1" applyBorder="1" applyAlignment="1" applyProtection="1">
      <alignment horizontal="center" vertical="center"/>
    </xf>
    <xf numFmtId="177" fontId="38" fillId="0" borderId="27" xfId="0" applyNumberFormat="1" applyFont="1" applyBorder="1" applyAlignment="1" applyProtection="1">
      <alignment horizontal="center" vertical="center"/>
    </xf>
    <xf numFmtId="177" fontId="38" fillId="0" borderId="24" xfId="0" applyNumberFormat="1" applyFont="1" applyBorder="1" applyAlignment="1" applyProtection="1">
      <alignment horizontal="center" vertical="center"/>
    </xf>
    <xf numFmtId="177" fontId="38" fillId="0" borderId="10" xfId="0" applyNumberFormat="1" applyFont="1" applyFill="1" applyBorder="1" applyAlignment="1" applyProtection="1">
      <alignment horizontal="center" vertical="center"/>
    </xf>
    <xf numFmtId="177" fontId="38" fillId="0" borderId="24" xfId="0" applyNumberFormat="1" applyFont="1" applyFill="1" applyBorder="1" applyAlignment="1" applyProtection="1">
      <alignment horizontal="center" vertical="center"/>
    </xf>
    <xf numFmtId="177" fontId="38" fillId="0" borderId="24" xfId="0" quotePrefix="1" applyNumberFormat="1" applyFont="1" applyFill="1" applyBorder="1" applyAlignment="1" applyProtection="1">
      <alignment horizontal="center" vertical="center"/>
    </xf>
    <xf numFmtId="177" fontId="38" fillId="0" borderId="27" xfId="0" applyNumberFormat="1" applyFont="1" applyFill="1" applyBorder="1" applyAlignment="1" applyProtection="1">
      <alignment horizontal="center" vertical="center"/>
    </xf>
    <xf numFmtId="177" fontId="38" fillId="0" borderId="10" xfId="0" quotePrefix="1" applyNumberFormat="1" applyFont="1" applyFill="1" applyBorder="1" applyAlignment="1" applyProtection="1">
      <alignment horizontal="center" vertical="center"/>
    </xf>
    <xf numFmtId="177" fontId="38" fillId="0" borderId="20" xfId="0" applyNumberFormat="1" applyFont="1" applyFill="1" applyBorder="1" applyAlignment="1" applyProtection="1">
      <alignment horizontal="center" vertical="center"/>
    </xf>
    <xf numFmtId="0" fontId="39" fillId="0" borderId="11" xfId="0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center" vertical="center" textRotation="255" wrapText="1"/>
    </xf>
    <xf numFmtId="0" fontId="39" fillId="0" borderId="1" xfId="0" applyFont="1" applyFill="1" applyBorder="1" applyAlignment="1">
      <alignment horizontal="distributed" vertical="distributed" textRotation="255"/>
    </xf>
    <xf numFmtId="0" fontId="39" fillId="0" borderId="15" xfId="0" applyFont="1" applyFill="1" applyBorder="1" applyAlignment="1">
      <alignment horizontal="distributed" vertical="center"/>
    </xf>
    <xf numFmtId="0" fontId="43" fillId="0" borderId="9" xfId="0" applyFont="1" applyFill="1" applyBorder="1" applyAlignment="1">
      <alignment horizontal="distributed" vertical="distributed" textRotation="255"/>
    </xf>
    <xf numFmtId="0" fontId="39" fillId="0" borderId="21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center" vertical="center" textRotation="255"/>
    </xf>
    <xf numFmtId="0" fontId="43" fillId="0" borderId="19" xfId="0" applyFont="1" applyFill="1" applyBorder="1" applyAlignment="1">
      <alignment horizontal="distributed" vertical="distributed" textRotation="255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2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31" xfId="1" applyNumberFormat="1" applyFont="1" applyBorder="1" applyAlignment="1">
      <alignment horizontal="right" vertical="center" shrinkToFit="1"/>
    </xf>
    <xf numFmtId="177" fontId="11" fillId="0" borderId="3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44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3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177" fontId="11" fillId="0" borderId="0" xfId="1" applyNumberFormat="1" applyFont="1" applyBorder="1" applyAlignment="1" applyProtection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0" xfId="3" applyNumberFormat="1" applyFont="1" applyFill="1" applyAlignment="1">
      <alignment horizontal="right" vertical="center" shrinkToFit="1"/>
    </xf>
    <xf numFmtId="0" fontId="8" fillId="0" borderId="35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8" fillId="0" borderId="43" xfId="0" applyFont="1" applyFill="1" applyBorder="1" applyAlignment="1">
      <alignment horizontal="distributed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2" xfId="0" applyFont="1" applyFill="1" applyBorder="1" applyAlignment="1" applyProtection="1">
      <alignment horizontal="distributed" vertical="center"/>
    </xf>
    <xf numFmtId="0" fontId="3" fillId="0" borderId="4" xfId="0" applyFont="1" applyFill="1" applyBorder="1" applyAlignment="1" applyProtection="1">
      <alignment horizontal="distributed" vertical="center"/>
    </xf>
    <xf numFmtId="0" fontId="3" fillId="0" borderId="36" xfId="0" applyFont="1" applyFill="1" applyBorder="1" applyAlignment="1">
      <alignment horizontal="centerContinuous" vertical="center"/>
    </xf>
    <xf numFmtId="0" fontId="3" fillId="0" borderId="4" xfId="0" applyFont="1" applyFill="1" applyBorder="1" applyAlignment="1">
      <alignment horizontal="centerContinuous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Continuous" vertical="center"/>
    </xf>
    <xf numFmtId="0" fontId="3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3" fillId="0" borderId="7" xfId="0" applyFont="1" applyFill="1" applyBorder="1" applyAlignment="1" applyProtection="1">
      <alignment horizontal="distributed" vertical="center"/>
    </xf>
    <xf numFmtId="0" fontId="3" fillId="0" borderId="9" xfId="0" applyFont="1" applyFill="1" applyBorder="1" applyAlignment="1" applyProtection="1">
      <alignment horizontal="distributed" vertical="center"/>
    </xf>
    <xf numFmtId="0" fontId="3" fillId="0" borderId="15" xfId="0" applyFont="1" applyFill="1" applyBorder="1" applyAlignment="1">
      <alignment horizontal="distributed" vertical="center"/>
    </xf>
    <xf numFmtId="0" fontId="3" fillId="0" borderId="9" xfId="0" applyFont="1" applyFill="1" applyBorder="1" applyAlignment="1">
      <alignment horizontal="distributed" vertical="center"/>
    </xf>
    <xf numFmtId="0" fontId="3" fillId="0" borderId="9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distributed" vertical="center"/>
    </xf>
    <xf numFmtId="0" fontId="3" fillId="0" borderId="1" xfId="0" applyFont="1" applyFill="1" applyBorder="1" applyAlignment="1">
      <alignment horizontal="distributed" vertical="center"/>
    </xf>
    <xf numFmtId="0" fontId="3" fillId="0" borderId="8" xfId="0" applyFont="1" applyFill="1" applyBorder="1" applyAlignment="1" applyProtection="1">
      <alignment horizontal="distributed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/>
    </xf>
    <xf numFmtId="0" fontId="3" fillId="0" borderId="31" xfId="0" applyFont="1" applyFill="1" applyBorder="1" applyAlignment="1">
      <alignment vertical="center"/>
    </xf>
    <xf numFmtId="0" fontId="3" fillId="0" borderId="25" xfId="0" applyFont="1" applyFill="1" applyBorder="1" applyAlignment="1" applyProtection="1">
      <alignment horizontal="distributed" vertical="center"/>
    </xf>
    <xf numFmtId="0" fontId="3" fillId="0" borderId="65" xfId="0" applyFont="1" applyFill="1" applyBorder="1" applyAlignment="1" applyProtection="1">
      <alignment horizontal="distributed" vertical="center"/>
    </xf>
    <xf numFmtId="0" fontId="3" fillId="0" borderId="35" xfId="0" applyFont="1" applyFill="1" applyBorder="1" applyAlignment="1">
      <alignment vertical="center"/>
    </xf>
    <xf numFmtId="0" fontId="3" fillId="0" borderId="65" xfId="0" applyFont="1" applyFill="1" applyBorder="1" applyAlignment="1">
      <alignment vertical="center"/>
    </xf>
    <xf numFmtId="0" fontId="3" fillId="0" borderId="44" xfId="0" applyFont="1" applyFill="1" applyBorder="1" applyAlignment="1">
      <alignment vertical="center"/>
    </xf>
    <xf numFmtId="0" fontId="3" fillId="0" borderId="26" xfId="0" applyFont="1" applyFill="1" applyBorder="1" applyAlignment="1" applyProtection="1">
      <alignment horizontal="distributed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1" fillId="0" borderId="9" xfId="0" applyNumberFormat="1" applyFont="1" applyFill="1" applyBorder="1" applyAlignment="1">
      <alignment vertical="center"/>
    </xf>
    <xf numFmtId="0" fontId="1" fillId="0" borderId="9" xfId="0" applyNumberFormat="1" applyFont="1" applyFill="1" applyBorder="1" applyAlignment="1">
      <alignment horizontal="right" vertical="center"/>
    </xf>
    <xf numFmtId="0" fontId="3" fillId="0" borderId="8" xfId="0" applyFont="1" applyFill="1" applyBorder="1" applyAlignment="1" applyProtection="1">
      <alignment horizontal="center" vertical="center"/>
    </xf>
    <xf numFmtId="0" fontId="0" fillId="0" borderId="15" xfId="0" applyNumberFormat="1" applyFill="1" applyBorder="1" applyAlignment="1">
      <alignment vertical="center"/>
    </xf>
    <xf numFmtId="0" fontId="0" fillId="0" borderId="9" xfId="0" applyNumberFormat="1" applyFont="1" applyFill="1" applyBorder="1" applyAlignment="1">
      <alignment horizontal="right" vertical="center"/>
    </xf>
    <xf numFmtId="0" fontId="0" fillId="0" borderId="15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distributed" vertical="center"/>
    </xf>
    <xf numFmtId="0" fontId="44" fillId="0" borderId="25" xfId="0" applyFont="1" applyFill="1" applyBorder="1" applyAlignment="1" applyProtection="1">
      <alignment horizontal="center" vertical="center"/>
    </xf>
    <xf numFmtId="0" fontId="3" fillId="0" borderId="65" xfId="0" applyFont="1" applyFill="1" applyBorder="1" applyAlignment="1" applyProtection="1">
      <alignment vertical="center"/>
    </xf>
    <xf numFmtId="0" fontId="0" fillId="0" borderId="65" xfId="0" applyNumberFormat="1" applyFont="1" applyFill="1" applyBorder="1" applyAlignment="1">
      <alignment vertical="center"/>
    </xf>
    <xf numFmtId="0" fontId="45" fillId="0" borderId="65" xfId="0" applyNumberFormat="1" applyFont="1" applyFill="1" applyBorder="1" applyAlignment="1">
      <alignment vertical="center"/>
    </xf>
    <xf numFmtId="0" fontId="0" fillId="0" borderId="35" xfId="0" applyNumberFormat="1" applyFont="1" applyFill="1" applyBorder="1" applyAlignment="1">
      <alignment vertical="center"/>
    </xf>
    <xf numFmtId="0" fontId="0" fillId="0" borderId="65" xfId="0" applyNumberFormat="1" applyFont="1" applyFill="1" applyBorder="1" applyAlignment="1">
      <alignment horizontal="right" vertical="center"/>
    </xf>
    <xf numFmtId="0" fontId="44" fillId="0" borderId="26" xfId="0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distributed" vertical="center"/>
    </xf>
    <xf numFmtId="0" fontId="44" fillId="0" borderId="0" xfId="0" applyFont="1" applyFill="1" applyAlignment="1">
      <alignment horizontal="distributed" vertical="center"/>
    </xf>
    <xf numFmtId="0" fontId="3" fillId="0" borderId="9" xfId="0" applyNumberFormat="1" applyFont="1" applyFill="1" applyBorder="1" applyAlignment="1" applyProtection="1">
      <alignment horizontal="distributed" vertical="center"/>
    </xf>
    <xf numFmtId="0" fontId="1" fillId="0" borderId="9" xfId="0" applyNumberFormat="1" applyFont="1" applyFill="1" applyBorder="1" applyAlignment="1">
      <alignment horizontal="center" vertical="center"/>
    </xf>
    <xf numFmtId="0" fontId="0" fillId="0" borderId="9" xfId="0" applyNumberFormat="1" applyFill="1" applyBorder="1" applyAlignment="1">
      <alignment vertical="center"/>
    </xf>
    <xf numFmtId="0" fontId="0" fillId="0" borderId="9" xfId="0" applyNumberFormat="1" applyFont="1" applyFill="1" applyBorder="1" applyAlignment="1">
      <alignment vertical="center"/>
    </xf>
    <xf numFmtId="0" fontId="0" fillId="0" borderId="9" xfId="0" applyNumberFormat="1" applyFill="1" applyBorder="1" applyAlignment="1">
      <alignment horizontal="right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NumberFormat="1" applyFont="1" applyFill="1" applyBorder="1" applyAlignment="1" applyProtection="1">
      <alignment horizontal="distributed" vertical="center"/>
    </xf>
    <xf numFmtId="0" fontId="1" fillId="0" borderId="19" xfId="0" applyNumberFormat="1" applyFont="1" applyFill="1" applyBorder="1" applyAlignment="1">
      <alignment vertical="center"/>
    </xf>
    <xf numFmtId="0" fontId="1" fillId="0" borderId="19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center" vertical="center"/>
    </xf>
    <xf numFmtId="4" fontId="0" fillId="0" borderId="65" xfId="0" applyNumberFormat="1" applyFont="1" applyFill="1" applyBorder="1" applyAlignment="1">
      <alignment horizontal="right" vertical="center"/>
    </xf>
    <xf numFmtId="38" fontId="0" fillId="0" borderId="9" xfId="0" applyNumberFormat="1" applyFont="1" applyFill="1" applyBorder="1" applyAlignment="1">
      <alignment horizontal="right" vertical="center"/>
    </xf>
    <xf numFmtId="38" fontId="0" fillId="0" borderId="8" xfId="0" applyNumberFormat="1" applyFont="1" applyFill="1" applyBorder="1" applyAlignment="1">
      <alignment horizontal="right" vertical="center"/>
    </xf>
    <xf numFmtId="4" fontId="0" fillId="0" borderId="15" xfId="0" applyNumberFormat="1" applyFont="1" applyFill="1" applyBorder="1" applyAlignment="1">
      <alignment vertical="center"/>
    </xf>
    <xf numFmtId="0" fontId="3" fillId="0" borderId="25" xfId="0" applyFont="1" applyFill="1" applyBorder="1" applyAlignment="1" applyProtection="1">
      <alignment horizontal="center" vertical="center"/>
    </xf>
    <xf numFmtId="38" fontId="0" fillId="0" borderId="65" xfId="0" applyNumberFormat="1" applyFont="1" applyFill="1" applyBorder="1" applyAlignment="1">
      <alignment horizontal="right" vertical="center"/>
    </xf>
    <xf numFmtId="0" fontId="3" fillId="0" borderId="26" xfId="0" applyFont="1" applyFill="1" applyBorder="1" applyAlignment="1" applyProtection="1">
      <alignment horizontal="center" vertical="center"/>
    </xf>
    <xf numFmtId="3" fontId="3" fillId="0" borderId="7" xfId="0" applyNumberFormat="1" applyFont="1" applyFill="1" applyBorder="1" applyAlignment="1" applyProtection="1">
      <alignment horizontal="center" vertical="center"/>
    </xf>
    <xf numFmtId="3" fontId="3" fillId="0" borderId="9" xfId="0" applyNumberFormat="1" applyFont="1" applyFill="1" applyBorder="1" applyAlignment="1" applyProtection="1">
      <alignment horizontal="distributed" vertical="center"/>
    </xf>
    <xf numFmtId="3" fontId="0" fillId="0" borderId="15" xfId="0" applyNumberFormat="1" applyFont="1" applyFill="1" applyBorder="1" applyAlignment="1">
      <alignment vertical="center"/>
    </xf>
    <xf numFmtId="38" fontId="0" fillId="0" borderId="9" xfId="1" applyFont="1" applyFill="1" applyBorder="1" applyAlignment="1">
      <alignment vertical="center"/>
    </xf>
    <xf numFmtId="38" fontId="0" fillId="0" borderId="31" xfId="1" applyFont="1" applyFill="1" applyBorder="1" applyAlignment="1">
      <alignment vertical="center"/>
    </xf>
    <xf numFmtId="3" fontId="3" fillId="0" borderId="8" xfId="0" applyNumberFormat="1" applyFont="1" applyFill="1" applyBorder="1" applyAlignment="1" applyProtection="1">
      <alignment horizontal="center" vertical="center"/>
    </xf>
    <xf numFmtId="3" fontId="3" fillId="0" borderId="8" xfId="0" quotePrefix="1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3" fontId="3" fillId="0" borderId="19" xfId="0" applyNumberFormat="1" applyFont="1" applyFill="1" applyBorder="1" applyAlignment="1" applyProtection="1">
      <alignment horizontal="distributed" vertical="center"/>
    </xf>
    <xf numFmtId="3" fontId="0" fillId="0" borderId="19" xfId="0" applyNumberFormat="1" applyFont="1" applyFill="1" applyBorder="1" applyAlignment="1">
      <alignment vertical="center"/>
    </xf>
    <xf numFmtId="3" fontId="0" fillId="0" borderId="33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4" fillId="0" borderId="0" xfId="0" applyNumberFormat="1" applyFont="1" applyFill="1" applyAlignment="1">
      <alignment horizontal="right" vertical="center"/>
    </xf>
    <xf numFmtId="0" fontId="3" fillId="0" borderId="2" xfId="0" applyNumberFormat="1" applyFont="1" applyFill="1" applyBorder="1" applyAlignment="1" applyProtection="1">
      <alignment horizontal="distributed" vertical="center"/>
    </xf>
    <xf numFmtId="0" fontId="3" fillId="0" borderId="4" xfId="0" applyNumberFormat="1" applyFont="1" applyFill="1" applyBorder="1" applyAlignment="1" applyProtection="1">
      <alignment horizontal="distributed" vertical="center"/>
    </xf>
    <xf numFmtId="0" fontId="3" fillId="0" borderId="36" xfId="0" applyNumberFormat="1" applyFont="1" applyFill="1" applyBorder="1" applyAlignment="1">
      <alignment horizontal="centerContinuous" vertical="center"/>
    </xf>
    <xf numFmtId="0" fontId="3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3" fillId="0" borderId="7" xfId="0" applyNumberFormat="1" applyFont="1" applyFill="1" applyBorder="1" applyAlignment="1" applyProtection="1">
      <alignment horizontal="distributed" vertical="center"/>
    </xf>
    <xf numFmtId="0" fontId="3" fillId="0" borderId="15" xfId="0" applyNumberFormat="1" applyFont="1" applyFill="1" applyBorder="1" applyAlignment="1">
      <alignment horizontal="distributed" vertical="center"/>
    </xf>
    <xf numFmtId="0" fontId="3" fillId="0" borderId="9" xfId="0" applyNumberFormat="1" applyFont="1" applyFill="1" applyBorder="1" applyAlignment="1">
      <alignment horizontal="distributed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31" xfId="0" applyNumberFormat="1" applyFont="1" applyFill="1" applyBorder="1" applyAlignment="1">
      <alignment horizontal="left" vertical="center"/>
    </xf>
    <xf numFmtId="0" fontId="3" fillId="0" borderId="31" xfId="0" applyNumberFormat="1" applyFont="1" applyFill="1" applyBorder="1" applyAlignment="1">
      <alignment horizontal="distributed" vertical="center"/>
    </xf>
    <xf numFmtId="0" fontId="3" fillId="0" borderId="1" xfId="0" applyNumberFormat="1" applyFont="1" applyFill="1" applyBorder="1" applyAlignment="1">
      <alignment horizontal="distributed" vertical="center"/>
    </xf>
    <xf numFmtId="0" fontId="3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31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 applyProtection="1">
      <alignment horizontal="distributed" vertical="center"/>
    </xf>
    <xf numFmtId="0" fontId="3" fillId="0" borderId="65" xfId="0" applyNumberFormat="1" applyFont="1" applyFill="1" applyBorder="1" applyAlignment="1" applyProtection="1">
      <alignment horizontal="distributed" vertical="center"/>
    </xf>
    <xf numFmtId="0" fontId="3" fillId="0" borderId="35" xfId="0" applyNumberFormat="1" applyFont="1" applyFill="1" applyBorder="1" applyAlignment="1">
      <alignment vertical="center"/>
    </xf>
    <xf numFmtId="0" fontId="3" fillId="0" borderId="26" xfId="0" applyNumberFormat="1" applyFont="1" applyFill="1" applyBorder="1" applyAlignment="1" applyProtection="1">
      <alignment horizontal="distributed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3" fontId="0" fillId="0" borderId="9" xfId="0" applyNumberFormat="1" applyFont="1" applyFill="1" applyBorder="1" applyAlignment="1">
      <alignment vertical="center"/>
    </xf>
    <xf numFmtId="3" fontId="44" fillId="0" borderId="8" xfId="0" applyNumberFormat="1" applyFont="1" applyFill="1" applyBorder="1" applyAlignment="1" applyProtection="1">
      <alignment horizontal="center" vertical="center"/>
    </xf>
    <xf numFmtId="0" fontId="44" fillId="0" borderId="0" xfId="0" applyNumberFormat="1" applyFont="1" applyFill="1" applyAlignment="1">
      <alignment horizontal="distributed" vertical="center"/>
    </xf>
    <xf numFmtId="0" fontId="44" fillId="0" borderId="0" xfId="0" applyNumberFormat="1" applyFont="1" applyFill="1" applyBorder="1" applyAlignment="1">
      <alignment horizontal="distributed" vertical="center"/>
    </xf>
    <xf numFmtId="0" fontId="3" fillId="0" borderId="7" xfId="0" quotePrefix="1" applyNumberFormat="1" applyFont="1" applyFill="1" applyBorder="1" applyAlignment="1" applyProtection="1">
      <alignment horizontal="center" vertical="center"/>
    </xf>
    <xf numFmtId="0" fontId="3" fillId="0" borderId="25" xfId="0" quotePrefix="1" applyNumberFormat="1" applyFont="1" applyFill="1" applyBorder="1" applyAlignment="1" applyProtection="1">
      <alignment horizontal="center" vertical="center"/>
    </xf>
    <xf numFmtId="3" fontId="3" fillId="0" borderId="26" xfId="0" applyNumberFormat="1" applyFont="1" applyFill="1" applyBorder="1" applyAlignment="1" applyProtection="1">
      <alignment horizontal="center" vertical="center"/>
    </xf>
    <xf numFmtId="3" fontId="0" fillId="0" borderId="0" xfId="0" applyNumberFormat="1" applyFont="1" applyFill="1" applyBorder="1" applyAlignment="1">
      <alignment vertical="center"/>
    </xf>
    <xf numFmtId="38" fontId="45" fillId="0" borderId="9" xfId="1" applyFont="1" applyFill="1" applyBorder="1" applyAlignment="1">
      <alignment vertical="center"/>
    </xf>
    <xf numFmtId="38" fontId="45" fillId="0" borderId="31" xfId="1" applyFont="1" applyFill="1" applyBorder="1" applyAlignment="1">
      <alignment vertical="center"/>
    </xf>
    <xf numFmtId="3" fontId="44" fillId="0" borderId="0" xfId="0" applyNumberFormat="1" applyFont="1" applyFill="1" applyAlignment="1">
      <alignment vertical="center"/>
    </xf>
    <xf numFmtId="3" fontId="45" fillId="0" borderId="19" xfId="0" applyNumberFormat="1" applyFont="1" applyFill="1" applyBorder="1" applyAlignment="1">
      <alignment vertical="center"/>
    </xf>
    <xf numFmtId="3" fontId="45" fillId="0" borderId="33" xfId="0" applyNumberFormat="1" applyFont="1" applyFill="1" applyBorder="1" applyAlignment="1">
      <alignment vertical="center"/>
    </xf>
    <xf numFmtId="3" fontId="44" fillId="0" borderId="18" xfId="0" applyNumberFormat="1" applyFont="1" applyFill="1" applyBorder="1" applyAlignment="1" applyProtection="1">
      <alignment horizontal="center" vertical="center"/>
    </xf>
    <xf numFmtId="3" fontId="44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4" fillId="0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2" xfId="0" applyNumberFormat="1" applyFont="1" applyFill="1" applyBorder="1" applyAlignment="1" applyProtection="1">
      <alignment horizontal="distributed" vertical="center"/>
    </xf>
    <xf numFmtId="3" fontId="3" fillId="0" borderId="4" xfId="0" applyNumberFormat="1" applyFont="1" applyFill="1" applyBorder="1" applyAlignment="1" applyProtection="1">
      <alignment horizontal="distributed" vertical="center"/>
    </xf>
    <xf numFmtId="3" fontId="3" fillId="0" borderId="36" xfId="0" applyNumberFormat="1" applyFont="1" applyFill="1" applyBorder="1" applyAlignment="1">
      <alignment horizontal="centerContinuous" vertical="center"/>
    </xf>
    <xf numFmtId="3" fontId="3" fillId="0" borderId="41" xfId="0" applyNumberFormat="1" applyFont="1" applyFill="1" applyBorder="1" applyAlignment="1">
      <alignment horizontal="centerContinuous" vertical="center"/>
    </xf>
    <xf numFmtId="3" fontId="3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3" fillId="0" borderId="7" xfId="0" applyNumberFormat="1" applyFont="1" applyFill="1" applyBorder="1" applyAlignment="1" applyProtection="1">
      <alignment horizontal="distributed" vertical="center"/>
    </xf>
    <xf numFmtId="3" fontId="3" fillId="0" borderId="15" xfId="0" applyNumberFormat="1" applyFont="1" applyFill="1" applyBorder="1" applyAlignment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3" fillId="0" borderId="31" xfId="0" applyNumberFormat="1" applyFont="1" applyFill="1" applyBorder="1" applyAlignment="1">
      <alignment horizontal="distributed" vertical="center"/>
    </xf>
    <xf numFmtId="3" fontId="3" fillId="0" borderId="9" xfId="0" applyNumberFormat="1" applyFont="1" applyFill="1" applyBorder="1" applyAlignment="1">
      <alignment horizontal="distributed" vertical="center"/>
    </xf>
    <xf numFmtId="3" fontId="3" fillId="0" borderId="8" xfId="0" applyNumberFormat="1" applyFont="1" applyFill="1" applyBorder="1" applyAlignment="1" applyProtection="1">
      <alignment horizontal="distributed" vertical="center"/>
    </xf>
    <xf numFmtId="3" fontId="3" fillId="0" borderId="15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left" vertical="center"/>
    </xf>
    <xf numFmtId="3" fontId="3" fillId="0" borderId="31" xfId="0" applyNumberFormat="1" applyFont="1" applyFill="1" applyBorder="1" applyAlignment="1">
      <alignment horizontal="left"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31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 applyProtection="1">
      <alignment horizontal="distributed" vertical="center"/>
    </xf>
    <xf numFmtId="3" fontId="3" fillId="0" borderId="65" xfId="0" applyNumberFormat="1" applyFont="1" applyFill="1" applyBorder="1" applyAlignment="1" applyProtection="1">
      <alignment horizontal="distributed" vertical="center"/>
    </xf>
    <xf numFmtId="3" fontId="3" fillId="0" borderId="35" xfId="0" applyNumberFormat="1" applyFont="1" applyFill="1" applyBorder="1" applyAlignment="1">
      <alignment vertical="center"/>
    </xf>
    <xf numFmtId="3" fontId="3" fillId="0" borderId="43" xfId="0" applyNumberFormat="1" applyFont="1" applyFill="1" applyBorder="1" applyAlignment="1">
      <alignment vertical="center"/>
    </xf>
    <xf numFmtId="3" fontId="0" fillId="0" borderId="65" xfId="0" applyNumberFormat="1" applyFont="1" applyFill="1" applyBorder="1" applyAlignment="1">
      <alignment horizontal="right" vertical="center"/>
    </xf>
    <xf numFmtId="3" fontId="3" fillId="0" borderId="26" xfId="0" applyNumberFormat="1" applyFont="1" applyFill="1" applyBorder="1" applyAlignment="1" applyProtection="1">
      <alignment horizontal="distributed" vertical="center"/>
    </xf>
    <xf numFmtId="0" fontId="0" fillId="0" borderId="0" xfId="0" applyNumberFormat="1" applyFont="1" applyFill="1" applyBorder="1" applyAlignment="1">
      <alignment horizontal="center" vertical="center"/>
    </xf>
    <xf numFmtId="3" fontId="0" fillId="0" borderId="31" xfId="0" applyNumberFormat="1" applyFont="1" applyFill="1" applyBorder="1" applyAlignment="1">
      <alignment vertical="center"/>
    </xf>
    <xf numFmtId="3" fontId="44" fillId="0" borderId="0" xfId="0" applyNumberFormat="1" applyFont="1" applyFill="1" applyAlignment="1">
      <alignment horizontal="distributed" vertical="center"/>
    </xf>
    <xf numFmtId="3" fontId="44" fillId="0" borderId="0" xfId="0" applyNumberFormat="1" applyFont="1" applyFill="1" applyBorder="1" applyAlignment="1">
      <alignment horizontal="distributed" vertical="center"/>
    </xf>
    <xf numFmtId="0" fontId="0" fillId="0" borderId="31" xfId="0" applyNumberFormat="1" applyFont="1" applyFill="1" applyBorder="1" applyAlignment="1">
      <alignment horizontal="center" vertical="center"/>
    </xf>
    <xf numFmtId="3" fontId="3" fillId="0" borderId="7" xfId="0" quotePrefix="1" applyNumberFormat="1" applyFont="1" applyFill="1" applyBorder="1" applyAlignment="1" applyProtection="1">
      <alignment horizontal="center" vertical="center"/>
    </xf>
    <xf numFmtId="3" fontId="3" fillId="0" borderId="25" xfId="0" quotePrefix="1" applyNumberFormat="1" applyFont="1" applyFill="1" applyBorder="1" applyAlignment="1" applyProtection="1">
      <alignment horizontal="center" vertical="center"/>
    </xf>
    <xf numFmtId="0" fontId="0" fillId="0" borderId="43" xfId="0" applyNumberFormat="1" applyFont="1" applyFill="1" applyBorder="1" applyAlignment="1">
      <alignment horizontal="center" vertical="center"/>
    </xf>
    <xf numFmtId="3" fontId="0" fillId="0" borderId="65" xfId="0" applyNumberFormat="1" applyFont="1" applyFill="1" applyBorder="1" applyAlignment="1">
      <alignment vertical="center"/>
    </xf>
    <xf numFmtId="3" fontId="0" fillId="0" borderId="1" xfId="0" applyNumberFormat="1" applyFont="1" applyFill="1" applyBorder="1" applyAlignment="1">
      <alignment vertical="center"/>
    </xf>
    <xf numFmtId="3" fontId="45" fillId="0" borderId="9" xfId="0" applyNumberFormat="1" applyFont="1" applyFill="1" applyBorder="1" applyAlignment="1">
      <alignment vertical="center"/>
    </xf>
    <xf numFmtId="3" fontId="45" fillId="0" borderId="31" xfId="0" applyNumberFormat="1" applyFont="1" applyFill="1" applyBorder="1" applyAlignment="1">
      <alignment vertical="center"/>
    </xf>
    <xf numFmtId="0" fontId="0" fillId="0" borderId="21" xfId="0" applyNumberFormat="1" applyFont="1" applyFill="1" applyBorder="1" applyAlignment="1">
      <alignment vertical="center"/>
    </xf>
    <xf numFmtId="0" fontId="0" fillId="0" borderId="33" xfId="0" applyNumberFormat="1" applyFont="1" applyFill="1" applyBorder="1" applyAlignment="1">
      <alignment horizontal="center" vertical="center"/>
    </xf>
    <xf numFmtId="3" fontId="47" fillId="0" borderId="0" xfId="0" applyNumberFormat="1" applyFont="1" applyFill="1" applyAlignment="1">
      <alignment vertical="center"/>
    </xf>
    <xf numFmtId="3" fontId="3" fillId="0" borderId="4" xfId="0" applyNumberFormat="1" applyFont="1" applyFill="1" applyBorder="1" applyAlignment="1">
      <alignment horizontal="distributed" vertical="center"/>
    </xf>
    <xf numFmtId="3" fontId="3" fillId="0" borderId="1" xfId="0" applyNumberFormat="1" applyFont="1" applyFill="1" applyBorder="1" applyAlignment="1">
      <alignment horizontal="distributed" vertical="center"/>
    </xf>
    <xf numFmtId="3" fontId="44" fillId="0" borderId="7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31" xfId="0" applyNumberFormat="1" applyFont="1" applyFill="1" applyBorder="1" applyAlignment="1">
      <alignment vertical="center"/>
    </xf>
    <xf numFmtId="3" fontId="44" fillId="0" borderId="7" xfId="0" quotePrefix="1" applyNumberFormat="1" applyFont="1" applyFill="1" applyBorder="1" applyAlignment="1" applyProtection="1">
      <alignment horizontal="center" vertical="center"/>
    </xf>
    <xf numFmtId="0" fontId="0" fillId="0" borderId="43" xfId="0" applyNumberFormat="1" applyFont="1" applyFill="1" applyBorder="1" applyAlignment="1">
      <alignment vertical="center"/>
    </xf>
    <xf numFmtId="3" fontId="44" fillId="0" borderId="17" xfId="0" applyNumberFormat="1" applyFont="1" applyFill="1" applyBorder="1" applyAlignment="1" applyProtection="1">
      <alignment horizontal="center" vertical="center"/>
    </xf>
    <xf numFmtId="0" fontId="44" fillId="0" borderId="19" xfId="0" applyNumberFormat="1" applyFont="1" applyFill="1" applyBorder="1" applyAlignment="1" applyProtection="1">
      <alignment horizontal="distributed" vertical="center"/>
    </xf>
    <xf numFmtId="0" fontId="45" fillId="0" borderId="21" xfId="0" applyNumberFormat="1" applyFont="1" applyFill="1" applyBorder="1" applyAlignment="1">
      <alignment vertical="center"/>
    </xf>
    <xf numFmtId="0" fontId="45" fillId="0" borderId="3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horizontal="left" vertical="center"/>
    </xf>
    <xf numFmtId="3" fontId="3" fillId="0" borderId="41" xfId="0" applyNumberFormat="1" applyFont="1" applyFill="1" applyBorder="1" applyAlignment="1">
      <alignment horizontal="distributed" vertical="center"/>
    </xf>
    <xf numFmtId="3" fontId="3" fillId="0" borderId="0" xfId="0" applyNumberFormat="1" applyFont="1" applyFill="1" applyBorder="1" applyAlignment="1">
      <alignment horizontal="left" vertical="center"/>
    </xf>
    <xf numFmtId="3" fontId="0" fillId="0" borderId="35" xfId="0" applyNumberFormat="1" applyFont="1" applyFill="1" applyBorder="1" applyAlignment="1">
      <alignment horizontal="right" vertical="center"/>
    </xf>
    <xf numFmtId="3" fontId="0" fillId="0" borderId="9" xfId="0" applyNumberFormat="1" applyFont="1" applyFill="1" applyBorder="1" applyAlignment="1">
      <alignment horizontal="right" vertical="center"/>
    </xf>
    <xf numFmtId="38" fontId="45" fillId="0" borderId="15" xfId="1" applyFont="1" applyFill="1" applyBorder="1" applyAlignment="1">
      <alignment vertical="center"/>
    </xf>
    <xf numFmtId="38" fontId="0" fillId="0" borderId="15" xfId="1" applyFont="1" applyFill="1" applyBorder="1" applyAlignment="1">
      <alignment vertical="center"/>
    </xf>
    <xf numFmtId="3" fontId="0" fillId="0" borderId="21" xfId="0" applyNumberFormat="1" applyFont="1" applyFill="1" applyBorder="1" applyAlignment="1">
      <alignment vertical="center"/>
    </xf>
    <xf numFmtId="3" fontId="45" fillId="0" borderId="21" xfId="0" applyNumberFormat="1" applyFont="1" applyFill="1" applyBorder="1" applyAlignment="1">
      <alignment vertical="center"/>
    </xf>
    <xf numFmtId="0" fontId="4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66" xfId="0" applyFont="1" applyBorder="1" applyAlignment="1">
      <alignment vertical="center"/>
    </xf>
    <xf numFmtId="0" fontId="0" fillId="0" borderId="41" xfId="0" applyFont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0" borderId="4" xfId="0" applyFont="1" applyBorder="1" applyAlignment="1">
      <alignment vertical="center" wrapText="1"/>
    </xf>
    <xf numFmtId="0" fontId="0" fillId="0" borderId="3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8" xfId="0" applyFont="1" applyBorder="1" applyAlignment="1">
      <alignment horizontal="center" vertical="center"/>
    </xf>
    <xf numFmtId="0" fontId="0" fillId="0" borderId="67" xfId="0" applyFont="1" applyBorder="1" applyAlignment="1">
      <alignment vertical="center"/>
    </xf>
    <xf numFmtId="0" fontId="0" fillId="0" borderId="43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26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38" fontId="0" fillId="0" borderId="37" xfId="1" applyFont="1" applyBorder="1" applyAlignment="1">
      <alignment vertical="center"/>
    </xf>
    <xf numFmtId="38" fontId="0" fillId="0" borderId="116" xfId="1" applyFont="1" applyBorder="1" applyAlignment="1">
      <alignment vertical="center"/>
    </xf>
    <xf numFmtId="0" fontId="45" fillId="0" borderId="0" xfId="0" applyFont="1" applyAlignment="1">
      <alignment vertical="center"/>
    </xf>
    <xf numFmtId="0" fontId="0" fillId="0" borderId="9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38" fontId="1" fillId="2" borderId="37" xfId="1" applyFont="1" applyFill="1" applyBorder="1" applyAlignment="1">
      <alignment vertical="center"/>
    </xf>
    <xf numFmtId="38" fontId="1" fillId="2" borderId="116" xfId="1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37" xfId="0" applyFont="1" applyBorder="1" applyAlignment="1">
      <alignment vertical="center"/>
    </xf>
    <xf numFmtId="0" fontId="0" fillId="0" borderId="11" xfId="0" applyFont="1" applyBorder="1" applyAlignment="1">
      <alignment horizontal="right" vertical="center"/>
    </xf>
    <xf numFmtId="0" fontId="0" fillId="0" borderId="15" xfId="0" applyFont="1" applyBorder="1" applyAlignment="1">
      <alignment horizontal="right" vertical="center"/>
    </xf>
    <xf numFmtId="0" fontId="0" fillId="0" borderId="35" xfId="0" applyFont="1" applyBorder="1" applyAlignment="1">
      <alignment horizontal="right" vertical="center"/>
    </xf>
    <xf numFmtId="38" fontId="1" fillId="2" borderId="117" xfId="1" applyFont="1" applyFill="1" applyBorder="1" applyAlignment="1">
      <alignment vertical="center"/>
    </xf>
    <xf numFmtId="38" fontId="1" fillId="2" borderId="118" xfId="1" applyFont="1" applyFill="1" applyBorder="1" applyAlignment="1">
      <alignment vertical="center"/>
    </xf>
    <xf numFmtId="38" fontId="0" fillId="0" borderId="37" xfId="1" applyFont="1" applyBorder="1" applyAlignment="1">
      <alignment horizontal="right" vertical="center"/>
    </xf>
    <xf numFmtId="38" fontId="0" fillId="0" borderId="116" xfId="1" applyFont="1" applyBorder="1" applyAlignment="1">
      <alignment horizontal="right" vertical="center"/>
    </xf>
    <xf numFmtId="186" fontId="0" fillId="0" borderId="37" xfId="1" applyNumberFormat="1" applyFont="1" applyBorder="1" applyAlignment="1">
      <alignment horizontal="right" vertical="center"/>
    </xf>
    <xf numFmtId="186" fontId="0" fillId="0" borderId="37" xfId="1" quotePrefix="1" applyNumberFormat="1" applyFont="1" applyBorder="1" applyAlignment="1">
      <alignment horizontal="right" vertical="center"/>
    </xf>
    <xf numFmtId="186" fontId="0" fillId="0" borderId="116" xfId="1" applyNumberFormat="1" applyFont="1" applyBorder="1" applyAlignment="1">
      <alignment horizontal="right" vertical="center"/>
    </xf>
    <xf numFmtId="0" fontId="0" fillId="0" borderId="65" xfId="0" applyFont="1" applyBorder="1" applyAlignment="1">
      <alignment vertical="center"/>
    </xf>
    <xf numFmtId="38" fontId="1" fillId="2" borderId="37" xfId="1" applyFont="1" applyFill="1" applyBorder="1" applyAlignment="1">
      <alignment horizontal="right" vertical="center"/>
    </xf>
    <xf numFmtId="38" fontId="1" fillId="2" borderId="116" xfId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1" fillId="2" borderId="117" xfId="1" applyFont="1" applyFill="1" applyBorder="1" applyAlignment="1">
      <alignment horizontal="right" vertical="center"/>
    </xf>
    <xf numFmtId="38" fontId="1" fillId="2" borderId="118" xfId="1" applyFont="1" applyFill="1" applyBorder="1" applyAlignment="1">
      <alignment horizontal="right" vertical="center"/>
    </xf>
    <xf numFmtId="0" fontId="0" fillId="0" borderId="65" xfId="0" applyFont="1" applyBorder="1" applyAlignment="1">
      <alignment horizontal="left" vertical="center"/>
    </xf>
    <xf numFmtId="0" fontId="0" fillId="0" borderId="37" xfId="0" applyFont="1" applyBorder="1" applyAlignment="1">
      <alignment horizontal="left" vertical="top"/>
    </xf>
    <xf numFmtId="0" fontId="0" fillId="0" borderId="9" xfId="0" applyFont="1" applyBorder="1" applyAlignment="1">
      <alignment horizontal="left" vertical="center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0" fontId="30" fillId="0" borderId="165" xfId="2" applyFont="1" applyBorder="1" applyAlignment="1">
      <alignment horizontal="right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0" fillId="0" borderId="55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33" xfId="2" applyNumberFormat="1" applyFont="1" applyFill="1" applyBorder="1" applyAlignment="1">
      <alignment horizontal="center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91" xfId="2" applyNumberFormat="1" applyFont="1" applyBorder="1" applyAlignment="1">
      <alignment horizontal="right" vertical="center"/>
    </xf>
    <xf numFmtId="0" fontId="10" fillId="0" borderId="176" xfId="2" applyFont="1" applyBorder="1" applyAlignment="1">
      <alignment horizontal="center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0" fontId="10" fillId="0" borderId="175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38" fontId="10" fillId="0" borderId="167" xfId="2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83" xfId="2" applyFont="1" applyBorder="1" applyAlignment="1">
      <alignment horizontal="center" vertical="center"/>
    </xf>
    <xf numFmtId="0" fontId="10" fillId="0" borderId="60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0" fontId="10" fillId="0" borderId="190" xfId="2" applyFont="1" applyBorder="1" applyAlignment="1">
      <alignment horizontal="center" vertical="center"/>
    </xf>
    <xf numFmtId="38" fontId="10" fillId="0" borderId="129" xfId="2" applyNumberFormat="1" applyFont="1" applyFill="1" applyBorder="1" applyAlignment="1">
      <alignment horizontal="center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0" fontId="10" fillId="0" borderId="192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38" fontId="10" fillId="0" borderId="130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5" xfId="3" applyNumberFormat="1" applyFon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203" xfId="3" applyFont="1" applyBorder="1" applyAlignment="1">
      <alignment horizontal="center"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206" xfId="0" applyBorder="1" applyAlignment="1">
      <alignment vertical="center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9" xfId="3" applyNumberFormat="1" applyFont="1" applyBorder="1" applyAlignment="1">
      <alignment horizontal="right" vertical="center"/>
    </xf>
    <xf numFmtId="49" fontId="8" fillId="0" borderId="11" xfId="3" applyNumberFormat="1" applyFont="1" applyFill="1" applyBorder="1" applyAlignment="1">
      <alignment horizontal="center" vertical="center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179" fontId="10" fillId="0" borderId="9" xfId="3" quotePrefix="1" applyNumberFormat="1" applyFont="1" applyBorder="1" applyAlignment="1">
      <alignment horizontal="right" vertical="center" shrinkToFit="1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117" xfId="3" applyNumberFormat="1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9" fontId="8" fillId="0" borderId="64" xfId="3" applyNumberFormat="1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10" fillId="0" borderId="19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 shrinkToFit="1"/>
    </xf>
    <xf numFmtId="179" fontId="10" fillId="0" borderId="18" xfId="3" applyNumberFormat="1" applyFont="1" applyBorder="1" applyAlignment="1">
      <alignment horizontal="right" vertical="center" shrinkToFit="1"/>
    </xf>
    <xf numFmtId="0" fontId="0" fillId="0" borderId="12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0" fontId="10" fillId="0" borderId="3" xfId="3" applyFont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center" vertical="center"/>
    </xf>
    <xf numFmtId="179" fontId="10" fillId="0" borderId="41" xfId="0" applyNumberFormat="1" applyFont="1" applyBorder="1" applyAlignment="1">
      <alignment horizontal="center" vertical="center"/>
    </xf>
    <xf numFmtId="179" fontId="10" fillId="0" borderId="42" xfId="0" applyNumberFormat="1" applyFont="1" applyBorder="1" applyAlignment="1">
      <alignment horizontal="center" vertical="center"/>
    </xf>
    <xf numFmtId="179" fontId="10" fillId="0" borderId="36" xfId="0" quotePrefix="1" applyNumberFormat="1" applyFont="1" applyBorder="1" applyAlignment="1">
      <alignment horizontal="center" vertical="center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179" fontId="0" fillId="0" borderId="40" xfId="0" applyNumberForma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10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17" xfId="3" applyNumberFormat="1" applyFont="1" applyBorder="1" applyAlignment="1">
      <alignment horizontal="right" vertical="center" shrinkToFit="1"/>
    </xf>
    <xf numFmtId="0" fontId="10" fillId="0" borderId="4" xfId="3" applyFont="1" applyBorder="1" applyAlignment="1">
      <alignment horizontal="right" vertical="center"/>
    </xf>
    <xf numFmtId="0" fontId="10" fillId="0" borderId="2" xfId="3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10" fillId="0" borderId="17" xfId="3" applyNumberFormat="1" applyFont="1" applyFill="1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179" fontId="10" fillId="0" borderId="15" xfId="3" quotePrefix="1" applyNumberFormat="1" applyFont="1" applyBorder="1" applyAlignment="1">
      <alignment horizontal="center" vertical="center"/>
    </xf>
    <xf numFmtId="179" fontId="10" fillId="0" borderId="0" xfId="0" applyNumberFormat="1" applyFont="1" applyAlignment="1">
      <alignment horizontal="center" vertical="center"/>
    </xf>
    <xf numFmtId="179" fontId="10" fillId="0" borderId="31" xfId="0" applyNumberFormat="1" applyFont="1" applyBorder="1" applyAlignment="1">
      <alignment horizontal="center" vertical="center"/>
    </xf>
    <xf numFmtId="179" fontId="10" fillId="0" borderId="15" xfId="0" quotePrefix="1" applyNumberFormat="1" applyFont="1" applyBorder="1" applyAlignment="1">
      <alignment horizontal="center" vertical="center"/>
    </xf>
    <xf numFmtId="179" fontId="10" fillId="0" borderId="0" xfId="0" applyNumberFormat="1" applyFont="1" applyBorder="1" applyAlignment="1">
      <alignment horizontal="center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79" fontId="10" fillId="0" borderId="36" xfId="0" applyNumberFormat="1" applyFont="1" applyBorder="1" applyAlignment="1">
      <alignment horizontal="right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179" fontId="0" fillId="0" borderId="0" xfId="0" applyNumberFormat="1" applyBorder="1" applyAlignment="1">
      <alignment horizontal="right" vertical="center"/>
    </xf>
    <xf numFmtId="49" fontId="8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0" fillId="0" borderId="0" xfId="0" applyBorder="1" applyAlignment="1">
      <alignment vertical="top"/>
    </xf>
    <xf numFmtId="0" fontId="23" fillId="0" borderId="0" xfId="3" applyAlignment="1">
      <alignment vertical="center"/>
    </xf>
    <xf numFmtId="0" fontId="10" fillId="0" borderId="4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179" fontId="10" fillId="0" borderId="9" xfId="3" applyNumberFormat="1" applyFont="1" applyFill="1" applyBorder="1" applyAlignment="1">
      <alignment horizontal="right" vertical="center"/>
    </xf>
    <xf numFmtId="179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164" xfId="3" applyNumberFormat="1" applyFont="1" applyBorder="1" applyAlignment="1">
      <alignment horizontal="right" vertical="center" shrinkToFit="1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5" xfId="0" applyFont="1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35" xfId="0" applyFont="1" applyFill="1" applyBorder="1" applyAlignment="1">
      <alignment horizontal="center" vertical="center"/>
    </xf>
    <xf numFmtId="0" fontId="37" fillId="0" borderId="4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38" fontId="10" fillId="0" borderId="1" xfId="1" applyNumberFormat="1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 wrapText="1"/>
    </xf>
    <xf numFmtId="38" fontId="8" fillId="0" borderId="11" xfId="1" applyNumberFormat="1" applyFont="1" applyFill="1" applyBorder="1" applyAlignment="1">
      <alignment horizontal="center" vertical="center"/>
    </xf>
    <xf numFmtId="38" fontId="8" fillId="0" borderId="12" xfId="1" applyNumberFormat="1" applyFont="1" applyFill="1" applyBorder="1" applyAlignment="1">
      <alignment horizontal="center" vertical="center"/>
    </xf>
    <xf numFmtId="38" fontId="8" fillId="0" borderId="30" xfId="1" applyNumberFormat="1" applyFont="1" applyFill="1" applyBorder="1" applyAlignment="1">
      <alignment horizontal="center" vertical="center"/>
    </xf>
    <xf numFmtId="38" fontId="8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28" fillId="0" borderId="19" xfId="0" applyFont="1" applyFill="1" applyBorder="1" applyAlignment="1">
      <alignment horizontal="distributed" vertical="center"/>
    </xf>
    <xf numFmtId="38" fontId="38" fillId="0" borderId="1" xfId="1" applyNumberFormat="1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38" fontId="10" fillId="0" borderId="11" xfId="1" applyNumberFormat="1" applyFont="1" applyFill="1" applyBorder="1" applyAlignment="1">
      <alignment horizontal="center" vertical="center"/>
    </xf>
    <xf numFmtId="38" fontId="10" fillId="0" borderId="12" xfId="1" applyNumberFormat="1" applyFont="1" applyFill="1" applyBorder="1" applyAlignment="1">
      <alignment horizontal="center" vertical="center"/>
    </xf>
    <xf numFmtId="38" fontId="10" fillId="0" borderId="30" xfId="1" applyNumberFormat="1" applyFont="1" applyFill="1" applyBorder="1" applyAlignment="1">
      <alignment horizontal="center" vertical="center"/>
    </xf>
    <xf numFmtId="38" fontId="39" fillId="0" borderId="1" xfId="1" applyNumberFormat="1" applyFont="1" applyFill="1" applyBorder="1" applyAlignment="1">
      <alignment horizontal="distributed" vertical="center" wrapText="1"/>
    </xf>
    <xf numFmtId="0" fontId="43" fillId="0" borderId="9" xfId="0" applyFont="1" applyFill="1" applyBorder="1" applyAlignment="1">
      <alignment vertical="center"/>
    </xf>
    <xf numFmtId="0" fontId="43" fillId="0" borderId="19" xfId="0" applyFont="1" applyFill="1" applyBorder="1" applyAlignment="1">
      <alignment vertical="center"/>
    </xf>
    <xf numFmtId="38" fontId="10" fillId="0" borderId="68" xfId="1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vertical="center"/>
    </xf>
    <xf numFmtId="38" fontId="10" fillId="0" borderId="12" xfId="1" applyNumberFormat="1" applyFont="1" applyFill="1" applyBorder="1" applyAlignment="1">
      <alignment vertical="center"/>
    </xf>
    <xf numFmtId="38" fontId="10" fillId="0" borderId="30" xfId="1" applyNumberFormat="1" applyFont="1" applyFill="1" applyBorder="1" applyAlignment="1">
      <alignment vertical="center"/>
    </xf>
    <xf numFmtId="38" fontId="10" fillId="0" borderId="32" xfId="1" applyFont="1" applyFill="1" applyBorder="1" applyAlignment="1">
      <alignment horizontal="center" vertical="center"/>
    </xf>
    <xf numFmtId="38" fontId="10" fillId="0" borderId="38" xfId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38" fontId="10" fillId="0" borderId="16" xfId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38" fontId="10" fillId="0" borderId="11" xfId="1" applyFont="1" applyFill="1" applyBorder="1" applyAlignment="1">
      <alignment horizontal="center" vertical="center"/>
    </xf>
    <xf numFmtId="38" fontId="10" fillId="0" borderId="70" xfId="1" applyFont="1" applyFill="1" applyBorder="1" applyAlignment="1">
      <alignment horizontal="center" vertical="center"/>
    </xf>
    <xf numFmtId="38" fontId="10" fillId="0" borderId="30" xfId="1" applyFont="1" applyFill="1" applyBorder="1" applyAlignment="1">
      <alignment horizontal="center" vertical="center"/>
    </xf>
    <xf numFmtId="38" fontId="10" fillId="0" borderId="66" xfId="1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horizontal="distributed" vertical="center" wrapText="1"/>
    </xf>
    <xf numFmtId="0" fontId="28" fillId="0" borderId="15" xfId="0" applyFont="1" applyFill="1" applyBorder="1" applyAlignment="1">
      <alignment vertical="center"/>
    </xf>
    <xf numFmtId="0" fontId="28" fillId="0" borderId="21" xfId="0" applyFont="1" applyFill="1" applyBorder="1" applyAlignment="1">
      <alignment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distributed" vertical="center" wrapText="1"/>
    </xf>
    <xf numFmtId="0" fontId="10" fillId="0" borderId="19" xfId="0" applyFont="1" applyFill="1" applyBorder="1" applyAlignment="1">
      <alignment horizontal="distributed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29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8" fillId="0" borderId="36" xfId="1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38" fontId="8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0" borderId="23" xfId="1" applyNumberFormat="1" applyFont="1" applyFill="1" applyBorder="1" applyAlignment="1">
      <alignment horizontal="distributed" vertical="center" wrapText="1"/>
    </xf>
    <xf numFmtId="0" fontId="37" fillId="0" borderId="8" xfId="0" applyFont="1" applyFill="1" applyBorder="1" applyAlignment="1">
      <alignment horizontal="distributed" vertical="center"/>
    </xf>
    <xf numFmtId="0" fontId="37" fillId="0" borderId="18" xfId="0" applyFont="1" applyFill="1" applyBorder="1" applyAlignment="1">
      <alignment horizontal="distributed" vertical="center"/>
    </xf>
    <xf numFmtId="0" fontId="8" fillId="0" borderId="62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41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37" fillId="0" borderId="15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distributed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0" borderId="40" xfId="0" applyFont="1" applyFill="1" applyBorder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28" fillId="0" borderId="19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19" xfId="0" applyFont="1" applyFill="1" applyBorder="1" applyAlignment="1">
      <alignment horizontal="distributed" vertical="center" wrapText="1"/>
    </xf>
    <xf numFmtId="0" fontId="8" fillId="0" borderId="15" xfId="0" applyFont="1" applyFill="1" applyBorder="1" applyAlignment="1">
      <alignment horizontal="distributed" vertical="center" wrapText="1"/>
    </xf>
    <xf numFmtId="0" fontId="8" fillId="0" borderId="21" xfId="0" applyFont="1" applyFill="1" applyBorder="1" applyAlignment="1">
      <alignment horizontal="distributed" vertical="center" wrapText="1"/>
    </xf>
    <xf numFmtId="0" fontId="37" fillId="0" borderId="42" xfId="0" applyFont="1" applyFill="1" applyBorder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38" fontId="8" fillId="0" borderId="7" xfId="1" applyNumberFormat="1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66" xfId="1" applyNumberFormat="1" applyFont="1" applyFill="1" applyBorder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1" fillId="0" borderId="14" xfId="1" applyFont="1" applyFill="1" applyBorder="1" applyAlignment="1">
      <alignment horizontal="center" vertical="center"/>
    </xf>
    <xf numFmtId="38" fontId="11" fillId="0" borderId="13" xfId="1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center" vertical="center"/>
    </xf>
    <xf numFmtId="38" fontId="8" fillId="0" borderId="12" xfId="1" applyFont="1" applyFill="1" applyBorder="1" applyAlignment="1">
      <alignment horizontal="center" vertical="center"/>
    </xf>
    <xf numFmtId="38" fontId="8" fillId="0" borderId="13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distributed" vertical="center" wrapText="1"/>
    </xf>
    <xf numFmtId="0" fontId="40" fillId="0" borderId="17" xfId="0" applyFont="1" applyFill="1" applyBorder="1" applyAlignment="1">
      <alignment horizontal="distributed" vertical="center"/>
    </xf>
    <xf numFmtId="0" fontId="40" fillId="0" borderId="68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38" fillId="0" borderId="1" xfId="0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6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vertical="center"/>
    </xf>
    <xf numFmtId="0" fontId="37" fillId="0" borderId="38" xfId="0" applyFont="1" applyFill="1" applyBorder="1" applyAlignment="1">
      <alignment vertical="center"/>
    </xf>
    <xf numFmtId="0" fontId="38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38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7" fillId="0" borderId="37" xfId="0" applyFont="1" applyFill="1" applyBorder="1" applyAlignment="1"/>
    <xf numFmtId="0" fontId="37" fillId="0" borderId="16" xfId="0" applyFont="1" applyFill="1" applyBorder="1" applyAlignment="1"/>
    <xf numFmtId="0" fontId="11" fillId="0" borderId="16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63" xfId="0" applyFont="1" applyFill="1" applyBorder="1" applyAlignment="1">
      <alignment horizontal="center" vertical="center"/>
    </xf>
    <xf numFmtId="0" fontId="37" fillId="0" borderId="3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distributed" vertical="center" wrapText="1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16" xfId="0" applyFont="1" applyFill="1" applyBorder="1" applyAlignment="1">
      <alignment horizontal="distributed" vertical="center"/>
    </xf>
    <xf numFmtId="0" fontId="0" fillId="0" borderId="39" xfId="0" applyBorder="1" applyAlignment="1">
      <alignment vertical="center"/>
    </xf>
    <xf numFmtId="0" fontId="8" fillId="0" borderId="6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8" fillId="0" borderId="28" xfId="5" applyFont="1" applyFill="1" applyBorder="1" applyAlignment="1">
      <alignment horizontal="center" vertical="center"/>
    </xf>
    <xf numFmtId="0" fontId="1" fillId="0" borderId="31" xfId="5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6" fillId="0" borderId="32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38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2" xfId="0" applyNumberFormat="1" applyFont="1" applyFill="1" applyBorder="1" applyAlignment="1">
      <alignment horizontal="center" vertical="center"/>
    </xf>
    <xf numFmtId="0" fontId="3" fillId="0" borderId="29" xfId="0" applyNumberFormat="1" applyFont="1" applyFill="1" applyBorder="1" applyAlignment="1">
      <alignment horizontal="center" vertical="center"/>
    </xf>
    <xf numFmtId="0" fontId="3" fillId="0" borderId="38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3" fillId="0" borderId="16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32" xfId="0" applyNumberFormat="1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/>
    </xf>
    <xf numFmtId="3" fontId="3" fillId="0" borderId="38" xfId="0" applyNumberFormat="1" applyFont="1" applyFill="1" applyBorder="1" applyAlignment="1">
      <alignment horizontal="center" vertical="center"/>
    </xf>
    <xf numFmtId="3" fontId="3" fillId="0" borderId="35" xfId="0" applyNumberFormat="1" applyFont="1" applyFill="1" applyBorder="1" applyAlignment="1">
      <alignment horizontal="center" vertical="center"/>
    </xf>
    <xf numFmtId="3" fontId="3" fillId="0" borderId="44" xfId="0" applyNumberFormat="1" applyFont="1" applyFill="1" applyBorder="1" applyAlignment="1">
      <alignment horizontal="center" vertical="center"/>
    </xf>
    <xf numFmtId="3" fontId="35" fillId="0" borderId="16" xfId="0" applyNumberFormat="1" applyFont="1" applyFill="1" applyBorder="1" applyAlignment="1">
      <alignment horizontal="center" vertical="center"/>
    </xf>
    <xf numFmtId="3" fontId="35" fillId="0" borderId="13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64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14" xfId="0" applyFont="1" applyBorder="1" applyAlignment="1">
      <alignment horizontal="left" vertical="center"/>
    </xf>
    <xf numFmtId="0" fontId="0" fillId="0" borderId="212" xfId="0" applyFont="1" applyBorder="1" applyAlignment="1">
      <alignment horizontal="left" vertical="center"/>
    </xf>
    <xf numFmtId="0" fontId="0" fillId="0" borderId="213" xfId="0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top" wrapText="1"/>
    </xf>
    <xf numFmtId="0" fontId="0" fillId="0" borderId="65" xfId="0" applyFont="1" applyBorder="1" applyAlignment="1">
      <alignment horizontal="left" vertical="top" wrapText="1"/>
    </xf>
    <xf numFmtId="0" fontId="0" fillId="0" borderId="2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117" xfId="0" applyFont="1" applyBorder="1" applyAlignment="1">
      <alignment horizontal="center" vertical="center"/>
    </xf>
    <xf numFmtId="0" fontId="0" fillId="0" borderId="37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 textRotation="255"/>
    </xf>
    <xf numFmtId="0" fontId="0" fillId="0" borderId="9" xfId="0" applyFont="1" applyBorder="1" applyAlignment="1">
      <alignment horizontal="center" vertical="center" textRotation="255"/>
    </xf>
    <xf numFmtId="0" fontId="0" fillId="0" borderId="65" xfId="0" applyFont="1" applyBorder="1" applyAlignment="1">
      <alignment horizontal="center" vertical="center" textRotation="255"/>
    </xf>
    <xf numFmtId="0" fontId="0" fillId="0" borderId="11" xfId="0" applyFont="1" applyBorder="1" applyAlignment="1">
      <alignment horizontal="center" vertical="center" textRotation="255"/>
    </xf>
    <xf numFmtId="0" fontId="0" fillId="0" borderId="15" xfId="0" applyFont="1" applyBorder="1" applyAlignment="1">
      <alignment horizontal="center" vertical="center" textRotation="255"/>
    </xf>
    <xf numFmtId="0" fontId="0" fillId="0" borderId="35" xfId="0" applyFont="1" applyBorder="1" applyAlignment="1">
      <alignment horizontal="center" vertical="center" textRotation="255"/>
    </xf>
    <xf numFmtId="0" fontId="0" fillId="0" borderId="35" xfId="0" applyFont="1" applyBorder="1" applyAlignment="1">
      <alignment horizontal="left" vertical="center"/>
    </xf>
    <xf numFmtId="0" fontId="0" fillId="0" borderId="44" xfId="0" applyFont="1" applyBorder="1" applyAlignment="1">
      <alignment horizontal="left" vertical="center"/>
    </xf>
    <xf numFmtId="0" fontId="30" fillId="0" borderId="11" xfId="0" applyFont="1" applyBorder="1" applyAlignment="1">
      <alignment horizontal="center" vertical="top" textRotation="255"/>
    </xf>
    <xf numFmtId="0" fontId="30" fillId="0" borderId="15" xfId="0" applyFont="1" applyBorder="1" applyAlignment="1">
      <alignment horizontal="center" vertical="top" textRotation="255"/>
    </xf>
    <xf numFmtId="0" fontId="30" fillId="0" borderId="35" xfId="0" applyFont="1" applyBorder="1" applyAlignment="1">
      <alignment horizontal="center" vertical="top" textRotation="255"/>
    </xf>
    <xf numFmtId="0" fontId="0" fillId="0" borderId="15" xfId="0" applyFont="1" applyBorder="1" applyAlignment="1">
      <alignment horizontal="center" vertical="center"/>
    </xf>
    <xf numFmtId="0" fontId="0" fillId="0" borderId="214" xfId="0" applyFont="1" applyBorder="1" applyAlignment="1">
      <alignment horizontal="center" vertical="center"/>
    </xf>
    <xf numFmtId="0" fontId="0" fillId="0" borderId="212" xfId="0" applyFont="1" applyBorder="1" applyAlignment="1">
      <alignment horizontal="center" vertical="center"/>
    </xf>
    <xf numFmtId="0" fontId="0" fillId="0" borderId="213" xfId="0" applyFont="1" applyBorder="1" applyAlignment="1">
      <alignment horizontal="center" vertical="center"/>
    </xf>
    <xf numFmtId="0" fontId="0" fillId="0" borderId="15" xfId="0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0" fontId="0" fillId="0" borderId="35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3" xfId="0" applyFont="1" applyBorder="1" applyAlignment="1">
      <alignment horizontal="left" vertical="center"/>
    </xf>
  </cellXfs>
  <cellStyles count="10">
    <cellStyle name="桁区切り" xfId="1" builtinId="6"/>
    <cellStyle name="標準" xfId="0" builtinId="0"/>
    <cellStyle name="標準 2" xfId="8"/>
    <cellStyle name="標準 3" xfId="9"/>
    <cellStyle name="標準_１９年報：統計表（第1表）印刷用" xfId="2"/>
    <cellStyle name="標準_１９年報：統計表（第2表）印刷用" xfId="3"/>
    <cellStyle name="標準_H19事業状況報告書sav" xfId="4"/>
    <cellStyle name="標準_JJG2011a" xfId="5"/>
    <cellStyle name="標準_転記一覧表" xfId="6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24</xdr:row>
      <xdr:rowOff>57150</xdr:rowOff>
    </xdr:from>
    <xdr:to>
      <xdr:col>3</xdr:col>
      <xdr:colOff>1695450</xdr:colOff>
      <xdr:row>24</xdr:row>
      <xdr:rowOff>371475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809625" y="9172575"/>
          <a:ext cx="167640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繰越利益剰余金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欠損金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年度末残高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view="pageBreakPreview" zoomScale="85" zoomScaleNormal="100" zoomScaleSheetLayoutView="85" workbookViewId="0">
      <selection activeCell="BL10" sqref="BL10:BU10"/>
    </sheetView>
  </sheetViews>
  <sheetFormatPr defaultRowHeight="14.25" x14ac:dyDescent="0.15"/>
  <cols>
    <col min="1" max="1" width="9" style="296"/>
    <col min="2" max="2" width="9" style="297"/>
    <col min="3" max="76" width="1.25" style="296" customWidth="1"/>
    <col min="77" max="16384" width="9" style="296"/>
  </cols>
  <sheetData>
    <row r="1" spans="1:73" x14ac:dyDescent="0.15">
      <c r="A1" s="552"/>
      <c r="B1" s="553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</row>
    <row r="2" spans="1:73" x14ac:dyDescent="0.15">
      <c r="A2" s="552"/>
      <c r="B2" s="553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</row>
    <row r="3" spans="1:73" ht="22.5" customHeight="1" x14ac:dyDescent="0.15">
      <c r="A3" s="552"/>
      <c r="B3" s="554" t="s">
        <v>160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</row>
    <row r="4" spans="1:73" ht="15" thickBot="1" x14ac:dyDescent="0.2">
      <c r="A4" s="556"/>
      <c r="B4" s="557"/>
      <c r="C4" s="558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/>
      <c r="BC4" s="556"/>
      <c r="BD4" s="556"/>
      <c r="BE4" s="556"/>
      <c r="BF4" s="556"/>
      <c r="BG4" s="556"/>
      <c r="BH4" s="556"/>
      <c r="BI4" s="556"/>
      <c r="BJ4" s="1880" t="s">
        <v>935</v>
      </c>
      <c r="BK4" s="1880"/>
      <c r="BL4" s="1880"/>
      <c r="BM4" s="1880"/>
      <c r="BN4" s="1880"/>
      <c r="BO4" s="1880"/>
      <c r="BP4" s="1880"/>
      <c r="BQ4" s="1880"/>
      <c r="BR4" s="1880"/>
      <c r="BS4" s="1880"/>
      <c r="BT4" s="1880"/>
      <c r="BU4" s="1880"/>
    </row>
    <row r="5" spans="1:73" s="298" customFormat="1" ht="17.25" customHeight="1" thickBot="1" x14ac:dyDescent="0.2">
      <c r="A5" s="559"/>
      <c r="B5" s="666"/>
      <c r="C5" s="1927" t="s">
        <v>936</v>
      </c>
      <c r="D5" s="1928"/>
      <c r="E5" s="1928"/>
      <c r="F5" s="1928"/>
      <c r="G5" s="1928"/>
      <c r="H5" s="1928"/>
      <c r="I5" s="1928"/>
      <c r="J5" s="1928"/>
      <c r="K5" s="1928"/>
      <c r="L5" s="1928"/>
      <c r="M5" s="1928"/>
      <c r="N5" s="1928"/>
      <c r="O5" s="1928"/>
      <c r="P5" s="1928"/>
      <c r="Q5" s="1933" t="s">
        <v>937</v>
      </c>
      <c r="R5" s="1928"/>
      <c r="S5" s="1928"/>
      <c r="T5" s="1928"/>
      <c r="U5" s="1928"/>
      <c r="V5" s="1928"/>
      <c r="W5" s="1928"/>
      <c r="X5" s="1928"/>
      <c r="Y5" s="1928"/>
      <c r="Z5" s="1928"/>
      <c r="AA5" s="1928"/>
      <c r="AB5" s="1928"/>
      <c r="AC5" s="1928"/>
      <c r="AD5" s="1928"/>
      <c r="AE5" s="1928"/>
      <c r="AF5" s="1928"/>
      <c r="AG5" s="1928"/>
      <c r="AH5" s="1928"/>
      <c r="AI5" s="1928"/>
      <c r="AJ5" s="1928"/>
      <c r="AK5" s="1928"/>
      <c r="AL5" s="1928"/>
      <c r="AM5" s="1928"/>
      <c r="AN5" s="1928"/>
      <c r="AO5" s="1928"/>
      <c r="AP5" s="1928"/>
      <c r="AQ5" s="1928"/>
      <c r="AR5" s="1928"/>
      <c r="AS5" s="1928"/>
      <c r="AT5" s="1928"/>
      <c r="AU5" s="1928"/>
      <c r="AV5" s="1928"/>
      <c r="AW5" s="1928"/>
      <c r="AX5" s="1928"/>
      <c r="AY5" s="1928"/>
      <c r="AZ5" s="1928"/>
      <c r="BA5" s="1928"/>
      <c r="BB5" s="1928"/>
      <c r="BC5" s="1928"/>
      <c r="BD5" s="1928"/>
      <c r="BE5" s="1928"/>
      <c r="BF5" s="1928"/>
      <c r="BG5" s="1928"/>
      <c r="BH5" s="1928"/>
      <c r="BI5" s="1928"/>
      <c r="BJ5" s="1928"/>
      <c r="BK5" s="1928"/>
      <c r="BL5" s="1928"/>
      <c r="BM5" s="1928"/>
      <c r="BN5" s="1928"/>
      <c r="BO5" s="1928"/>
      <c r="BP5" s="1928"/>
      <c r="BQ5" s="1928"/>
      <c r="BR5" s="1928"/>
      <c r="BS5" s="1928"/>
      <c r="BT5" s="1928"/>
      <c r="BU5" s="1929"/>
    </row>
    <row r="6" spans="1:73" s="298" customFormat="1" ht="17.25" customHeight="1" thickBot="1" x14ac:dyDescent="0.2">
      <c r="A6" s="559"/>
      <c r="B6" s="667" t="s">
        <v>938</v>
      </c>
      <c r="C6" s="1916" t="s">
        <v>939</v>
      </c>
      <c r="D6" s="1889"/>
      <c r="E6" s="1889"/>
      <c r="F6" s="1889"/>
      <c r="G6" s="1889"/>
      <c r="H6" s="1889"/>
      <c r="I6" s="1889" t="s">
        <v>940</v>
      </c>
      <c r="J6" s="1889"/>
      <c r="K6" s="1889"/>
      <c r="L6" s="1889"/>
      <c r="M6" s="1889" t="s">
        <v>941</v>
      </c>
      <c r="N6" s="1889"/>
      <c r="O6" s="1889"/>
      <c r="P6" s="1889"/>
      <c r="Q6" s="1936" t="s">
        <v>161</v>
      </c>
      <c r="R6" s="1937"/>
      <c r="S6" s="1937"/>
      <c r="T6" s="1937"/>
      <c r="U6" s="1937"/>
      <c r="V6" s="1937"/>
      <c r="W6" s="1937"/>
      <c r="X6" s="1937"/>
      <c r="Y6" s="1937"/>
      <c r="Z6" s="1937"/>
      <c r="AA6" s="1889"/>
      <c r="AB6" s="1889"/>
      <c r="AC6" s="1889"/>
      <c r="AD6" s="1889"/>
      <c r="AE6" s="1889"/>
      <c r="AF6" s="1889"/>
      <c r="AG6" s="1889"/>
      <c r="AH6" s="1889"/>
      <c r="AI6" s="1889"/>
      <c r="AJ6" s="1889"/>
      <c r="AK6" s="1889"/>
      <c r="AL6" s="1889"/>
      <c r="AM6" s="1889"/>
      <c r="AN6" s="1889"/>
      <c r="AO6" s="1889"/>
      <c r="AP6" s="1889"/>
      <c r="AQ6" s="1889"/>
      <c r="AR6" s="1889"/>
      <c r="AS6" s="1889"/>
      <c r="AT6" s="1889"/>
      <c r="AU6" s="1889"/>
      <c r="AV6" s="1889"/>
      <c r="AW6" s="1889"/>
      <c r="AX6" s="1889"/>
      <c r="AY6" s="1889"/>
      <c r="AZ6" s="1889"/>
      <c r="BA6" s="1889"/>
      <c r="BB6" s="1889" t="s">
        <v>940</v>
      </c>
      <c r="BC6" s="1889"/>
      <c r="BD6" s="1889"/>
      <c r="BE6" s="1889"/>
      <c r="BF6" s="1889"/>
      <c r="BG6" s="1889"/>
      <c r="BH6" s="1889"/>
      <c r="BI6" s="1889"/>
      <c r="BJ6" s="1889"/>
      <c r="BK6" s="1889"/>
      <c r="BL6" s="1889" t="s">
        <v>941</v>
      </c>
      <c r="BM6" s="1889"/>
      <c r="BN6" s="1889"/>
      <c r="BO6" s="1889"/>
      <c r="BP6" s="1889"/>
      <c r="BQ6" s="1889"/>
      <c r="BR6" s="1889"/>
      <c r="BS6" s="1889"/>
      <c r="BT6" s="1889"/>
      <c r="BU6" s="1890"/>
    </row>
    <row r="7" spans="1:73" s="298" customFormat="1" ht="17.25" customHeight="1" thickBot="1" x14ac:dyDescent="0.2">
      <c r="A7" s="559"/>
      <c r="B7" s="667"/>
      <c r="C7" s="1916"/>
      <c r="D7" s="1889"/>
      <c r="E7" s="1889"/>
      <c r="F7" s="1889"/>
      <c r="G7" s="1889"/>
      <c r="H7" s="1889"/>
      <c r="I7" s="1889"/>
      <c r="J7" s="1889"/>
      <c r="K7" s="1889"/>
      <c r="L7" s="1889"/>
      <c r="M7" s="1889"/>
      <c r="N7" s="1889"/>
      <c r="O7" s="1889"/>
      <c r="P7" s="1889"/>
      <c r="Q7" s="1938"/>
      <c r="R7" s="1938"/>
      <c r="S7" s="1938"/>
      <c r="T7" s="1938"/>
      <c r="U7" s="1938"/>
      <c r="V7" s="1938"/>
      <c r="W7" s="1938"/>
      <c r="X7" s="1938"/>
      <c r="Y7" s="1938"/>
      <c r="Z7" s="1938"/>
      <c r="AA7" s="1889" t="s">
        <v>942</v>
      </c>
      <c r="AB7" s="1889"/>
      <c r="AC7" s="1889"/>
      <c r="AD7" s="1889"/>
      <c r="AE7" s="1889"/>
      <c r="AF7" s="1889"/>
      <c r="AG7" s="1889"/>
      <c r="AH7" s="1889"/>
      <c r="AI7" s="1889"/>
      <c r="AJ7" s="1889"/>
      <c r="AK7" s="1889"/>
      <c r="AL7" s="1889"/>
      <c r="AM7" s="1889"/>
      <c r="AN7" s="1889"/>
      <c r="AO7" s="1889"/>
      <c r="AP7" s="1889"/>
      <c r="AQ7" s="1889"/>
      <c r="AR7" s="1889"/>
      <c r="AS7" s="1889"/>
      <c r="AT7" s="1889"/>
      <c r="AU7" s="1889"/>
      <c r="AV7" s="1889"/>
      <c r="AW7" s="1889"/>
      <c r="AX7" s="1889"/>
      <c r="AY7" s="1889"/>
      <c r="AZ7" s="1889"/>
      <c r="BA7" s="1889"/>
      <c r="BB7" s="1889"/>
      <c r="BC7" s="1889"/>
      <c r="BD7" s="1889"/>
      <c r="BE7" s="1889"/>
      <c r="BF7" s="1889"/>
      <c r="BG7" s="1889"/>
      <c r="BH7" s="1889"/>
      <c r="BI7" s="1889"/>
      <c r="BJ7" s="1889"/>
      <c r="BK7" s="1889"/>
      <c r="BL7" s="1889"/>
      <c r="BM7" s="1889"/>
      <c r="BN7" s="1889"/>
      <c r="BO7" s="1889"/>
      <c r="BP7" s="1889"/>
      <c r="BQ7" s="1889"/>
      <c r="BR7" s="1889"/>
      <c r="BS7" s="1889"/>
      <c r="BT7" s="1889"/>
      <c r="BU7" s="1890"/>
    </row>
    <row r="8" spans="1:73" s="298" customFormat="1" ht="17.25" customHeight="1" thickBot="1" x14ac:dyDescent="0.2">
      <c r="A8" s="559"/>
      <c r="B8" s="668"/>
      <c r="C8" s="1915"/>
      <c r="D8" s="1888"/>
      <c r="E8" s="1888"/>
      <c r="F8" s="1888"/>
      <c r="G8" s="1888"/>
      <c r="H8" s="1888"/>
      <c r="I8" s="1888"/>
      <c r="J8" s="1888"/>
      <c r="K8" s="1888"/>
      <c r="L8" s="1888"/>
      <c r="M8" s="1888"/>
      <c r="N8" s="1888"/>
      <c r="O8" s="1888"/>
      <c r="P8" s="1888"/>
      <c r="Q8" s="1888"/>
      <c r="R8" s="1888"/>
      <c r="S8" s="1888"/>
      <c r="T8" s="1888"/>
      <c r="U8" s="1888"/>
      <c r="V8" s="1888"/>
      <c r="W8" s="1888"/>
      <c r="X8" s="1888"/>
      <c r="Y8" s="1888"/>
      <c r="Z8" s="1888"/>
      <c r="AA8" s="1888" t="s">
        <v>943</v>
      </c>
      <c r="AB8" s="1888"/>
      <c r="AC8" s="1888"/>
      <c r="AD8" s="1888"/>
      <c r="AE8" s="1888"/>
      <c r="AF8" s="1888"/>
      <c r="AG8" s="1888"/>
      <c r="AH8" s="1888"/>
      <c r="AI8" s="1888"/>
      <c r="AJ8" s="1888" t="s">
        <v>944</v>
      </c>
      <c r="AK8" s="1888"/>
      <c r="AL8" s="1888"/>
      <c r="AM8" s="1888"/>
      <c r="AN8" s="1888"/>
      <c r="AO8" s="1888"/>
      <c r="AP8" s="1888"/>
      <c r="AQ8" s="1888"/>
      <c r="AR8" s="1888"/>
      <c r="AS8" s="1888" t="s">
        <v>941</v>
      </c>
      <c r="AT8" s="1888"/>
      <c r="AU8" s="1888"/>
      <c r="AV8" s="1888"/>
      <c r="AW8" s="1888"/>
      <c r="AX8" s="1888"/>
      <c r="AY8" s="1888"/>
      <c r="AZ8" s="1888"/>
      <c r="BA8" s="1888"/>
      <c r="BB8" s="1888"/>
      <c r="BC8" s="1888"/>
      <c r="BD8" s="1888"/>
      <c r="BE8" s="1888"/>
      <c r="BF8" s="1888"/>
      <c r="BG8" s="1888"/>
      <c r="BH8" s="1888"/>
      <c r="BI8" s="1888"/>
      <c r="BJ8" s="1888"/>
      <c r="BK8" s="1888"/>
      <c r="BL8" s="1888"/>
      <c r="BM8" s="1888"/>
      <c r="BN8" s="1888"/>
      <c r="BO8" s="1888"/>
      <c r="BP8" s="1888"/>
      <c r="BQ8" s="1888"/>
      <c r="BR8" s="1888"/>
      <c r="BS8" s="1888"/>
      <c r="BT8" s="1888"/>
      <c r="BU8" s="1891"/>
    </row>
    <row r="9" spans="1:73" s="298" customFormat="1" ht="17.25" customHeight="1" x14ac:dyDescent="0.15">
      <c r="A9" s="559"/>
      <c r="B9" s="563"/>
      <c r="C9" s="1934"/>
      <c r="D9" s="1893"/>
      <c r="E9" s="1893"/>
      <c r="F9" s="1893"/>
      <c r="G9" s="1893"/>
      <c r="H9" s="1935"/>
      <c r="I9" s="1892"/>
      <c r="J9" s="1893"/>
      <c r="K9" s="1893"/>
      <c r="L9" s="1935"/>
      <c r="M9" s="1892"/>
      <c r="N9" s="1893"/>
      <c r="O9" s="1893"/>
      <c r="P9" s="1935"/>
      <c r="Q9" s="1892"/>
      <c r="R9" s="1893"/>
      <c r="S9" s="1893"/>
      <c r="T9" s="1893"/>
      <c r="U9" s="1893"/>
      <c r="V9" s="1893"/>
      <c r="W9" s="1893"/>
      <c r="X9" s="1893"/>
      <c r="Y9" s="1893"/>
      <c r="Z9" s="1935"/>
      <c r="AA9" s="1892"/>
      <c r="AB9" s="1893"/>
      <c r="AC9" s="1893"/>
      <c r="AD9" s="1893"/>
      <c r="AE9" s="1893"/>
      <c r="AF9" s="1893"/>
      <c r="AG9" s="1893"/>
      <c r="AH9" s="1893"/>
      <c r="AI9" s="1935"/>
      <c r="AJ9" s="1892"/>
      <c r="AK9" s="1893"/>
      <c r="AL9" s="1893"/>
      <c r="AM9" s="1893"/>
      <c r="AN9" s="1893"/>
      <c r="AO9" s="1893"/>
      <c r="AP9" s="1893"/>
      <c r="AQ9" s="1893"/>
      <c r="AR9" s="1935"/>
      <c r="AS9" s="1892"/>
      <c r="AT9" s="1893"/>
      <c r="AU9" s="1893"/>
      <c r="AV9" s="1893"/>
      <c r="AW9" s="1893"/>
      <c r="AX9" s="1893"/>
      <c r="AY9" s="1893"/>
      <c r="AZ9" s="1893"/>
      <c r="BA9" s="1935"/>
      <c r="BB9" s="1892"/>
      <c r="BC9" s="1893"/>
      <c r="BD9" s="1893"/>
      <c r="BE9" s="1893"/>
      <c r="BF9" s="1893"/>
      <c r="BG9" s="1893"/>
      <c r="BH9" s="1893"/>
      <c r="BI9" s="1893"/>
      <c r="BJ9" s="1893"/>
      <c r="BK9" s="1935"/>
      <c r="BL9" s="1892"/>
      <c r="BM9" s="1893"/>
      <c r="BN9" s="1893"/>
      <c r="BO9" s="1893"/>
      <c r="BP9" s="1893"/>
      <c r="BQ9" s="1893"/>
      <c r="BR9" s="1893"/>
      <c r="BS9" s="1893"/>
      <c r="BT9" s="1893"/>
      <c r="BU9" s="1894"/>
    </row>
    <row r="10" spans="1:73" s="298" customFormat="1" ht="17.25" customHeight="1" x14ac:dyDescent="0.15">
      <c r="A10" s="559"/>
      <c r="B10" s="299" t="s">
        <v>1028</v>
      </c>
      <c r="C10" s="1923">
        <v>63</v>
      </c>
      <c r="D10" s="1921"/>
      <c r="E10" s="1921"/>
      <c r="F10" s="1921"/>
      <c r="G10" s="1921"/>
      <c r="H10" s="1922"/>
      <c r="I10" s="1920">
        <v>6</v>
      </c>
      <c r="J10" s="1921"/>
      <c r="K10" s="1921"/>
      <c r="L10" s="1922"/>
      <c r="M10" s="1920">
        <v>69</v>
      </c>
      <c r="N10" s="1921"/>
      <c r="O10" s="1921"/>
      <c r="P10" s="1922"/>
      <c r="Q10" s="1917">
        <v>1178237</v>
      </c>
      <c r="R10" s="1918"/>
      <c r="S10" s="1918"/>
      <c r="T10" s="1918"/>
      <c r="U10" s="1918"/>
      <c r="V10" s="1918"/>
      <c r="W10" s="1918"/>
      <c r="X10" s="1918"/>
      <c r="Y10" s="1918"/>
      <c r="Z10" s="1919"/>
      <c r="AA10" s="1917">
        <v>41543</v>
      </c>
      <c r="AB10" s="1918"/>
      <c r="AC10" s="1918"/>
      <c r="AD10" s="1918"/>
      <c r="AE10" s="1918"/>
      <c r="AF10" s="1918"/>
      <c r="AG10" s="1918"/>
      <c r="AH10" s="1918"/>
      <c r="AI10" s="1919"/>
      <c r="AJ10" s="1917">
        <v>21468</v>
      </c>
      <c r="AK10" s="1918"/>
      <c r="AL10" s="1918"/>
      <c r="AM10" s="1918"/>
      <c r="AN10" s="1918"/>
      <c r="AO10" s="1918"/>
      <c r="AP10" s="1918"/>
      <c r="AQ10" s="1918"/>
      <c r="AR10" s="1919"/>
      <c r="AS10" s="1917">
        <v>63011</v>
      </c>
      <c r="AT10" s="1918"/>
      <c r="AU10" s="1918"/>
      <c r="AV10" s="1918"/>
      <c r="AW10" s="1918"/>
      <c r="AX10" s="1918"/>
      <c r="AY10" s="1918"/>
      <c r="AZ10" s="1918"/>
      <c r="BA10" s="1919"/>
      <c r="BB10" s="1917">
        <v>93162</v>
      </c>
      <c r="BC10" s="1918"/>
      <c r="BD10" s="1918"/>
      <c r="BE10" s="1918"/>
      <c r="BF10" s="1918"/>
      <c r="BG10" s="1918"/>
      <c r="BH10" s="1918"/>
      <c r="BI10" s="1918"/>
      <c r="BJ10" s="1918"/>
      <c r="BK10" s="1919"/>
      <c r="BL10" s="1917">
        <v>1271399</v>
      </c>
      <c r="BM10" s="1918"/>
      <c r="BN10" s="1918"/>
      <c r="BO10" s="1918"/>
      <c r="BP10" s="1918"/>
      <c r="BQ10" s="1918"/>
      <c r="BR10" s="1918"/>
      <c r="BS10" s="1918"/>
      <c r="BT10" s="1918"/>
      <c r="BU10" s="1931"/>
    </row>
    <row r="11" spans="1:73" s="298" customFormat="1" ht="17.25" customHeight="1" x14ac:dyDescent="0.15">
      <c r="A11" s="559"/>
      <c r="B11" s="299" t="s">
        <v>1029</v>
      </c>
      <c r="C11" s="1923">
        <v>63</v>
      </c>
      <c r="D11" s="1921"/>
      <c r="E11" s="1921"/>
      <c r="F11" s="1921"/>
      <c r="G11" s="1921"/>
      <c r="H11" s="1922"/>
      <c r="I11" s="1920">
        <v>6</v>
      </c>
      <c r="J11" s="1921"/>
      <c r="K11" s="1921"/>
      <c r="L11" s="1922"/>
      <c r="M11" s="1920">
        <v>69</v>
      </c>
      <c r="N11" s="1921"/>
      <c r="O11" s="1921"/>
      <c r="P11" s="1922"/>
      <c r="Q11" s="1917">
        <v>1165939</v>
      </c>
      <c r="R11" s="1918"/>
      <c r="S11" s="1918"/>
      <c r="T11" s="1918"/>
      <c r="U11" s="1918"/>
      <c r="V11" s="1918"/>
      <c r="W11" s="1918"/>
      <c r="X11" s="1918"/>
      <c r="Y11" s="1918"/>
      <c r="Z11" s="1919"/>
      <c r="AA11" s="1917">
        <v>34939</v>
      </c>
      <c r="AB11" s="1918"/>
      <c r="AC11" s="1918"/>
      <c r="AD11" s="1918"/>
      <c r="AE11" s="1918"/>
      <c r="AF11" s="1918"/>
      <c r="AG11" s="1918"/>
      <c r="AH11" s="1918"/>
      <c r="AI11" s="1919"/>
      <c r="AJ11" s="1917">
        <v>18321</v>
      </c>
      <c r="AK11" s="1918"/>
      <c r="AL11" s="1918"/>
      <c r="AM11" s="1918"/>
      <c r="AN11" s="1918"/>
      <c r="AO11" s="1918"/>
      <c r="AP11" s="1918"/>
      <c r="AQ11" s="1918"/>
      <c r="AR11" s="1919"/>
      <c r="AS11" s="1917">
        <v>53260</v>
      </c>
      <c r="AT11" s="1918"/>
      <c r="AU11" s="1918"/>
      <c r="AV11" s="1918"/>
      <c r="AW11" s="1918"/>
      <c r="AX11" s="1918"/>
      <c r="AY11" s="1918"/>
      <c r="AZ11" s="1918"/>
      <c r="BA11" s="1919"/>
      <c r="BB11" s="1917">
        <v>92188</v>
      </c>
      <c r="BC11" s="1918"/>
      <c r="BD11" s="1918"/>
      <c r="BE11" s="1918"/>
      <c r="BF11" s="1918"/>
      <c r="BG11" s="1918"/>
      <c r="BH11" s="1918"/>
      <c r="BI11" s="1918"/>
      <c r="BJ11" s="1918"/>
      <c r="BK11" s="1919"/>
      <c r="BL11" s="1917">
        <v>1258127</v>
      </c>
      <c r="BM11" s="1918"/>
      <c r="BN11" s="1918"/>
      <c r="BO11" s="1918"/>
      <c r="BP11" s="1918"/>
      <c r="BQ11" s="1918"/>
      <c r="BR11" s="1918"/>
      <c r="BS11" s="1918"/>
      <c r="BT11" s="1918"/>
      <c r="BU11" s="1931"/>
    </row>
    <row r="12" spans="1:73" s="298" customFormat="1" ht="17.25" customHeight="1" x14ac:dyDescent="0.15">
      <c r="A12" s="559"/>
      <c r="B12" s="299" t="s">
        <v>1030</v>
      </c>
      <c r="C12" s="1923">
        <v>63</v>
      </c>
      <c r="D12" s="1921"/>
      <c r="E12" s="1921"/>
      <c r="F12" s="1921"/>
      <c r="G12" s="1921"/>
      <c r="H12" s="1922"/>
      <c r="I12" s="1920">
        <v>6</v>
      </c>
      <c r="J12" s="1921"/>
      <c r="K12" s="1921"/>
      <c r="L12" s="1922"/>
      <c r="M12" s="1920">
        <v>69</v>
      </c>
      <c r="N12" s="1921"/>
      <c r="O12" s="1921"/>
      <c r="P12" s="1922"/>
      <c r="Q12" s="1917">
        <v>1145979</v>
      </c>
      <c r="R12" s="1918"/>
      <c r="S12" s="1918"/>
      <c r="T12" s="1918"/>
      <c r="U12" s="1918"/>
      <c r="V12" s="1918"/>
      <c r="W12" s="1918"/>
      <c r="X12" s="1918"/>
      <c r="Y12" s="1918"/>
      <c r="Z12" s="1919"/>
      <c r="AA12" s="1917">
        <v>24318</v>
      </c>
      <c r="AB12" s="1918"/>
      <c r="AC12" s="1918"/>
      <c r="AD12" s="1918"/>
      <c r="AE12" s="1918"/>
      <c r="AF12" s="1918"/>
      <c r="AG12" s="1918"/>
      <c r="AH12" s="1918"/>
      <c r="AI12" s="1919"/>
      <c r="AJ12" s="1917">
        <v>13726</v>
      </c>
      <c r="AK12" s="1918"/>
      <c r="AL12" s="1918"/>
      <c r="AM12" s="1918"/>
      <c r="AN12" s="1918"/>
      <c r="AO12" s="1918"/>
      <c r="AP12" s="1918"/>
      <c r="AQ12" s="1918"/>
      <c r="AR12" s="1919"/>
      <c r="AS12" s="1917">
        <v>38044</v>
      </c>
      <c r="AT12" s="1918"/>
      <c r="AU12" s="1918"/>
      <c r="AV12" s="1918"/>
      <c r="AW12" s="1918"/>
      <c r="AX12" s="1918"/>
      <c r="AY12" s="1918"/>
      <c r="AZ12" s="1918"/>
      <c r="BA12" s="1919"/>
      <c r="BB12" s="1917">
        <v>90960</v>
      </c>
      <c r="BC12" s="1918"/>
      <c r="BD12" s="1918"/>
      <c r="BE12" s="1918"/>
      <c r="BF12" s="1918"/>
      <c r="BG12" s="1918"/>
      <c r="BH12" s="1918"/>
      <c r="BI12" s="1918"/>
      <c r="BJ12" s="1918"/>
      <c r="BK12" s="1919"/>
      <c r="BL12" s="1917">
        <v>1236939</v>
      </c>
      <c r="BM12" s="1918"/>
      <c r="BN12" s="1918"/>
      <c r="BO12" s="1918"/>
      <c r="BP12" s="1918"/>
      <c r="BQ12" s="1918"/>
      <c r="BR12" s="1918"/>
      <c r="BS12" s="1918"/>
      <c r="BT12" s="1918"/>
      <c r="BU12" s="1931"/>
    </row>
    <row r="13" spans="1:73" s="298" customFormat="1" ht="17.25" customHeight="1" x14ac:dyDescent="0.15">
      <c r="A13" s="559"/>
      <c r="B13" s="299" t="s">
        <v>1031</v>
      </c>
      <c r="C13" s="1923">
        <v>63</v>
      </c>
      <c r="D13" s="1921"/>
      <c r="E13" s="1921"/>
      <c r="F13" s="1921"/>
      <c r="G13" s="1921"/>
      <c r="H13" s="1922"/>
      <c r="I13" s="1920">
        <v>6</v>
      </c>
      <c r="J13" s="1921"/>
      <c r="K13" s="1921"/>
      <c r="L13" s="1922"/>
      <c r="M13" s="1920">
        <v>69</v>
      </c>
      <c r="N13" s="1921"/>
      <c r="O13" s="1921"/>
      <c r="P13" s="1922"/>
      <c r="Q13" s="1917">
        <v>1105182</v>
      </c>
      <c r="R13" s="1918"/>
      <c r="S13" s="1918"/>
      <c r="T13" s="1918"/>
      <c r="U13" s="1918"/>
      <c r="V13" s="1918"/>
      <c r="W13" s="1918"/>
      <c r="X13" s="1918"/>
      <c r="Y13" s="1918"/>
      <c r="Z13" s="1919"/>
      <c r="AA13" s="1917">
        <v>13182</v>
      </c>
      <c r="AB13" s="1918"/>
      <c r="AC13" s="1918"/>
      <c r="AD13" s="1918"/>
      <c r="AE13" s="1918"/>
      <c r="AF13" s="1918"/>
      <c r="AG13" s="1918"/>
      <c r="AH13" s="1918"/>
      <c r="AI13" s="1919"/>
      <c r="AJ13" s="1917">
        <v>8235</v>
      </c>
      <c r="AK13" s="1918"/>
      <c r="AL13" s="1918"/>
      <c r="AM13" s="1918"/>
      <c r="AN13" s="1918"/>
      <c r="AO13" s="1918"/>
      <c r="AP13" s="1918"/>
      <c r="AQ13" s="1918"/>
      <c r="AR13" s="1919"/>
      <c r="AS13" s="1917">
        <v>21417</v>
      </c>
      <c r="AT13" s="1918"/>
      <c r="AU13" s="1918"/>
      <c r="AV13" s="1918"/>
      <c r="AW13" s="1918"/>
      <c r="AX13" s="1918"/>
      <c r="AY13" s="1918"/>
      <c r="AZ13" s="1918"/>
      <c r="BA13" s="1919"/>
      <c r="BB13" s="1917">
        <v>89838</v>
      </c>
      <c r="BC13" s="1918"/>
      <c r="BD13" s="1918"/>
      <c r="BE13" s="1918"/>
      <c r="BF13" s="1918"/>
      <c r="BG13" s="1918"/>
      <c r="BH13" s="1918"/>
      <c r="BI13" s="1918"/>
      <c r="BJ13" s="1918"/>
      <c r="BK13" s="1919"/>
      <c r="BL13" s="1917">
        <v>1195020</v>
      </c>
      <c r="BM13" s="1918"/>
      <c r="BN13" s="1918"/>
      <c r="BO13" s="1918"/>
      <c r="BP13" s="1918"/>
      <c r="BQ13" s="1918"/>
      <c r="BR13" s="1918"/>
      <c r="BS13" s="1918"/>
      <c r="BT13" s="1918"/>
      <c r="BU13" s="1931"/>
    </row>
    <row r="14" spans="1:73" s="298" customFormat="1" ht="17.25" customHeight="1" thickBot="1" x14ac:dyDescent="0.2">
      <c r="A14" s="559"/>
      <c r="B14" s="300" t="s">
        <v>1032</v>
      </c>
      <c r="C14" s="1924">
        <v>63</v>
      </c>
      <c r="D14" s="1925"/>
      <c r="E14" s="1925"/>
      <c r="F14" s="1925"/>
      <c r="G14" s="1925"/>
      <c r="H14" s="1926"/>
      <c r="I14" s="1930">
        <v>6</v>
      </c>
      <c r="J14" s="1925"/>
      <c r="K14" s="1925"/>
      <c r="L14" s="1926"/>
      <c r="M14" s="1930">
        <v>69</v>
      </c>
      <c r="N14" s="1925"/>
      <c r="O14" s="1925"/>
      <c r="P14" s="1926"/>
      <c r="Q14" s="1930">
        <v>1071689</v>
      </c>
      <c r="R14" s="1925"/>
      <c r="S14" s="1925"/>
      <c r="T14" s="1925"/>
      <c r="U14" s="1925"/>
      <c r="V14" s="1925"/>
      <c r="W14" s="1925"/>
      <c r="X14" s="1925"/>
      <c r="Y14" s="1925"/>
      <c r="Z14" s="1926"/>
      <c r="AA14" s="1930">
        <v>5601</v>
      </c>
      <c r="AB14" s="1925"/>
      <c r="AC14" s="1925"/>
      <c r="AD14" s="1925"/>
      <c r="AE14" s="1925"/>
      <c r="AF14" s="1925"/>
      <c r="AG14" s="1925"/>
      <c r="AH14" s="1925"/>
      <c r="AI14" s="1926"/>
      <c r="AJ14" s="1930">
        <v>3971</v>
      </c>
      <c r="AK14" s="1925"/>
      <c r="AL14" s="1925"/>
      <c r="AM14" s="1925"/>
      <c r="AN14" s="1925"/>
      <c r="AO14" s="1925"/>
      <c r="AP14" s="1925"/>
      <c r="AQ14" s="1925"/>
      <c r="AR14" s="1926"/>
      <c r="AS14" s="1930">
        <v>9572</v>
      </c>
      <c r="AT14" s="1925"/>
      <c r="AU14" s="1925"/>
      <c r="AV14" s="1925"/>
      <c r="AW14" s="1925"/>
      <c r="AX14" s="1925"/>
      <c r="AY14" s="1925"/>
      <c r="AZ14" s="1925"/>
      <c r="BA14" s="1926"/>
      <c r="BB14" s="1930">
        <v>88571</v>
      </c>
      <c r="BC14" s="1925"/>
      <c r="BD14" s="1925"/>
      <c r="BE14" s="1925"/>
      <c r="BF14" s="1925"/>
      <c r="BG14" s="1925"/>
      <c r="BH14" s="1925"/>
      <c r="BI14" s="1925"/>
      <c r="BJ14" s="1925"/>
      <c r="BK14" s="1926"/>
      <c r="BL14" s="1930">
        <v>1160260</v>
      </c>
      <c r="BM14" s="1925"/>
      <c r="BN14" s="1925"/>
      <c r="BO14" s="1925"/>
      <c r="BP14" s="1925"/>
      <c r="BQ14" s="1925"/>
      <c r="BR14" s="1925"/>
      <c r="BS14" s="1925"/>
      <c r="BT14" s="1925"/>
      <c r="BU14" s="1932"/>
    </row>
    <row r="15" spans="1:73" s="298" customFormat="1" ht="7.5" customHeight="1" thickBot="1" x14ac:dyDescent="0.2">
      <c r="A15" s="559"/>
      <c r="B15" s="561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565"/>
      <c r="AJ15" s="565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565"/>
      <c r="AV15" s="565"/>
      <c r="AW15" s="565"/>
      <c r="AX15" s="565"/>
      <c r="AY15" s="565"/>
      <c r="AZ15" s="565"/>
      <c r="BA15" s="565"/>
      <c r="BB15" s="565"/>
      <c r="BC15" s="565"/>
      <c r="BD15" s="565"/>
      <c r="BE15" s="565"/>
      <c r="BF15" s="565"/>
      <c r="BG15" s="565"/>
      <c r="BH15" s="565"/>
      <c r="BI15" s="565"/>
      <c r="BJ15" s="565"/>
      <c r="BK15" s="565"/>
      <c r="BL15" s="565"/>
      <c r="BM15" s="565"/>
      <c r="BN15" s="565"/>
      <c r="BO15" s="565"/>
      <c r="BP15" s="565"/>
      <c r="BQ15" s="565"/>
      <c r="BR15" s="565"/>
      <c r="BS15" s="565"/>
      <c r="BT15" s="565"/>
      <c r="BU15" s="565"/>
    </row>
    <row r="16" spans="1:73" s="298" customFormat="1" ht="15" thickBot="1" x14ac:dyDescent="0.2">
      <c r="A16" s="559"/>
      <c r="B16" s="562"/>
      <c r="C16" s="669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669"/>
      <c r="AP16" s="669"/>
      <c r="AQ16" s="669"/>
      <c r="AR16" s="669"/>
      <c r="AS16" s="669"/>
      <c r="AT16" s="669"/>
      <c r="AU16" s="669"/>
      <c r="AV16" s="669"/>
      <c r="AW16" s="669"/>
      <c r="AX16" s="669"/>
      <c r="AY16" s="669"/>
      <c r="AZ16" s="669"/>
      <c r="BA16" s="669"/>
      <c r="BB16" s="669"/>
      <c r="BC16" s="669"/>
      <c r="BD16" s="669"/>
      <c r="BE16" s="669"/>
      <c r="BF16" s="669"/>
      <c r="BG16" s="669"/>
      <c r="BH16" s="669"/>
      <c r="BI16" s="669"/>
      <c r="BJ16" s="669"/>
      <c r="BK16" s="669"/>
      <c r="BL16" s="669"/>
      <c r="BM16" s="669"/>
      <c r="BN16" s="669"/>
      <c r="BO16" s="669"/>
      <c r="BP16" s="669"/>
      <c r="BQ16" s="669"/>
      <c r="BR16" s="669"/>
      <c r="BS16" s="669"/>
      <c r="BT16" s="669"/>
      <c r="BU16" s="669"/>
    </row>
    <row r="17" spans="1:73" s="298" customFormat="1" ht="17.25" customHeight="1" thickBot="1" x14ac:dyDescent="0.2">
      <c r="A17" s="559"/>
      <c r="B17" s="666"/>
      <c r="C17" s="1927" t="s">
        <v>945</v>
      </c>
      <c r="D17" s="1928"/>
      <c r="E17" s="1928"/>
      <c r="F17" s="1928"/>
      <c r="G17" s="1928"/>
      <c r="H17" s="1928"/>
      <c r="I17" s="1928"/>
      <c r="J17" s="1928"/>
      <c r="K17" s="1928"/>
      <c r="L17" s="1928"/>
      <c r="M17" s="1928"/>
      <c r="N17" s="1928"/>
      <c r="O17" s="1928"/>
      <c r="P17" s="1928"/>
      <c r="Q17" s="1928"/>
      <c r="R17" s="1928"/>
      <c r="S17" s="1928"/>
      <c r="T17" s="1928"/>
      <c r="U17" s="1928"/>
      <c r="V17" s="1928"/>
      <c r="W17" s="1928"/>
      <c r="X17" s="1928"/>
      <c r="Y17" s="1928"/>
      <c r="Z17" s="1928"/>
      <c r="AA17" s="1928"/>
      <c r="AB17" s="1928"/>
      <c r="AC17" s="1928"/>
      <c r="AD17" s="1928"/>
      <c r="AE17" s="1928"/>
      <c r="AF17" s="1928"/>
      <c r="AG17" s="1928"/>
      <c r="AH17" s="1928"/>
      <c r="AI17" s="1928"/>
      <c r="AJ17" s="1928"/>
      <c r="AK17" s="1928"/>
      <c r="AL17" s="1928"/>
      <c r="AM17" s="1928"/>
      <c r="AN17" s="1928"/>
      <c r="AO17" s="1928"/>
      <c r="AP17" s="1928"/>
      <c r="AQ17" s="1928"/>
      <c r="AR17" s="1928"/>
      <c r="AS17" s="1928"/>
      <c r="AT17" s="1928"/>
      <c r="AU17" s="1928"/>
      <c r="AV17" s="1928"/>
      <c r="AW17" s="1928"/>
      <c r="AX17" s="1928"/>
      <c r="AY17" s="1928"/>
      <c r="AZ17" s="1928"/>
      <c r="BA17" s="1928"/>
      <c r="BB17" s="1928"/>
      <c r="BC17" s="1928"/>
      <c r="BD17" s="1928"/>
      <c r="BE17" s="1928"/>
      <c r="BF17" s="1928"/>
      <c r="BG17" s="1928"/>
      <c r="BH17" s="1928"/>
      <c r="BI17" s="1928"/>
      <c r="BJ17" s="1928"/>
      <c r="BK17" s="1928"/>
      <c r="BL17" s="1928"/>
      <c r="BM17" s="1928"/>
      <c r="BN17" s="1928"/>
      <c r="BO17" s="1928"/>
      <c r="BP17" s="1928"/>
      <c r="BQ17" s="1928"/>
      <c r="BR17" s="1928"/>
      <c r="BS17" s="1928"/>
      <c r="BT17" s="1928"/>
      <c r="BU17" s="1929"/>
    </row>
    <row r="18" spans="1:73" s="298" customFormat="1" ht="17.25" customHeight="1" thickBot="1" x14ac:dyDescent="0.2">
      <c r="A18" s="559"/>
      <c r="B18" s="667" t="s">
        <v>162</v>
      </c>
      <c r="C18" s="1916" t="s">
        <v>163</v>
      </c>
      <c r="D18" s="1889"/>
      <c r="E18" s="1889"/>
      <c r="F18" s="1889"/>
      <c r="G18" s="1889"/>
      <c r="H18" s="1889"/>
      <c r="I18" s="1889"/>
      <c r="J18" s="1889"/>
      <c r="K18" s="1889"/>
      <c r="L18" s="1889"/>
      <c r="M18" s="1889"/>
      <c r="N18" s="1889"/>
      <c r="O18" s="1889"/>
      <c r="P18" s="1889"/>
      <c r="Q18" s="1889"/>
      <c r="R18" s="1889"/>
      <c r="S18" s="1889"/>
      <c r="T18" s="1889"/>
      <c r="U18" s="1889"/>
      <c r="V18" s="1889"/>
      <c r="W18" s="1889"/>
      <c r="X18" s="1889"/>
      <c r="Y18" s="1889"/>
      <c r="Z18" s="1889"/>
      <c r="AA18" s="1889"/>
      <c r="AB18" s="1889"/>
      <c r="AC18" s="1889"/>
      <c r="AD18" s="1889" t="s">
        <v>13</v>
      </c>
      <c r="AE18" s="1889"/>
      <c r="AF18" s="1889"/>
      <c r="AG18" s="1889"/>
      <c r="AH18" s="1889"/>
      <c r="AI18" s="1889"/>
      <c r="AJ18" s="1889"/>
      <c r="AK18" s="1889"/>
      <c r="AL18" s="1889"/>
      <c r="AM18" s="1889"/>
      <c r="AN18" s="1889"/>
      <c r="AO18" s="1889"/>
      <c r="AP18" s="1889"/>
      <c r="AQ18" s="1889"/>
      <c r="AR18" s="1889"/>
      <c r="AS18" s="1889"/>
      <c r="AT18" s="1889"/>
      <c r="AU18" s="1889"/>
      <c r="AV18" s="1889"/>
      <c r="AW18" s="1889"/>
      <c r="AX18" s="1889"/>
      <c r="AY18" s="1889"/>
      <c r="AZ18" s="1889" t="s">
        <v>14</v>
      </c>
      <c r="BA18" s="1889"/>
      <c r="BB18" s="1889"/>
      <c r="BC18" s="1889"/>
      <c r="BD18" s="1889"/>
      <c r="BE18" s="1889"/>
      <c r="BF18" s="1889"/>
      <c r="BG18" s="1889"/>
      <c r="BH18" s="1889"/>
      <c r="BI18" s="1889"/>
      <c r="BJ18" s="1889"/>
      <c r="BK18" s="1889"/>
      <c r="BL18" s="1889"/>
      <c r="BM18" s="1889"/>
      <c r="BN18" s="1889"/>
      <c r="BO18" s="1889"/>
      <c r="BP18" s="1889"/>
      <c r="BQ18" s="1889"/>
      <c r="BR18" s="1889"/>
      <c r="BS18" s="1889"/>
      <c r="BT18" s="1889"/>
      <c r="BU18" s="1890"/>
    </row>
    <row r="19" spans="1:73" s="298" customFormat="1" ht="17.25" customHeight="1" thickBot="1" x14ac:dyDescent="0.2">
      <c r="A19" s="559"/>
      <c r="B19" s="667"/>
      <c r="C19" s="1916" t="s">
        <v>939</v>
      </c>
      <c r="D19" s="1889"/>
      <c r="E19" s="1889"/>
      <c r="F19" s="1889"/>
      <c r="G19" s="1889"/>
      <c r="H19" s="1889"/>
      <c r="I19" s="1889"/>
      <c r="J19" s="1889"/>
      <c r="K19" s="1889"/>
      <c r="L19" s="1889" t="s">
        <v>940</v>
      </c>
      <c r="M19" s="1889"/>
      <c r="N19" s="1889"/>
      <c r="O19" s="1889"/>
      <c r="P19" s="1889"/>
      <c r="Q19" s="1889"/>
      <c r="R19" s="1889"/>
      <c r="S19" s="1889"/>
      <c r="T19" s="1889"/>
      <c r="U19" s="1889" t="s">
        <v>941</v>
      </c>
      <c r="V19" s="1889"/>
      <c r="W19" s="1889"/>
      <c r="X19" s="1889"/>
      <c r="Y19" s="1889"/>
      <c r="Z19" s="1889"/>
      <c r="AA19" s="1889"/>
      <c r="AB19" s="1889"/>
      <c r="AC19" s="1889"/>
      <c r="AD19" s="1889" t="s">
        <v>939</v>
      </c>
      <c r="AE19" s="1889"/>
      <c r="AF19" s="1889"/>
      <c r="AG19" s="1889"/>
      <c r="AH19" s="1889"/>
      <c r="AI19" s="1889"/>
      <c r="AJ19" s="1889"/>
      <c r="AK19" s="1889"/>
      <c r="AL19" s="1889" t="s">
        <v>940</v>
      </c>
      <c r="AM19" s="1889"/>
      <c r="AN19" s="1889"/>
      <c r="AO19" s="1889"/>
      <c r="AP19" s="1889"/>
      <c r="AQ19" s="1889"/>
      <c r="AR19" s="1889" t="s">
        <v>941</v>
      </c>
      <c r="AS19" s="1889"/>
      <c r="AT19" s="1889"/>
      <c r="AU19" s="1889"/>
      <c r="AV19" s="1889"/>
      <c r="AW19" s="1889"/>
      <c r="AX19" s="1889"/>
      <c r="AY19" s="1889"/>
      <c r="AZ19" s="1889" t="s">
        <v>946</v>
      </c>
      <c r="BA19" s="1889"/>
      <c r="BB19" s="1889"/>
      <c r="BC19" s="1889"/>
      <c r="BD19" s="1889"/>
      <c r="BE19" s="1889"/>
      <c r="BF19" s="1889"/>
      <c r="BG19" s="1889"/>
      <c r="BH19" s="1889"/>
      <c r="BI19" s="1889"/>
      <c r="BJ19" s="1889"/>
      <c r="BK19" s="1889" t="s">
        <v>947</v>
      </c>
      <c r="BL19" s="1889"/>
      <c r="BM19" s="1889"/>
      <c r="BN19" s="1889"/>
      <c r="BO19" s="1889"/>
      <c r="BP19" s="1889"/>
      <c r="BQ19" s="1889"/>
      <c r="BR19" s="1889"/>
      <c r="BS19" s="1889"/>
      <c r="BT19" s="1889"/>
      <c r="BU19" s="1890"/>
    </row>
    <row r="20" spans="1:73" s="298" customFormat="1" ht="17.25" customHeight="1" thickBot="1" x14ac:dyDescent="0.2">
      <c r="A20" s="559"/>
      <c r="B20" s="668"/>
      <c r="C20" s="1915"/>
      <c r="D20" s="1888"/>
      <c r="E20" s="1888"/>
      <c r="F20" s="1888"/>
      <c r="G20" s="1888"/>
      <c r="H20" s="1888"/>
      <c r="I20" s="1888"/>
      <c r="J20" s="1888"/>
      <c r="K20" s="1888"/>
      <c r="L20" s="1888"/>
      <c r="M20" s="1888"/>
      <c r="N20" s="1888"/>
      <c r="O20" s="1888"/>
      <c r="P20" s="1888"/>
      <c r="Q20" s="1888"/>
      <c r="R20" s="1888"/>
      <c r="S20" s="1888"/>
      <c r="T20" s="1888"/>
      <c r="U20" s="1888"/>
      <c r="V20" s="1888"/>
      <c r="W20" s="1888"/>
      <c r="X20" s="1888"/>
      <c r="Y20" s="1888"/>
      <c r="Z20" s="1888"/>
      <c r="AA20" s="1888"/>
      <c r="AB20" s="1888"/>
      <c r="AC20" s="1888"/>
      <c r="AD20" s="1888"/>
      <c r="AE20" s="1888"/>
      <c r="AF20" s="1888"/>
      <c r="AG20" s="1888"/>
      <c r="AH20" s="1888"/>
      <c r="AI20" s="1888"/>
      <c r="AJ20" s="1888"/>
      <c r="AK20" s="1888"/>
      <c r="AL20" s="1888"/>
      <c r="AM20" s="1888"/>
      <c r="AN20" s="1888"/>
      <c r="AO20" s="1888"/>
      <c r="AP20" s="1888"/>
      <c r="AQ20" s="1888"/>
      <c r="AR20" s="1888"/>
      <c r="AS20" s="1888"/>
      <c r="AT20" s="1888"/>
      <c r="AU20" s="1888"/>
      <c r="AV20" s="1888"/>
      <c r="AW20" s="1888"/>
      <c r="AX20" s="1888"/>
      <c r="AY20" s="1888"/>
      <c r="AZ20" s="1888"/>
      <c r="BA20" s="1888"/>
      <c r="BB20" s="1888"/>
      <c r="BC20" s="1888"/>
      <c r="BD20" s="1888"/>
      <c r="BE20" s="1888"/>
      <c r="BF20" s="1888"/>
      <c r="BG20" s="1888"/>
      <c r="BH20" s="1888"/>
      <c r="BI20" s="1888"/>
      <c r="BJ20" s="1888"/>
      <c r="BK20" s="1888"/>
      <c r="BL20" s="1888"/>
      <c r="BM20" s="1888"/>
      <c r="BN20" s="1888"/>
      <c r="BO20" s="1888"/>
      <c r="BP20" s="1888"/>
      <c r="BQ20" s="1888"/>
      <c r="BR20" s="1888"/>
      <c r="BS20" s="1888"/>
      <c r="BT20" s="1888"/>
      <c r="BU20" s="1891"/>
    </row>
    <row r="21" spans="1:73" s="298" customFormat="1" ht="17.25" customHeight="1" x14ac:dyDescent="0.15">
      <c r="A21" s="559"/>
      <c r="B21" s="563"/>
      <c r="C21" s="1913"/>
      <c r="D21" s="1898"/>
      <c r="E21" s="1898"/>
      <c r="F21" s="1898"/>
      <c r="G21" s="1898"/>
      <c r="H21" s="1898"/>
      <c r="I21" s="1898"/>
      <c r="J21" s="1898"/>
      <c r="K21" s="1898"/>
      <c r="L21" s="1898"/>
      <c r="M21" s="1898"/>
      <c r="N21" s="1898"/>
      <c r="O21" s="1898"/>
      <c r="P21" s="1898"/>
      <c r="Q21" s="1898"/>
      <c r="R21" s="1898"/>
      <c r="S21" s="1898"/>
      <c r="T21" s="1898"/>
      <c r="U21" s="1898"/>
      <c r="V21" s="1898"/>
      <c r="W21" s="1898"/>
      <c r="X21" s="1898"/>
      <c r="Y21" s="1898"/>
      <c r="Z21" s="1898"/>
      <c r="AA21" s="1898"/>
      <c r="AB21" s="1898"/>
      <c r="AC21" s="1898"/>
      <c r="AD21" s="1898"/>
      <c r="AE21" s="1898"/>
      <c r="AF21" s="1898"/>
      <c r="AG21" s="1898"/>
      <c r="AH21" s="1898"/>
      <c r="AI21" s="1898"/>
      <c r="AJ21" s="1898"/>
      <c r="AK21" s="1898"/>
      <c r="AL21" s="1898"/>
      <c r="AM21" s="1898"/>
      <c r="AN21" s="1898"/>
      <c r="AO21" s="1898"/>
      <c r="AP21" s="1898"/>
      <c r="AQ21" s="1898"/>
      <c r="AR21" s="1898"/>
      <c r="AS21" s="1898"/>
      <c r="AT21" s="1898"/>
      <c r="AU21" s="1898"/>
      <c r="AV21" s="1898"/>
      <c r="AW21" s="1898"/>
      <c r="AX21" s="1898"/>
      <c r="AY21" s="1898"/>
      <c r="AZ21" s="1898"/>
      <c r="BA21" s="1898"/>
      <c r="BB21" s="1898"/>
      <c r="BC21" s="1898"/>
      <c r="BD21" s="1898"/>
      <c r="BE21" s="1898"/>
      <c r="BF21" s="1898"/>
      <c r="BG21" s="1898"/>
      <c r="BH21" s="1898"/>
      <c r="BI21" s="1898"/>
      <c r="BJ21" s="1898"/>
      <c r="BK21" s="1898"/>
      <c r="BL21" s="1898"/>
      <c r="BM21" s="1898"/>
      <c r="BN21" s="1898"/>
      <c r="BO21" s="1898"/>
      <c r="BP21" s="1898"/>
      <c r="BQ21" s="1898"/>
      <c r="BR21" s="1898"/>
      <c r="BS21" s="1898"/>
      <c r="BT21" s="1898"/>
      <c r="BU21" s="1914"/>
    </row>
    <row r="22" spans="1:73" s="298" customFormat="1" ht="17.25" customHeight="1" x14ac:dyDescent="0.15">
      <c r="A22" s="559"/>
      <c r="B22" s="299" t="s">
        <v>1033</v>
      </c>
      <c r="C22" s="1940">
        <v>2033607</v>
      </c>
      <c r="D22" s="1886"/>
      <c r="E22" s="1886"/>
      <c r="F22" s="1886"/>
      <c r="G22" s="1886"/>
      <c r="H22" s="1886"/>
      <c r="I22" s="1886"/>
      <c r="J22" s="1886"/>
      <c r="K22" s="1886"/>
      <c r="L22" s="1886">
        <v>196924</v>
      </c>
      <c r="M22" s="1886"/>
      <c r="N22" s="1886"/>
      <c r="O22" s="1886"/>
      <c r="P22" s="1886"/>
      <c r="Q22" s="1886"/>
      <c r="R22" s="1886"/>
      <c r="S22" s="1886"/>
      <c r="T22" s="1886"/>
      <c r="U22" s="1886">
        <v>2230531</v>
      </c>
      <c r="V22" s="1886"/>
      <c r="W22" s="1886"/>
      <c r="X22" s="1886"/>
      <c r="Y22" s="1886"/>
      <c r="Z22" s="1886"/>
      <c r="AA22" s="1886"/>
      <c r="AB22" s="1886"/>
      <c r="AC22" s="1886"/>
      <c r="AD22" s="1886">
        <v>88968</v>
      </c>
      <c r="AE22" s="1886"/>
      <c r="AF22" s="1886"/>
      <c r="AG22" s="1886"/>
      <c r="AH22" s="1886"/>
      <c r="AI22" s="1886"/>
      <c r="AJ22" s="1886"/>
      <c r="AK22" s="1886"/>
      <c r="AL22" s="1939" t="s">
        <v>765</v>
      </c>
      <c r="AM22" s="1939"/>
      <c r="AN22" s="1939"/>
      <c r="AO22" s="1939"/>
      <c r="AP22" s="1939"/>
      <c r="AQ22" s="1939"/>
      <c r="AR22" s="1886">
        <v>88968</v>
      </c>
      <c r="AS22" s="1886"/>
      <c r="AT22" s="1886"/>
      <c r="AU22" s="1886"/>
      <c r="AV22" s="1886"/>
      <c r="AW22" s="1886"/>
      <c r="AX22" s="1886"/>
      <c r="AY22" s="1886"/>
      <c r="AZ22" s="1886">
        <v>65353</v>
      </c>
      <c r="BA22" s="1886"/>
      <c r="BB22" s="1886"/>
      <c r="BC22" s="1886"/>
      <c r="BD22" s="1886"/>
      <c r="BE22" s="1886"/>
      <c r="BF22" s="1886"/>
      <c r="BG22" s="1886"/>
      <c r="BH22" s="1886"/>
      <c r="BI22" s="1886"/>
      <c r="BJ22" s="1886"/>
      <c r="BK22" s="1886">
        <v>23615</v>
      </c>
      <c r="BL22" s="1886"/>
      <c r="BM22" s="1886"/>
      <c r="BN22" s="1886"/>
      <c r="BO22" s="1886"/>
      <c r="BP22" s="1886"/>
      <c r="BQ22" s="1886"/>
      <c r="BR22" s="1886"/>
      <c r="BS22" s="1886"/>
      <c r="BT22" s="1886"/>
      <c r="BU22" s="1887"/>
    </row>
    <row r="23" spans="1:73" s="298" customFormat="1" ht="17.25" customHeight="1" x14ac:dyDescent="0.15">
      <c r="A23" s="559"/>
      <c r="B23" s="299" t="s">
        <v>1029</v>
      </c>
      <c r="C23" s="1940">
        <v>1981268</v>
      </c>
      <c r="D23" s="1886"/>
      <c r="E23" s="1886"/>
      <c r="F23" s="1886"/>
      <c r="G23" s="1886"/>
      <c r="H23" s="1886"/>
      <c r="I23" s="1886"/>
      <c r="J23" s="1886"/>
      <c r="K23" s="1886"/>
      <c r="L23" s="1886">
        <v>192310</v>
      </c>
      <c r="M23" s="1886"/>
      <c r="N23" s="1886"/>
      <c r="O23" s="1886"/>
      <c r="P23" s="1886"/>
      <c r="Q23" s="1886"/>
      <c r="R23" s="1886"/>
      <c r="S23" s="1886"/>
      <c r="T23" s="1886"/>
      <c r="U23" s="1886">
        <v>2173578</v>
      </c>
      <c r="V23" s="1886"/>
      <c r="W23" s="1886"/>
      <c r="X23" s="1886"/>
      <c r="Y23" s="1886"/>
      <c r="Z23" s="1886"/>
      <c r="AA23" s="1886"/>
      <c r="AB23" s="1886"/>
      <c r="AC23" s="1886"/>
      <c r="AD23" s="1886">
        <v>74222</v>
      </c>
      <c r="AE23" s="1886"/>
      <c r="AF23" s="1886"/>
      <c r="AG23" s="1886"/>
      <c r="AH23" s="1886"/>
      <c r="AI23" s="1886"/>
      <c r="AJ23" s="1886"/>
      <c r="AK23" s="1886"/>
      <c r="AL23" s="1939" t="s">
        <v>765</v>
      </c>
      <c r="AM23" s="1939"/>
      <c r="AN23" s="1939"/>
      <c r="AO23" s="1939"/>
      <c r="AP23" s="1939"/>
      <c r="AQ23" s="1939"/>
      <c r="AR23" s="1886">
        <v>74222</v>
      </c>
      <c r="AS23" s="1886"/>
      <c r="AT23" s="1886"/>
      <c r="AU23" s="1886"/>
      <c r="AV23" s="1886"/>
      <c r="AW23" s="1886"/>
      <c r="AX23" s="1886"/>
      <c r="AY23" s="1886"/>
      <c r="AZ23" s="1886">
        <v>55051</v>
      </c>
      <c r="BA23" s="1886"/>
      <c r="BB23" s="1886"/>
      <c r="BC23" s="1886"/>
      <c r="BD23" s="1886"/>
      <c r="BE23" s="1886"/>
      <c r="BF23" s="1886"/>
      <c r="BG23" s="1886"/>
      <c r="BH23" s="1886"/>
      <c r="BI23" s="1886"/>
      <c r="BJ23" s="1886"/>
      <c r="BK23" s="1886">
        <v>19171</v>
      </c>
      <c r="BL23" s="1886"/>
      <c r="BM23" s="1886"/>
      <c r="BN23" s="1886"/>
      <c r="BO23" s="1886"/>
      <c r="BP23" s="1886"/>
      <c r="BQ23" s="1886"/>
      <c r="BR23" s="1886"/>
      <c r="BS23" s="1886"/>
      <c r="BT23" s="1886"/>
      <c r="BU23" s="1887"/>
    </row>
    <row r="24" spans="1:73" s="298" customFormat="1" ht="17.25" customHeight="1" x14ac:dyDescent="0.15">
      <c r="A24" s="559"/>
      <c r="B24" s="299" t="s">
        <v>1030</v>
      </c>
      <c r="C24" s="1940">
        <v>1910238</v>
      </c>
      <c r="D24" s="1886"/>
      <c r="E24" s="1886"/>
      <c r="F24" s="1886"/>
      <c r="G24" s="1886"/>
      <c r="H24" s="1886"/>
      <c r="I24" s="1886"/>
      <c r="J24" s="1886"/>
      <c r="K24" s="1886"/>
      <c r="L24" s="1886">
        <v>186817</v>
      </c>
      <c r="M24" s="1886"/>
      <c r="N24" s="1886"/>
      <c r="O24" s="1886"/>
      <c r="P24" s="1886"/>
      <c r="Q24" s="1886"/>
      <c r="R24" s="1886"/>
      <c r="S24" s="1886"/>
      <c r="T24" s="1886"/>
      <c r="U24" s="1886">
        <v>2097055</v>
      </c>
      <c r="V24" s="1886"/>
      <c r="W24" s="1886"/>
      <c r="X24" s="1886"/>
      <c r="Y24" s="1886"/>
      <c r="Z24" s="1886"/>
      <c r="AA24" s="1886"/>
      <c r="AB24" s="1886"/>
      <c r="AC24" s="1886"/>
      <c r="AD24" s="1886">
        <v>51245</v>
      </c>
      <c r="AE24" s="1886"/>
      <c r="AF24" s="1886"/>
      <c r="AG24" s="1886"/>
      <c r="AH24" s="1886"/>
      <c r="AI24" s="1886"/>
      <c r="AJ24" s="1886"/>
      <c r="AK24" s="1886"/>
      <c r="AL24" s="1939" t="s">
        <v>765</v>
      </c>
      <c r="AM24" s="1939"/>
      <c r="AN24" s="1939"/>
      <c r="AO24" s="1939"/>
      <c r="AP24" s="1939"/>
      <c r="AQ24" s="1939"/>
      <c r="AR24" s="1886">
        <v>51245</v>
      </c>
      <c r="AS24" s="1886"/>
      <c r="AT24" s="1886"/>
      <c r="AU24" s="1886"/>
      <c r="AV24" s="1886"/>
      <c r="AW24" s="1886"/>
      <c r="AX24" s="1886"/>
      <c r="AY24" s="1886"/>
      <c r="AZ24" s="1886">
        <v>39154</v>
      </c>
      <c r="BA24" s="1886"/>
      <c r="BB24" s="1886"/>
      <c r="BC24" s="1886"/>
      <c r="BD24" s="1886"/>
      <c r="BE24" s="1886"/>
      <c r="BF24" s="1886"/>
      <c r="BG24" s="1886"/>
      <c r="BH24" s="1886"/>
      <c r="BI24" s="1886"/>
      <c r="BJ24" s="1886"/>
      <c r="BK24" s="1886">
        <v>12091</v>
      </c>
      <c r="BL24" s="1886"/>
      <c r="BM24" s="1886"/>
      <c r="BN24" s="1886"/>
      <c r="BO24" s="1886"/>
      <c r="BP24" s="1886"/>
      <c r="BQ24" s="1886"/>
      <c r="BR24" s="1886"/>
      <c r="BS24" s="1886"/>
      <c r="BT24" s="1886"/>
      <c r="BU24" s="1887"/>
    </row>
    <row r="25" spans="1:73" s="298" customFormat="1" ht="17.25" customHeight="1" x14ac:dyDescent="0.15">
      <c r="A25" s="559"/>
      <c r="B25" s="299" t="s">
        <v>1031</v>
      </c>
      <c r="C25" s="1940">
        <v>1798731</v>
      </c>
      <c r="D25" s="1886"/>
      <c r="E25" s="1886"/>
      <c r="F25" s="1886"/>
      <c r="G25" s="1886"/>
      <c r="H25" s="1886"/>
      <c r="I25" s="1886"/>
      <c r="J25" s="1886"/>
      <c r="K25" s="1886"/>
      <c r="L25" s="1886">
        <v>181278</v>
      </c>
      <c r="M25" s="1886"/>
      <c r="N25" s="1886"/>
      <c r="O25" s="1886"/>
      <c r="P25" s="1886"/>
      <c r="Q25" s="1886"/>
      <c r="R25" s="1886"/>
      <c r="S25" s="1886"/>
      <c r="T25" s="1886"/>
      <c r="U25" s="1886">
        <v>1980009</v>
      </c>
      <c r="V25" s="1886"/>
      <c r="W25" s="1886"/>
      <c r="X25" s="1886"/>
      <c r="Y25" s="1886"/>
      <c r="Z25" s="1886"/>
      <c r="AA25" s="1886"/>
      <c r="AB25" s="1886"/>
      <c r="AC25" s="1886"/>
      <c r="AD25" s="1886">
        <v>27772</v>
      </c>
      <c r="AE25" s="1886"/>
      <c r="AF25" s="1886"/>
      <c r="AG25" s="1886"/>
      <c r="AH25" s="1886"/>
      <c r="AI25" s="1886"/>
      <c r="AJ25" s="1886"/>
      <c r="AK25" s="1886"/>
      <c r="AL25" s="1939" t="s">
        <v>765</v>
      </c>
      <c r="AM25" s="1939"/>
      <c r="AN25" s="1939"/>
      <c r="AO25" s="1939"/>
      <c r="AP25" s="1939"/>
      <c r="AQ25" s="1939"/>
      <c r="AR25" s="1886">
        <v>27772</v>
      </c>
      <c r="AS25" s="1886"/>
      <c r="AT25" s="1886"/>
      <c r="AU25" s="1886"/>
      <c r="AV25" s="1886"/>
      <c r="AW25" s="1886"/>
      <c r="AX25" s="1886"/>
      <c r="AY25" s="1886"/>
      <c r="AZ25" s="1886">
        <v>21900</v>
      </c>
      <c r="BA25" s="1886"/>
      <c r="BB25" s="1886"/>
      <c r="BC25" s="1886"/>
      <c r="BD25" s="1886"/>
      <c r="BE25" s="1886"/>
      <c r="BF25" s="1886"/>
      <c r="BG25" s="1886"/>
      <c r="BH25" s="1886"/>
      <c r="BI25" s="1886"/>
      <c r="BJ25" s="1886"/>
      <c r="BK25" s="1886">
        <v>5872</v>
      </c>
      <c r="BL25" s="1886"/>
      <c r="BM25" s="1886"/>
      <c r="BN25" s="1886"/>
      <c r="BO25" s="1886"/>
      <c r="BP25" s="1886"/>
      <c r="BQ25" s="1886"/>
      <c r="BR25" s="1886"/>
      <c r="BS25" s="1886"/>
      <c r="BT25" s="1886"/>
      <c r="BU25" s="1887"/>
    </row>
    <row r="26" spans="1:73" s="298" customFormat="1" ht="17.25" customHeight="1" thickBot="1" x14ac:dyDescent="0.2">
      <c r="A26" s="559"/>
      <c r="B26" s="300" t="s">
        <v>1032</v>
      </c>
      <c r="C26" s="1941">
        <v>1708598</v>
      </c>
      <c r="D26" s="1896"/>
      <c r="E26" s="1896"/>
      <c r="F26" s="1896"/>
      <c r="G26" s="1896"/>
      <c r="H26" s="1896"/>
      <c r="I26" s="1896"/>
      <c r="J26" s="1896"/>
      <c r="K26" s="1896"/>
      <c r="L26" s="1896">
        <v>175434</v>
      </c>
      <c r="M26" s="1896"/>
      <c r="N26" s="1896"/>
      <c r="O26" s="1896"/>
      <c r="P26" s="1896"/>
      <c r="Q26" s="1896"/>
      <c r="R26" s="1896"/>
      <c r="S26" s="1896"/>
      <c r="T26" s="1896"/>
      <c r="U26" s="1896">
        <v>1884032</v>
      </c>
      <c r="V26" s="1896"/>
      <c r="W26" s="1896"/>
      <c r="X26" s="1896"/>
      <c r="Y26" s="1896"/>
      <c r="Z26" s="1896"/>
      <c r="AA26" s="1896"/>
      <c r="AB26" s="1896"/>
      <c r="AC26" s="1896"/>
      <c r="AD26" s="1896">
        <v>11630</v>
      </c>
      <c r="AE26" s="1896"/>
      <c r="AF26" s="1896"/>
      <c r="AG26" s="1896"/>
      <c r="AH26" s="1896"/>
      <c r="AI26" s="1896"/>
      <c r="AJ26" s="1896"/>
      <c r="AK26" s="1896"/>
      <c r="AL26" s="1895" t="s">
        <v>765</v>
      </c>
      <c r="AM26" s="1895"/>
      <c r="AN26" s="1895"/>
      <c r="AO26" s="1895"/>
      <c r="AP26" s="1895"/>
      <c r="AQ26" s="1895"/>
      <c r="AR26" s="1896">
        <v>11630</v>
      </c>
      <c r="AS26" s="1896"/>
      <c r="AT26" s="1896"/>
      <c r="AU26" s="1896"/>
      <c r="AV26" s="1896"/>
      <c r="AW26" s="1896"/>
      <c r="AX26" s="1896"/>
      <c r="AY26" s="1896"/>
      <c r="AZ26" s="1896">
        <v>9679</v>
      </c>
      <c r="BA26" s="1896"/>
      <c r="BB26" s="1896"/>
      <c r="BC26" s="1896"/>
      <c r="BD26" s="1896"/>
      <c r="BE26" s="1896"/>
      <c r="BF26" s="1896"/>
      <c r="BG26" s="1896"/>
      <c r="BH26" s="1896"/>
      <c r="BI26" s="1896"/>
      <c r="BJ26" s="1896"/>
      <c r="BK26" s="1896">
        <v>1951</v>
      </c>
      <c r="BL26" s="1896"/>
      <c r="BM26" s="1896"/>
      <c r="BN26" s="1896"/>
      <c r="BO26" s="1896"/>
      <c r="BP26" s="1896"/>
      <c r="BQ26" s="1896"/>
      <c r="BR26" s="1896"/>
      <c r="BS26" s="1896"/>
      <c r="BT26" s="1896"/>
      <c r="BU26" s="1897"/>
    </row>
    <row r="27" spans="1:73" s="298" customFormat="1" ht="7.5" customHeight="1" thickBot="1" x14ac:dyDescent="0.2">
      <c r="A27" s="559"/>
      <c r="B27" s="561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5"/>
      <c r="AX27" s="565"/>
      <c r="AY27" s="565"/>
      <c r="AZ27" s="565"/>
      <c r="BA27" s="565"/>
      <c r="BB27" s="565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5"/>
      <c r="BR27" s="565"/>
      <c r="BS27" s="565"/>
      <c r="BT27" s="565"/>
      <c r="BU27" s="565"/>
    </row>
    <row r="28" spans="1:73" s="298" customFormat="1" ht="15" thickBot="1" x14ac:dyDescent="0.2">
      <c r="A28" s="559"/>
      <c r="B28" s="562"/>
      <c r="C28" s="669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  <c r="AK28" s="669"/>
      <c r="AL28" s="669"/>
      <c r="AM28" s="669"/>
      <c r="AN28" s="669"/>
      <c r="AO28" s="669"/>
      <c r="AP28" s="669"/>
      <c r="AQ28" s="669"/>
      <c r="AR28" s="669"/>
      <c r="AS28" s="669"/>
      <c r="AT28" s="669"/>
      <c r="AU28" s="669"/>
      <c r="AV28" s="669"/>
      <c r="AW28" s="669"/>
      <c r="AX28" s="669"/>
      <c r="AY28" s="669"/>
      <c r="AZ28" s="669"/>
      <c r="BA28" s="669"/>
      <c r="BB28" s="669"/>
      <c r="BC28" s="669"/>
      <c r="BD28" s="669"/>
      <c r="BE28" s="669"/>
      <c r="BF28" s="669"/>
      <c r="BG28" s="669"/>
      <c r="BH28" s="669"/>
      <c r="BI28" s="669"/>
      <c r="BJ28" s="669"/>
      <c r="BK28" s="669"/>
      <c r="BL28" s="669"/>
      <c r="BM28" s="669"/>
      <c r="BN28" s="669"/>
      <c r="BO28" s="669"/>
      <c r="BP28" s="669"/>
      <c r="BQ28" s="669"/>
      <c r="BR28" s="669"/>
      <c r="BS28" s="669"/>
      <c r="BT28" s="669"/>
      <c r="BU28" s="669"/>
    </row>
    <row r="29" spans="1:73" s="298" customFormat="1" ht="17.25" customHeight="1" thickBot="1" x14ac:dyDescent="0.2">
      <c r="A29" s="559"/>
      <c r="B29" s="666"/>
      <c r="C29" s="1927" t="s">
        <v>164</v>
      </c>
      <c r="D29" s="1928"/>
      <c r="E29" s="1928"/>
      <c r="F29" s="1928"/>
      <c r="G29" s="1928"/>
      <c r="H29" s="1928"/>
      <c r="I29" s="1928"/>
      <c r="J29" s="1928"/>
      <c r="K29" s="1928"/>
      <c r="L29" s="1928"/>
      <c r="M29" s="1928"/>
      <c r="N29" s="1928"/>
      <c r="O29" s="1928"/>
      <c r="P29" s="1928"/>
      <c r="Q29" s="1928"/>
      <c r="R29" s="1928"/>
      <c r="S29" s="1928"/>
      <c r="T29" s="1928"/>
      <c r="U29" s="1928"/>
      <c r="V29" s="1928"/>
      <c r="W29" s="1928"/>
      <c r="X29" s="1928"/>
      <c r="Y29" s="1928"/>
      <c r="Z29" s="1928"/>
      <c r="AA29" s="1928"/>
      <c r="AB29" s="1928"/>
      <c r="AC29" s="1928"/>
      <c r="AD29" s="1928"/>
      <c r="AE29" s="1928"/>
      <c r="AF29" s="1928"/>
      <c r="AG29" s="1928"/>
      <c r="AH29" s="1928"/>
      <c r="AI29" s="1928"/>
      <c r="AJ29" s="1928"/>
      <c r="AK29" s="1928"/>
      <c r="AL29" s="1928"/>
      <c r="AM29" s="1928"/>
      <c r="AN29" s="1928"/>
      <c r="AO29" s="1928"/>
      <c r="AP29" s="1928"/>
      <c r="AQ29" s="1928"/>
      <c r="AR29" s="1928"/>
      <c r="AS29" s="1928"/>
      <c r="AT29" s="1928"/>
      <c r="AU29" s="1928"/>
      <c r="AV29" s="1928"/>
      <c r="AW29" s="1928"/>
      <c r="AX29" s="1928"/>
      <c r="AY29" s="1928"/>
      <c r="AZ29" s="1928"/>
      <c r="BA29" s="1928"/>
      <c r="BB29" s="1928"/>
      <c r="BC29" s="1928"/>
      <c r="BD29" s="1928"/>
      <c r="BE29" s="1928"/>
      <c r="BF29" s="1928"/>
      <c r="BG29" s="1928"/>
      <c r="BH29" s="1928"/>
      <c r="BI29" s="1928"/>
      <c r="BJ29" s="1928"/>
      <c r="BK29" s="1928"/>
      <c r="BL29" s="1928"/>
      <c r="BM29" s="1928"/>
      <c r="BN29" s="1928"/>
      <c r="BO29" s="1928"/>
      <c r="BP29" s="1928"/>
      <c r="BQ29" s="1928"/>
      <c r="BR29" s="1928"/>
      <c r="BS29" s="1928"/>
      <c r="BT29" s="1928"/>
      <c r="BU29" s="1929"/>
    </row>
    <row r="30" spans="1:73" s="298" customFormat="1" ht="17.25" customHeight="1" thickBot="1" x14ac:dyDescent="0.2">
      <c r="A30" s="559"/>
      <c r="B30" s="667" t="s">
        <v>165</v>
      </c>
      <c r="C30" s="1916" t="s">
        <v>166</v>
      </c>
      <c r="D30" s="1889"/>
      <c r="E30" s="1889"/>
      <c r="F30" s="1889"/>
      <c r="G30" s="1889"/>
      <c r="H30" s="1889"/>
      <c r="I30" s="1889"/>
      <c r="J30" s="1889"/>
      <c r="K30" s="1889"/>
      <c r="L30" s="1889"/>
      <c r="M30" s="1889"/>
      <c r="N30" s="1889"/>
      <c r="O30" s="1889"/>
      <c r="P30" s="1889"/>
      <c r="Q30" s="1889"/>
      <c r="R30" s="1889"/>
      <c r="S30" s="1889"/>
      <c r="T30" s="1889"/>
      <c r="U30" s="1889"/>
      <c r="V30" s="1889"/>
      <c r="W30" s="1889"/>
      <c r="X30" s="1889"/>
      <c r="Y30" s="1889"/>
      <c r="Z30" s="1889"/>
      <c r="AA30" s="1889"/>
      <c r="AB30" s="1889"/>
      <c r="AC30" s="1889"/>
      <c r="AD30" s="1889"/>
      <c r="AE30" s="1889"/>
      <c r="AF30" s="1889"/>
      <c r="AG30" s="1889"/>
      <c r="AH30" s="1889"/>
      <c r="AI30" s="1889"/>
      <c r="AJ30" s="1889"/>
      <c r="AK30" s="1889"/>
      <c r="AL30" s="1889"/>
      <c r="AM30" s="1889"/>
      <c r="AN30" s="1889"/>
      <c r="AO30" s="1889"/>
      <c r="AP30" s="1889"/>
      <c r="AQ30" s="1889"/>
      <c r="AR30" s="1889"/>
      <c r="AS30" s="1889"/>
      <c r="AT30" s="1889"/>
      <c r="AU30" s="1889"/>
      <c r="AV30" s="1889"/>
      <c r="AW30" s="1889"/>
      <c r="AX30" s="1889"/>
      <c r="AY30" s="1889"/>
      <c r="AZ30" s="1889"/>
      <c r="BA30" s="1889"/>
      <c r="BB30" s="1889"/>
      <c r="BC30" s="1889"/>
      <c r="BD30" s="1889"/>
      <c r="BE30" s="1889"/>
      <c r="BF30" s="1889"/>
      <c r="BG30" s="1889"/>
      <c r="BH30" s="1889"/>
      <c r="BI30" s="1889"/>
      <c r="BJ30" s="1889"/>
      <c r="BK30" s="1889"/>
      <c r="BL30" s="1889"/>
      <c r="BM30" s="1889"/>
      <c r="BN30" s="1889"/>
      <c r="BO30" s="1889"/>
      <c r="BP30" s="1889"/>
      <c r="BQ30" s="1889"/>
      <c r="BR30" s="1889"/>
      <c r="BS30" s="1889"/>
      <c r="BT30" s="1889"/>
      <c r="BU30" s="1890"/>
    </row>
    <row r="31" spans="1:73" s="298" customFormat="1" ht="17.25" customHeight="1" thickBot="1" x14ac:dyDescent="0.2">
      <c r="A31" s="559"/>
      <c r="B31" s="667"/>
      <c r="C31" s="1951" t="s">
        <v>996</v>
      </c>
      <c r="D31" s="1942"/>
      <c r="E31" s="1942"/>
      <c r="F31" s="1942"/>
      <c r="G31" s="1942"/>
      <c r="H31" s="1942"/>
      <c r="I31" s="1942"/>
      <c r="J31" s="1942"/>
      <c r="K31" s="1942"/>
      <c r="L31" s="1942"/>
      <c r="M31" s="1942"/>
      <c r="N31" s="1942"/>
      <c r="O31" s="1942"/>
      <c r="P31" s="1942"/>
      <c r="Q31" s="1942"/>
      <c r="R31" s="1942"/>
      <c r="S31" s="1942"/>
      <c r="T31" s="1942"/>
      <c r="U31" s="1942"/>
      <c r="V31" s="1942"/>
      <c r="W31" s="1942"/>
      <c r="X31" s="1942"/>
      <c r="Y31" s="1942"/>
      <c r="Z31" s="1953" t="s">
        <v>940</v>
      </c>
      <c r="AA31" s="1942"/>
      <c r="AB31" s="1942"/>
      <c r="AC31" s="1942"/>
      <c r="AD31" s="1942"/>
      <c r="AE31" s="1942"/>
      <c r="AF31" s="1942"/>
      <c r="AG31" s="1942"/>
      <c r="AH31" s="1942"/>
      <c r="AI31" s="1942"/>
      <c r="AJ31" s="1942"/>
      <c r="AK31" s="1942"/>
      <c r="AL31" s="1942"/>
      <c r="AM31" s="1942"/>
      <c r="AN31" s="1942"/>
      <c r="AO31" s="1942"/>
      <c r="AP31" s="1942"/>
      <c r="AQ31" s="1942"/>
      <c r="AR31" s="1942"/>
      <c r="AS31" s="1942"/>
      <c r="AT31" s="1942"/>
      <c r="AU31" s="1942"/>
      <c r="AV31" s="1942"/>
      <c r="AW31" s="1936"/>
      <c r="AX31" s="1942" t="s">
        <v>941</v>
      </c>
      <c r="AY31" s="1942"/>
      <c r="AZ31" s="1942"/>
      <c r="BA31" s="1942"/>
      <c r="BB31" s="1942"/>
      <c r="BC31" s="1942"/>
      <c r="BD31" s="1942"/>
      <c r="BE31" s="1942"/>
      <c r="BF31" s="1942"/>
      <c r="BG31" s="1942"/>
      <c r="BH31" s="1942"/>
      <c r="BI31" s="1942"/>
      <c r="BJ31" s="1942"/>
      <c r="BK31" s="1942"/>
      <c r="BL31" s="1942"/>
      <c r="BM31" s="1942"/>
      <c r="BN31" s="1942"/>
      <c r="BO31" s="1942"/>
      <c r="BP31" s="1942"/>
      <c r="BQ31" s="1942"/>
      <c r="BR31" s="1942"/>
      <c r="BS31" s="1942"/>
      <c r="BT31" s="1942"/>
      <c r="BU31" s="1943"/>
    </row>
    <row r="32" spans="1:73" s="298" customFormat="1" ht="17.25" customHeight="1" thickBot="1" x14ac:dyDescent="0.2">
      <c r="A32" s="559"/>
      <c r="B32" s="668"/>
      <c r="C32" s="1952"/>
      <c r="D32" s="1944"/>
      <c r="E32" s="1944"/>
      <c r="F32" s="1944"/>
      <c r="G32" s="1944"/>
      <c r="H32" s="1944"/>
      <c r="I32" s="1944"/>
      <c r="J32" s="1944"/>
      <c r="K32" s="1944"/>
      <c r="L32" s="1944"/>
      <c r="M32" s="1944"/>
      <c r="N32" s="1944"/>
      <c r="O32" s="1944"/>
      <c r="P32" s="1944"/>
      <c r="Q32" s="1944"/>
      <c r="R32" s="1944"/>
      <c r="S32" s="1944"/>
      <c r="T32" s="1944"/>
      <c r="U32" s="1944"/>
      <c r="V32" s="1944"/>
      <c r="W32" s="1944"/>
      <c r="X32" s="1944"/>
      <c r="Y32" s="1944"/>
      <c r="Z32" s="1954"/>
      <c r="AA32" s="1944"/>
      <c r="AB32" s="1944"/>
      <c r="AC32" s="1944"/>
      <c r="AD32" s="1944"/>
      <c r="AE32" s="1944"/>
      <c r="AF32" s="1944"/>
      <c r="AG32" s="1944"/>
      <c r="AH32" s="1944"/>
      <c r="AI32" s="1944"/>
      <c r="AJ32" s="1944"/>
      <c r="AK32" s="1944"/>
      <c r="AL32" s="1944"/>
      <c r="AM32" s="1944"/>
      <c r="AN32" s="1944"/>
      <c r="AO32" s="1944"/>
      <c r="AP32" s="1944"/>
      <c r="AQ32" s="1944"/>
      <c r="AR32" s="1944"/>
      <c r="AS32" s="1944"/>
      <c r="AT32" s="1944"/>
      <c r="AU32" s="1944"/>
      <c r="AV32" s="1944"/>
      <c r="AW32" s="1955"/>
      <c r="AX32" s="1944"/>
      <c r="AY32" s="1944"/>
      <c r="AZ32" s="1944"/>
      <c r="BA32" s="1944"/>
      <c r="BB32" s="1944"/>
      <c r="BC32" s="1944"/>
      <c r="BD32" s="1944"/>
      <c r="BE32" s="1944"/>
      <c r="BF32" s="1944"/>
      <c r="BG32" s="1944"/>
      <c r="BH32" s="1944"/>
      <c r="BI32" s="1944"/>
      <c r="BJ32" s="1944"/>
      <c r="BK32" s="1944"/>
      <c r="BL32" s="1944"/>
      <c r="BM32" s="1944"/>
      <c r="BN32" s="1944"/>
      <c r="BO32" s="1944"/>
      <c r="BP32" s="1944"/>
      <c r="BQ32" s="1944"/>
      <c r="BR32" s="1944"/>
      <c r="BS32" s="1944"/>
      <c r="BT32" s="1944"/>
      <c r="BU32" s="1945"/>
    </row>
    <row r="33" spans="1:73" s="298" customFormat="1" ht="17.25" customHeight="1" x14ac:dyDescent="0.15">
      <c r="A33" s="559"/>
      <c r="B33" s="670"/>
      <c r="C33" s="1934"/>
      <c r="D33" s="1893"/>
      <c r="E33" s="1893"/>
      <c r="F33" s="1893"/>
      <c r="G33" s="1893"/>
      <c r="H33" s="1893"/>
      <c r="I33" s="1893"/>
      <c r="J33" s="1893"/>
      <c r="K33" s="1893"/>
      <c r="L33" s="1893"/>
      <c r="M33" s="1893"/>
      <c r="N33" s="1893"/>
      <c r="O33" s="1893"/>
      <c r="P33" s="1893"/>
      <c r="Q33" s="1893"/>
      <c r="R33" s="1893"/>
      <c r="S33" s="1893"/>
      <c r="T33" s="1893"/>
      <c r="U33" s="1893"/>
      <c r="V33" s="1893"/>
      <c r="W33" s="1893"/>
      <c r="X33" s="1893"/>
      <c r="Y33" s="1935"/>
      <c r="Z33" s="1892"/>
      <c r="AA33" s="1893"/>
      <c r="AB33" s="1893"/>
      <c r="AC33" s="1893"/>
      <c r="AD33" s="1893"/>
      <c r="AE33" s="1893"/>
      <c r="AF33" s="1893"/>
      <c r="AG33" s="1893"/>
      <c r="AH33" s="1893"/>
      <c r="AI33" s="1893"/>
      <c r="AJ33" s="1893"/>
      <c r="AK33" s="1893"/>
      <c r="AL33" s="1893"/>
      <c r="AM33" s="1893"/>
      <c r="AN33" s="1893"/>
      <c r="AO33" s="1893"/>
      <c r="AP33" s="1893"/>
      <c r="AQ33" s="1893"/>
      <c r="AR33" s="1893"/>
      <c r="AS33" s="1893"/>
      <c r="AT33" s="1893"/>
      <c r="AU33" s="1893"/>
      <c r="AV33" s="1893"/>
      <c r="AW33" s="1935"/>
      <c r="AX33" s="1892"/>
      <c r="AY33" s="1893"/>
      <c r="AZ33" s="1893"/>
      <c r="BA33" s="1893"/>
      <c r="BB33" s="1893"/>
      <c r="BC33" s="1893"/>
      <c r="BD33" s="1893"/>
      <c r="BE33" s="1893"/>
      <c r="BF33" s="1893"/>
      <c r="BG33" s="1893"/>
      <c r="BH33" s="1893"/>
      <c r="BI33" s="1893"/>
      <c r="BJ33" s="1893"/>
      <c r="BK33" s="1893"/>
      <c r="BL33" s="1893"/>
      <c r="BM33" s="1893"/>
      <c r="BN33" s="1893"/>
      <c r="BO33" s="1893"/>
      <c r="BP33" s="1893"/>
      <c r="BQ33" s="1893"/>
      <c r="BR33" s="1893"/>
      <c r="BS33" s="1893"/>
      <c r="BT33" s="1893"/>
      <c r="BU33" s="1894"/>
    </row>
    <row r="34" spans="1:73" s="298" customFormat="1" ht="17.25" customHeight="1" x14ac:dyDescent="0.15">
      <c r="A34" s="559"/>
      <c r="B34" s="299" t="s">
        <v>1033</v>
      </c>
      <c r="C34" s="1923">
        <v>1944639</v>
      </c>
      <c r="D34" s="1921"/>
      <c r="E34" s="1921"/>
      <c r="F34" s="1921"/>
      <c r="G34" s="1921"/>
      <c r="H34" s="1921"/>
      <c r="I34" s="1921"/>
      <c r="J34" s="1921"/>
      <c r="K34" s="1921"/>
      <c r="L34" s="1921"/>
      <c r="M34" s="1921"/>
      <c r="N34" s="1921"/>
      <c r="O34" s="1921"/>
      <c r="P34" s="1921"/>
      <c r="Q34" s="1921"/>
      <c r="R34" s="1921"/>
      <c r="S34" s="1921"/>
      <c r="T34" s="1921"/>
      <c r="U34" s="1921"/>
      <c r="V34" s="1921"/>
      <c r="W34" s="1921"/>
      <c r="X34" s="1921"/>
      <c r="Y34" s="1922"/>
      <c r="Z34" s="1920">
        <v>196924</v>
      </c>
      <c r="AA34" s="1921"/>
      <c r="AB34" s="1921"/>
      <c r="AC34" s="1921"/>
      <c r="AD34" s="1921"/>
      <c r="AE34" s="1921"/>
      <c r="AF34" s="1921"/>
      <c r="AG34" s="1921"/>
      <c r="AH34" s="1921"/>
      <c r="AI34" s="1921"/>
      <c r="AJ34" s="1921"/>
      <c r="AK34" s="1921"/>
      <c r="AL34" s="1921"/>
      <c r="AM34" s="1921"/>
      <c r="AN34" s="1921"/>
      <c r="AO34" s="1921"/>
      <c r="AP34" s="1921"/>
      <c r="AQ34" s="1921"/>
      <c r="AR34" s="1921"/>
      <c r="AS34" s="1921"/>
      <c r="AT34" s="1921"/>
      <c r="AU34" s="1921"/>
      <c r="AV34" s="1921"/>
      <c r="AW34" s="1922"/>
      <c r="AX34" s="1920">
        <v>2141563</v>
      </c>
      <c r="AY34" s="1921"/>
      <c r="AZ34" s="1921"/>
      <c r="BA34" s="1921"/>
      <c r="BB34" s="1921"/>
      <c r="BC34" s="1921"/>
      <c r="BD34" s="1921"/>
      <c r="BE34" s="1921"/>
      <c r="BF34" s="1921"/>
      <c r="BG34" s="1921"/>
      <c r="BH34" s="1921"/>
      <c r="BI34" s="1921"/>
      <c r="BJ34" s="1921"/>
      <c r="BK34" s="1921"/>
      <c r="BL34" s="1921"/>
      <c r="BM34" s="1921"/>
      <c r="BN34" s="1921"/>
      <c r="BO34" s="1921"/>
      <c r="BP34" s="1921"/>
      <c r="BQ34" s="1921"/>
      <c r="BR34" s="1921"/>
      <c r="BS34" s="1921"/>
      <c r="BT34" s="1921"/>
      <c r="BU34" s="1966"/>
    </row>
    <row r="35" spans="1:73" s="298" customFormat="1" ht="17.25" customHeight="1" x14ac:dyDescent="0.15">
      <c r="A35" s="559"/>
      <c r="B35" s="299" t="s">
        <v>1029</v>
      </c>
      <c r="C35" s="1923">
        <v>1907046</v>
      </c>
      <c r="D35" s="1921"/>
      <c r="E35" s="1921"/>
      <c r="F35" s="1921"/>
      <c r="G35" s="1921"/>
      <c r="H35" s="1921"/>
      <c r="I35" s="1921"/>
      <c r="J35" s="1921"/>
      <c r="K35" s="1921"/>
      <c r="L35" s="1921"/>
      <c r="M35" s="1921"/>
      <c r="N35" s="1921"/>
      <c r="O35" s="1921"/>
      <c r="P35" s="1921"/>
      <c r="Q35" s="1921"/>
      <c r="R35" s="1921"/>
      <c r="S35" s="1921"/>
      <c r="T35" s="1921"/>
      <c r="U35" s="1921"/>
      <c r="V35" s="1921"/>
      <c r="W35" s="1921"/>
      <c r="X35" s="1921"/>
      <c r="Y35" s="1922"/>
      <c r="Z35" s="1920">
        <v>192310</v>
      </c>
      <c r="AA35" s="1921"/>
      <c r="AB35" s="1921"/>
      <c r="AC35" s="1921"/>
      <c r="AD35" s="1921"/>
      <c r="AE35" s="1921"/>
      <c r="AF35" s="1921"/>
      <c r="AG35" s="1921"/>
      <c r="AH35" s="1921"/>
      <c r="AI35" s="1921"/>
      <c r="AJ35" s="1921"/>
      <c r="AK35" s="1921"/>
      <c r="AL35" s="1921"/>
      <c r="AM35" s="1921"/>
      <c r="AN35" s="1921"/>
      <c r="AO35" s="1921"/>
      <c r="AP35" s="1921"/>
      <c r="AQ35" s="1921"/>
      <c r="AR35" s="1921"/>
      <c r="AS35" s="1921"/>
      <c r="AT35" s="1921"/>
      <c r="AU35" s="1921"/>
      <c r="AV35" s="1921"/>
      <c r="AW35" s="1922"/>
      <c r="AX35" s="1920">
        <v>2099356</v>
      </c>
      <c r="AY35" s="1921"/>
      <c r="AZ35" s="1921"/>
      <c r="BA35" s="1921"/>
      <c r="BB35" s="1921"/>
      <c r="BC35" s="1921"/>
      <c r="BD35" s="1921"/>
      <c r="BE35" s="1921"/>
      <c r="BF35" s="1921"/>
      <c r="BG35" s="1921"/>
      <c r="BH35" s="1921"/>
      <c r="BI35" s="1921"/>
      <c r="BJ35" s="1921"/>
      <c r="BK35" s="1921"/>
      <c r="BL35" s="1921"/>
      <c r="BM35" s="1921"/>
      <c r="BN35" s="1921"/>
      <c r="BO35" s="1921"/>
      <c r="BP35" s="1921"/>
      <c r="BQ35" s="1921"/>
      <c r="BR35" s="1921"/>
      <c r="BS35" s="1921"/>
      <c r="BT35" s="1921"/>
      <c r="BU35" s="1966"/>
    </row>
    <row r="36" spans="1:73" s="298" customFormat="1" ht="17.25" customHeight="1" x14ac:dyDescent="0.15">
      <c r="A36" s="559"/>
      <c r="B36" s="299" t="s">
        <v>1030</v>
      </c>
      <c r="C36" s="1923">
        <v>1858993</v>
      </c>
      <c r="D36" s="1921"/>
      <c r="E36" s="1921"/>
      <c r="F36" s="1921"/>
      <c r="G36" s="1921"/>
      <c r="H36" s="1921"/>
      <c r="I36" s="1921"/>
      <c r="J36" s="1921"/>
      <c r="K36" s="1921"/>
      <c r="L36" s="1921"/>
      <c r="M36" s="1921"/>
      <c r="N36" s="1921"/>
      <c r="O36" s="1921"/>
      <c r="P36" s="1921"/>
      <c r="Q36" s="1921"/>
      <c r="R36" s="1921"/>
      <c r="S36" s="1921"/>
      <c r="T36" s="1921"/>
      <c r="U36" s="1921"/>
      <c r="V36" s="1921"/>
      <c r="W36" s="1921"/>
      <c r="X36" s="1921"/>
      <c r="Y36" s="1922"/>
      <c r="Z36" s="1920">
        <v>186817</v>
      </c>
      <c r="AA36" s="1921"/>
      <c r="AB36" s="1921"/>
      <c r="AC36" s="1921"/>
      <c r="AD36" s="1921"/>
      <c r="AE36" s="1921"/>
      <c r="AF36" s="1921"/>
      <c r="AG36" s="1921"/>
      <c r="AH36" s="1921"/>
      <c r="AI36" s="1921"/>
      <c r="AJ36" s="1921"/>
      <c r="AK36" s="1921"/>
      <c r="AL36" s="1921"/>
      <c r="AM36" s="1921"/>
      <c r="AN36" s="1921"/>
      <c r="AO36" s="1921"/>
      <c r="AP36" s="1921"/>
      <c r="AQ36" s="1921"/>
      <c r="AR36" s="1921"/>
      <c r="AS36" s="1921"/>
      <c r="AT36" s="1921"/>
      <c r="AU36" s="1921"/>
      <c r="AV36" s="1921"/>
      <c r="AW36" s="1922"/>
      <c r="AX36" s="1920">
        <v>2045810</v>
      </c>
      <c r="AY36" s="1921"/>
      <c r="AZ36" s="1921"/>
      <c r="BA36" s="1921"/>
      <c r="BB36" s="1921"/>
      <c r="BC36" s="1921"/>
      <c r="BD36" s="1921"/>
      <c r="BE36" s="1921"/>
      <c r="BF36" s="1921"/>
      <c r="BG36" s="1921"/>
      <c r="BH36" s="1921"/>
      <c r="BI36" s="1921"/>
      <c r="BJ36" s="1921"/>
      <c r="BK36" s="1921"/>
      <c r="BL36" s="1921"/>
      <c r="BM36" s="1921"/>
      <c r="BN36" s="1921"/>
      <c r="BO36" s="1921"/>
      <c r="BP36" s="1921"/>
      <c r="BQ36" s="1921"/>
      <c r="BR36" s="1921"/>
      <c r="BS36" s="1921"/>
      <c r="BT36" s="1921"/>
      <c r="BU36" s="1966"/>
    </row>
    <row r="37" spans="1:73" s="298" customFormat="1" ht="17.25" customHeight="1" x14ac:dyDescent="0.15">
      <c r="A37" s="559"/>
      <c r="B37" s="299" t="s">
        <v>1031</v>
      </c>
      <c r="C37" s="1923">
        <v>1770959</v>
      </c>
      <c r="D37" s="1921"/>
      <c r="E37" s="1921"/>
      <c r="F37" s="1921"/>
      <c r="G37" s="1921"/>
      <c r="H37" s="1921"/>
      <c r="I37" s="1921"/>
      <c r="J37" s="1921"/>
      <c r="K37" s="1921"/>
      <c r="L37" s="1921"/>
      <c r="M37" s="1921"/>
      <c r="N37" s="1921"/>
      <c r="O37" s="1921"/>
      <c r="P37" s="1921"/>
      <c r="Q37" s="1921"/>
      <c r="R37" s="1921"/>
      <c r="S37" s="1921"/>
      <c r="T37" s="1921"/>
      <c r="U37" s="1921"/>
      <c r="V37" s="1921"/>
      <c r="W37" s="1921"/>
      <c r="X37" s="1921"/>
      <c r="Y37" s="1922"/>
      <c r="Z37" s="1920">
        <v>181278</v>
      </c>
      <c r="AA37" s="1921"/>
      <c r="AB37" s="1921"/>
      <c r="AC37" s="1921"/>
      <c r="AD37" s="1921"/>
      <c r="AE37" s="1921"/>
      <c r="AF37" s="1921"/>
      <c r="AG37" s="1921"/>
      <c r="AH37" s="1921"/>
      <c r="AI37" s="1921"/>
      <c r="AJ37" s="1921"/>
      <c r="AK37" s="1921"/>
      <c r="AL37" s="1921"/>
      <c r="AM37" s="1921"/>
      <c r="AN37" s="1921"/>
      <c r="AO37" s="1921"/>
      <c r="AP37" s="1921"/>
      <c r="AQ37" s="1921"/>
      <c r="AR37" s="1921"/>
      <c r="AS37" s="1921"/>
      <c r="AT37" s="1921"/>
      <c r="AU37" s="1921"/>
      <c r="AV37" s="1921"/>
      <c r="AW37" s="1922"/>
      <c r="AX37" s="1920">
        <v>1952237</v>
      </c>
      <c r="AY37" s="1921"/>
      <c r="AZ37" s="1921"/>
      <c r="BA37" s="1921"/>
      <c r="BB37" s="1921"/>
      <c r="BC37" s="1921"/>
      <c r="BD37" s="1921"/>
      <c r="BE37" s="1921"/>
      <c r="BF37" s="1921"/>
      <c r="BG37" s="1921"/>
      <c r="BH37" s="1921"/>
      <c r="BI37" s="1921"/>
      <c r="BJ37" s="1921"/>
      <c r="BK37" s="1921"/>
      <c r="BL37" s="1921"/>
      <c r="BM37" s="1921"/>
      <c r="BN37" s="1921"/>
      <c r="BO37" s="1921"/>
      <c r="BP37" s="1921"/>
      <c r="BQ37" s="1921"/>
      <c r="BR37" s="1921"/>
      <c r="BS37" s="1921"/>
      <c r="BT37" s="1921"/>
      <c r="BU37" s="1966"/>
    </row>
    <row r="38" spans="1:73" s="298" customFormat="1" ht="17.25" customHeight="1" thickBot="1" x14ac:dyDescent="0.2">
      <c r="A38" s="559"/>
      <c r="B38" s="300" t="s">
        <v>1032</v>
      </c>
      <c r="C38" s="1989">
        <v>1696968</v>
      </c>
      <c r="D38" s="1987"/>
      <c r="E38" s="1987"/>
      <c r="F38" s="1987"/>
      <c r="G38" s="1987"/>
      <c r="H38" s="1987"/>
      <c r="I38" s="1987"/>
      <c r="J38" s="1987"/>
      <c r="K38" s="1987"/>
      <c r="L38" s="1987"/>
      <c r="M38" s="1987"/>
      <c r="N38" s="1987"/>
      <c r="O38" s="1987"/>
      <c r="P38" s="1987"/>
      <c r="Q38" s="1987"/>
      <c r="R38" s="1987"/>
      <c r="S38" s="1987"/>
      <c r="T38" s="1987"/>
      <c r="U38" s="1987"/>
      <c r="V38" s="1987"/>
      <c r="W38" s="1987"/>
      <c r="X38" s="1987"/>
      <c r="Y38" s="1988"/>
      <c r="Z38" s="1986">
        <v>175434</v>
      </c>
      <c r="AA38" s="1987"/>
      <c r="AB38" s="1987"/>
      <c r="AC38" s="1987"/>
      <c r="AD38" s="1987"/>
      <c r="AE38" s="1987"/>
      <c r="AF38" s="1987"/>
      <c r="AG38" s="1987"/>
      <c r="AH38" s="1987"/>
      <c r="AI38" s="1987"/>
      <c r="AJ38" s="1987"/>
      <c r="AK38" s="1987"/>
      <c r="AL38" s="1987"/>
      <c r="AM38" s="1987"/>
      <c r="AN38" s="1987"/>
      <c r="AO38" s="1987"/>
      <c r="AP38" s="1987"/>
      <c r="AQ38" s="1987"/>
      <c r="AR38" s="1987"/>
      <c r="AS38" s="1987"/>
      <c r="AT38" s="1987"/>
      <c r="AU38" s="1987"/>
      <c r="AV38" s="1987"/>
      <c r="AW38" s="1988"/>
      <c r="AX38" s="1930">
        <v>1872402</v>
      </c>
      <c r="AY38" s="1925"/>
      <c r="AZ38" s="1925"/>
      <c r="BA38" s="1925"/>
      <c r="BB38" s="1925"/>
      <c r="BC38" s="1925"/>
      <c r="BD38" s="1925"/>
      <c r="BE38" s="1925"/>
      <c r="BF38" s="1925"/>
      <c r="BG38" s="1925"/>
      <c r="BH38" s="1925"/>
      <c r="BI38" s="1925"/>
      <c r="BJ38" s="1925"/>
      <c r="BK38" s="1925"/>
      <c r="BL38" s="1925"/>
      <c r="BM38" s="1925"/>
      <c r="BN38" s="1925"/>
      <c r="BO38" s="1925"/>
      <c r="BP38" s="1925"/>
      <c r="BQ38" s="1925"/>
      <c r="BR38" s="1925"/>
      <c r="BS38" s="1925"/>
      <c r="BT38" s="1925"/>
      <c r="BU38" s="1932"/>
    </row>
    <row r="39" spans="1:73" s="298" customFormat="1" ht="8.25" customHeight="1" thickBot="1" x14ac:dyDescent="0.2">
      <c r="A39" s="559"/>
      <c r="B39" s="561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</row>
    <row r="40" spans="1:73" s="298" customFormat="1" ht="15" thickBot="1" x14ac:dyDescent="0.2">
      <c r="A40" s="559"/>
      <c r="B40" s="562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669"/>
      <c r="BB40" s="669"/>
      <c r="BC40" s="669"/>
      <c r="BD40" s="669"/>
      <c r="BE40" s="669"/>
      <c r="BF40" s="669"/>
      <c r="BG40" s="669"/>
      <c r="BH40" s="669"/>
      <c r="BI40" s="669"/>
      <c r="BJ40" s="669"/>
      <c r="BK40" s="669"/>
      <c r="BL40" s="669"/>
      <c r="BM40" s="669"/>
      <c r="BN40" s="669"/>
      <c r="BO40" s="669"/>
      <c r="BP40" s="669"/>
      <c r="BQ40" s="669"/>
      <c r="BR40" s="669"/>
      <c r="BS40" s="669"/>
      <c r="BT40" s="669"/>
      <c r="BU40" s="669"/>
    </row>
    <row r="41" spans="1:73" s="298" customFormat="1" ht="17.25" customHeight="1" thickBot="1" x14ac:dyDescent="0.2">
      <c r="A41" s="559"/>
      <c r="B41" s="666"/>
      <c r="C41" s="1927" t="s">
        <v>167</v>
      </c>
      <c r="D41" s="1928"/>
      <c r="E41" s="1928"/>
      <c r="F41" s="1928"/>
      <c r="G41" s="1928"/>
      <c r="H41" s="1928"/>
      <c r="I41" s="1928"/>
      <c r="J41" s="1928"/>
      <c r="K41" s="1928"/>
      <c r="L41" s="1928"/>
      <c r="M41" s="1928"/>
      <c r="N41" s="1928"/>
      <c r="O41" s="1928"/>
      <c r="P41" s="1928"/>
      <c r="Q41" s="1928"/>
      <c r="R41" s="1928"/>
      <c r="S41" s="1928"/>
      <c r="T41" s="1928"/>
      <c r="U41" s="1928"/>
      <c r="V41" s="1928"/>
      <c r="W41" s="1928"/>
      <c r="X41" s="1928"/>
      <c r="Y41" s="1928"/>
      <c r="Z41" s="1928"/>
      <c r="AA41" s="1928"/>
      <c r="AB41" s="1928"/>
      <c r="AC41" s="1928"/>
      <c r="AD41" s="1928"/>
      <c r="AE41" s="1928"/>
      <c r="AF41" s="1928"/>
      <c r="AG41" s="1928"/>
      <c r="AH41" s="1928"/>
      <c r="AI41" s="1928"/>
      <c r="AJ41" s="1928"/>
      <c r="AK41" s="1928"/>
      <c r="AL41" s="1928"/>
      <c r="AM41" s="1928"/>
      <c r="AN41" s="1928"/>
      <c r="AO41" s="1928"/>
      <c r="AP41" s="1928"/>
      <c r="AQ41" s="1928"/>
      <c r="AR41" s="1928"/>
      <c r="AS41" s="1928"/>
      <c r="AT41" s="1928"/>
      <c r="AU41" s="1928"/>
      <c r="AV41" s="1928"/>
      <c r="AW41" s="1928"/>
      <c r="AX41" s="1928"/>
      <c r="AY41" s="1928"/>
      <c r="AZ41" s="1928"/>
      <c r="BA41" s="1928"/>
      <c r="BB41" s="1928"/>
      <c r="BC41" s="1928"/>
      <c r="BD41" s="1928"/>
      <c r="BE41" s="1928"/>
      <c r="BF41" s="1928"/>
      <c r="BG41" s="1928"/>
      <c r="BH41" s="1928"/>
      <c r="BI41" s="1928"/>
      <c r="BJ41" s="1928"/>
      <c r="BK41" s="1928"/>
      <c r="BL41" s="1928"/>
      <c r="BM41" s="1928"/>
      <c r="BN41" s="1928"/>
      <c r="BO41" s="1928"/>
      <c r="BP41" s="1928"/>
      <c r="BQ41" s="1928"/>
      <c r="BR41" s="1928"/>
      <c r="BS41" s="1928"/>
      <c r="BT41" s="1928"/>
      <c r="BU41" s="1929"/>
    </row>
    <row r="42" spans="1:73" s="298" customFormat="1" ht="17.25" customHeight="1" thickBot="1" x14ac:dyDescent="0.2">
      <c r="A42" s="559"/>
      <c r="B42" s="667" t="s">
        <v>162</v>
      </c>
      <c r="C42" s="1916" t="s">
        <v>948</v>
      </c>
      <c r="D42" s="1889"/>
      <c r="E42" s="1889"/>
      <c r="F42" s="1889"/>
      <c r="G42" s="1889"/>
      <c r="H42" s="1889"/>
      <c r="I42" s="1889"/>
      <c r="J42" s="1889"/>
      <c r="K42" s="1889"/>
      <c r="L42" s="1889"/>
      <c r="M42" s="1889"/>
      <c r="N42" s="1889"/>
      <c r="O42" s="1889"/>
      <c r="P42" s="1889"/>
      <c r="Q42" s="1889"/>
      <c r="R42" s="1889"/>
      <c r="S42" s="1889"/>
      <c r="T42" s="1889"/>
      <c r="U42" s="1889"/>
      <c r="V42" s="1889"/>
      <c r="W42" s="1889"/>
      <c r="X42" s="1889"/>
      <c r="Y42" s="1889"/>
      <c r="Z42" s="1889"/>
      <c r="AA42" s="1889"/>
      <c r="AB42" s="1889"/>
      <c r="AC42" s="1889"/>
      <c r="AD42" s="1889"/>
      <c r="AE42" s="1889"/>
      <c r="AF42" s="1889"/>
      <c r="AG42" s="1889"/>
      <c r="AH42" s="1889"/>
      <c r="AI42" s="1889"/>
      <c r="AJ42" s="1889"/>
      <c r="AK42" s="1889"/>
      <c r="AL42" s="1889"/>
      <c r="AM42" s="1889"/>
      <c r="AN42" s="1889"/>
      <c r="AO42" s="1889"/>
      <c r="AP42" s="1889"/>
      <c r="AQ42" s="1889"/>
      <c r="AR42" s="1889"/>
      <c r="AS42" s="1889"/>
      <c r="AT42" s="1889"/>
      <c r="AU42" s="1889"/>
      <c r="AV42" s="1889"/>
      <c r="AW42" s="1889"/>
      <c r="AX42" s="1889"/>
      <c r="AY42" s="1889"/>
      <c r="AZ42" s="1889"/>
      <c r="BA42" s="1889"/>
      <c r="BB42" s="1889"/>
      <c r="BC42" s="1889"/>
      <c r="BD42" s="1889"/>
      <c r="BE42" s="1889"/>
      <c r="BF42" s="1889"/>
      <c r="BG42" s="1889"/>
      <c r="BH42" s="1889"/>
      <c r="BI42" s="1889"/>
      <c r="BJ42" s="1889"/>
      <c r="BK42" s="1889"/>
      <c r="BL42" s="1889"/>
      <c r="BM42" s="1889"/>
      <c r="BN42" s="1889"/>
      <c r="BO42" s="1889"/>
      <c r="BP42" s="1889"/>
      <c r="BQ42" s="1889"/>
      <c r="BR42" s="1889"/>
      <c r="BS42" s="1889"/>
      <c r="BT42" s="1889"/>
      <c r="BU42" s="1890"/>
    </row>
    <row r="43" spans="1:73" s="298" customFormat="1" ht="17.25" customHeight="1" thickBot="1" x14ac:dyDescent="0.2">
      <c r="A43" s="559"/>
      <c r="B43" s="667"/>
      <c r="C43" s="1916" t="s">
        <v>939</v>
      </c>
      <c r="D43" s="1889"/>
      <c r="E43" s="1889"/>
      <c r="F43" s="1889"/>
      <c r="G43" s="1889"/>
      <c r="H43" s="1889"/>
      <c r="I43" s="1889"/>
      <c r="J43" s="1889"/>
      <c r="K43" s="1889"/>
      <c r="L43" s="1889"/>
      <c r="M43" s="1889"/>
      <c r="N43" s="1889"/>
      <c r="O43" s="1889"/>
      <c r="P43" s="1889"/>
      <c r="Q43" s="1889"/>
      <c r="R43" s="1889"/>
      <c r="S43" s="1889"/>
      <c r="T43" s="1889"/>
      <c r="U43" s="1889"/>
      <c r="V43" s="1889"/>
      <c r="W43" s="1889"/>
      <c r="X43" s="1889"/>
      <c r="Y43" s="1889"/>
      <c r="Z43" s="1889"/>
      <c r="AA43" s="1889"/>
      <c r="AB43" s="1889"/>
      <c r="AC43" s="1889"/>
      <c r="AD43" s="1889"/>
      <c r="AE43" s="1889"/>
      <c r="AF43" s="1889"/>
      <c r="AG43" s="1889" t="s">
        <v>940</v>
      </c>
      <c r="AH43" s="1889"/>
      <c r="AI43" s="1889"/>
      <c r="AJ43" s="1889"/>
      <c r="AK43" s="1889"/>
      <c r="AL43" s="1889"/>
      <c r="AM43" s="1889"/>
      <c r="AN43" s="1889"/>
      <c r="AO43" s="1889"/>
      <c r="AP43" s="1889"/>
      <c r="AQ43" s="1889"/>
      <c r="AR43" s="1889" t="s">
        <v>941</v>
      </c>
      <c r="AS43" s="1889"/>
      <c r="AT43" s="1889"/>
      <c r="AU43" s="1889"/>
      <c r="AV43" s="1889"/>
      <c r="AW43" s="1889"/>
      <c r="AX43" s="1889"/>
      <c r="AY43" s="1889"/>
      <c r="AZ43" s="1889"/>
      <c r="BA43" s="1889"/>
      <c r="BB43" s="1889"/>
      <c r="BC43" s="1889"/>
      <c r="BD43" s="1889"/>
      <c r="BE43" s="1889"/>
      <c r="BF43" s="1889"/>
      <c r="BG43" s="1889"/>
      <c r="BH43" s="1889"/>
      <c r="BI43" s="1889"/>
      <c r="BJ43" s="1889"/>
      <c r="BK43" s="1889"/>
      <c r="BL43" s="1889"/>
      <c r="BM43" s="1889"/>
      <c r="BN43" s="1889"/>
      <c r="BO43" s="1889"/>
      <c r="BP43" s="1889"/>
      <c r="BQ43" s="1889"/>
      <c r="BR43" s="1889"/>
      <c r="BS43" s="1889"/>
      <c r="BT43" s="1889"/>
      <c r="BU43" s="1890"/>
    </row>
    <row r="44" spans="1:73" s="298" customFormat="1" ht="17.25" customHeight="1" thickBot="1" x14ac:dyDescent="0.2">
      <c r="A44" s="559"/>
      <c r="B44" s="668"/>
      <c r="C44" s="1915" t="s">
        <v>168</v>
      </c>
      <c r="D44" s="1888"/>
      <c r="E44" s="1888"/>
      <c r="F44" s="1888"/>
      <c r="G44" s="1888"/>
      <c r="H44" s="1888"/>
      <c r="I44" s="1888"/>
      <c r="J44" s="1888"/>
      <c r="K44" s="1888"/>
      <c r="L44" s="1888"/>
      <c r="M44" s="1888" t="s">
        <v>169</v>
      </c>
      <c r="N44" s="1888"/>
      <c r="O44" s="1888"/>
      <c r="P44" s="1888"/>
      <c r="Q44" s="1888"/>
      <c r="R44" s="1888"/>
      <c r="S44" s="1888"/>
      <c r="T44" s="1888"/>
      <c r="U44" s="1888"/>
      <c r="V44" s="1888"/>
      <c r="W44" s="1888" t="s">
        <v>941</v>
      </c>
      <c r="X44" s="1888"/>
      <c r="Y44" s="1888"/>
      <c r="Z44" s="1888"/>
      <c r="AA44" s="1888"/>
      <c r="AB44" s="1888"/>
      <c r="AC44" s="1888"/>
      <c r="AD44" s="1888"/>
      <c r="AE44" s="1888"/>
      <c r="AF44" s="1888"/>
      <c r="AG44" s="1888" t="s">
        <v>168</v>
      </c>
      <c r="AH44" s="1888"/>
      <c r="AI44" s="1888"/>
      <c r="AJ44" s="1888"/>
      <c r="AK44" s="1888"/>
      <c r="AL44" s="1888"/>
      <c r="AM44" s="1888"/>
      <c r="AN44" s="1888"/>
      <c r="AO44" s="1888"/>
      <c r="AP44" s="1888"/>
      <c r="AQ44" s="1888"/>
      <c r="AR44" s="1888" t="s">
        <v>168</v>
      </c>
      <c r="AS44" s="1888"/>
      <c r="AT44" s="1888"/>
      <c r="AU44" s="1888"/>
      <c r="AV44" s="1888"/>
      <c r="AW44" s="1888"/>
      <c r="AX44" s="1888"/>
      <c r="AY44" s="1888"/>
      <c r="AZ44" s="1888"/>
      <c r="BA44" s="1888"/>
      <c r="BB44" s="1888" t="s">
        <v>169</v>
      </c>
      <c r="BC44" s="1888"/>
      <c r="BD44" s="1888"/>
      <c r="BE44" s="1888"/>
      <c r="BF44" s="1888"/>
      <c r="BG44" s="1888"/>
      <c r="BH44" s="1888"/>
      <c r="BI44" s="1888"/>
      <c r="BJ44" s="1888"/>
      <c r="BK44" s="1888"/>
      <c r="BL44" s="1888" t="s">
        <v>941</v>
      </c>
      <c r="BM44" s="1888"/>
      <c r="BN44" s="1888"/>
      <c r="BO44" s="1888"/>
      <c r="BP44" s="1888"/>
      <c r="BQ44" s="1888"/>
      <c r="BR44" s="1888"/>
      <c r="BS44" s="1888"/>
      <c r="BT44" s="1888"/>
      <c r="BU44" s="1891"/>
    </row>
    <row r="45" spans="1:73" s="298" customFormat="1" ht="17.25" customHeight="1" x14ac:dyDescent="0.15">
      <c r="A45" s="559"/>
      <c r="B45" s="670"/>
      <c r="C45" s="1913"/>
      <c r="D45" s="1898"/>
      <c r="E45" s="1898"/>
      <c r="F45" s="1898"/>
      <c r="G45" s="1898"/>
      <c r="H45" s="1898"/>
      <c r="I45" s="1898"/>
      <c r="J45" s="1898"/>
      <c r="K45" s="1898"/>
      <c r="L45" s="1898"/>
      <c r="M45" s="1898"/>
      <c r="N45" s="1898"/>
      <c r="O45" s="1898"/>
      <c r="P45" s="1898"/>
      <c r="Q45" s="1898"/>
      <c r="R45" s="1898"/>
      <c r="S45" s="1898"/>
      <c r="T45" s="1898"/>
      <c r="U45" s="1898"/>
      <c r="V45" s="1898"/>
      <c r="W45" s="1898"/>
      <c r="X45" s="1898"/>
      <c r="Y45" s="1898"/>
      <c r="Z45" s="1898"/>
      <c r="AA45" s="1898"/>
      <c r="AB45" s="1898"/>
      <c r="AC45" s="1898"/>
      <c r="AD45" s="1898"/>
      <c r="AE45" s="1898"/>
      <c r="AF45" s="1898"/>
      <c r="AG45" s="1898"/>
      <c r="AH45" s="1898"/>
      <c r="AI45" s="1898"/>
      <c r="AJ45" s="1898"/>
      <c r="AK45" s="1898"/>
      <c r="AL45" s="1898"/>
      <c r="AM45" s="1898"/>
      <c r="AN45" s="1898"/>
      <c r="AO45" s="1898"/>
      <c r="AP45" s="1898"/>
      <c r="AQ45" s="1898"/>
      <c r="AR45" s="1898"/>
      <c r="AS45" s="1898"/>
      <c r="AT45" s="1898"/>
      <c r="AU45" s="1898"/>
      <c r="AV45" s="1898"/>
      <c r="AW45" s="1898"/>
      <c r="AX45" s="1898"/>
      <c r="AY45" s="1898"/>
      <c r="AZ45" s="1898"/>
      <c r="BA45" s="1898"/>
      <c r="BB45" s="1898"/>
      <c r="BC45" s="1898"/>
      <c r="BD45" s="1898"/>
      <c r="BE45" s="1898"/>
      <c r="BF45" s="1898"/>
      <c r="BG45" s="1898"/>
      <c r="BH45" s="1898"/>
      <c r="BI45" s="1898"/>
      <c r="BJ45" s="1898"/>
      <c r="BK45" s="1898"/>
      <c r="BL45" s="1898"/>
      <c r="BM45" s="1898"/>
      <c r="BN45" s="1898"/>
      <c r="BO45" s="1898"/>
      <c r="BP45" s="1898"/>
      <c r="BQ45" s="1898"/>
      <c r="BR45" s="1898"/>
      <c r="BS45" s="1898"/>
      <c r="BT45" s="1898"/>
      <c r="BU45" s="1914"/>
    </row>
    <row r="46" spans="1:73" s="298" customFormat="1" ht="17.25" customHeight="1" x14ac:dyDescent="0.15">
      <c r="A46" s="559"/>
      <c r="B46" s="299" t="s">
        <v>1033</v>
      </c>
      <c r="C46" s="1909" t="s">
        <v>1037</v>
      </c>
      <c r="D46" s="1910"/>
      <c r="E46" s="1910"/>
      <c r="F46" s="1910"/>
      <c r="G46" s="1910"/>
      <c r="H46" s="1910"/>
      <c r="I46" s="1910"/>
      <c r="J46" s="1910"/>
      <c r="K46" s="1910"/>
      <c r="L46" s="1911"/>
      <c r="M46" s="1912" t="s">
        <v>1037</v>
      </c>
      <c r="N46" s="1910"/>
      <c r="O46" s="1910"/>
      <c r="P46" s="1910"/>
      <c r="Q46" s="1910"/>
      <c r="R46" s="1910"/>
      <c r="S46" s="1910"/>
      <c r="T46" s="1910"/>
      <c r="U46" s="1910"/>
      <c r="V46" s="1911"/>
      <c r="W46" s="1886">
        <v>696380</v>
      </c>
      <c r="X46" s="1886"/>
      <c r="Y46" s="1886"/>
      <c r="Z46" s="1886"/>
      <c r="AA46" s="1886"/>
      <c r="AB46" s="1886"/>
      <c r="AC46" s="1886"/>
      <c r="AD46" s="1886"/>
      <c r="AE46" s="1886"/>
      <c r="AF46" s="1886"/>
      <c r="AG46" s="1886">
        <v>76878</v>
      </c>
      <c r="AH46" s="1886"/>
      <c r="AI46" s="1886"/>
      <c r="AJ46" s="1886"/>
      <c r="AK46" s="1886"/>
      <c r="AL46" s="1886"/>
      <c r="AM46" s="1886"/>
      <c r="AN46" s="1886"/>
      <c r="AO46" s="1886"/>
      <c r="AP46" s="1886"/>
      <c r="AQ46" s="1886"/>
      <c r="AR46" s="1908" t="s">
        <v>1037</v>
      </c>
      <c r="AS46" s="1908"/>
      <c r="AT46" s="1908"/>
      <c r="AU46" s="1908"/>
      <c r="AV46" s="1908"/>
      <c r="AW46" s="1908"/>
      <c r="AX46" s="1908"/>
      <c r="AY46" s="1908"/>
      <c r="AZ46" s="1908"/>
      <c r="BA46" s="1908"/>
      <c r="BB46" s="1908" t="s">
        <v>1037</v>
      </c>
      <c r="BC46" s="1908"/>
      <c r="BD46" s="1908"/>
      <c r="BE46" s="1908"/>
      <c r="BF46" s="1908"/>
      <c r="BG46" s="1908"/>
      <c r="BH46" s="1908"/>
      <c r="BI46" s="1908"/>
      <c r="BJ46" s="1908"/>
      <c r="BK46" s="1908"/>
      <c r="BL46" s="1886">
        <v>773258</v>
      </c>
      <c r="BM46" s="1886"/>
      <c r="BN46" s="1886"/>
      <c r="BO46" s="1886"/>
      <c r="BP46" s="1886"/>
      <c r="BQ46" s="1886"/>
      <c r="BR46" s="1886"/>
      <c r="BS46" s="1886"/>
      <c r="BT46" s="1886"/>
      <c r="BU46" s="1887"/>
    </row>
    <row r="47" spans="1:73" s="298" customFormat="1" ht="17.25" customHeight="1" x14ac:dyDescent="0.15">
      <c r="A47" s="559"/>
      <c r="B47" s="299" t="s">
        <v>1029</v>
      </c>
      <c r="C47" s="1909" t="s">
        <v>1037</v>
      </c>
      <c r="D47" s="1910"/>
      <c r="E47" s="1910"/>
      <c r="F47" s="1910"/>
      <c r="G47" s="1910"/>
      <c r="H47" s="1910"/>
      <c r="I47" s="1910"/>
      <c r="J47" s="1910"/>
      <c r="K47" s="1910"/>
      <c r="L47" s="1911"/>
      <c r="M47" s="1908" t="s">
        <v>1037</v>
      </c>
      <c r="N47" s="1908"/>
      <c r="O47" s="1908"/>
      <c r="P47" s="1908"/>
      <c r="Q47" s="1908"/>
      <c r="R47" s="1908"/>
      <c r="S47" s="1908"/>
      <c r="T47" s="1908"/>
      <c r="U47" s="1908"/>
      <c r="V47" s="1908"/>
      <c r="W47" s="1886">
        <v>661154</v>
      </c>
      <c r="X47" s="1886"/>
      <c r="Y47" s="1886"/>
      <c r="Z47" s="1886"/>
      <c r="AA47" s="1886"/>
      <c r="AB47" s="1886"/>
      <c r="AC47" s="1886"/>
      <c r="AD47" s="1886"/>
      <c r="AE47" s="1886"/>
      <c r="AF47" s="1886"/>
      <c r="AG47" s="1886">
        <v>75297</v>
      </c>
      <c r="AH47" s="1886"/>
      <c r="AI47" s="1886"/>
      <c r="AJ47" s="1886"/>
      <c r="AK47" s="1886"/>
      <c r="AL47" s="1886"/>
      <c r="AM47" s="1886"/>
      <c r="AN47" s="1886"/>
      <c r="AO47" s="1886"/>
      <c r="AP47" s="1886"/>
      <c r="AQ47" s="1886"/>
      <c r="AR47" s="1908" t="s">
        <v>1037</v>
      </c>
      <c r="AS47" s="1908"/>
      <c r="AT47" s="1908"/>
      <c r="AU47" s="1908"/>
      <c r="AV47" s="1908"/>
      <c r="AW47" s="1908"/>
      <c r="AX47" s="1908"/>
      <c r="AY47" s="1908"/>
      <c r="AZ47" s="1908"/>
      <c r="BA47" s="1908"/>
      <c r="BB47" s="1908" t="s">
        <v>1037</v>
      </c>
      <c r="BC47" s="1908"/>
      <c r="BD47" s="1908"/>
      <c r="BE47" s="1908"/>
      <c r="BF47" s="1908"/>
      <c r="BG47" s="1908"/>
      <c r="BH47" s="1908"/>
      <c r="BI47" s="1908"/>
      <c r="BJ47" s="1908"/>
      <c r="BK47" s="1908"/>
      <c r="BL47" s="1886">
        <v>736451</v>
      </c>
      <c r="BM47" s="1886"/>
      <c r="BN47" s="1886"/>
      <c r="BO47" s="1886"/>
      <c r="BP47" s="1886"/>
      <c r="BQ47" s="1886"/>
      <c r="BR47" s="1886"/>
      <c r="BS47" s="1886"/>
      <c r="BT47" s="1886"/>
      <c r="BU47" s="1887"/>
    </row>
    <row r="48" spans="1:73" s="298" customFormat="1" ht="17.25" customHeight="1" x14ac:dyDescent="0.15">
      <c r="A48" s="559"/>
      <c r="B48" s="299" t="s">
        <v>1030</v>
      </c>
      <c r="C48" s="1909" t="s">
        <v>1037</v>
      </c>
      <c r="D48" s="1910"/>
      <c r="E48" s="1910"/>
      <c r="F48" s="1910"/>
      <c r="G48" s="1910"/>
      <c r="H48" s="1910"/>
      <c r="I48" s="1910"/>
      <c r="J48" s="1910"/>
      <c r="K48" s="1910"/>
      <c r="L48" s="1911"/>
      <c r="M48" s="1908" t="s">
        <v>1037</v>
      </c>
      <c r="N48" s="1908"/>
      <c r="O48" s="1908"/>
      <c r="P48" s="1908"/>
      <c r="Q48" s="1908"/>
      <c r="R48" s="1908"/>
      <c r="S48" s="1908"/>
      <c r="T48" s="1908"/>
      <c r="U48" s="1908"/>
      <c r="V48" s="1908"/>
      <c r="W48" s="1886">
        <v>623462</v>
      </c>
      <c r="X48" s="1886"/>
      <c r="Y48" s="1886"/>
      <c r="Z48" s="1886"/>
      <c r="AA48" s="1886"/>
      <c r="AB48" s="1886"/>
      <c r="AC48" s="1886"/>
      <c r="AD48" s="1886"/>
      <c r="AE48" s="1886"/>
      <c r="AF48" s="1886"/>
      <c r="AG48" s="1886">
        <v>73455</v>
      </c>
      <c r="AH48" s="1886"/>
      <c r="AI48" s="1886"/>
      <c r="AJ48" s="1886"/>
      <c r="AK48" s="1886"/>
      <c r="AL48" s="1886"/>
      <c r="AM48" s="1886"/>
      <c r="AN48" s="1886"/>
      <c r="AO48" s="1886"/>
      <c r="AP48" s="1886"/>
      <c r="AQ48" s="1886"/>
      <c r="AR48" s="1908" t="s">
        <v>1037</v>
      </c>
      <c r="AS48" s="1908"/>
      <c r="AT48" s="1908"/>
      <c r="AU48" s="1908"/>
      <c r="AV48" s="1908"/>
      <c r="AW48" s="1908"/>
      <c r="AX48" s="1908"/>
      <c r="AY48" s="1908"/>
      <c r="AZ48" s="1908"/>
      <c r="BA48" s="1908"/>
      <c r="BB48" s="1908" t="s">
        <v>1037</v>
      </c>
      <c r="BC48" s="1908"/>
      <c r="BD48" s="1908"/>
      <c r="BE48" s="1908"/>
      <c r="BF48" s="1908"/>
      <c r="BG48" s="1908"/>
      <c r="BH48" s="1908"/>
      <c r="BI48" s="1908"/>
      <c r="BJ48" s="1908"/>
      <c r="BK48" s="1908"/>
      <c r="BL48" s="1886">
        <v>696917</v>
      </c>
      <c r="BM48" s="1886"/>
      <c r="BN48" s="1886"/>
      <c r="BO48" s="1886"/>
      <c r="BP48" s="1886"/>
      <c r="BQ48" s="1886"/>
      <c r="BR48" s="1886"/>
      <c r="BS48" s="1886"/>
      <c r="BT48" s="1886"/>
      <c r="BU48" s="1887"/>
    </row>
    <row r="49" spans="1:73" s="298" customFormat="1" ht="17.25" customHeight="1" x14ac:dyDescent="0.15">
      <c r="A49" s="559"/>
      <c r="B49" s="299" t="s">
        <v>1031</v>
      </c>
      <c r="C49" s="1909" t="s">
        <v>1037</v>
      </c>
      <c r="D49" s="1910"/>
      <c r="E49" s="1910"/>
      <c r="F49" s="1910"/>
      <c r="G49" s="1910"/>
      <c r="H49" s="1910"/>
      <c r="I49" s="1910"/>
      <c r="J49" s="1910"/>
      <c r="K49" s="1910"/>
      <c r="L49" s="1911"/>
      <c r="M49" s="1908" t="s">
        <v>1037</v>
      </c>
      <c r="N49" s="1908"/>
      <c r="O49" s="1908"/>
      <c r="P49" s="1908"/>
      <c r="Q49" s="1908"/>
      <c r="R49" s="1908"/>
      <c r="S49" s="1908"/>
      <c r="T49" s="1908"/>
      <c r="U49" s="1908"/>
      <c r="V49" s="1908"/>
      <c r="W49" s="1886">
        <v>574433</v>
      </c>
      <c r="X49" s="1886"/>
      <c r="Y49" s="1886"/>
      <c r="Z49" s="1886"/>
      <c r="AA49" s="1886"/>
      <c r="AB49" s="1886"/>
      <c r="AC49" s="1886"/>
      <c r="AD49" s="1886"/>
      <c r="AE49" s="1886"/>
      <c r="AF49" s="1886"/>
      <c r="AG49" s="1886">
        <v>71454</v>
      </c>
      <c r="AH49" s="1886"/>
      <c r="AI49" s="1886"/>
      <c r="AJ49" s="1886"/>
      <c r="AK49" s="1886"/>
      <c r="AL49" s="1886"/>
      <c r="AM49" s="1886"/>
      <c r="AN49" s="1886"/>
      <c r="AO49" s="1886"/>
      <c r="AP49" s="1886"/>
      <c r="AQ49" s="1886"/>
      <c r="AR49" s="1908" t="s">
        <v>1037</v>
      </c>
      <c r="AS49" s="1908"/>
      <c r="AT49" s="1908"/>
      <c r="AU49" s="1908"/>
      <c r="AV49" s="1908"/>
      <c r="AW49" s="1908"/>
      <c r="AX49" s="1908"/>
      <c r="AY49" s="1908"/>
      <c r="AZ49" s="1908"/>
      <c r="BA49" s="1908"/>
      <c r="BB49" s="1908" t="s">
        <v>1037</v>
      </c>
      <c r="BC49" s="1908"/>
      <c r="BD49" s="1908"/>
      <c r="BE49" s="1908"/>
      <c r="BF49" s="1908"/>
      <c r="BG49" s="1908"/>
      <c r="BH49" s="1908"/>
      <c r="BI49" s="1908"/>
      <c r="BJ49" s="1908"/>
      <c r="BK49" s="1908"/>
      <c r="BL49" s="1886">
        <v>645887</v>
      </c>
      <c r="BM49" s="1886"/>
      <c r="BN49" s="1886"/>
      <c r="BO49" s="1886"/>
      <c r="BP49" s="1886"/>
      <c r="BQ49" s="1886"/>
      <c r="BR49" s="1886"/>
      <c r="BS49" s="1886"/>
      <c r="BT49" s="1886"/>
      <c r="BU49" s="1887"/>
    </row>
    <row r="50" spans="1:73" s="298" customFormat="1" ht="17.25" customHeight="1" thickBot="1" x14ac:dyDescent="0.2">
      <c r="A50" s="559"/>
      <c r="B50" s="300" t="s">
        <v>1032</v>
      </c>
      <c r="C50" s="1905" t="s">
        <v>1037</v>
      </c>
      <c r="D50" s="1906"/>
      <c r="E50" s="1906"/>
      <c r="F50" s="1906"/>
      <c r="G50" s="1906"/>
      <c r="H50" s="1906"/>
      <c r="I50" s="1906"/>
      <c r="J50" s="1906"/>
      <c r="K50" s="1906"/>
      <c r="L50" s="1907"/>
      <c r="M50" s="1883" t="s">
        <v>1037</v>
      </c>
      <c r="N50" s="1883"/>
      <c r="O50" s="1883"/>
      <c r="P50" s="1883"/>
      <c r="Q50" s="1883"/>
      <c r="R50" s="1883"/>
      <c r="S50" s="1883"/>
      <c r="T50" s="1883"/>
      <c r="U50" s="1883"/>
      <c r="V50" s="1883"/>
      <c r="W50" s="1884">
        <v>537801</v>
      </c>
      <c r="X50" s="1884"/>
      <c r="Y50" s="1884"/>
      <c r="Z50" s="1884"/>
      <c r="AA50" s="1884"/>
      <c r="AB50" s="1884"/>
      <c r="AC50" s="1884"/>
      <c r="AD50" s="1884"/>
      <c r="AE50" s="1884"/>
      <c r="AF50" s="1884"/>
      <c r="AG50" s="1884">
        <v>69551</v>
      </c>
      <c r="AH50" s="1884"/>
      <c r="AI50" s="1884"/>
      <c r="AJ50" s="1884"/>
      <c r="AK50" s="1884"/>
      <c r="AL50" s="1884"/>
      <c r="AM50" s="1884"/>
      <c r="AN50" s="1884"/>
      <c r="AO50" s="1884"/>
      <c r="AP50" s="1884"/>
      <c r="AQ50" s="1884"/>
      <c r="AR50" s="1883" t="s">
        <v>1037</v>
      </c>
      <c r="AS50" s="1883"/>
      <c r="AT50" s="1883"/>
      <c r="AU50" s="1883"/>
      <c r="AV50" s="1883"/>
      <c r="AW50" s="1883"/>
      <c r="AX50" s="1883"/>
      <c r="AY50" s="1883"/>
      <c r="AZ50" s="1883"/>
      <c r="BA50" s="1883"/>
      <c r="BB50" s="1883" t="s">
        <v>1037</v>
      </c>
      <c r="BC50" s="1883"/>
      <c r="BD50" s="1883"/>
      <c r="BE50" s="1883"/>
      <c r="BF50" s="1883"/>
      <c r="BG50" s="1883"/>
      <c r="BH50" s="1883"/>
      <c r="BI50" s="1883"/>
      <c r="BJ50" s="1883"/>
      <c r="BK50" s="1883"/>
      <c r="BL50" s="1884">
        <v>607352</v>
      </c>
      <c r="BM50" s="1884"/>
      <c r="BN50" s="1884"/>
      <c r="BO50" s="1884"/>
      <c r="BP50" s="1884"/>
      <c r="BQ50" s="1884"/>
      <c r="BR50" s="1884"/>
      <c r="BS50" s="1884"/>
      <c r="BT50" s="1884"/>
      <c r="BU50" s="1885"/>
    </row>
    <row r="51" spans="1:73" s="298" customFormat="1" ht="7.5" customHeight="1" thickBot="1" x14ac:dyDescent="0.2">
      <c r="A51" s="559"/>
      <c r="B51" s="561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565"/>
      <c r="BU51" s="565"/>
    </row>
    <row r="52" spans="1:73" s="298" customFormat="1" ht="15" thickBot="1" x14ac:dyDescent="0.2">
      <c r="A52" s="559"/>
      <c r="B52" s="562"/>
      <c r="C52" s="669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  <c r="BK52" s="669"/>
      <c r="BL52" s="669"/>
      <c r="BM52" s="669"/>
      <c r="BN52" s="669"/>
      <c r="BO52" s="669"/>
      <c r="BP52" s="669"/>
      <c r="BQ52" s="669"/>
      <c r="BR52" s="669"/>
      <c r="BS52" s="669"/>
      <c r="BT52" s="669"/>
      <c r="BU52" s="669"/>
    </row>
    <row r="53" spans="1:73" s="298" customFormat="1" ht="17.25" customHeight="1" thickBot="1" x14ac:dyDescent="0.2">
      <c r="A53" s="559"/>
      <c r="B53" s="666"/>
      <c r="C53" s="1985" t="s">
        <v>949</v>
      </c>
      <c r="D53" s="1979"/>
      <c r="E53" s="1979"/>
      <c r="F53" s="1979"/>
      <c r="G53" s="1979"/>
      <c r="H53" s="1979"/>
      <c r="I53" s="1979"/>
      <c r="J53" s="1979"/>
      <c r="K53" s="1979"/>
      <c r="L53" s="1979"/>
      <c r="M53" s="1979"/>
      <c r="N53" s="1979"/>
      <c r="O53" s="1979"/>
      <c r="P53" s="1979"/>
      <c r="Q53" s="1979"/>
      <c r="R53" s="1979"/>
      <c r="S53" s="1979"/>
      <c r="T53" s="1979"/>
      <c r="U53" s="1979"/>
      <c r="V53" s="1979"/>
      <c r="W53" s="1979"/>
      <c r="X53" s="1979"/>
      <c r="Y53" s="1979"/>
      <c r="Z53" s="1979"/>
      <c r="AA53" s="1979"/>
      <c r="AB53" s="1979"/>
      <c r="AC53" s="1979"/>
      <c r="AD53" s="1979"/>
      <c r="AE53" s="1979"/>
      <c r="AF53" s="1979"/>
      <c r="AG53" s="1979"/>
      <c r="AH53" s="1979"/>
      <c r="AI53" s="1979"/>
      <c r="AJ53" s="1979"/>
      <c r="AK53" s="1979"/>
      <c r="AL53" s="1979"/>
      <c r="AM53" s="1979"/>
      <c r="AN53" s="1979"/>
      <c r="AO53" s="1979"/>
      <c r="AP53" s="1979"/>
      <c r="AQ53" s="1979"/>
      <c r="AR53" s="1933"/>
      <c r="AS53" s="1978" t="s">
        <v>997</v>
      </c>
      <c r="AT53" s="1979"/>
      <c r="AU53" s="1979"/>
      <c r="AV53" s="1979"/>
      <c r="AW53" s="1979"/>
      <c r="AX53" s="1979"/>
      <c r="AY53" s="1979"/>
      <c r="AZ53" s="1979"/>
      <c r="BA53" s="1979"/>
      <c r="BB53" s="1979"/>
      <c r="BC53" s="1979"/>
      <c r="BD53" s="1979"/>
      <c r="BE53" s="1979"/>
      <c r="BF53" s="1979"/>
      <c r="BG53" s="1979"/>
      <c r="BH53" s="1979"/>
      <c r="BI53" s="1979"/>
      <c r="BJ53" s="1979"/>
      <c r="BK53" s="1979"/>
      <c r="BL53" s="1979"/>
      <c r="BM53" s="1979"/>
      <c r="BN53" s="1979"/>
      <c r="BO53" s="1979"/>
      <c r="BP53" s="1979"/>
      <c r="BQ53" s="1979"/>
      <c r="BR53" s="1979"/>
      <c r="BS53" s="1979"/>
      <c r="BT53" s="1979"/>
      <c r="BU53" s="1980"/>
    </row>
    <row r="54" spans="1:73" s="298" customFormat="1" ht="17.25" customHeight="1" thickBot="1" x14ac:dyDescent="0.2">
      <c r="A54" s="559"/>
      <c r="B54" s="667" t="s">
        <v>170</v>
      </c>
      <c r="C54" s="1951" t="s">
        <v>995</v>
      </c>
      <c r="D54" s="1942"/>
      <c r="E54" s="1942"/>
      <c r="F54" s="1942"/>
      <c r="G54" s="1942"/>
      <c r="H54" s="1942"/>
      <c r="I54" s="1942"/>
      <c r="J54" s="1942"/>
      <c r="K54" s="1942"/>
      <c r="L54" s="1942"/>
      <c r="M54" s="1942"/>
      <c r="N54" s="1942"/>
      <c r="O54" s="1942"/>
      <c r="P54" s="1936"/>
      <c r="Q54" s="1953" t="s">
        <v>0</v>
      </c>
      <c r="R54" s="1942"/>
      <c r="S54" s="1942"/>
      <c r="T54" s="1942"/>
      <c r="U54" s="1942"/>
      <c r="V54" s="1942"/>
      <c r="W54" s="1942"/>
      <c r="X54" s="1942"/>
      <c r="Y54" s="1942"/>
      <c r="Z54" s="1942"/>
      <c r="AA54" s="1942"/>
      <c r="AB54" s="1942"/>
      <c r="AC54" s="1942"/>
      <c r="AD54" s="1936"/>
      <c r="AE54" s="1953" t="s">
        <v>1</v>
      </c>
      <c r="AF54" s="1942"/>
      <c r="AG54" s="1942"/>
      <c r="AH54" s="1942"/>
      <c r="AI54" s="1942"/>
      <c r="AJ54" s="1942"/>
      <c r="AK54" s="1942"/>
      <c r="AL54" s="1942"/>
      <c r="AM54" s="1942"/>
      <c r="AN54" s="1942"/>
      <c r="AO54" s="1942"/>
      <c r="AP54" s="1942"/>
      <c r="AQ54" s="1942"/>
      <c r="AR54" s="1936"/>
      <c r="AS54" s="1967" t="s">
        <v>3</v>
      </c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1968"/>
      <c r="BE54" s="1968"/>
      <c r="BF54" s="1968"/>
      <c r="BG54" s="1973" t="s">
        <v>4</v>
      </c>
      <c r="BH54" s="1968"/>
      <c r="BI54" s="1968"/>
      <c r="BJ54" s="1968"/>
      <c r="BK54" s="1968"/>
      <c r="BL54" s="1968"/>
      <c r="BM54" s="1968"/>
      <c r="BN54" s="1968"/>
      <c r="BO54" s="1968"/>
      <c r="BP54" s="1968"/>
      <c r="BQ54" s="1968"/>
      <c r="BR54" s="1968"/>
      <c r="BS54" s="1968"/>
      <c r="BT54" s="1968"/>
      <c r="BU54" s="1974"/>
    </row>
    <row r="55" spans="1:73" s="298" customFormat="1" ht="17.25" customHeight="1" thickBot="1" x14ac:dyDescent="0.2">
      <c r="A55" s="559"/>
      <c r="B55" s="667"/>
      <c r="C55" s="1984"/>
      <c r="D55" s="1982"/>
      <c r="E55" s="1982"/>
      <c r="F55" s="1982"/>
      <c r="G55" s="1982"/>
      <c r="H55" s="1982"/>
      <c r="I55" s="1982"/>
      <c r="J55" s="1982"/>
      <c r="K55" s="1982"/>
      <c r="L55" s="1982"/>
      <c r="M55" s="1982"/>
      <c r="N55" s="1982"/>
      <c r="O55" s="1982"/>
      <c r="P55" s="1983"/>
      <c r="Q55" s="1981"/>
      <c r="R55" s="1982"/>
      <c r="S55" s="1982"/>
      <c r="T55" s="1982"/>
      <c r="U55" s="1982"/>
      <c r="V55" s="1982"/>
      <c r="W55" s="1982"/>
      <c r="X55" s="1982"/>
      <c r="Y55" s="1982"/>
      <c r="Z55" s="1982"/>
      <c r="AA55" s="1982"/>
      <c r="AB55" s="1982"/>
      <c r="AC55" s="1982"/>
      <c r="AD55" s="1983"/>
      <c r="AE55" s="1981"/>
      <c r="AF55" s="1982"/>
      <c r="AG55" s="1982"/>
      <c r="AH55" s="1982"/>
      <c r="AI55" s="1982"/>
      <c r="AJ55" s="1982"/>
      <c r="AK55" s="1982"/>
      <c r="AL55" s="1982"/>
      <c r="AM55" s="1982"/>
      <c r="AN55" s="1982"/>
      <c r="AO55" s="1982"/>
      <c r="AP55" s="1982"/>
      <c r="AQ55" s="1982"/>
      <c r="AR55" s="1983"/>
      <c r="AS55" s="1969"/>
      <c r="AT55" s="1970"/>
      <c r="AU55" s="1970"/>
      <c r="AV55" s="1970"/>
      <c r="AW55" s="1970"/>
      <c r="AX55" s="1970"/>
      <c r="AY55" s="1970"/>
      <c r="AZ55" s="1970"/>
      <c r="BA55" s="1970"/>
      <c r="BB55" s="1970"/>
      <c r="BC55" s="1970"/>
      <c r="BD55" s="1970"/>
      <c r="BE55" s="1970"/>
      <c r="BF55" s="1970"/>
      <c r="BG55" s="1969"/>
      <c r="BH55" s="1975"/>
      <c r="BI55" s="1975"/>
      <c r="BJ55" s="1975"/>
      <c r="BK55" s="1975"/>
      <c r="BL55" s="1975"/>
      <c r="BM55" s="1975"/>
      <c r="BN55" s="1975"/>
      <c r="BO55" s="1975"/>
      <c r="BP55" s="1975"/>
      <c r="BQ55" s="1975"/>
      <c r="BR55" s="1975"/>
      <c r="BS55" s="1975"/>
      <c r="BT55" s="1975"/>
      <c r="BU55" s="1976"/>
    </row>
    <row r="56" spans="1:73" s="298" customFormat="1" ht="17.25" customHeight="1" thickBot="1" x14ac:dyDescent="0.2">
      <c r="A56" s="559"/>
      <c r="B56" s="668"/>
      <c r="C56" s="1952"/>
      <c r="D56" s="1944"/>
      <c r="E56" s="1944"/>
      <c r="F56" s="1944"/>
      <c r="G56" s="1944"/>
      <c r="H56" s="1944"/>
      <c r="I56" s="1944"/>
      <c r="J56" s="1944"/>
      <c r="K56" s="1944"/>
      <c r="L56" s="1944"/>
      <c r="M56" s="1944"/>
      <c r="N56" s="1944"/>
      <c r="O56" s="1944"/>
      <c r="P56" s="1955"/>
      <c r="Q56" s="1954"/>
      <c r="R56" s="1944"/>
      <c r="S56" s="1944"/>
      <c r="T56" s="1944"/>
      <c r="U56" s="1944"/>
      <c r="V56" s="1944"/>
      <c r="W56" s="1944"/>
      <c r="X56" s="1944"/>
      <c r="Y56" s="1944"/>
      <c r="Z56" s="1944"/>
      <c r="AA56" s="1944"/>
      <c r="AB56" s="1944"/>
      <c r="AC56" s="1944"/>
      <c r="AD56" s="1955"/>
      <c r="AE56" s="1954"/>
      <c r="AF56" s="1944"/>
      <c r="AG56" s="1944"/>
      <c r="AH56" s="1944"/>
      <c r="AI56" s="1944"/>
      <c r="AJ56" s="1944"/>
      <c r="AK56" s="1944"/>
      <c r="AL56" s="1944"/>
      <c r="AM56" s="1944"/>
      <c r="AN56" s="1944"/>
      <c r="AO56" s="1944"/>
      <c r="AP56" s="1944"/>
      <c r="AQ56" s="1944"/>
      <c r="AR56" s="1955"/>
      <c r="AS56" s="1971"/>
      <c r="AT56" s="1972"/>
      <c r="AU56" s="1972"/>
      <c r="AV56" s="1972"/>
      <c r="AW56" s="1972"/>
      <c r="AX56" s="1972"/>
      <c r="AY56" s="1972"/>
      <c r="AZ56" s="1972"/>
      <c r="BA56" s="1972"/>
      <c r="BB56" s="1972"/>
      <c r="BC56" s="1972"/>
      <c r="BD56" s="1972"/>
      <c r="BE56" s="1972"/>
      <c r="BF56" s="1972"/>
      <c r="BG56" s="1971"/>
      <c r="BH56" s="1972"/>
      <c r="BI56" s="1972"/>
      <c r="BJ56" s="1972"/>
      <c r="BK56" s="1972"/>
      <c r="BL56" s="1972"/>
      <c r="BM56" s="1972"/>
      <c r="BN56" s="1972"/>
      <c r="BO56" s="1972"/>
      <c r="BP56" s="1972"/>
      <c r="BQ56" s="1972"/>
      <c r="BR56" s="1972"/>
      <c r="BS56" s="1972"/>
      <c r="BT56" s="1972"/>
      <c r="BU56" s="1977"/>
    </row>
    <row r="57" spans="1:73" s="298" customFormat="1" ht="17.25" customHeight="1" x14ac:dyDescent="0.15">
      <c r="A57" s="559"/>
      <c r="B57" s="670"/>
      <c r="C57" s="1960" t="s">
        <v>171</v>
      </c>
      <c r="D57" s="1961"/>
      <c r="E57" s="1961"/>
      <c r="F57" s="1961"/>
      <c r="G57" s="1961"/>
      <c r="H57" s="1961"/>
      <c r="I57" s="1961"/>
      <c r="J57" s="1961"/>
      <c r="K57" s="1961"/>
      <c r="L57" s="1961"/>
      <c r="M57" s="1961"/>
      <c r="N57" s="1961"/>
      <c r="O57" s="1961"/>
      <c r="P57" s="1962"/>
      <c r="Q57" s="1963" t="s">
        <v>2</v>
      </c>
      <c r="R57" s="1961"/>
      <c r="S57" s="1961"/>
      <c r="T57" s="1961"/>
      <c r="U57" s="1961"/>
      <c r="V57" s="1961"/>
      <c r="W57" s="1961"/>
      <c r="X57" s="1961"/>
      <c r="Y57" s="1961"/>
      <c r="Z57" s="1961"/>
      <c r="AA57" s="1961"/>
      <c r="AB57" s="1961"/>
      <c r="AC57" s="1961"/>
      <c r="AD57" s="1962"/>
      <c r="AE57" s="1963" t="s">
        <v>2</v>
      </c>
      <c r="AF57" s="1961"/>
      <c r="AG57" s="1961"/>
      <c r="AH57" s="1961"/>
      <c r="AI57" s="1961"/>
      <c r="AJ57" s="1961"/>
      <c r="AK57" s="1961"/>
      <c r="AL57" s="1961"/>
      <c r="AM57" s="1961"/>
      <c r="AN57" s="1961"/>
      <c r="AO57" s="1961"/>
      <c r="AP57" s="1961"/>
      <c r="AQ57" s="1961"/>
      <c r="AR57" s="1962"/>
      <c r="AS57" s="1963"/>
      <c r="AT57" s="1964"/>
      <c r="AU57" s="1964"/>
      <c r="AV57" s="1964"/>
      <c r="AW57" s="1964"/>
      <c r="AX57" s="1964"/>
      <c r="AY57" s="1964"/>
      <c r="AZ57" s="1964"/>
      <c r="BA57" s="1964"/>
      <c r="BB57" s="1964"/>
      <c r="BC57" s="1964"/>
      <c r="BD57" s="1964"/>
      <c r="BE57" s="1964"/>
      <c r="BF57" s="1964"/>
      <c r="BG57" s="1963"/>
      <c r="BH57" s="1964"/>
      <c r="BI57" s="1964"/>
      <c r="BJ57" s="1964"/>
      <c r="BK57" s="1964"/>
      <c r="BL57" s="1964"/>
      <c r="BM57" s="1964"/>
      <c r="BN57" s="1964"/>
      <c r="BO57" s="1964"/>
      <c r="BP57" s="1964"/>
      <c r="BQ57" s="1964"/>
      <c r="BR57" s="1964"/>
      <c r="BS57" s="1964"/>
      <c r="BT57" s="1964"/>
      <c r="BU57" s="1965"/>
    </row>
    <row r="58" spans="1:73" s="298" customFormat="1" ht="17.25" customHeight="1" x14ac:dyDescent="0.15">
      <c r="A58" s="559"/>
      <c r="B58" s="299" t="s">
        <v>1033</v>
      </c>
      <c r="C58" s="1949" t="s">
        <v>1038</v>
      </c>
      <c r="D58" s="1900"/>
      <c r="E58" s="1900"/>
      <c r="F58" s="1900"/>
      <c r="G58" s="1900"/>
      <c r="H58" s="1900"/>
      <c r="I58" s="1900"/>
      <c r="J58" s="1881">
        <v>686</v>
      </c>
      <c r="K58" s="1881"/>
      <c r="L58" s="1881"/>
      <c r="M58" s="1881"/>
      <c r="N58" s="1881"/>
      <c r="O58" s="1881"/>
      <c r="P58" s="1882"/>
      <c r="Q58" s="1899" t="s">
        <v>1039</v>
      </c>
      <c r="R58" s="1900"/>
      <c r="S58" s="1900"/>
      <c r="T58" s="1900"/>
      <c r="U58" s="1900"/>
      <c r="V58" s="1900"/>
      <c r="W58" s="1900"/>
      <c r="X58" s="1881">
        <v>141</v>
      </c>
      <c r="Y58" s="1881"/>
      <c r="Z58" s="1881"/>
      <c r="AA58" s="1881"/>
      <c r="AB58" s="1881"/>
      <c r="AC58" s="1881"/>
      <c r="AD58" s="1882"/>
      <c r="AE58" s="1899" t="s">
        <v>1038</v>
      </c>
      <c r="AF58" s="1900"/>
      <c r="AG58" s="1900"/>
      <c r="AH58" s="1900"/>
      <c r="AI58" s="1900"/>
      <c r="AJ58" s="1900"/>
      <c r="AK58" s="1900"/>
      <c r="AL58" s="1881">
        <v>827</v>
      </c>
      <c r="AM58" s="1881"/>
      <c r="AN58" s="1881"/>
      <c r="AO58" s="1881"/>
      <c r="AP58" s="1881"/>
      <c r="AQ58" s="1881"/>
      <c r="AR58" s="1882"/>
      <c r="AS58" s="1956">
        <v>4.3700000000000003E-2</v>
      </c>
      <c r="AT58" s="1957"/>
      <c r="AU58" s="1957"/>
      <c r="AV58" s="1957"/>
      <c r="AW58" s="1957"/>
      <c r="AX58" s="1957"/>
      <c r="AY58" s="1957"/>
      <c r="AZ58" s="1957"/>
      <c r="BA58" s="1957"/>
      <c r="BB58" s="1957"/>
      <c r="BC58" s="1957"/>
      <c r="BD58" s="1957"/>
      <c r="BE58" s="1957"/>
      <c r="BF58" s="1957"/>
      <c r="BG58" s="1956">
        <v>0.34670000000000001</v>
      </c>
      <c r="BH58" s="1958"/>
      <c r="BI58" s="1958"/>
      <c r="BJ58" s="1958"/>
      <c r="BK58" s="1958"/>
      <c r="BL58" s="1958"/>
      <c r="BM58" s="1958"/>
      <c r="BN58" s="1958"/>
      <c r="BO58" s="1958"/>
      <c r="BP58" s="1958"/>
      <c r="BQ58" s="1958"/>
      <c r="BR58" s="1958"/>
      <c r="BS58" s="1958"/>
      <c r="BT58" s="1958"/>
      <c r="BU58" s="1959"/>
    </row>
    <row r="59" spans="1:73" s="298" customFormat="1" ht="17.25" customHeight="1" x14ac:dyDescent="0.15">
      <c r="A59" s="559"/>
      <c r="B59" s="299" t="s">
        <v>1034</v>
      </c>
      <c r="C59" s="1949" t="s">
        <v>1040</v>
      </c>
      <c r="D59" s="1900"/>
      <c r="E59" s="1900"/>
      <c r="F59" s="1900"/>
      <c r="G59" s="1900"/>
      <c r="H59" s="1900"/>
      <c r="I59" s="1900"/>
      <c r="J59" s="1881">
        <v>681</v>
      </c>
      <c r="K59" s="1881"/>
      <c r="L59" s="1881"/>
      <c r="M59" s="1881"/>
      <c r="N59" s="1881"/>
      <c r="O59" s="1881"/>
      <c r="P59" s="1882"/>
      <c r="Q59" s="1899" t="s">
        <v>1039</v>
      </c>
      <c r="R59" s="1900"/>
      <c r="S59" s="1900"/>
      <c r="T59" s="1900"/>
      <c r="U59" s="1900"/>
      <c r="V59" s="1900"/>
      <c r="W59" s="1900"/>
      <c r="X59" s="1881">
        <v>133</v>
      </c>
      <c r="Y59" s="1881"/>
      <c r="Z59" s="1881"/>
      <c r="AA59" s="1881"/>
      <c r="AB59" s="1881"/>
      <c r="AC59" s="1881"/>
      <c r="AD59" s="1882"/>
      <c r="AE59" s="1899" t="s">
        <v>1040</v>
      </c>
      <c r="AF59" s="1900"/>
      <c r="AG59" s="1900"/>
      <c r="AH59" s="1900"/>
      <c r="AI59" s="1900"/>
      <c r="AJ59" s="1900"/>
      <c r="AK59" s="1900"/>
      <c r="AL59" s="1881">
        <v>814</v>
      </c>
      <c r="AM59" s="1881"/>
      <c r="AN59" s="1881"/>
      <c r="AO59" s="1881"/>
      <c r="AP59" s="1881"/>
      <c r="AQ59" s="1881"/>
      <c r="AR59" s="1882"/>
      <c r="AS59" s="1956">
        <v>3.7499999999999999E-2</v>
      </c>
      <c r="AT59" s="1957"/>
      <c r="AU59" s="1957"/>
      <c r="AV59" s="1957"/>
      <c r="AW59" s="1957"/>
      <c r="AX59" s="1957"/>
      <c r="AY59" s="1957"/>
      <c r="AZ59" s="1957"/>
      <c r="BA59" s="1957"/>
      <c r="BB59" s="1957"/>
      <c r="BC59" s="1957"/>
      <c r="BD59" s="1957"/>
      <c r="BE59" s="1957"/>
      <c r="BF59" s="1957"/>
      <c r="BG59" s="1956">
        <v>0.33879999999999999</v>
      </c>
      <c r="BH59" s="1958"/>
      <c r="BI59" s="1958"/>
      <c r="BJ59" s="1958"/>
      <c r="BK59" s="1958"/>
      <c r="BL59" s="1958"/>
      <c r="BM59" s="1958"/>
      <c r="BN59" s="1958"/>
      <c r="BO59" s="1958"/>
      <c r="BP59" s="1958"/>
      <c r="BQ59" s="1958"/>
      <c r="BR59" s="1958"/>
      <c r="BS59" s="1958"/>
      <c r="BT59" s="1958"/>
      <c r="BU59" s="1959"/>
    </row>
    <row r="60" spans="1:73" s="298" customFormat="1" ht="17.25" customHeight="1" x14ac:dyDescent="0.15">
      <c r="A60" s="559"/>
      <c r="B60" s="299" t="s">
        <v>1030</v>
      </c>
      <c r="C60" s="1949" t="s">
        <v>1041</v>
      </c>
      <c r="D60" s="1900"/>
      <c r="E60" s="1900"/>
      <c r="F60" s="1900"/>
      <c r="G60" s="1900"/>
      <c r="H60" s="1900"/>
      <c r="I60" s="1900"/>
      <c r="J60" s="1881">
        <v>672</v>
      </c>
      <c r="K60" s="1881"/>
      <c r="L60" s="1881"/>
      <c r="M60" s="1881"/>
      <c r="N60" s="1881"/>
      <c r="O60" s="1881"/>
      <c r="P60" s="1882"/>
      <c r="Q60" s="1899" t="s">
        <v>1039</v>
      </c>
      <c r="R60" s="1900"/>
      <c r="S60" s="1900"/>
      <c r="T60" s="1900"/>
      <c r="U60" s="1900"/>
      <c r="V60" s="1900"/>
      <c r="W60" s="1900"/>
      <c r="X60" s="1881">
        <v>132</v>
      </c>
      <c r="Y60" s="1881"/>
      <c r="Z60" s="1881"/>
      <c r="AA60" s="1881"/>
      <c r="AB60" s="1881"/>
      <c r="AC60" s="1881"/>
      <c r="AD60" s="1882"/>
      <c r="AE60" s="1899" t="s">
        <v>1041</v>
      </c>
      <c r="AF60" s="1900"/>
      <c r="AG60" s="1900"/>
      <c r="AH60" s="1900"/>
      <c r="AI60" s="1900"/>
      <c r="AJ60" s="1900"/>
      <c r="AK60" s="1900"/>
      <c r="AL60" s="1881">
        <v>804</v>
      </c>
      <c r="AM60" s="1881"/>
      <c r="AN60" s="1881"/>
      <c r="AO60" s="1881"/>
      <c r="AP60" s="1881"/>
      <c r="AQ60" s="1881"/>
      <c r="AR60" s="1882"/>
      <c r="AS60" s="1956">
        <v>2.6800000000000001E-2</v>
      </c>
      <c r="AT60" s="1957"/>
      <c r="AU60" s="1957"/>
      <c r="AV60" s="1957"/>
      <c r="AW60" s="1957"/>
      <c r="AX60" s="1957"/>
      <c r="AY60" s="1957"/>
      <c r="AZ60" s="1957"/>
      <c r="BA60" s="1957"/>
      <c r="BB60" s="1957"/>
      <c r="BC60" s="1957"/>
      <c r="BD60" s="1957"/>
      <c r="BE60" s="1957"/>
      <c r="BF60" s="1957"/>
      <c r="BG60" s="1956">
        <v>0.33229999999999998</v>
      </c>
      <c r="BH60" s="1958"/>
      <c r="BI60" s="1958"/>
      <c r="BJ60" s="1958"/>
      <c r="BK60" s="1958"/>
      <c r="BL60" s="1958"/>
      <c r="BM60" s="1958"/>
      <c r="BN60" s="1958"/>
      <c r="BO60" s="1958"/>
      <c r="BP60" s="1958"/>
      <c r="BQ60" s="1958"/>
      <c r="BR60" s="1958"/>
      <c r="BS60" s="1958"/>
      <c r="BT60" s="1958"/>
      <c r="BU60" s="1959"/>
    </row>
    <row r="61" spans="1:73" s="298" customFormat="1" ht="17.25" customHeight="1" x14ac:dyDescent="0.15">
      <c r="A61" s="559"/>
      <c r="B61" s="299" t="s">
        <v>1031</v>
      </c>
      <c r="C61" s="1949" t="s">
        <v>1042</v>
      </c>
      <c r="D61" s="1900"/>
      <c r="E61" s="1900"/>
      <c r="F61" s="1900"/>
      <c r="G61" s="1900"/>
      <c r="H61" s="1900"/>
      <c r="I61" s="1900"/>
      <c r="J61" s="1881">
        <v>678</v>
      </c>
      <c r="K61" s="1881"/>
      <c r="L61" s="1881"/>
      <c r="M61" s="1881"/>
      <c r="N61" s="1881"/>
      <c r="O61" s="1881"/>
      <c r="P61" s="1882"/>
      <c r="Q61" s="1899" t="s">
        <v>1039</v>
      </c>
      <c r="R61" s="1900"/>
      <c r="S61" s="1900"/>
      <c r="T61" s="1900"/>
      <c r="U61" s="1900"/>
      <c r="V61" s="1900"/>
      <c r="W61" s="1900"/>
      <c r="X61" s="1881">
        <v>132</v>
      </c>
      <c r="Y61" s="1881"/>
      <c r="Z61" s="1881"/>
      <c r="AA61" s="1881"/>
      <c r="AB61" s="1881"/>
      <c r="AC61" s="1881"/>
      <c r="AD61" s="1882"/>
      <c r="AE61" s="1899" t="s">
        <v>1042</v>
      </c>
      <c r="AF61" s="1900"/>
      <c r="AG61" s="1900"/>
      <c r="AH61" s="1900"/>
      <c r="AI61" s="1900"/>
      <c r="AJ61" s="1900"/>
      <c r="AK61" s="1900"/>
      <c r="AL61" s="1881">
        <v>810</v>
      </c>
      <c r="AM61" s="1881"/>
      <c r="AN61" s="1881"/>
      <c r="AO61" s="1881"/>
      <c r="AP61" s="1881"/>
      <c r="AQ61" s="1881"/>
      <c r="AR61" s="1882"/>
      <c r="AS61" s="1956">
        <v>1.54E-2</v>
      </c>
      <c r="AT61" s="1957"/>
      <c r="AU61" s="1957"/>
      <c r="AV61" s="1957"/>
      <c r="AW61" s="1957"/>
      <c r="AX61" s="1957"/>
      <c r="AY61" s="1957"/>
      <c r="AZ61" s="1957"/>
      <c r="BA61" s="1957"/>
      <c r="BB61" s="1957"/>
      <c r="BC61" s="1957"/>
      <c r="BD61" s="1957"/>
      <c r="BE61" s="1957"/>
      <c r="BF61" s="1957"/>
      <c r="BG61" s="1956">
        <v>0.32619999999999999</v>
      </c>
      <c r="BH61" s="1958"/>
      <c r="BI61" s="1958"/>
      <c r="BJ61" s="1958"/>
      <c r="BK61" s="1958"/>
      <c r="BL61" s="1958"/>
      <c r="BM61" s="1958"/>
      <c r="BN61" s="1958"/>
      <c r="BO61" s="1958"/>
      <c r="BP61" s="1958"/>
      <c r="BQ61" s="1958"/>
      <c r="BR61" s="1958"/>
      <c r="BS61" s="1958"/>
      <c r="BT61" s="1958"/>
      <c r="BU61" s="1959"/>
    </row>
    <row r="62" spans="1:73" s="298" customFormat="1" ht="17.25" customHeight="1" thickBot="1" x14ac:dyDescent="0.2">
      <c r="A62" s="559"/>
      <c r="B62" s="300" t="s">
        <v>1032</v>
      </c>
      <c r="C62" s="1950" t="s">
        <v>1043</v>
      </c>
      <c r="D62" s="1904"/>
      <c r="E62" s="1904"/>
      <c r="F62" s="1904"/>
      <c r="G62" s="1904"/>
      <c r="H62" s="1904"/>
      <c r="I62" s="1904"/>
      <c r="J62" s="1878">
        <v>686</v>
      </c>
      <c r="K62" s="1878"/>
      <c r="L62" s="1878"/>
      <c r="M62" s="1878"/>
      <c r="N62" s="1878"/>
      <c r="O62" s="1878"/>
      <c r="P62" s="1879"/>
      <c r="Q62" s="1903" t="s">
        <v>1039</v>
      </c>
      <c r="R62" s="1904"/>
      <c r="S62" s="1904"/>
      <c r="T62" s="1904"/>
      <c r="U62" s="1904"/>
      <c r="V62" s="1904"/>
      <c r="W62" s="1904"/>
      <c r="X62" s="1878">
        <v>144</v>
      </c>
      <c r="Y62" s="1878"/>
      <c r="Z62" s="1878"/>
      <c r="AA62" s="1878"/>
      <c r="AB62" s="1878"/>
      <c r="AC62" s="1878"/>
      <c r="AD62" s="1879"/>
      <c r="AE62" s="1901" t="s">
        <v>1043</v>
      </c>
      <c r="AF62" s="1902"/>
      <c r="AG62" s="1902"/>
      <c r="AH62" s="1902"/>
      <c r="AI62" s="1902"/>
      <c r="AJ62" s="1902"/>
      <c r="AK62" s="1902"/>
      <c r="AL62" s="1878">
        <v>830</v>
      </c>
      <c r="AM62" s="1878"/>
      <c r="AN62" s="1878"/>
      <c r="AO62" s="1878"/>
      <c r="AP62" s="1878"/>
      <c r="AQ62" s="1878"/>
      <c r="AR62" s="1879"/>
      <c r="AS62" s="1946">
        <v>6.7999999999999996E-3</v>
      </c>
      <c r="AT62" s="1947"/>
      <c r="AU62" s="1947"/>
      <c r="AV62" s="1947"/>
      <c r="AW62" s="1947"/>
      <c r="AX62" s="1947"/>
      <c r="AY62" s="1947"/>
      <c r="AZ62" s="1947"/>
      <c r="BA62" s="1947"/>
      <c r="BB62" s="1947"/>
      <c r="BC62" s="1947"/>
      <c r="BD62" s="1947"/>
      <c r="BE62" s="1947"/>
      <c r="BF62" s="1947"/>
      <c r="BG62" s="1946">
        <v>0.32240000000000002</v>
      </c>
      <c r="BH62" s="1947"/>
      <c r="BI62" s="1947"/>
      <c r="BJ62" s="1947"/>
      <c r="BK62" s="1947"/>
      <c r="BL62" s="1947"/>
      <c r="BM62" s="1947"/>
      <c r="BN62" s="1947"/>
      <c r="BO62" s="1947"/>
      <c r="BP62" s="1947"/>
      <c r="BQ62" s="1947"/>
      <c r="BR62" s="1947"/>
      <c r="BS62" s="1947"/>
      <c r="BT62" s="1947"/>
      <c r="BU62" s="1948"/>
    </row>
    <row r="63" spans="1:73" s="298" customFormat="1" ht="15" thickBot="1" x14ac:dyDescent="0.2">
      <c r="A63" s="559"/>
      <c r="B63" s="561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671"/>
    </row>
    <row r="64" spans="1:73" s="298" customFormat="1" ht="15" thickBot="1" x14ac:dyDescent="0.2">
      <c r="A64" s="559"/>
      <c r="B64" s="566"/>
      <c r="C64" s="560"/>
      <c r="D64" s="560"/>
      <c r="E64" s="567" t="s">
        <v>172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672"/>
    </row>
  </sheetData>
  <mergeCells count="260"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5.75" style="6" customWidth="1"/>
    <col min="3" max="3" width="19.625" style="105" customWidth="1"/>
    <col min="4" max="5" width="18.625" style="105" customWidth="1"/>
    <col min="6" max="6" width="19.625" style="105" customWidth="1"/>
    <col min="7" max="9" width="18.625" style="105" customWidth="1"/>
    <col min="10" max="11" width="18.125" style="105" customWidth="1"/>
    <col min="12" max="14" width="18.625" style="105" customWidth="1"/>
    <col min="15" max="15" width="19.625" style="105" customWidth="1"/>
    <col min="16" max="17" width="18.625" style="105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84</v>
      </c>
      <c r="R1" s="106"/>
    </row>
    <row r="2" spans="1:18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" t="s">
        <v>718</v>
      </c>
      <c r="R2" s="10"/>
    </row>
    <row r="3" spans="1:18" s="69" customFormat="1" ht="24.95" customHeight="1" x14ac:dyDescent="0.2">
      <c r="A3" s="17" t="s">
        <v>554</v>
      </c>
      <c r="B3" s="18"/>
      <c r="C3" s="109" t="s">
        <v>455</v>
      </c>
      <c r="D3" s="110"/>
      <c r="E3" s="110"/>
      <c r="F3" s="386" t="s">
        <v>452</v>
      </c>
      <c r="G3" s="386"/>
      <c r="H3" s="386" t="s">
        <v>453</v>
      </c>
      <c r="I3" s="110"/>
      <c r="J3" s="110"/>
      <c r="K3" s="386" t="s">
        <v>454</v>
      </c>
      <c r="L3" s="110"/>
      <c r="M3" s="387" t="s">
        <v>456</v>
      </c>
      <c r="N3" s="110"/>
      <c r="O3" s="110"/>
      <c r="P3" s="110"/>
      <c r="Q3" s="110"/>
      <c r="R3" s="16" t="s">
        <v>554</v>
      </c>
    </row>
    <row r="4" spans="1:18" s="69" customFormat="1" ht="24.95" customHeight="1" x14ac:dyDescent="0.2">
      <c r="A4" s="26" t="s">
        <v>555</v>
      </c>
      <c r="B4" s="27"/>
      <c r="C4" s="112" t="s">
        <v>720</v>
      </c>
      <c r="D4" s="113"/>
      <c r="E4" s="113"/>
      <c r="F4" s="114"/>
      <c r="G4" s="113"/>
      <c r="H4" s="113"/>
      <c r="I4" s="112" t="s">
        <v>721</v>
      </c>
      <c r="J4" s="113"/>
      <c r="K4" s="113"/>
      <c r="L4" s="114"/>
      <c r="M4" s="113"/>
      <c r="N4" s="113"/>
      <c r="O4" s="344" t="s">
        <v>676</v>
      </c>
      <c r="P4" s="113"/>
      <c r="Q4" s="113"/>
      <c r="R4" s="25" t="s">
        <v>555</v>
      </c>
    </row>
    <row r="5" spans="1:18" s="69" customFormat="1" ht="24.95" customHeight="1" x14ac:dyDescent="0.2">
      <c r="A5" s="26" t="s">
        <v>556</v>
      </c>
      <c r="B5" s="27" t="s">
        <v>517</v>
      </c>
      <c r="C5" s="117"/>
      <c r="D5" s="2282" t="s">
        <v>450</v>
      </c>
      <c r="E5" s="385"/>
      <c r="F5" s="2279" t="s">
        <v>65</v>
      </c>
      <c r="G5" s="2280"/>
      <c r="H5" s="2281"/>
      <c r="I5" s="117"/>
      <c r="J5" s="2282" t="s">
        <v>450</v>
      </c>
      <c r="K5" s="385"/>
      <c r="L5" s="2279" t="s">
        <v>66</v>
      </c>
      <c r="M5" s="2280"/>
      <c r="N5" s="2281"/>
      <c r="O5" s="338"/>
      <c r="P5" s="2282" t="s">
        <v>316</v>
      </c>
      <c r="Q5" s="2282" t="s">
        <v>215</v>
      </c>
      <c r="R5" s="25" t="s">
        <v>556</v>
      </c>
    </row>
    <row r="6" spans="1:18" s="69" customFormat="1" ht="24.95" customHeight="1" x14ac:dyDescent="0.2">
      <c r="A6" s="26" t="s">
        <v>557</v>
      </c>
      <c r="B6" s="27"/>
      <c r="C6" s="117" t="s">
        <v>735</v>
      </c>
      <c r="D6" s="2283"/>
      <c r="E6" s="117" t="s">
        <v>451</v>
      </c>
      <c r="F6" s="117"/>
      <c r="G6" s="2277" t="s">
        <v>63</v>
      </c>
      <c r="H6" s="2277" t="s">
        <v>64</v>
      </c>
      <c r="I6" s="117" t="s">
        <v>735</v>
      </c>
      <c r="J6" s="2283"/>
      <c r="K6" s="117" t="s">
        <v>451</v>
      </c>
      <c r="L6" s="117"/>
      <c r="M6" s="2277" t="s">
        <v>316</v>
      </c>
      <c r="N6" s="2277" t="s">
        <v>68</v>
      </c>
      <c r="O6" s="338"/>
      <c r="P6" s="2284"/>
      <c r="Q6" s="2284"/>
      <c r="R6" s="25" t="s">
        <v>557</v>
      </c>
    </row>
    <row r="7" spans="1:18" s="69" customFormat="1" ht="24.95" customHeight="1" thickBot="1" x14ac:dyDescent="0.25">
      <c r="A7" s="49" t="s">
        <v>558</v>
      </c>
      <c r="B7" s="50"/>
      <c r="C7" s="119"/>
      <c r="D7" s="2227"/>
      <c r="E7" s="119"/>
      <c r="F7" s="119"/>
      <c r="G7" s="2278"/>
      <c r="H7" s="2278"/>
      <c r="I7" s="119"/>
      <c r="J7" s="2227"/>
      <c r="K7" s="119"/>
      <c r="L7" s="119"/>
      <c r="M7" s="2286"/>
      <c r="N7" s="2286"/>
      <c r="O7" s="339"/>
      <c r="P7" s="2285"/>
      <c r="Q7" s="2285"/>
      <c r="R7" s="48" t="s">
        <v>558</v>
      </c>
    </row>
    <row r="8" spans="1:18" s="121" customFormat="1" ht="30" customHeight="1" x14ac:dyDescent="0.15">
      <c r="A8" s="13"/>
      <c r="B8" s="23" t="s">
        <v>1121</v>
      </c>
      <c r="C8" s="438">
        <v>146591131399</v>
      </c>
      <c r="D8" s="1053">
        <v>40547722612</v>
      </c>
      <c r="E8" s="438">
        <v>13909515358</v>
      </c>
      <c r="F8" s="438">
        <v>201048369369</v>
      </c>
      <c r="G8" s="438">
        <v>13909515358</v>
      </c>
      <c r="H8" s="1053">
        <v>40547722612</v>
      </c>
      <c r="I8" s="1186">
        <v>7746862498</v>
      </c>
      <c r="J8" s="1186">
        <v>2202844842</v>
      </c>
      <c r="K8" s="438">
        <v>1786300266</v>
      </c>
      <c r="L8" s="438">
        <v>11736007606</v>
      </c>
      <c r="M8" s="438">
        <v>1786300266</v>
      </c>
      <c r="N8" s="1053">
        <v>2202844842</v>
      </c>
      <c r="O8" s="438">
        <v>212784376975</v>
      </c>
      <c r="P8" s="438">
        <v>15695815624</v>
      </c>
      <c r="Q8" s="1053">
        <v>42750567454</v>
      </c>
      <c r="R8" s="20"/>
    </row>
    <row r="9" spans="1:18" s="121" customFormat="1" ht="30" customHeight="1" x14ac:dyDescent="0.15">
      <c r="A9" s="22"/>
      <c r="B9" s="23" t="s">
        <v>1122</v>
      </c>
      <c r="C9" s="438">
        <v>145437815184</v>
      </c>
      <c r="D9" s="1053">
        <v>40588501445</v>
      </c>
      <c r="E9" s="438">
        <v>13787837412</v>
      </c>
      <c r="F9" s="438">
        <v>199814154041</v>
      </c>
      <c r="G9" s="438">
        <v>13787837412</v>
      </c>
      <c r="H9" s="1053">
        <v>40588501445</v>
      </c>
      <c r="I9" s="438">
        <v>6580429652</v>
      </c>
      <c r="J9" s="438">
        <v>1882694171</v>
      </c>
      <c r="K9" s="438">
        <v>1526339532</v>
      </c>
      <c r="L9" s="438">
        <v>9989463355</v>
      </c>
      <c r="M9" s="438">
        <v>1526339532</v>
      </c>
      <c r="N9" s="1053">
        <v>1882694171</v>
      </c>
      <c r="O9" s="438">
        <v>209803617396</v>
      </c>
      <c r="P9" s="438">
        <v>15314176944</v>
      </c>
      <c r="Q9" s="1053">
        <v>42471195616</v>
      </c>
      <c r="R9" s="29"/>
    </row>
    <row r="10" spans="1:18" s="121" customFormat="1" ht="30" customHeight="1" x14ac:dyDescent="0.15">
      <c r="A10" s="22"/>
      <c r="B10" s="23" t="s">
        <v>1123</v>
      </c>
      <c r="C10" s="438">
        <v>143888568078</v>
      </c>
      <c r="D10" s="1053">
        <v>40012963996</v>
      </c>
      <c r="E10" s="438">
        <v>13896006598</v>
      </c>
      <c r="F10" s="438">
        <v>197797538672</v>
      </c>
      <c r="G10" s="438">
        <v>13896006598</v>
      </c>
      <c r="H10" s="1053">
        <v>40012963996</v>
      </c>
      <c r="I10" s="438">
        <v>4788916340</v>
      </c>
      <c r="J10" s="438">
        <v>1348546394</v>
      </c>
      <c r="K10" s="438">
        <v>1110979600</v>
      </c>
      <c r="L10" s="438">
        <v>7248442334</v>
      </c>
      <c r="M10" s="438">
        <v>1110979600</v>
      </c>
      <c r="N10" s="1053">
        <v>1348546394</v>
      </c>
      <c r="O10" s="438">
        <v>205045981006</v>
      </c>
      <c r="P10" s="438">
        <v>15006986198</v>
      </c>
      <c r="Q10" s="1053">
        <v>41361510390</v>
      </c>
      <c r="R10" s="29"/>
    </row>
    <row r="11" spans="1:18" s="121" customFormat="1" ht="30" customHeight="1" x14ac:dyDescent="0.15">
      <c r="A11" s="22"/>
      <c r="B11" s="23" t="s">
        <v>1124</v>
      </c>
      <c r="C11" s="1588">
        <v>140869741261</v>
      </c>
      <c r="D11" s="1053">
        <v>39915207911</v>
      </c>
      <c r="E11" s="438">
        <v>13862395001</v>
      </c>
      <c r="F11" s="438">
        <v>194647344173</v>
      </c>
      <c r="G11" s="438">
        <v>13862395001</v>
      </c>
      <c r="H11" s="1053">
        <v>39915207911</v>
      </c>
      <c r="I11" s="438">
        <v>2936429231</v>
      </c>
      <c r="J11" s="438">
        <v>841085160</v>
      </c>
      <c r="K11" s="438">
        <v>688139063</v>
      </c>
      <c r="L11" s="438">
        <v>4465653454</v>
      </c>
      <c r="M11" s="438">
        <v>688139063</v>
      </c>
      <c r="N11" s="1053">
        <v>841085160</v>
      </c>
      <c r="O11" s="438">
        <v>199112997627</v>
      </c>
      <c r="P11" s="438">
        <v>14550534064</v>
      </c>
      <c r="Q11" s="1053">
        <v>40756293071</v>
      </c>
      <c r="R11" s="29"/>
    </row>
    <row r="12" spans="1:18" s="121" customFormat="1" ht="30" customHeight="1" x14ac:dyDescent="0.15">
      <c r="A12" s="122"/>
      <c r="B12" s="123" t="s">
        <v>1125</v>
      </c>
      <c r="C12" s="440">
        <v>136684529713</v>
      </c>
      <c r="D12" s="440">
        <v>38885256536</v>
      </c>
      <c r="E12" s="440">
        <v>13375103399</v>
      </c>
      <c r="F12" s="440">
        <v>188944889648</v>
      </c>
      <c r="G12" s="440">
        <v>13375103399</v>
      </c>
      <c r="H12" s="440">
        <v>38885256536</v>
      </c>
      <c r="I12" s="440">
        <v>1507657415</v>
      </c>
      <c r="J12" s="440">
        <v>431591177</v>
      </c>
      <c r="K12" s="440">
        <v>350252405</v>
      </c>
      <c r="L12" s="440">
        <v>2289500997</v>
      </c>
      <c r="M12" s="440">
        <v>350252405</v>
      </c>
      <c r="N12" s="440">
        <v>431591177</v>
      </c>
      <c r="O12" s="440">
        <v>191234390645</v>
      </c>
      <c r="P12" s="440">
        <v>13725355804</v>
      </c>
      <c r="Q12" s="440">
        <v>39316847713</v>
      </c>
      <c r="R12" s="124"/>
    </row>
    <row r="13" spans="1:18" ht="23.1" customHeight="1" x14ac:dyDescent="0.15">
      <c r="A13" s="61">
        <v>1</v>
      </c>
      <c r="B13" s="96" t="s">
        <v>1045</v>
      </c>
      <c r="C13" s="1027">
        <v>5307204434</v>
      </c>
      <c r="D13" s="1027">
        <v>1583166326</v>
      </c>
      <c r="E13" s="1027">
        <v>492846724</v>
      </c>
      <c r="F13" s="1027">
        <v>7383217484</v>
      </c>
      <c r="G13" s="1027">
        <v>492846724</v>
      </c>
      <c r="H13" s="1027">
        <v>1583166326</v>
      </c>
      <c r="I13" s="1027">
        <v>60722720</v>
      </c>
      <c r="J13" s="1027">
        <v>17827597</v>
      </c>
      <c r="K13" s="1027">
        <v>13750728</v>
      </c>
      <c r="L13" s="1027">
        <v>92301045</v>
      </c>
      <c r="M13" s="1027">
        <v>13750728</v>
      </c>
      <c r="N13" s="1027">
        <v>17827597</v>
      </c>
      <c r="O13" s="1027">
        <v>7475518529</v>
      </c>
      <c r="P13" s="1027">
        <v>506597452</v>
      </c>
      <c r="Q13" s="1027">
        <v>1600993923</v>
      </c>
      <c r="R13" s="63">
        <v>1</v>
      </c>
    </row>
    <row r="14" spans="1:18" ht="23.1" customHeight="1" x14ac:dyDescent="0.15">
      <c r="A14" s="64">
        <v>2</v>
      </c>
      <c r="B14" s="97" t="s">
        <v>1046</v>
      </c>
      <c r="C14" s="438">
        <v>2745228487</v>
      </c>
      <c r="D14" s="438">
        <v>944665049</v>
      </c>
      <c r="E14" s="438">
        <v>213078702</v>
      </c>
      <c r="F14" s="438">
        <v>3902972238</v>
      </c>
      <c r="G14" s="438">
        <v>213078702</v>
      </c>
      <c r="H14" s="438">
        <v>944665049</v>
      </c>
      <c r="I14" s="438">
        <v>58928285</v>
      </c>
      <c r="J14" s="438">
        <v>19557820</v>
      </c>
      <c r="K14" s="438">
        <v>11384883</v>
      </c>
      <c r="L14" s="438">
        <v>89870988</v>
      </c>
      <c r="M14" s="438">
        <v>11384883</v>
      </c>
      <c r="N14" s="438">
        <v>19557820</v>
      </c>
      <c r="O14" s="438">
        <v>3992843226</v>
      </c>
      <c r="P14" s="438">
        <v>224463585</v>
      </c>
      <c r="Q14" s="438">
        <v>964222869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438">
        <v>10365366219</v>
      </c>
      <c r="D15" s="438">
        <v>3339587183</v>
      </c>
      <c r="E15" s="438">
        <v>1090437420</v>
      </c>
      <c r="F15" s="438">
        <v>14795390822</v>
      </c>
      <c r="G15" s="438">
        <v>1090437420</v>
      </c>
      <c r="H15" s="438">
        <v>3339587183</v>
      </c>
      <c r="I15" s="438">
        <v>104768646</v>
      </c>
      <c r="J15" s="438">
        <v>31585951</v>
      </c>
      <c r="K15" s="438">
        <v>26538779</v>
      </c>
      <c r="L15" s="438">
        <v>162893376</v>
      </c>
      <c r="M15" s="438">
        <v>26538779</v>
      </c>
      <c r="N15" s="438">
        <v>31585951</v>
      </c>
      <c r="O15" s="438">
        <v>14958284198</v>
      </c>
      <c r="P15" s="438">
        <v>1116976199</v>
      </c>
      <c r="Q15" s="438">
        <v>3371173134</v>
      </c>
      <c r="R15" s="59">
        <v>3</v>
      </c>
    </row>
    <row r="16" spans="1:18" s="103" customFormat="1" ht="23.1" customHeight="1" x14ac:dyDescent="0.15">
      <c r="A16" s="66">
        <v>6</v>
      </c>
      <c r="B16" s="65" t="s">
        <v>1048</v>
      </c>
      <c r="C16" s="439">
        <v>1216212823</v>
      </c>
      <c r="D16" s="439">
        <v>399038612</v>
      </c>
      <c r="E16" s="439">
        <v>94451140</v>
      </c>
      <c r="F16" s="439">
        <v>1709702575</v>
      </c>
      <c r="G16" s="439">
        <v>94451140</v>
      </c>
      <c r="H16" s="439">
        <v>399038612</v>
      </c>
      <c r="I16" s="439">
        <v>22706618</v>
      </c>
      <c r="J16" s="439">
        <v>7529670</v>
      </c>
      <c r="K16" s="439">
        <v>4880442</v>
      </c>
      <c r="L16" s="439">
        <v>35116730</v>
      </c>
      <c r="M16" s="439">
        <v>4880442</v>
      </c>
      <c r="N16" s="439">
        <v>7529670</v>
      </c>
      <c r="O16" s="439">
        <v>1744819305</v>
      </c>
      <c r="P16" s="439">
        <v>99331582</v>
      </c>
      <c r="Q16" s="439">
        <v>406568282</v>
      </c>
      <c r="R16" s="67">
        <v>6</v>
      </c>
    </row>
    <row r="17" spans="1:18" s="103" customFormat="1" ht="23.1" customHeight="1" x14ac:dyDescent="0.15">
      <c r="A17" s="66">
        <v>7</v>
      </c>
      <c r="B17" s="65" t="s">
        <v>1049</v>
      </c>
      <c r="C17" s="451">
        <v>871382573</v>
      </c>
      <c r="D17" s="451">
        <v>212657988</v>
      </c>
      <c r="E17" s="451">
        <v>63829537</v>
      </c>
      <c r="F17" s="451">
        <v>1147870098</v>
      </c>
      <c r="G17" s="451">
        <v>63829537</v>
      </c>
      <c r="H17" s="451">
        <v>212657988</v>
      </c>
      <c r="I17" s="451">
        <v>21191328</v>
      </c>
      <c r="J17" s="451">
        <v>5144091</v>
      </c>
      <c r="K17" s="451">
        <v>3906779</v>
      </c>
      <c r="L17" s="451">
        <v>30242198</v>
      </c>
      <c r="M17" s="451">
        <v>3906779</v>
      </c>
      <c r="N17" s="451">
        <v>5144091</v>
      </c>
      <c r="O17" s="451">
        <v>1178112296</v>
      </c>
      <c r="P17" s="451">
        <v>67736316</v>
      </c>
      <c r="Q17" s="451">
        <v>217802079</v>
      </c>
      <c r="R17" s="67">
        <v>7</v>
      </c>
    </row>
    <row r="18" spans="1:18" s="103" customFormat="1" ht="23.1" customHeight="1" x14ac:dyDescent="0.15">
      <c r="A18" s="70">
        <v>8</v>
      </c>
      <c r="B18" s="62" t="s">
        <v>1050</v>
      </c>
      <c r="C18" s="1027">
        <v>5950687939</v>
      </c>
      <c r="D18" s="1027">
        <v>2162383419</v>
      </c>
      <c r="E18" s="1027">
        <v>388113347</v>
      </c>
      <c r="F18" s="1027">
        <v>8501184705</v>
      </c>
      <c r="G18" s="1027">
        <v>388113347</v>
      </c>
      <c r="H18" s="1027">
        <v>2162383419</v>
      </c>
      <c r="I18" s="1027">
        <v>61609233</v>
      </c>
      <c r="J18" s="1027">
        <v>21303944</v>
      </c>
      <c r="K18" s="1027">
        <v>9604763</v>
      </c>
      <c r="L18" s="1027">
        <v>92517940</v>
      </c>
      <c r="M18" s="1027">
        <v>9604763</v>
      </c>
      <c r="N18" s="1027">
        <v>21303944</v>
      </c>
      <c r="O18" s="1027">
        <v>8593702645</v>
      </c>
      <c r="P18" s="1027">
        <v>397718110</v>
      </c>
      <c r="Q18" s="1027">
        <v>2183687363</v>
      </c>
      <c r="R18" s="71">
        <v>8</v>
      </c>
    </row>
    <row r="19" spans="1:18" s="103" customFormat="1" ht="23.1" customHeight="1" x14ac:dyDescent="0.15">
      <c r="A19" s="66">
        <v>9</v>
      </c>
      <c r="B19" s="65" t="s">
        <v>1051</v>
      </c>
      <c r="C19" s="439">
        <v>1251074204</v>
      </c>
      <c r="D19" s="439">
        <v>419440189</v>
      </c>
      <c r="E19" s="439">
        <v>140860542</v>
      </c>
      <c r="F19" s="439">
        <v>1811374935</v>
      </c>
      <c r="G19" s="439">
        <v>140860542</v>
      </c>
      <c r="H19" s="439">
        <v>419440189</v>
      </c>
      <c r="I19" s="439">
        <v>17050922</v>
      </c>
      <c r="J19" s="439">
        <v>5480141</v>
      </c>
      <c r="K19" s="439">
        <v>4844210</v>
      </c>
      <c r="L19" s="439">
        <v>27375273</v>
      </c>
      <c r="M19" s="439">
        <v>4844210</v>
      </c>
      <c r="N19" s="439">
        <v>5480141</v>
      </c>
      <c r="O19" s="439">
        <v>1838750208</v>
      </c>
      <c r="P19" s="439">
        <v>145704752</v>
      </c>
      <c r="Q19" s="439">
        <v>424920330</v>
      </c>
      <c r="R19" s="67">
        <v>9</v>
      </c>
    </row>
    <row r="20" spans="1:18" s="103" customFormat="1" ht="23.1" customHeight="1" x14ac:dyDescent="0.15">
      <c r="A20" s="66">
        <v>10</v>
      </c>
      <c r="B20" s="65" t="s">
        <v>1052</v>
      </c>
      <c r="C20" s="439">
        <v>1631319361</v>
      </c>
      <c r="D20" s="439">
        <v>520124564</v>
      </c>
      <c r="E20" s="439">
        <v>218388566</v>
      </c>
      <c r="F20" s="439">
        <v>2369832491</v>
      </c>
      <c r="G20" s="439">
        <v>218388566</v>
      </c>
      <c r="H20" s="439">
        <v>520124564</v>
      </c>
      <c r="I20" s="439">
        <v>21181447</v>
      </c>
      <c r="J20" s="439">
        <v>6718406</v>
      </c>
      <c r="K20" s="439">
        <v>7192041</v>
      </c>
      <c r="L20" s="439">
        <v>35091894</v>
      </c>
      <c r="M20" s="439">
        <v>7192041</v>
      </c>
      <c r="N20" s="439">
        <v>6718406</v>
      </c>
      <c r="O20" s="439">
        <v>2404924385</v>
      </c>
      <c r="P20" s="439">
        <v>225580607</v>
      </c>
      <c r="Q20" s="439">
        <v>526842970</v>
      </c>
      <c r="R20" s="67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439">
        <v>1275881436</v>
      </c>
      <c r="D21" s="439">
        <v>451938588</v>
      </c>
      <c r="E21" s="439">
        <v>172765562</v>
      </c>
      <c r="F21" s="439">
        <v>1900585586</v>
      </c>
      <c r="G21" s="439">
        <v>172765562</v>
      </c>
      <c r="H21" s="439">
        <v>451938588</v>
      </c>
      <c r="I21" s="439">
        <v>22884458</v>
      </c>
      <c r="J21" s="439">
        <v>8006822</v>
      </c>
      <c r="K21" s="439">
        <v>7574850</v>
      </c>
      <c r="L21" s="439">
        <v>38466130</v>
      </c>
      <c r="M21" s="439">
        <v>7574850</v>
      </c>
      <c r="N21" s="439">
        <v>8006822</v>
      </c>
      <c r="O21" s="439">
        <v>1939051716</v>
      </c>
      <c r="P21" s="439">
        <v>180340412</v>
      </c>
      <c r="Q21" s="439">
        <v>459945410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451">
        <v>1505711392</v>
      </c>
      <c r="D22" s="451">
        <v>519589188</v>
      </c>
      <c r="E22" s="451">
        <v>165774741</v>
      </c>
      <c r="F22" s="451">
        <v>2191075321</v>
      </c>
      <c r="G22" s="451">
        <v>165774741</v>
      </c>
      <c r="H22" s="451">
        <v>519589188</v>
      </c>
      <c r="I22" s="451">
        <v>27275558</v>
      </c>
      <c r="J22" s="451">
        <v>9292519</v>
      </c>
      <c r="K22" s="451">
        <v>8032589</v>
      </c>
      <c r="L22" s="451">
        <v>44600666</v>
      </c>
      <c r="M22" s="451">
        <v>8032589</v>
      </c>
      <c r="N22" s="451">
        <v>9292519</v>
      </c>
      <c r="O22" s="451">
        <v>2235675987</v>
      </c>
      <c r="P22" s="451">
        <v>173807330</v>
      </c>
      <c r="Q22" s="451">
        <v>528881707</v>
      </c>
      <c r="R22" s="67">
        <v>12</v>
      </c>
    </row>
    <row r="23" spans="1:18" s="103" customFormat="1" ht="23.1" customHeight="1" x14ac:dyDescent="0.15">
      <c r="A23" s="72">
        <v>14</v>
      </c>
      <c r="B23" s="62" t="s">
        <v>1055</v>
      </c>
      <c r="C23" s="1027">
        <v>3821749361</v>
      </c>
      <c r="D23" s="1027">
        <v>1290241517</v>
      </c>
      <c r="E23" s="1027">
        <v>349625563</v>
      </c>
      <c r="F23" s="1027">
        <v>5461616441</v>
      </c>
      <c r="G23" s="1027">
        <v>349625563</v>
      </c>
      <c r="H23" s="1027">
        <v>1290241517</v>
      </c>
      <c r="I23" s="1027">
        <v>60382746</v>
      </c>
      <c r="J23" s="1027">
        <v>16870605</v>
      </c>
      <c r="K23" s="1027">
        <v>13310076</v>
      </c>
      <c r="L23" s="1027">
        <v>90563427</v>
      </c>
      <c r="M23" s="1027">
        <v>13310076</v>
      </c>
      <c r="N23" s="1027">
        <v>16870605</v>
      </c>
      <c r="O23" s="1027">
        <v>5552179868</v>
      </c>
      <c r="P23" s="1027">
        <v>362935639</v>
      </c>
      <c r="Q23" s="1027">
        <v>1307112122</v>
      </c>
      <c r="R23" s="73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439">
        <v>2433333811</v>
      </c>
      <c r="D24" s="439">
        <v>850499876</v>
      </c>
      <c r="E24" s="439">
        <v>213706169</v>
      </c>
      <c r="F24" s="439">
        <v>3497539856</v>
      </c>
      <c r="G24" s="439">
        <v>213706169</v>
      </c>
      <c r="H24" s="439">
        <v>850499876</v>
      </c>
      <c r="I24" s="439">
        <v>37700708</v>
      </c>
      <c r="J24" s="439">
        <v>12812366</v>
      </c>
      <c r="K24" s="439">
        <v>8738373</v>
      </c>
      <c r="L24" s="439">
        <v>59251447</v>
      </c>
      <c r="M24" s="439">
        <v>8738373</v>
      </c>
      <c r="N24" s="439">
        <v>12812366</v>
      </c>
      <c r="O24" s="439">
        <v>3556791303</v>
      </c>
      <c r="P24" s="439">
        <v>222444542</v>
      </c>
      <c r="Q24" s="439">
        <v>863312242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439">
        <v>769333115</v>
      </c>
      <c r="D25" s="439">
        <v>269838053</v>
      </c>
      <c r="E25" s="439">
        <v>64702770</v>
      </c>
      <c r="F25" s="439">
        <v>1103873938</v>
      </c>
      <c r="G25" s="439">
        <v>64702770</v>
      </c>
      <c r="H25" s="439">
        <v>269838053</v>
      </c>
      <c r="I25" s="439">
        <v>17310550</v>
      </c>
      <c r="J25" s="439">
        <v>5726545</v>
      </c>
      <c r="K25" s="439">
        <v>3682147</v>
      </c>
      <c r="L25" s="439">
        <v>26719242</v>
      </c>
      <c r="M25" s="439">
        <v>3682147</v>
      </c>
      <c r="N25" s="439">
        <v>5726545</v>
      </c>
      <c r="O25" s="439">
        <v>1130593180</v>
      </c>
      <c r="P25" s="439">
        <v>68384917</v>
      </c>
      <c r="Q25" s="439">
        <v>275564598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439">
        <v>1581723600</v>
      </c>
      <c r="D26" s="439">
        <v>605427377</v>
      </c>
      <c r="E26" s="439">
        <v>220683373</v>
      </c>
      <c r="F26" s="439">
        <v>2407834350</v>
      </c>
      <c r="G26" s="439">
        <v>220683373</v>
      </c>
      <c r="H26" s="439">
        <v>605427377</v>
      </c>
      <c r="I26" s="439">
        <v>27219753</v>
      </c>
      <c r="J26" s="439">
        <v>10096471</v>
      </c>
      <c r="K26" s="439">
        <v>10620669</v>
      </c>
      <c r="L26" s="439">
        <v>47936893</v>
      </c>
      <c r="M26" s="439">
        <v>10620669</v>
      </c>
      <c r="N26" s="439">
        <v>10096471</v>
      </c>
      <c r="O26" s="439">
        <v>2455771243</v>
      </c>
      <c r="P26" s="439">
        <v>231304042</v>
      </c>
      <c r="Q26" s="439">
        <v>615523848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451">
        <v>2309956627</v>
      </c>
      <c r="D27" s="451">
        <v>824348036</v>
      </c>
      <c r="E27" s="451">
        <v>191169308</v>
      </c>
      <c r="F27" s="451">
        <v>3325473971</v>
      </c>
      <c r="G27" s="451">
        <v>191169308</v>
      </c>
      <c r="H27" s="451">
        <v>824348036</v>
      </c>
      <c r="I27" s="451">
        <v>43712033</v>
      </c>
      <c r="J27" s="451">
        <v>15549780</v>
      </c>
      <c r="K27" s="451">
        <v>8098770</v>
      </c>
      <c r="L27" s="451">
        <v>67360583</v>
      </c>
      <c r="M27" s="451">
        <v>8098770</v>
      </c>
      <c r="N27" s="451">
        <v>15549780</v>
      </c>
      <c r="O27" s="451">
        <v>3392834554</v>
      </c>
      <c r="P27" s="451">
        <v>199268078</v>
      </c>
      <c r="Q27" s="451">
        <v>839897816</v>
      </c>
      <c r="R27" s="67">
        <v>18</v>
      </c>
    </row>
    <row r="28" spans="1:18" s="103" customFormat="1" ht="23.1" customHeight="1" x14ac:dyDescent="0.15">
      <c r="A28" s="70">
        <v>19</v>
      </c>
      <c r="B28" s="62" t="s">
        <v>1060</v>
      </c>
      <c r="C28" s="1027">
        <v>3235911441</v>
      </c>
      <c r="D28" s="1027">
        <v>803292393</v>
      </c>
      <c r="E28" s="1027">
        <v>237082860</v>
      </c>
      <c r="F28" s="1027">
        <v>4276286694</v>
      </c>
      <c r="G28" s="1027">
        <v>237082860</v>
      </c>
      <c r="H28" s="1027">
        <v>803292393</v>
      </c>
      <c r="I28" s="1027">
        <v>44086151</v>
      </c>
      <c r="J28" s="1027">
        <v>10707432</v>
      </c>
      <c r="K28" s="1027">
        <v>8342442</v>
      </c>
      <c r="L28" s="1027">
        <v>63136025</v>
      </c>
      <c r="M28" s="1027">
        <v>8342442</v>
      </c>
      <c r="N28" s="1027">
        <v>10707432</v>
      </c>
      <c r="O28" s="1027">
        <v>4339422719</v>
      </c>
      <c r="P28" s="1027">
        <v>245425302</v>
      </c>
      <c r="Q28" s="1027">
        <v>813999825</v>
      </c>
      <c r="R28" s="71">
        <v>19</v>
      </c>
    </row>
    <row r="29" spans="1:18" s="103" customFormat="1" ht="23.1" customHeight="1" x14ac:dyDescent="0.15">
      <c r="A29" s="66">
        <v>21</v>
      </c>
      <c r="B29" s="65" t="s">
        <v>1061</v>
      </c>
      <c r="C29" s="439">
        <v>4196277921</v>
      </c>
      <c r="D29" s="439">
        <v>1013374060</v>
      </c>
      <c r="E29" s="439">
        <v>396708835</v>
      </c>
      <c r="F29" s="439">
        <v>5606360816</v>
      </c>
      <c r="G29" s="439">
        <v>396708835</v>
      </c>
      <c r="H29" s="439">
        <v>1013374060</v>
      </c>
      <c r="I29" s="439">
        <v>28977973</v>
      </c>
      <c r="J29" s="439">
        <v>7238548</v>
      </c>
      <c r="K29" s="439">
        <v>6021073</v>
      </c>
      <c r="L29" s="439">
        <v>42237594</v>
      </c>
      <c r="M29" s="439">
        <v>6021073</v>
      </c>
      <c r="N29" s="439">
        <v>7238548</v>
      </c>
      <c r="O29" s="439">
        <v>5648598410</v>
      </c>
      <c r="P29" s="439">
        <v>402729908</v>
      </c>
      <c r="Q29" s="439">
        <v>1020612608</v>
      </c>
      <c r="R29" s="67">
        <v>21</v>
      </c>
    </row>
    <row r="30" spans="1:18" s="103" customFormat="1" ht="23.1" customHeight="1" x14ac:dyDescent="0.15">
      <c r="A30" s="66">
        <v>22</v>
      </c>
      <c r="B30" s="65" t="s">
        <v>1062</v>
      </c>
      <c r="C30" s="439">
        <v>5679045560</v>
      </c>
      <c r="D30" s="439">
        <v>1357603051</v>
      </c>
      <c r="E30" s="439">
        <v>539854424</v>
      </c>
      <c r="F30" s="439">
        <v>7576503035</v>
      </c>
      <c r="G30" s="439">
        <v>539854424</v>
      </c>
      <c r="H30" s="439">
        <v>1357603051</v>
      </c>
      <c r="I30" s="439">
        <v>73065102</v>
      </c>
      <c r="J30" s="439">
        <v>17246928</v>
      </c>
      <c r="K30" s="439">
        <v>16244025</v>
      </c>
      <c r="L30" s="439">
        <v>106556055</v>
      </c>
      <c r="M30" s="439">
        <v>16244025</v>
      </c>
      <c r="N30" s="439">
        <v>17246928</v>
      </c>
      <c r="O30" s="439">
        <v>7683059090</v>
      </c>
      <c r="P30" s="439">
        <v>556098449</v>
      </c>
      <c r="Q30" s="439">
        <v>1374849979</v>
      </c>
      <c r="R30" s="67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439">
        <v>1209233837</v>
      </c>
      <c r="D31" s="439">
        <v>182844998</v>
      </c>
      <c r="E31" s="439">
        <v>95639984</v>
      </c>
      <c r="F31" s="439">
        <v>1487718819</v>
      </c>
      <c r="G31" s="439">
        <v>95639984</v>
      </c>
      <c r="H31" s="439">
        <v>182844998</v>
      </c>
      <c r="I31" s="439">
        <v>14343196</v>
      </c>
      <c r="J31" s="439">
        <v>2065174</v>
      </c>
      <c r="K31" s="439">
        <v>2676609</v>
      </c>
      <c r="L31" s="439">
        <v>19084979</v>
      </c>
      <c r="M31" s="439">
        <v>2676609</v>
      </c>
      <c r="N31" s="439">
        <v>2065174</v>
      </c>
      <c r="O31" s="439">
        <v>1506803798</v>
      </c>
      <c r="P31" s="439">
        <v>98316593</v>
      </c>
      <c r="Q31" s="439">
        <v>184910172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451">
        <v>1822859090</v>
      </c>
      <c r="D32" s="451">
        <v>502229411</v>
      </c>
      <c r="E32" s="451">
        <v>222555762</v>
      </c>
      <c r="F32" s="451">
        <v>2547644263</v>
      </c>
      <c r="G32" s="451">
        <v>222555762</v>
      </c>
      <c r="H32" s="451">
        <v>502229411</v>
      </c>
      <c r="I32" s="451">
        <v>15886148</v>
      </c>
      <c r="J32" s="451">
        <v>4196728</v>
      </c>
      <c r="K32" s="451">
        <v>4038996</v>
      </c>
      <c r="L32" s="451">
        <v>24121872</v>
      </c>
      <c r="M32" s="451">
        <v>4038996</v>
      </c>
      <c r="N32" s="451">
        <v>4196728</v>
      </c>
      <c r="O32" s="451">
        <v>2571766135</v>
      </c>
      <c r="P32" s="451">
        <v>226594758</v>
      </c>
      <c r="Q32" s="451">
        <v>506426139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1027">
        <v>2482789724</v>
      </c>
      <c r="D33" s="1027">
        <v>659952199</v>
      </c>
      <c r="E33" s="1027">
        <v>224120393</v>
      </c>
      <c r="F33" s="1027">
        <v>3366862316</v>
      </c>
      <c r="G33" s="1027">
        <v>224120393</v>
      </c>
      <c r="H33" s="1027">
        <v>659952199</v>
      </c>
      <c r="I33" s="1027">
        <v>40379929</v>
      </c>
      <c r="J33" s="1027">
        <v>10380234</v>
      </c>
      <c r="K33" s="1027">
        <v>9087576</v>
      </c>
      <c r="L33" s="1027">
        <v>59847739</v>
      </c>
      <c r="M33" s="1027">
        <v>9087576</v>
      </c>
      <c r="N33" s="1027">
        <v>10380234</v>
      </c>
      <c r="O33" s="1027">
        <v>3426710055</v>
      </c>
      <c r="P33" s="1027">
        <v>233207969</v>
      </c>
      <c r="Q33" s="1027">
        <v>670332433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439">
        <v>2077866898</v>
      </c>
      <c r="D34" s="439">
        <v>557429676</v>
      </c>
      <c r="E34" s="439">
        <v>209752764</v>
      </c>
      <c r="F34" s="439">
        <v>2845049338</v>
      </c>
      <c r="G34" s="439">
        <v>209752764</v>
      </c>
      <c r="H34" s="439">
        <v>557429676</v>
      </c>
      <c r="I34" s="439">
        <v>21329613</v>
      </c>
      <c r="J34" s="439">
        <v>5257212</v>
      </c>
      <c r="K34" s="439">
        <v>4382375</v>
      </c>
      <c r="L34" s="439">
        <v>30969200</v>
      </c>
      <c r="M34" s="439">
        <v>4382375</v>
      </c>
      <c r="N34" s="439">
        <v>5257212</v>
      </c>
      <c r="O34" s="439">
        <v>2876018538</v>
      </c>
      <c r="P34" s="439">
        <v>214135139</v>
      </c>
      <c r="Q34" s="439">
        <v>562686888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439">
        <v>1278698604</v>
      </c>
      <c r="D35" s="439">
        <v>272715161</v>
      </c>
      <c r="E35" s="439">
        <v>114678234</v>
      </c>
      <c r="F35" s="439">
        <v>1666091999</v>
      </c>
      <c r="G35" s="439">
        <v>114678234</v>
      </c>
      <c r="H35" s="439">
        <v>272715161</v>
      </c>
      <c r="I35" s="439">
        <v>11419211</v>
      </c>
      <c r="J35" s="439">
        <v>2237970</v>
      </c>
      <c r="K35" s="439">
        <v>2320700</v>
      </c>
      <c r="L35" s="439">
        <v>15977881</v>
      </c>
      <c r="M35" s="439">
        <v>2320700</v>
      </c>
      <c r="N35" s="439">
        <v>2237970</v>
      </c>
      <c r="O35" s="439">
        <v>1682069880</v>
      </c>
      <c r="P35" s="439">
        <v>116998934</v>
      </c>
      <c r="Q35" s="439">
        <v>274953131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439">
        <v>1173801648</v>
      </c>
      <c r="D36" s="439">
        <v>316826323</v>
      </c>
      <c r="E36" s="439">
        <v>89562389</v>
      </c>
      <c r="F36" s="439">
        <v>1580190360</v>
      </c>
      <c r="G36" s="439">
        <v>89562389</v>
      </c>
      <c r="H36" s="439">
        <v>316826323</v>
      </c>
      <c r="I36" s="439">
        <v>13381418</v>
      </c>
      <c r="J36" s="439">
        <v>3431144</v>
      </c>
      <c r="K36" s="439">
        <v>2203145</v>
      </c>
      <c r="L36" s="439">
        <v>19015707</v>
      </c>
      <c r="M36" s="439">
        <v>2203145</v>
      </c>
      <c r="N36" s="439">
        <v>3431144</v>
      </c>
      <c r="O36" s="439">
        <v>1599206067</v>
      </c>
      <c r="P36" s="439">
        <v>91765534</v>
      </c>
      <c r="Q36" s="439">
        <v>320257467</v>
      </c>
      <c r="R36" s="67">
        <v>29</v>
      </c>
    </row>
    <row r="37" spans="1:18" s="103" customFormat="1" ht="23.1" customHeight="1" x14ac:dyDescent="0.15">
      <c r="A37" s="66">
        <v>30</v>
      </c>
      <c r="B37" s="76" t="s">
        <v>1069</v>
      </c>
      <c r="C37" s="451">
        <v>2545554228</v>
      </c>
      <c r="D37" s="451">
        <v>695418118</v>
      </c>
      <c r="E37" s="451">
        <v>279170319</v>
      </c>
      <c r="F37" s="451">
        <v>3520142665</v>
      </c>
      <c r="G37" s="451">
        <v>279170319</v>
      </c>
      <c r="H37" s="451">
        <v>695418118</v>
      </c>
      <c r="I37" s="451">
        <v>29239314</v>
      </c>
      <c r="J37" s="451">
        <v>7229646</v>
      </c>
      <c r="K37" s="451">
        <v>6709573</v>
      </c>
      <c r="L37" s="451">
        <v>43178533</v>
      </c>
      <c r="M37" s="451">
        <v>6709573</v>
      </c>
      <c r="N37" s="451">
        <v>7229646</v>
      </c>
      <c r="O37" s="451">
        <v>3563321198</v>
      </c>
      <c r="P37" s="451">
        <v>285879892</v>
      </c>
      <c r="Q37" s="451">
        <v>702647764</v>
      </c>
      <c r="R37" s="67">
        <v>30</v>
      </c>
    </row>
    <row r="38" spans="1:18" s="103" customFormat="1" ht="23.1" customHeight="1" x14ac:dyDescent="0.15">
      <c r="A38" s="70">
        <v>31</v>
      </c>
      <c r="B38" s="62" t="s">
        <v>1070</v>
      </c>
      <c r="C38" s="1027">
        <v>1088083037</v>
      </c>
      <c r="D38" s="1027">
        <v>297295604</v>
      </c>
      <c r="E38" s="1027">
        <v>80241400</v>
      </c>
      <c r="F38" s="1027">
        <v>1465620041</v>
      </c>
      <c r="G38" s="1027">
        <v>80241400</v>
      </c>
      <c r="H38" s="1027">
        <v>297295604</v>
      </c>
      <c r="I38" s="1027">
        <v>6874476</v>
      </c>
      <c r="J38" s="1027">
        <v>1859911</v>
      </c>
      <c r="K38" s="1027">
        <v>1287069</v>
      </c>
      <c r="L38" s="1027">
        <v>10021456</v>
      </c>
      <c r="M38" s="1027">
        <v>1287069</v>
      </c>
      <c r="N38" s="1027">
        <v>1859911</v>
      </c>
      <c r="O38" s="1027">
        <v>1475641497</v>
      </c>
      <c r="P38" s="1027">
        <v>81528469</v>
      </c>
      <c r="Q38" s="1027">
        <v>299155515</v>
      </c>
      <c r="R38" s="71">
        <v>31</v>
      </c>
    </row>
    <row r="39" spans="1:18" s="103" customFormat="1" ht="23.1" customHeight="1" x14ac:dyDescent="0.15">
      <c r="A39" s="66">
        <v>32</v>
      </c>
      <c r="B39" s="65" t="s">
        <v>1071</v>
      </c>
      <c r="C39" s="439">
        <v>2387918356</v>
      </c>
      <c r="D39" s="439">
        <v>741933496</v>
      </c>
      <c r="E39" s="439">
        <v>249034436</v>
      </c>
      <c r="F39" s="439">
        <v>3378886288</v>
      </c>
      <c r="G39" s="439">
        <v>249034436</v>
      </c>
      <c r="H39" s="439">
        <v>741933496</v>
      </c>
      <c r="I39" s="439">
        <v>42719548</v>
      </c>
      <c r="J39" s="439">
        <v>13055782</v>
      </c>
      <c r="K39" s="439">
        <v>12776391</v>
      </c>
      <c r="L39" s="439">
        <v>68551721</v>
      </c>
      <c r="M39" s="439">
        <v>12776391</v>
      </c>
      <c r="N39" s="439">
        <v>13055782</v>
      </c>
      <c r="O39" s="439">
        <v>3447438009</v>
      </c>
      <c r="P39" s="439">
        <v>261810827</v>
      </c>
      <c r="Q39" s="439">
        <v>754989278</v>
      </c>
      <c r="R39" s="67">
        <v>32</v>
      </c>
    </row>
    <row r="40" spans="1:18" s="103" customFormat="1" ht="23.1" customHeight="1" x14ac:dyDescent="0.15">
      <c r="A40" s="66">
        <v>33</v>
      </c>
      <c r="B40" s="65" t="s">
        <v>1072</v>
      </c>
      <c r="C40" s="439">
        <v>973885289</v>
      </c>
      <c r="D40" s="439">
        <v>260613432</v>
      </c>
      <c r="E40" s="439">
        <v>70212584</v>
      </c>
      <c r="F40" s="439">
        <v>1304711305</v>
      </c>
      <c r="G40" s="439">
        <v>70212584</v>
      </c>
      <c r="H40" s="439">
        <v>260613432</v>
      </c>
      <c r="I40" s="439">
        <v>13319794</v>
      </c>
      <c r="J40" s="439">
        <v>3362548</v>
      </c>
      <c r="K40" s="439">
        <v>2639934</v>
      </c>
      <c r="L40" s="439">
        <v>19322276</v>
      </c>
      <c r="M40" s="439">
        <v>2639934</v>
      </c>
      <c r="N40" s="439">
        <v>3362548</v>
      </c>
      <c r="O40" s="439">
        <v>1324033581</v>
      </c>
      <c r="P40" s="439">
        <v>72852518</v>
      </c>
      <c r="Q40" s="439">
        <v>263975980</v>
      </c>
      <c r="R40" s="67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439">
        <v>1672382152</v>
      </c>
      <c r="D41" s="439">
        <v>581875037</v>
      </c>
      <c r="E41" s="439">
        <v>175016330</v>
      </c>
      <c r="F41" s="439">
        <v>2429273519</v>
      </c>
      <c r="G41" s="439">
        <v>175016330</v>
      </c>
      <c r="H41" s="439">
        <v>581875037</v>
      </c>
      <c r="I41" s="439">
        <v>15221627</v>
      </c>
      <c r="J41" s="439">
        <v>5314397</v>
      </c>
      <c r="K41" s="439">
        <v>3472628</v>
      </c>
      <c r="L41" s="439">
        <v>24008652</v>
      </c>
      <c r="M41" s="439">
        <v>3472628</v>
      </c>
      <c r="N41" s="439">
        <v>5314397</v>
      </c>
      <c r="O41" s="439">
        <v>2453282171</v>
      </c>
      <c r="P41" s="439">
        <v>178488958</v>
      </c>
      <c r="Q41" s="439">
        <v>587189434</v>
      </c>
      <c r="R41" s="67">
        <v>34</v>
      </c>
    </row>
    <row r="42" spans="1:18" s="103" customFormat="1" ht="23.1" customHeight="1" x14ac:dyDescent="0.15">
      <c r="A42" s="66">
        <v>35</v>
      </c>
      <c r="B42" s="76" t="s">
        <v>1074</v>
      </c>
      <c r="C42" s="451">
        <v>1604311634</v>
      </c>
      <c r="D42" s="451">
        <v>470681786</v>
      </c>
      <c r="E42" s="451">
        <v>139941284</v>
      </c>
      <c r="F42" s="451">
        <v>2214934704</v>
      </c>
      <c r="G42" s="451">
        <v>139941284</v>
      </c>
      <c r="H42" s="451">
        <v>470681786</v>
      </c>
      <c r="I42" s="451">
        <v>18826185</v>
      </c>
      <c r="J42" s="451">
        <v>5389989</v>
      </c>
      <c r="K42" s="451">
        <v>3853165</v>
      </c>
      <c r="L42" s="451">
        <v>28069339</v>
      </c>
      <c r="M42" s="451">
        <v>3853165</v>
      </c>
      <c r="N42" s="451">
        <v>5389989</v>
      </c>
      <c r="O42" s="451">
        <v>2243004043</v>
      </c>
      <c r="P42" s="451">
        <v>143794449</v>
      </c>
      <c r="Q42" s="451">
        <v>476071775</v>
      </c>
      <c r="R42" s="67">
        <v>35</v>
      </c>
    </row>
    <row r="43" spans="1:18" s="103" customFormat="1" ht="23.1" customHeight="1" x14ac:dyDescent="0.15">
      <c r="A43" s="70">
        <v>36</v>
      </c>
      <c r="B43" s="65" t="s">
        <v>1075</v>
      </c>
      <c r="C43" s="1027">
        <v>1545058707</v>
      </c>
      <c r="D43" s="1027">
        <v>470517341</v>
      </c>
      <c r="E43" s="1027">
        <v>155641502</v>
      </c>
      <c r="F43" s="1027">
        <v>2171217550</v>
      </c>
      <c r="G43" s="1027">
        <v>155641502</v>
      </c>
      <c r="H43" s="1027">
        <v>470517341</v>
      </c>
      <c r="I43" s="1027">
        <v>12168902</v>
      </c>
      <c r="J43" s="1027">
        <v>3723843</v>
      </c>
      <c r="K43" s="1027">
        <v>2957341</v>
      </c>
      <c r="L43" s="1027">
        <v>18850086</v>
      </c>
      <c r="M43" s="1027">
        <v>2957341</v>
      </c>
      <c r="N43" s="1027">
        <v>3723843</v>
      </c>
      <c r="O43" s="1027">
        <v>2190067636</v>
      </c>
      <c r="P43" s="1027">
        <v>158598843</v>
      </c>
      <c r="Q43" s="1027">
        <v>474241184</v>
      </c>
      <c r="R43" s="71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439">
        <v>2622069040</v>
      </c>
      <c r="D44" s="439">
        <v>685665939</v>
      </c>
      <c r="E44" s="439">
        <v>238711015</v>
      </c>
      <c r="F44" s="439">
        <v>3546445994</v>
      </c>
      <c r="G44" s="439">
        <v>238711015</v>
      </c>
      <c r="H44" s="439">
        <v>685665939</v>
      </c>
      <c r="I44" s="439">
        <v>31875815</v>
      </c>
      <c r="J44" s="439">
        <v>8598958</v>
      </c>
      <c r="K44" s="439">
        <v>7036765</v>
      </c>
      <c r="L44" s="439">
        <v>47511538</v>
      </c>
      <c r="M44" s="439">
        <v>7036765</v>
      </c>
      <c r="N44" s="439">
        <v>8598958</v>
      </c>
      <c r="O44" s="439">
        <v>3593957532</v>
      </c>
      <c r="P44" s="439">
        <v>245747780</v>
      </c>
      <c r="Q44" s="439">
        <v>694264897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439">
        <v>1044334157</v>
      </c>
      <c r="D45" s="439">
        <v>342501219</v>
      </c>
      <c r="E45" s="439">
        <v>81622067</v>
      </c>
      <c r="F45" s="439">
        <v>1468457443</v>
      </c>
      <c r="G45" s="439">
        <v>81622067</v>
      </c>
      <c r="H45" s="439">
        <v>342501219</v>
      </c>
      <c r="I45" s="439">
        <v>15371864</v>
      </c>
      <c r="J45" s="439">
        <v>5042244</v>
      </c>
      <c r="K45" s="439">
        <v>3719076</v>
      </c>
      <c r="L45" s="439">
        <v>24133184</v>
      </c>
      <c r="M45" s="439">
        <v>3719076</v>
      </c>
      <c r="N45" s="439">
        <v>5042244</v>
      </c>
      <c r="O45" s="439">
        <v>1492590627</v>
      </c>
      <c r="P45" s="439">
        <v>85341143</v>
      </c>
      <c r="Q45" s="439">
        <v>347543463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439">
        <v>705611440</v>
      </c>
      <c r="D46" s="439">
        <v>175840592</v>
      </c>
      <c r="E46" s="439">
        <v>53291619</v>
      </c>
      <c r="F46" s="439">
        <v>934743651</v>
      </c>
      <c r="G46" s="439">
        <v>53291619</v>
      </c>
      <c r="H46" s="439">
        <v>175840592</v>
      </c>
      <c r="I46" s="439">
        <v>9897176</v>
      </c>
      <c r="J46" s="439">
        <v>2348473</v>
      </c>
      <c r="K46" s="439">
        <v>1893642</v>
      </c>
      <c r="L46" s="439">
        <v>14139291</v>
      </c>
      <c r="M46" s="439">
        <v>1893642</v>
      </c>
      <c r="N46" s="439">
        <v>2348473</v>
      </c>
      <c r="O46" s="439">
        <v>948882942</v>
      </c>
      <c r="P46" s="439">
        <v>55185261</v>
      </c>
      <c r="Q46" s="439">
        <v>178189065</v>
      </c>
      <c r="R46" s="67">
        <v>39</v>
      </c>
    </row>
    <row r="47" spans="1:18" s="103" customFormat="1" ht="23.1" customHeight="1" x14ac:dyDescent="0.15">
      <c r="A47" s="75">
        <v>42</v>
      </c>
      <c r="B47" s="76" t="s">
        <v>1079</v>
      </c>
      <c r="C47" s="451">
        <v>636833057</v>
      </c>
      <c r="D47" s="451">
        <v>186387690</v>
      </c>
      <c r="E47" s="451">
        <v>68893021</v>
      </c>
      <c r="F47" s="451">
        <v>892113768</v>
      </c>
      <c r="G47" s="451">
        <v>68893021</v>
      </c>
      <c r="H47" s="451">
        <v>186387690</v>
      </c>
      <c r="I47" s="451">
        <v>7719200</v>
      </c>
      <c r="J47" s="451">
        <v>2222432</v>
      </c>
      <c r="K47" s="451">
        <v>1935070</v>
      </c>
      <c r="L47" s="451">
        <v>11876702</v>
      </c>
      <c r="M47" s="451">
        <v>1935070</v>
      </c>
      <c r="N47" s="451">
        <v>2222432</v>
      </c>
      <c r="O47" s="451">
        <v>903990470</v>
      </c>
      <c r="P47" s="451">
        <v>70828091</v>
      </c>
      <c r="Q47" s="451">
        <v>188610122</v>
      </c>
      <c r="R47" s="77">
        <v>42</v>
      </c>
    </row>
    <row r="48" spans="1:18" s="125" customFormat="1" ht="23.1" customHeight="1" x14ac:dyDescent="0.15">
      <c r="A48" s="72">
        <v>43</v>
      </c>
      <c r="B48" s="62" t="s">
        <v>1080</v>
      </c>
      <c r="C48" s="1027">
        <v>1617341520</v>
      </c>
      <c r="D48" s="1027">
        <v>346886646</v>
      </c>
      <c r="E48" s="1027">
        <v>139032115</v>
      </c>
      <c r="F48" s="1027">
        <v>2103260281</v>
      </c>
      <c r="G48" s="1027">
        <v>139032115</v>
      </c>
      <c r="H48" s="1027">
        <v>346886646</v>
      </c>
      <c r="I48" s="1027">
        <v>24388210</v>
      </c>
      <c r="J48" s="1027">
        <v>5186319</v>
      </c>
      <c r="K48" s="1027">
        <v>5443116</v>
      </c>
      <c r="L48" s="1027">
        <v>35017645</v>
      </c>
      <c r="M48" s="1027">
        <v>5443116</v>
      </c>
      <c r="N48" s="1027">
        <v>5186319</v>
      </c>
      <c r="O48" s="1027">
        <v>2138277926</v>
      </c>
      <c r="P48" s="1027">
        <v>144475231</v>
      </c>
      <c r="Q48" s="1027">
        <v>352072965</v>
      </c>
      <c r="R48" s="73">
        <v>43</v>
      </c>
    </row>
    <row r="49" spans="1:18" s="125" customFormat="1" ht="23.1" customHeight="1" x14ac:dyDescent="0.15">
      <c r="A49" s="66">
        <v>44</v>
      </c>
      <c r="B49" s="65" t="s">
        <v>1081</v>
      </c>
      <c r="C49" s="439">
        <v>549074363</v>
      </c>
      <c r="D49" s="439">
        <v>138199803</v>
      </c>
      <c r="E49" s="439">
        <v>51843713</v>
      </c>
      <c r="F49" s="439">
        <v>739117879</v>
      </c>
      <c r="G49" s="439">
        <v>51843713</v>
      </c>
      <c r="H49" s="439">
        <v>138199803</v>
      </c>
      <c r="I49" s="439">
        <v>7252929</v>
      </c>
      <c r="J49" s="439">
        <v>1840833</v>
      </c>
      <c r="K49" s="439">
        <v>1812806</v>
      </c>
      <c r="L49" s="439">
        <v>10906568</v>
      </c>
      <c r="M49" s="439">
        <v>1812806</v>
      </c>
      <c r="N49" s="439">
        <v>1840833</v>
      </c>
      <c r="O49" s="439">
        <v>750024447</v>
      </c>
      <c r="P49" s="439">
        <v>53656519</v>
      </c>
      <c r="Q49" s="439">
        <v>140040636</v>
      </c>
      <c r="R49" s="67">
        <v>44</v>
      </c>
    </row>
    <row r="50" spans="1:18" s="125" customFormat="1" ht="23.1" customHeight="1" x14ac:dyDescent="0.15">
      <c r="A50" s="66">
        <v>45</v>
      </c>
      <c r="B50" s="65" t="s">
        <v>1082</v>
      </c>
      <c r="C50" s="439">
        <v>211647822</v>
      </c>
      <c r="D50" s="439">
        <v>54131472</v>
      </c>
      <c r="E50" s="439">
        <v>19672401</v>
      </c>
      <c r="F50" s="439">
        <v>285451695</v>
      </c>
      <c r="G50" s="439">
        <v>19672401</v>
      </c>
      <c r="H50" s="439">
        <v>54131472</v>
      </c>
      <c r="I50" s="439">
        <v>4636209</v>
      </c>
      <c r="J50" s="439">
        <v>1220891</v>
      </c>
      <c r="K50" s="439">
        <v>1112710</v>
      </c>
      <c r="L50" s="439">
        <v>6969810</v>
      </c>
      <c r="M50" s="439">
        <v>1112710</v>
      </c>
      <c r="N50" s="439">
        <v>1220891</v>
      </c>
      <c r="O50" s="439">
        <v>292421505</v>
      </c>
      <c r="P50" s="439">
        <v>20785111</v>
      </c>
      <c r="Q50" s="439">
        <v>55352363</v>
      </c>
      <c r="R50" s="67">
        <v>45</v>
      </c>
    </row>
    <row r="51" spans="1:18" s="125" customFormat="1" ht="23.1" customHeight="1" x14ac:dyDescent="0.15">
      <c r="A51" s="66">
        <v>46</v>
      </c>
      <c r="B51" s="65" t="s">
        <v>1083</v>
      </c>
      <c r="C51" s="439">
        <v>1052854171</v>
      </c>
      <c r="D51" s="439">
        <v>308534762</v>
      </c>
      <c r="E51" s="439">
        <v>77634619</v>
      </c>
      <c r="F51" s="439">
        <v>1439023552</v>
      </c>
      <c r="G51" s="439">
        <v>77634619</v>
      </c>
      <c r="H51" s="439">
        <v>308534762</v>
      </c>
      <c r="I51" s="439">
        <v>13992331</v>
      </c>
      <c r="J51" s="439">
        <v>4205220</v>
      </c>
      <c r="K51" s="439">
        <v>2804408</v>
      </c>
      <c r="L51" s="439">
        <v>21001959</v>
      </c>
      <c r="M51" s="439">
        <v>2804408</v>
      </c>
      <c r="N51" s="439">
        <v>4205220</v>
      </c>
      <c r="O51" s="439">
        <v>1460025511</v>
      </c>
      <c r="P51" s="439">
        <v>80439027</v>
      </c>
      <c r="Q51" s="439">
        <v>312739982</v>
      </c>
      <c r="R51" s="67">
        <v>46</v>
      </c>
    </row>
    <row r="52" spans="1:18" s="125" customFormat="1" ht="23.1" customHeight="1" x14ac:dyDescent="0.15">
      <c r="A52" s="75">
        <v>47</v>
      </c>
      <c r="B52" s="76" t="s">
        <v>1084</v>
      </c>
      <c r="C52" s="451">
        <v>857233312</v>
      </c>
      <c r="D52" s="451">
        <v>297797643</v>
      </c>
      <c r="E52" s="451">
        <v>75542911</v>
      </c>
      <c r="F52" s="451">
        <v>1230573866</v>
      </c>
      <c r="G52" s="451">
        <v>75542911</v>
      </c>
      <c r="H52" s="451">
        <v>297797643</v>
      </c>
      <c r="I52" s="451">
        <v>12157773</v>
      </c>
      <c r="J52" s="451">
        <v>4321717</v>
      </c>
      <c r="K52" s="451">
        <v>3216441</v>
      </c>
      <c r="L52" s="451">
        <v>19695931</v>
      </c>
      <c r="M52" s="451">
        <v>3216441</v>
      </c>
      <c r="N52" s="451">
        <v>4321717</v>
      </c>
      <c r="O52" s="451">
        <v>1250269797</v>
      </c>
      <c r="P52" s="451">
        <v>78759352</v>
      </c>
      <c r="Q52" s="451">
        <v>302119360</v>
      </c>
      <c r="R52" s="77">
        <v>47</v>
      </c>
    </row>
    <row r="53" spans="1:18" ht="23.1" customHeight="1" x14ac:dyDescent="0.15">
      <c r="A53" s="64">
        <v>49</v>
      </c>
      <c r="B53" s="97" t="s">
        <v>1085</v>
      </c>
      <c r="C53" s="439">
        <v>280307575</v>
      </c>
      <c r="D53" s="433">
        <v>61927465</v>
      </c>
      <c r="E53" s="439">
        <v>24141765</v>
      </c>
      <c r="F53" s="439">
        <v>366376805</v>
      </c>
      <c r="G53" s="439">
        <v>24141765</v>
      </c>
      <c r="H53" s="433">
        <v>61927465</v>
      </c>
      <c r="I53" s="439">
        <v>7677367</v>
      </c>
      <c r="J53" s="433">
        <v>1636237</v>
      </c>
      <c r="K53" s="439">
        <v>1703340</v>
      </c>
      <c r="L53" s="439">
        <v>11016944</v>
      </c>
      <c r="M53" s="439">
        <v>1703340</v>
      </c>
      <c r="N53" s="433">
        <v>1636237</v>
      </c>
      <c r="O53" s="439">
        <v>377393749</v>
      </c>
      <c r="P53" s="439">
        <v>25845105</v>
      </c>
      <c r="Q53" s="433">
        <v>63563702</v>
      </c>
      <c r="R53" s="59">
        <v>49</v>
      </c>
    </row>
    <row r="54" spans="1:18" ht="23.1" customHeight="1" x14ac:dyDescent="0.15">
      <c r="A54" s="64">
        <v>50</v>
      </c>
      <c r="B54" s="97" t="s">
        <v>1086</v>
      </c>
      <c r="C54" s="439">
        <v>304901899</v>
      </c>
      <c r="D54" s="433">
        <v>71876152</v>
      </c>
      <c r="E54" s="439">
        <v>27102532</v>
      </c>
      <c r="F54" s="439">
        <v>403880583</v>
      </c>
      <c r="G54" s="439">
        <v>27102532</v>
      </c>
      <c r="H54" s="433">
        <v>71876152</v>
      </c>
      <c r="I54" s="439">
        <v>5968031</v>
      </c>
      <c r="J54" s="433">
        <v>1463139</v>
      </c>
      <c r="K54" s="439">
        <v>1493317</v>
      </c>
      <c r="L54" s="439">
        <v>8924487</v>
      </c>
      <c r="M54" s="439">
        <v>1493317</v>
      </c>
      <c r="N54" s="433">
        <v>1463139</v>
      </c>
      <c r="O54" s="439">
        <v>412805070</v>
      </c>
      <c r="P54" s="439">
        <v>28595849</v>
      </c>
      <c r="Q54" s="433">
        <v>73339291</v>
      </c>
      <c r="R54" s="59">
        <v>50</v>
      </c>
    </row>
    <row r="55" spans="1:18" ht="23.1" customHeight="1" x14ac:dyDescent="0.15">
      <c r="A55" s="64">
        <v>51</v>
      </c>
      <c r="B55" s="97" t="s">
        <v>1087</v>
      </c>
      <c r="C55" s="439">
        <v>577074403</v>
      </c>
      <c r="D55" s="433">
        <v>115338727</v>
      </c>
      <c r="E55" s="439">
        <v>44665207</v>
      </c>
      <c r="F55" s="439">
        <v>737078337</v>
      </c>
      <c r="G55" s="439">
        <v>44665207</v>
      </c>
      <c r="H55" s="433">
        <v>115338727</v>
      </c>
      <c r="I55" s="439">
        <v>14247538</v>
      </c>
      <c r="J55" s="433">
        <v>2771418</v>
      </c>
      <c r="K55" s="439">
        <v>2899943</v>
      </c>
      <c r="L55" s="439">
        <v>19918899</v>
      </c>
      <c r="M55" s="439">
        <v>2899943</v>
      </c>
      <c r="N55" s="433">
        <v>2771418</v>
      </c>
      <c r="O55" s="439">
        <v>756997236</v>
      </c>
      <c r="P55" s="439">
        <v>47565150</v>
      </c>
      <c r="Q55" s="433">
        <v>118110145</v>
      </c>
      <c r="R55" s="59">
        <v>51</v>
      </c>
    </row>
    <row r="56" spans="1:18" ht="23.1" customHeight="1" x14ac:dyDescent="0.15">
      <c r="A56" s="64">
        <v>52</v>
      </c>
      <c r="B56" s="97" t="s">
        <v>1088</v>
      </c>
      <c r="C56" s="439">
        <v>204046528</v>
      </c>
      <c r="D56" s="433">
        <v>52466326</v>
      </c>
      <c r="E56" s="439">
        <v>19334711</v>
      </c>
      <c r="F56" s="439">
        <v>275847565</v>
      </c>
      <c r="G56" s="439">
        <v>19334711</v>
      </c>
      <c r="H56" s="433">
        <v>52466326</v>
      </c>
      <c r="I56" s="439">
        <v>4638437</v>
      </c>
      <c r="J56" s="433">
        <v>1208057</v>
      </c>
      <c r="K56" s="439">
        <v>1155008</v>
      </c>
      <c r="L56" s="439">
        <v>7001502</v>
      </c>
      <c r="M56" s="439">
        <v>1155008</v>
      </c>
      <c r="N56" s="433">
        <v>1208057</v>
      </c>
      <c r="O56" s="439">
        <v>282849067</v>
      </c>
      <c r="P56" s="439">
        <v>20489719</v>
      </c>
      <c r="Q56" s="433">
        <v>53674383</v>
      </c>
      <c r="R56" s="59">
        <v>52</v>
      </c>
    </row>
    <row r="57" spans="1:18" ht="23.1" customHeight="1" thickBot="1" x14ac:dyDescent="0.2">
      <c r="A57" s="723">
        <v>54</v>
      </c>
      <c r="B57" s="724" t="s">
        <v>1089</v>
      </c>
      <c r="C57" s="1030">
        <v>419794031</v>
      </c>
      <c r="D57" s="441">
        <v>131698490</v>
      </c>
      <c r="E57" s="1030">
        <v>34514310</v>
      </c>
      <c r="F57" s="1030">
        <v>586006831</v>
      </c>
      <c r="G57" s="1030">
        <v>34514310</v>
      </c>
      <c r="H57" s="441">
        <v>131698490</v>
      </c>
      <c r="I57" s="1030">
        <v>3554002</v>
      </c>
      <c r="J57" s="441">
        <v>1139538</v>
      </c>
      <c r="K57" s="1030">
        <v>745871</v>
      </c>
      <c r="L57" s="1030">
        <v>5439411</v>
      </c>
      <c r="M57" s="1030">
        <v>745871</v>
      </c>
      <c r="N57" s="441">
        <v>1139538</v>
      </c>
      <c r="O57" s="1030">
        <v>591446242</v>
      </c>
      <c r="P57" s="1030">
        <v>35260181</v>
      </c>
      <c r="Q57" s="441">
        <v>132838028</v>
      </c>
      <c r="R57" s="725">
        <v>54</v>
      </c>
    </row>
    <row r="58" spans="1:18" ht="23.1" customHeight="1" x14ac:dyDescent="0.15">
      <c r="A58" s="64">
        <v>55</v>
      </c>
      <c r="B58" s="97" t="s">
        <v>1090</v>
      </c>
      <c r="C58" s="439">
        <v>277089518</v>
      </c>
      <c r="D58" s="439">
        <v>123183166</v>
      </c>
      <c r="E58" s="439">
        <v>48170311</v>
      </c>
      <c r="F58" s="439">
        <v>448442995</v>
      </c>
      <c r="G58" s="439">
        <v>48170311</v>
      </c>
      <c r="H58" s="439">
        <v>123183166</v>
      </c>
      <c r="I58" s="439">
        <v>5998819</v>
      </c>
      <c r="J58" s="439">
        <v>2733162</v>
      </c>
      <c r="K58" s="439">
        <v>2786917</v>
      </c>
      <c r="L58" s="439">
        <v>11518898</v>
      </c>
      <c r="M58" s="439">
        <v>2786917</v>
      </c>
      <c r="N58" s="439">
        <v>2733162</v>
      </c>
      <c r="O58" s="439">
        <v>459961893</v>
      </c>
      <c r="P58" s="439">
        <v>50957228</v>
      </c>
      <c r="Q58" s="439">
        <v>125916328</v>
      </c>
      <c r="R58" s="59">
        <v>55</v>
      </c>
    </row>
    <row r="59" spans="1:18" ht="23.1" customHeight="1" x14ac:dyDescent="0.15">
      <c r="A59" s="64">
        <v>56</v>
      </c>
      <c r="B59" s="97" t="s">
        <v>1091</v>
      </c>
      <c r="C59" s="438">
        <v>328123172</v>
      </c>
      <c r="D59" s="438">
        <v>84067136</v>
      </c>
      <c r="E59" s="438">
        <v>25643352</v>
      </c>
      <c r="F59" s="438">
        <v>437833660</v>
      </c>
      <c r="G59" s="438">
        <v>25643352</v>
      </c>
      <c r="H59" s="438">
        <v>84067136</v>
      </c>
      <c r="I59" s="438">
        <v>4433963</v>
      </c>
      <c r="J59" s="438">
        <v>1171134</v>
      </c>
      <c r="K59" s="438">
        <v>1100086</v>
      </c>
      <c r="L59" s="438">
        <v>6705183</v>
      </c>
      <c r="M59" s="438">
        <v>1100086</v>
      </c>
      <c r="N59" s="438">
        <v>1171134</v>
      </c>
      <c r="O59" s="438">
        <v>444538843</v>
      </c>
      <c r="P59" s="438">
        <v>26743438</v>
      </c>
      <c r="Q59" s="438">
        <v>85238270</v>
      </c>
      <c r="R59" s="59">
        <v>56</v>
      </c>
    </row>
    <row r="60" spans="1:18" ht="23.1" customHeight="1" x14ac:dyDescent="0.15">
      <c r="A60" s="64">
        <v>57</v>
      </c>
      <c r="B60" s="97" t="s">
        <v>1092</v>
      </c>
      <c r="C60" s="438">
        <v>124008513</v>
      </c>
      <c r="D60" s="438">
        <v>25469707</v>
      </c>
      <c r="E60" s="438">
        <v>9114435</v>
      </c>
      <c r="F60" s="438">
        <v>158592655</v>
      </c>
      <c r="G60" s="438">
        <v>9114435</v>
      </c>
      <c r="H60" s="438">
        <v>25469707</v>
      </c>
      <c r="I60" s="438">
        <v>3404235</v>
      </c>
      <c r="J60" s="438">
        <v>651291</v>
      </c>
      <c r="K60" s="438">
        <v>612784</v>
      </c>
      <c r="L60" s="438">
        <v>4668310</v>
      </c>
      <c r="M60" s="438">
        <v>612784</v>
      </c>
      <c r="N60" s="438">
        <v>651291</v>
      </c>
      <c r="O60" s="438">
        <v>163260965</v>
      </c>
      <c r="P60" s="438">
        <v>9727219</v>
      </c>
      <c r="Q60" s="438">
        <v>26120998</v>
      </c>
      <c r="R60" s="59">
        <v>57</v>
      </c>
    </row>
    <row r="61" spans="1:18" s="103" customFormat="1" ht="23.1" customHeight="1" x14ac:dyDescent="0.15">
      <c r="A61" s="66">
        <v>58</v>
      </c>
      <c r="B61" s="65" t="s">
        <v>1093</v>
      </c>
      <c r="C61" s="439">
        <v>143220859</v>
      </c>
      <c r="D61" s="439">
        <v>30139019</v>
      </c>
      <c r="E61" s="439">
        <v>10192359</v>
      </c>
      <c r="F61" s="439">
        <v>183552237</v>
      </c>
      <c r="G61" s="439">
        <v>10192359</v>
      </c>
      <c r="H61" s="439">
        <v>30139019</v>
      </c>
      <c r="I61" s="439">
        <v>3855502</v>
      </c>
      <c r="J61" s="439">
        <v>734316</v>
      </c>
      <c r="K61" s="439">
        <v>702119</v>
      </c>
      <c r="L61" s="439">
        <v>5291937</v>
      </c>
      <c r="M61" s="439">
        <v>702119</v>
      </c>
      <c r="N61" s="439">
        <v>734316</v>
      </c>
      <c r="O61" s="439">
        <v>188844174</v>
      </c>
      <c r="P61" s="439">
        <v>10894478</v>
      </c>
      <c r="Q61" s="439">
        <v>30873335</v>
      </c>
      <c r="R61" s="67">
        <v>58</v>
      </c>
    </row>
    <row r="62" spans="1:18" s="103" customFormat="1" ht="23.1" customHeight="1" x14ac:dyDescent="0.15">
      <c r="A62" s="75">
        <v>59</v>
      </c>
      <c r="B62" s="76" t="s">
        <v>1094</v>
      </c>
      <c r="C62" s="451">
        <v>107334707</v>
      </c>
      <c r="D62" s="451">
        <v>21433949</v>
      </c>
      <c r="E62" s="451">
        <v>7212585</v>
      </c>
      <c r="F62" s="451">
        <v>135981241</v>
      </c>
      <c r="G62" s="451">
        <v>7212585</v>
      </c>
      <c r="H62" s="451">
        <v>21433949</v>
      </c>
      <c r="I62" s="451">
        <v>1883645</v>
      </c>
      <c r="J62" s="451">
        <v>383405</v>
      </c>
      <c r="K62" s="451">
        <v>345414</v>
      </c>
      <c r="L62" s="451">
        <v>2612464</v>
      </c>
      <c r="M62" s="451">
        <v>345414</v>
      </c>
      <c r="N62" s="451">
        <v>383405</v>
      </c>
      <c r="O62" s="451">
        <v>138593705</v>
      </c>
      <c r="P62" s="451">
        <v>7557999</v>
      </c>
      <c r="Q62" s="451">
        <v>21817354</v>
      </c>
      <c r="R62" s="77">
        <v>59</v>
      </c>
    </row>
    <row r="63" spans="1:18" s="103" customFormat="1" ht="23.1" customHeight="1" x14ac:dyDescent="0.15">
      <c r="A63" s="66">
        <v>61</v>
      </c>
      <c r="B63" s="65" t="s">
        <v>1095</v>
      </c>
      <c r="C63" s="439">
        <v>159295283</v>
      </c>
      <c r="D63" s="439">
        <v>42110407</v>
      </c>
      <c r="E63" s="439">
        <v>15173090</v>
      </c>
      <c r="F63" s="439">
        <v>216578780</v>
      </c>
      <c r="G63" s="439">
        <v>15173090</v>
      </c>
      <c r="H63" s="439">
        <v>42110407</v>
      </c>
      <c r="I63" s="439">
        <v>4024897</v>
      </c>
      <c r="J63" s="439">
        <v>932756</v>
      </c>
      <c r="K63" s="439">
        <v>833855</v>
      </c>
      <c r="L63" s="439">
        <v>5791508</v>
      </c>
      <c r="M63" s="439">
        <v>833855</v>
      </c>
      <c r="N63" s="439">
        <v>932756</v>
      </c>
      <c r="O63" s="439">
        <v>222370288</v>
      </c>
      <c r="P63" s="439">
        <v>16006945</v>
      </c>
      <c r="Q63" s="439">
        <v>43043163</v>
      </c>
      <c r="R63" s="67">
        <v>61</v>
      </c>
    </row>
    <row r="64" spans="1:18" s="103" customFormat="1" ht="23.1" customHeight="1" x14ac:dyDescent="0.15">
      <c r="A64" s="66">
        <v>65</v>
      </c>
      <c r="B64" s="65" t="s">
        <v>1096</v>
      </c>
      <c r="C64" s="439">
        <v>57968754</v>
      </c>
      <c r="D64" s="439">
        <v>13500285</v>
      </c>
      <c r="E64" s="439">
        <v>5144354</v>
      </c>
      <c r="F64" s="439">
        <v>76613393</v>
      </c>
      <c r="G64" s="439">
        <v>5144354</v>
      </c>
      <c r="H64" s="439">
        <v>13500285</v>
      </c>
      <c r="I64" s="439">
        <v>1299840</v>
      </c>
      <c r="J64" s="439">
        <v>301428</v>
      </c>
      <c r="K64" s="439">
        <v>292739</v>
      </c>
      <c r="L64" s="439">
        <v>1894007</v>
      </c>
      <c r="M64" s="439">
        <v>292739</v>
      </c>
      <c r="N64" s="439">
        <v>301428</v>
      </c>
      <c r="O64" s="439">
        <v>78507400</v>
      </c>
      <c r="P64" s="439">
        <v>5437093</v>
      </c>
      <c r="Q64" s="439">
        <v>13801713</v>
      </c>
      <c r="R64" s="67">
        <v>65</v>
      </c>
    </row>
    <row r="65" spans="1:18" s="103" customFormat="1" ht="23.1" customHeight="1" x14ac:dyDescent="0.15">
      <c r="A65" s="66">
        <v>66</v>
      </c>
      <c r="B65" s="65" t="s">
        <v>1097</v>
      </c>
      <c r="C65" s="439">
        <v>173605407</v>
      </c>
      <c r="D65" s="439">
        <v>49071743</v>
      </c>
      <c r="E65" s="439">
        <v>15442589</v>
      </c>
      <c r="F65" s="439">
        <v>238119739</v>
      </c>
      <c r="G65" s="439">
        <v>15442589</v>
      </c>
      <c r="H65" s="439">
        <v>49071743</v>
      </c>
      <c r="I65" s="439">
        <v>3565165</v>
      </c>
      <c r="J65" s="439">
        <v>972124</v>
      </c>
      <c r="K65" s="439">
        <v>722060</v>
      </c>
      <c r="L65" s="439">
        <v>5259349</v>
      </c>
      <c r="M65" s="439">
        <v>722060</v>
      </c>
      <c r="N65" s="439">
        <v>972124</v>
      </c>
      <c r="O65" s="439">
        <v>243379088</v>
      </c>
      <c r="P65" s="439">
        <v>16164649</v>
      </c>
      <c r="Q65" s="439">
        <v>50043867</v>
      </c>
      <c r="R65" s="67">
        <v>66</v>
      </c>
    </row>
    <row r="66" spans="1:18" s="103" customFormat="1" ht="23.1" customHeight="1" x14ac:dyDescent="0.15">
      <c r="A66" s="66">
        <v>68</v>
      </c>
      <c r="B66" s="65" t="s">
        <v>1098</v>
      </c>
      <c r="C66" s="439">
        <v>168460679</v>
      </c>
      <c r="D66" s="439">
        <v>67957307</v>
      </c>
      <c r="E66" s="439">
        <v>16793985</v>
      </c>
      <c r="F66" s="439">
        <v>253211971</v>
      </c>
      <c r="G66" s="439">
        <v>16793985</v>
      </c>
      <c r="H66" s="439">
        <v>67957307</v>
      </c>
      <c r="I66" s="439">
        <v>3190572</v>
      </c>
      <c r="J66" s="439">
        <v>1225901</v>
      </c>
      <c r="K66" s="439">
        <v>669097</v>
      </c>
      <c r="L66" s="439">
        <v>5085570</v>
      </c>
      <c r="M66" s="439">
        <v>669097</v>
      </c>
      <c r="N66" s="439">
        <v>1225901</v>
      </c>
      <c r="O66" s="439">
        <v>258297541</v>
      </c>
      <c r="P66" s="439">
        <v>17463082</v>
      </c>
      <c r="Q66" s="439">
        <v>69183208</v>
      </c>
      <c r="R66" s="67">
        <v>68</v>
      </c>
    </row>
    <row r="67" spans="1:18" s="103" customFormat="1" ht="23.1" customHeight="1" x14ac:dyDescent="0.15">
      <c r="A67" s="75">
        <v>70</v>
      </c>
      <c r="B67" s="76" t="s">
        <v>1099</v>
      </c>
      <c r="C67" s="451">
        <v>462716093</v>
      </c>
      <c r="D67" s="451">
        <v>131001650</v>
      </c>
      <c r="E67" s="451">
        <v>37916943</v>
      </c>
      <c r="F67" s="451">
        <v>631634686</v>
      </c>
      <c r="G67" s="451">
        <v>37916943</v>
      </c>
      <c r="H67" s="451">
        <v>131001650</v>
      </c>
      <c r="I67" s="451">
        <v>7055870</v>
      </c>
      <c r="J67" s="451">
        <v>2027663</v>
      </c>
      <c r="K67" s="451">
        <v>1511615</v>
      </c>
      <c r="L67" s="451">
        <v>10595148</v>
      </c>
      <c r="M67" s="451">
        <v>1511615</v>
      </c>
      <c r="N67" s="451">
        <v>2027663</v>
      </c>
      <c r="O67" s="451">
        <v>642229834</v>
      </c>
      <c r="P67" s="451">
        <v>39428558</v>
      </c>
      <c r="Q67" s="451">
        <v>133029313</v>
      </c>
      <c r="R67" s="77">
        <v>70</v>
      </c>
    </row>
    <row r="68" spans="1:18" s="103" customFormat="1" ht="23.1" customHeight="1" x14ac:dyDescent="0.15">
      <c r="A68" s="78">
        <v>78</v>
      </c>
      <c r="B68" s="65" t="s">
        <v>1100</v>
      </c>
      <c r="C68" s="439">
        <v>460802810</v>
      </c>
      <c r="D68" s="439">
        <v>148969952</v>
      </c>
      <c r="E68" s="439">
        <v>31231982</v>
      </c>
      <c r="F68" s="439">
        <v>641004744</v>
      </c>
      <c r="G68" s="439">
        <v>31231982</v>
      </c>
      <c r="H68" s="439">
        <v>148969952</v>
      </c>
      <c r="I68" s="439">
        <v>8937603</v>
      </c>
      <c r="J68" s="439">
        <v>2796678</v>
      </c>
      <c r="K68" s="439">
        <v>1528237</v>
      </c>
      <c r="L68" s="439">
        <v>13262518</v>
      </c>
      <c r="M68" s="439">
        <v>1528237</v>
      </c>
      <c r="N68" s="439">
        <v>2796678</v>
      </c>
      <c r="O68" s="439">
        <v>654267262</v>
      </c>
      <c r="P68" s="439">
        <v>32760219</v>
      </c>
      <c r="Q68" s="439">
        <v>151766630</v>
      </c>
      <c r="R68" s="79">
        <v>78</v>
      </c>
    </row>
    <row r="69" spans="1:18" s="103" customFormat="1" ht="23.1" customHeight="1" x14ac:dyDescent="0.15">
      <c r="A69" s="66">
        <v>84</v>
      </c>
      <c r="B69" s="65" t="s">
        <v>1101</v>
      </c>
      <c r="C69" s="439">
        <v>515590477</v>
      </c>
      <c r="D69" s="439">
        <v>165444159</v>
      </c>
      <c r="E69" s="439">
        <v>46609707</v>
      </c>
      <c r="F69" s="439">
        <v>727644343</v>
      </c>
      <c r="G69" s="439">
        <v>46609707</v>
      </c>
      <c r="H69" s="439">
        <v>165444159</v>
      </c>
      <c r="I69" s="439">
        <v>5112363</v>
      </c>
      <c r="J69" s="439">
        <v>1654081</v>
      </c>
      <c r="K69" s="439">
        <v>1304065</v>
      </c>
      <c r="L69" s="439">
        <v>8070509</v>
      </c>
      <c r="M69" s="439">
        <v>1304065</v>
      </c>
      <c r="N69" s="439">
        <v>1654081</v>
      </c>
      <c r="O69" s="439">
        <v>735714852</v>
      </c>
      <c r="P69" s="439">
        <v>47913772</v>
      </c>
      <c r="Q69" s="439">
        <v>167098240</v>
      </c>
      <c r="R69" s="67">
        <v>84</v>
      </c>
    </row>
    <row r="70" spans="1:18" s="103" customFormat="1" ht="23.1" customHeight="1" x14ac:dyDescent="0.15">
      <c r="A70" s="66">
        <v>85</v>
      </c>
      <c r="B70" s="65" t="s">
        <v>1102</v>
      </c>
      <c r="C70" s="439">
        <v>682071412</v>
      </c>
      <c r="D70" s="439">
        <v>297400872</v>
      </c>
      <c r="E70" s="439">
        <v>67847959</v>
      </c>
      <c r="F70" s="439">
        <v>1047320243</v>
      </c>
      <c r="G70" s="439">
        <v>67847959</v>
      </c>
      <c r="H70" s="439">
        <v>297400872</v>
      </c>
      <c r="I70" s="439">
        <v>12722665</v>
      </c>
      <c r="J70" s="439">
        <v>5247084</v>
      </c>
      <c r="K70" s="439">
        <v>3486343</v>
      </c>
      <c r="L70" s="439">
        <v>21456092</v>
      </c>
      <c r="M70" s="439">
        <v>3486343</v>
      </c>
      <c r="N70" s="439">
        <v>5247084</v>
      </c>
      <c r="O70" s="439">
        <v>1068776335</v>
      </c>
      <c r="P70" s="439">
        <v>71334302</v>
      </c>
      <c r="Q70" s="439">
        <v>302647956</v>
      </c>
      <c r="R70" s="67">
        <v>85</v>
      </c>
    </row>
    <row r="71" spans="1:18" s="103" customFormat="1" ht="23.1" customHeight="1" x14ac:dyDescent="0.15">
      <c r="A71" s="66">
        <v>89</v>
      </c>
      <c r="B71" s="65" t="s">
        <v>1103</v>
      </c>
      <c r="C71" s="439">
        <v>800534627</v>
      </c>
      <c r="D71" s="439">
        <v>260999601</v>
      </c>
      <c r="E71" s="439">
        <v>56811122</v>
      </c>
      <c r="F71" s="439">
        <v>1118345350</v>
      </c>
      <c r="G71" s="439">
        <v>56811122</v>
      </c>
      <c r="H71" s="439">
        <v>260999601</v>
      </c>
      <c r="I71" s="439">
        <v>11769265</v>
      </c>
      <c r="J71" s="439">
        <v>3722801</v>
      </c>
      <c r="K71" s="439">
        <v>2311303</v>
      </c>
      <c r="L71" s="439">
        <v>17803369</v>
      </c>
      <c r="M71" s="439">
        <v>2311303</v>
      </c>
      <c r="N71" s="439">
        <v>3722801</v>
      </c>
      <c r="O71" s="439">
        <v>1136148719</v>
      </c>
      <c r="P71" s="439">
        <v>59122425</v>
      </c>
      <c r="Q71" s="439">
        <v>264722402</v>
      </c>
      <c r="R71" s="67">
        <v>89</v>
      </c>
    </row>
    <row r="72" spans="1:18" s="103" customFormat="1" ht="23.1" customHeight="1" x14ac:dyDescent="0.15">
      <c r="A72" s="66">
        <v>90</v>
      </c>
      <c r="B72" s="65" t="s">
        <v>1104</v>
      </c>
      <c r="C72" s="451">
        <v>682042268</v>
      </c>
      <c r="D72" s="451">
        <v>203741645</v>
      </c>
      <c r="E72" s="451">
        <v>44143009</v>
      </c>
      <c r="F72" s="451">
        <v>929926922</v>
      </c>
      <c r="G72" s="451">
        <v>44143009</v>
      </c>
      <c r="H72" s="451">
        <v>203741645</v>
      </c>
      <c r="I72" s="451">
        <v>11668022</v>
      </c>
      <c r="J72" s="451">
        <v>3420320</v>
      </c>
      <c r="K72" s="451">
        <v>2083039</v>
      </c>
      <c r="L72" s="451">
        <v>17171381</v>
      </c>
      <c r="M72" s="451">
        <v>2083039</v>
      </c>
      <c r="N72" s="451">
        <v>3420320</v>
      </c>
      <c r="O72" s="451">
        <v>947098303</v>
      </c>
      <c r="P72" s="451">
        <v>46226048</v>
      </c>
      <c r="Q72" s="451">
        <v>207161965</v>
      </c>
      <c r="R72" s="67">
        <v>90</v>
      </c>
    </row>
    <row r="73" spans="1:18" s="103" customFormat="1" ht="23.1" customHeight="1" x14ac:dyDescent="0.15">
      <c r="A73" s="72">
        <v>91</v>
      </c>
      <c r="B73" s="62" t="s">
        <v>1105</v>
      </c>
      <c r="C73" s="1027">
        <v>575073201</v>
      </c>
      <c r="D73" s="1027">
        <v>139960101</v>
      </c>
      <c r="E73" s="1027">
        <v>59479768</v>
      </c>
      <c r="F73" s="1027">
        <v>774513070</v>
      </c>
      <c r="G73" s="1027">
        <v>59479768</v>
      </c>
      <c r="H73" s="1027">
        <v>139960101</v>
      </c>
      <c r="I73" s="1027">
        <v>8225520</v>
      </c>
      <c r="J73" s="1027">
        <v>1983951</v>
      </c>
      <c r="K73" s="1027">
        <v>1924245</v>
      </c>
      <c r="L73" s="1027">
        <v>12133716</v>
      </c>
      <c r="M73" s="1027">
        <v>1924245</v>
      </c>
      <c r="N73" s="1027">
        <v>1983951</v>
      </c>
      <c r="O73" s="1027">
        <v>786646786</v>
      </c>
      <c r="P73" s="1027">
        <v>61404013</v>
      </c>
      <c r="Q73" s="1027">
        <v>141944052</v>
      </c>
      <c r="R73" s="73">
        <v>91</v>
      </c>
    </row>
    <row r="74" spans="1:18" s="103" customFormat="1" ht="23.1" customHeight="1" x14ac:dyDescent="0.15">
      <c r="A74" s="66">
        <v>92</v>
      </c>
      <c r="B74" s="65" t="s">
        <v>1106</v>
      </c>
      <c r="C74" s="439">
        <v>1236106921</v>
      </c>
      <c r="D74" s="439">
        <v>318748678</v>
      </c>
      <c r="E74" s="439">
        <v>126474767</v>
      </c>
      <c r="F74" s="439">
        <v>1681330366</v>
      </c>
      <c r="G74" s="439">
        <v>126474767</v>
      </c>
      <c r="H74" s="439">
        <v>318748678</v>
      </c>
      <c r="I74" s="439">
        <v>15263521</v>
      </c>
      <c r="J74" s="439">
        <v>3885587</v>
      </c>
      <c r="K74" s="439">
        <v>3721941</v>
      </c>
      <c r="L74" s="439">
        <v>22871049</v>
      </c>
      <c r="M74" s="439">
        <v>3721941</v>
      </c>
      <c r="N74" s="439">
        <v>3885587</v>
      </c>
      <c r="O74" s="439">
        <v>1704201415</v>
      </c>
      <c r="P74" s="439">
        <v>130196708</v>
      </c>
      <c r="Q74" s="439">
        <v>322634265</v>
      </c>
      <c r="R74" s="67">
        <v>92</v>
      </c>
    </row>
    <row r="75" spans="1:18" s="103" customFormat="1" ht="23.1" customHeight="1" x14ac:dyDescent="0.15">
      <c r="A75" s="66">
        <v>94</v>
      </c>
      <c r="B75" s="65" t="s">
        <v>1107</v>
      </c>
      <c r="C75" s="439">
        <v>18951046536</v>
      </c>
      <c r="D75" s="439">
        <v>4986671382</v>
      </c>
      <c r="E75" s="439">
        <v>1947944212</v>
      </c>
      <c r="F75" s="439">
        <v>25885662130</v>
      </c>
      <c r="G75" s="439">
        <v>1947944212</v>
      </c>
      <c r="H75" s="439">
        <v>4986671382</v>
      </c>
      <c r="I75" s="439">
        <v>225985474</v>
      </c>
      <c r="J75" s="439">
        <v>58341805</v>
      </c>
      <c r="K75" s="439">
        <v>56171892</v>
      </c>
      <c r="L75" s="439">
        <v>340499171</v>
      </c>
      <c r="M75" s="439">
        <v>56171892</v>
      </c>
      <c r="N75" s="439">
        <v>58341805</v>
      </c>
      <c r="O75" s="439">
        <v>26226161301</v>
      </c>
      <c r="P75" s="439">
        <v>2004116104</v>
      </c>
      <c r="Q75" s="439">
        <v>5045013187</v>
      </c>
      <c r="R75" s="67">
        <v>94</v>
      </c>
    </row>
    <row r="76" spans="1:18" s="103" customFormat="1" ht="23.1" customHeight="1" x14ac:dyDescent="0.15">
      <c r="A76" s="66">
        <v>301</v>
      </c>
      <c r="B76" s="65" t="s">
        <v>1108</v>
      </c>
      <c r="C76" s="439">
        <v>2103420100</v>
      </c>
      <c r="D76" s="439">
        <v>603123300</v>
      </c>
      <c r="E76" s="439">
        <v>323471800</v>
      </c>
      <c r="F76" s="439">
        <v>3030015200</v>
      </c>
      <c r="G76" s="439">
        <v>323471800</v>
      </c>
      <c r="H76" s="439">
        <v>603123300</v>
      </c>
      <c r="I76" s="439">
        <v>0</v>
      </c>
      <c r="J76" s="439">
        <v>0</v>
      </c>
      <c r="K76" s="439">
        <v>0</v>
      </c>
      <c r="L76" s="439">
        <v>0</v>
      </c>
      <c r="M76" s="439">
        <v>0</v>
      </c>
      <c r="N76" s="439">
        <v>0</v>
      </c>
      <c r="O76" s="439">
        <v>3030015200</v>
      </c>
      <c r="P76" s="439">
        <v>323471800</v>
      </c>
      <c r="Q76" s="439">
        <v>603123300</v>
      </c>
      <c r="R76" s="67">
        <v>301</v>
      </c>
    </row>
    <row r="77" spans="1:18" s="103" customFormat="1" ht="23.1" customHeight="1" x14ac:dyDescent="0.15">
      <c r="A77" s="66">
        <v>302</v>
      </c>
      <c r="B77" s="65" t="s">
        <v>1109</v>
      </c>
      <c r="C77" s="451">
        <v>1799192650</v>
      </c>
      <c r="D77" s="451">
        <v>505340200</v>
      </c>
      <c r="E77" s="451">
        <v>238138200</v>
      </c>
      <c r="F77" s="451">
        <v>2542671050</v>
      </c>
      <c r="G77" s="451">
        <v>238138200</v>
      </c>
      <c r="H77" s="451">
        <v>505340200</v>
      </c>
      <c r="I77" s="451">
        <v>0</v>
      </c>
      <c r="J77" s="451">
        <v>0</v>
      </c>
      <c r="K77" s="451">
        <v>0</v>
      </c>
      <c r="L77" s="451">
        <v>0</v>
      </c>
      <c r="M77" s="451">
        <v>0</v>
      </c>
      <c r="N77" s="451">
        <v>0</v>
      </c>
      <c r="O77" s="451">
        <v>2542671050</v>
      </c>
      <c r="P77" s="451">
        <v>238138200</v>
      </c>
      <c r="Q77" s="451">
        <v>505340200</v>
      </c>
      <c r="R77" s="67">
        <v>302</v>
      </c>
    </row>
    <row r="78" spans="1:18" s="103" customFormat="1" ht="23.1" customHeight="1" x14ac:dyDescent="0.15">
      <c r="A78" s="70">
        <v>303</v>
      </c>
      <c r="B78" s="62" t="s">
        <v>1110</v>
      </c>
      <c r="C78" s="1027">
        <v>440926000</v>
      </c>
      <c r="D78" s="1027">
        <v>126059000</v>
      </c>
      <c r="E78" s="1027">
        <v>63833200</v>
      </c>
      <c r="F78" s="1027">
        <v>630818200</v>
      </c>
      <c r="G78" s="1027">
        <v>63833200</v>
      </c>
      <c r="H78" s="1027">
        <v>126059000</v>
      </c>
      <c r="I78" s="1027">
        <v>0</v>
      </c>
      <c r="J78" s="1027">
        <v>0</v>
      </c>
      <c r="K78" s="1027">
        <v>0</v>
      </c>
      <c r="L78" s="1027">
        <v>0</v>
      </c>
      <c r="M78" s="1027">
        <v>0</v>
      </c>
      <c r="N78" s="1027">
        <v>0</v>
      </c>
      <c r="O78" s="1027">
        <v>630818200</v>
      </c>
      <c r="P78" s="1027">
        <v>63833200</v>
      </c>
      <c r="Q78" s="1027">
        <v>126059000</v>
      </c>
      <c r="R78" s="71">
        <v>303</v>
      </c>
    </row>
    <row r="79" spans="1:18" s="103" customFormat="1" ht="23.1" customHeight="1" x14ac:dyDescent="0.15">
      <c r="A79" s="66">
        <v>304</v>
      </c>
      <c r="B79" s="65" t="s">
        <v>1111</v>
      </c>
      <c r="C79" s="439">
        <v>3229117200</v>
      </c>
      <c r="D79" s="439">
        <v>708265600</v>
      </c>
      <c r="E79" s="439">
        <v>446061000</v>
      </c>
      <c r="F79" s="439">
        <v>4383443800</v>
      </c>
      <c r="G79" s="439">
        <v>446061000</v>
      </c>
      <c r="H79" s="439">
        <v>708265600</v>
      </c>
      <c r="I79" s="439">
        <v>0</v>
      </c>
      <c r="J79" s="439">
        <v>0</v>
      </c>
      <c r="K79" s="439">
        <v>0</v>
      </c>
      <c r="L79" s="439">
        <v>0</v>
      </c>
      <c r="M79" s="439">
        <v>0</v>
      </c>
      <c r="N79" s="439">
        <v>0</v>
      </c>
      <c r="O79" s="439">
        <v>4383443800</v>
      </c>
      <c r="P79" s="439">
        <v>446061000</v>
      </c>
      <c r="Q79" s="439">
        <v>708265600</v>
      </c>
      <c r="R79" s="67">
        <v>304</v>
      </c>
    </row>
    <row r="80" spans="1:18" s="103" customFormat="1" ht="23.1" customHeight="1" x14ac:dyDescent="0.15">
      <c r="A80" s="66">
        <v>305</v>
      </c>
      <c r="B80" s="65" t="s">
        <v>1112</v>
      </c>
      <c r="C80" s="439">
        <v>3229992400</v>
      </c>
      <c r="D80" s="439">
        <v>885019600</v>
      </c>
      <c r="E80" s="439">
        <v>372652500</v>
      </c>
      <c r="F80" s="439">
        <v>4487664500</v>
      </c>
      <c r="G80" s="439">
        <v>372652500</v>
      </c>
      <c r="H80" s="439">
        <v>885019600</v>
      </c>
      <c r="I80" s="439">
        <v>0</v>
      </c>
      <c r="J80" s="439">
        <v>0</v>
      </c>
      <c r="K80" s="439">
        <v>0</v>
      </c>
      <c r="L80" s="439">
        <v>0</v>
      </c>
      <c r="M80" s="439">
        <v>0</v>
      </c>
      <c r="N80" s="439">
        <v>0</v>
      </c>
      <c r="O80" s="439">
        <v>4487664500</v>
      </c>
      <c r="P80" s="439">
        <v>372652500</v>
      </c>
      <c r="Q80" s="439">
        <v>885019600</v>
      </c>
      <c r="R80" s="67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439">
        <v>10883823300</v>
      </c>
      <c r="D81" s="439">
        <v>2400777100</v>
      </c>
      <c r="E81" s="439">
        <v>1043951200</v>
      </c>
      <c r="F81" s="439">
        <v>14328551600</v>
      </c>
      <c r="G81" s="439">
        <v>1043951200</v>
      </c>
      <c r="H81" s="439">
        <v>2400777100</v>
      </c>
      <c r="I81" s="439">
        <v>0</v>
      </c>
      <c r="J81" s="439">
        <v>0</v>
      </c>
      <c r="K81" s="439">
        <v>0</v>
      </c>
      <c r="L81" s="439">
        <v>0</v>
      </c>
      <c r="M81" s="439">
        <v>0</v>
      </c>
      <c r="N81" s="439">
        <v>0</v>
      </c>
      <c r="O81" s="439">
        <v>14328551600</v>
      </c>
      <c r="P81" s="439">
        <v>1043951200</v>
      </c>
      <c r="Q81" s="439">
        <v>2400777100</v>
      </c>
      <c r="R81" s="67">
        <v>306</v>
      </c>
    </row>
    <row r="82" spans="1:18" s="103" customFormat="1" ht="23.1" customHeight="1" x14ac:dyDescent="0.15">
      <c r="A82" s="66"/>
      <c r="B82" s="65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67"/>
    </row>
    <row r="83" spans="1:18" s="103" customFormat="1" ht="23.1" customHeight="1" x14ac:dyDescent="0.15">
      <c r="A83" s="70"/>
      <c r="B83" s="62"/>
      <c r="C83" s="1027"/>
      <c r="D83" s="1027"/>
      <c r="E83" s="1027"/>
      <c r="F83" s="1027"/>
      <c r="G83" s="1027"/>
      <c r="H83" s="1027"/>
      <c r="I83" s="1027"/>
      <c r="J83" s="1027"/>
      <c r="K83" s="1027"/>
      <c r="L83" s="1027"/>
      <c r="M83" s="1027"/>
      <c r="N83" s="1027"/>
      <c r="O83" s="1027"/>
      <c r="P83" s="1027"/>
      <c r="Q83" s="1027"/>
      <c r="R83" s="71"/>
    </row>
    <row r="84" spans="1:18" s="103" customFormat="1" ht="23.1" customHeight="1" x14ac:dyDescent="0.15">
      <c r="A84" s="66"/>
      <c r="B84" s="65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67"/>
    </row>
    <row r="85" spans="1:18" s="103" customFormat="1" ht="23.1" customHeight="1" x14ac:dyDescent="0.15">
      <c r="A85" s="66"/>
      <c r="B85" s="65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67"/>
    </row>
    <row r="86" spans="1:18" s="103" customFormat="1" ht="23.1" customHeight="1" x14ac:dyDescent="0.15">
      <c r="A86" s="66"/>
      <c r="B86" s="65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67"/>
    </row>
    <row r="87" spans="1:18" s="103" customFormat="1" ht="23.1" customHeight="1" x14ac:dyDescent="0.15">
      <c r="A87" s="66"/>
      <c r="B87" s="76"/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67"/>
    </row>
    <row r="88" spans="1:18" s="103" customFormat="1" ht="23.1" customHeight="1" x14ac:dyDescent="0.15">
      <c r="A88" s="70"/>
      <c r="B88" s="62"/>
      <c r="C88" s="1027"/>
      <c r="D88" s="1027"/>
      <c r="E88" s="1027"/>
      <c r="F88" s="1027"/>
      <c r="G88" s="1027"/>
      <c r="H88" s="1027"/>
      <c r="I88" s="1027"/>
      <c r="J88" s="1027"/>
      <c r="K88" s="1027"/>
      <c r="L88" s="1027"/>
      <c r="M88" s="1027"/>
      <c r="N88" s="1027"/>
      <c r="O88" s="1027"/>
      <c r="P88" s="1027"/>
      <c r="Q88" s="1027"/>
      <c r="R88" s="71"/>
    </row>
    <row r="89" spans="1:18" s="103" customFormat="1" ht="23.1" customHeight="1" x14ac:dyDescent="0.15">
      <c r="A89" s="66"/>
      <c r="B89" s="65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67"/>
    </row>
    <row r="90" spans="1:18" s="103" customFormat="1" ht="23.1" customHeight="1" x14ac:dyDescent="0.15">
      <c r="A90" s="66"/>
      <c r="B90" s="65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67"/>
    </row>
    <row r="91" spans="1:18" s="103" customFormat="1" ht="23.1" customHeight="1" x14ac:dyDescent="0.15">
      <c r="A91" s="66"/>
      <c r="B91" s="65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67"/>
    </row>
    <row r="92" spans="1:18" s="103" customFormat="1" ht="23.1" customHeight="1" x14ac:dyDescent="0.15">
      <c r="A92" s="66"/>
      <c r="B92" s="76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67"/>
    </row>
    <row r="93" spans="1:18" s="103" customFormat="1" ht="23.1" customHeight="1" x14ac:dyDescent="0.15">
      <c r="A93" s="70"/>
      <c r="B93" s="65"/>
      <c r="C93" s="1027"/>
      <c r="D93" s="1027"/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7"/>
      <c r="P93" s="1027"/>
      <c r="Q93" s="1027"/>
      <c r="R93" s="71"/>
    </row>
    <row r="94" spans="1:18" s="103" customFormat="1" ht="23.1" customHeight="1" x14ac:dyDescent="0.15">
      <c r="A94" s="66"/>
      <c r="B94" s="65"/>
      <c r="C94" s="439"/>
      <c r="D94" s="439"/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67"/>
    </row>
    <row r="95" spans="1:18" s="103" customFormat="1" ht="23.1" customHeight="1" x14ac:dyDescent="0.15">
      <c r="A95" s="66"/>
      <c r="B95" s="65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67"/>
    </row>
    <row r="96" spans="1:18" s="103" customFormat="1" ht="23.1" customHeight="1" x14ac:dyDescent="0.15">
      <c r="A96" s="66"/>
      <c r="B96" s="65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67"/>
    </row>
    <row r="97" spans="1:18" s="103" customFormat="1" ht="23.1" customHeight="1" x14ac:dyDescent="0.15">
      <c r="A97" s="75"/>
      <c r="B97" s="76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1"/>
      <c r="O97" s="451"/>
      <c r="P97" s="451"/>
      <c r="Q97" s="451"/>
      <c r="R97" s="77"/>
    </row>
    <row r="98" spans="1:18" s="125" customFormat="1" ht="23.1" customHeight="1" x14ac:dyDescent="0.15">
      <c r="A98" s="78"/>
      <c r="B98" s="65"/>
      <c r="C98" s="1027"/>
      <c r="D98" s="1027"/>
      <c r="E98" s="1027"/>
      <c r="F98" s="1027"/>
      <c r="G98" s="1027"/>
      <c r="H98" s="1027"/>
      <c r="I98" s="1027"/>
      <c r="J98" s="1027"/>
      <c r="K98" s="1027"/>
      <c r="L98" s="1027"/>
      <c r="M98" s="1027"/>
      <c r="N98" s="1027"/>
      <c r="O98" s="1027"/>
      <c r="P98" s="1027"/>
      <c r="Q98" s="1027"/>
      <c r="R98" s="79"/>
    </row>
    <row r="99" spans="1:18" s="125" customFormat="1" ht="23.1" customHeight="1" x14ac:dyDescent="0.15">
      <c r="A99" s="66"/>
      <c r="B99" s="65"/>
      <c r="C99" s="439"/>
      <c r="D99" s="439"/>
      <c r="E99" s="439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67"/>
    </row>
    <row r="100" spans="1:18" s="125" customFormat="1" ht="23.1" customHeight="1" x14ac:dyDescent="0.15">
      <c r="A100" s="66"/>
      <c r="B100" s="65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67"/>
    </row>
    <row r="101" spans="1:18" s="125" customFormat="1" ht="23.1" customHeight="1" x14ac:dyDescent="0.15">
      <c r="A101" s="66"/>
      <c r="B101" s="65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67"/>
    </row>
    <row r="102" spans="1:18" s="125" customFormat="1" ht="23.1" customHeight="1" x14ac:dyDescent="0.15">
      <c r="A102" s="75"/>
      <c r="B102" s="76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77"/>
    </row>
    <row r="103" spans="1:18" s="125" customFormat="1" ht="23.1" customHeight="1" x14ac:dyDescent="0.15">
      <c r="A103" s="66"/>
      <c r="B103" s="65"/>
      <c r="C103" s="439"/>
      <c r="D103" s="439"/>
      <c r="E103" s="439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67"/>
    </row>
    <row r="104" spans="1:18" s="125" customFormat="1" ht="23.1" customHeight="1" x14ac:dyDescent="0.15">
      <c r="A104" s="66"/>
      <c r="B104" s="65"/>
      <c r="C104" s="439"/>
      <c r="D104" s="439"/>
      <c r="E104" s="439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67"/>
    </row>
    <row r="105" spans="1:18" s="125" customFormat="1" ht="23.1" customHeight="1" x14ac:dyDescent="0.15">
      <c r="A105" s="66"/>
      <c r="B105" s="65"/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67"/>
    </row>
    <row r="106" spans="1:18" s="125" customFormat="1" ht="23.1" customHeight="1" x14ac:dyDescent="0.15">
      <c r="A106" s="66"/>
      <c r="B106" s="65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67"/>
    </row>
    <row r="107" spans="1:18" s="125" customFormat="1" ht="23.1" customHeight="1" thickBot="1" x14ac:dyDescent="0.2">
      <c r="A107" s="81"/>
      <c r="B107" s="82"/>
      <c r="C107" s="1030"/>
      <c r="D107" s="1030"/>
      <c r="E107" s="1030"/>
      <c r="F107" s="1030"/>
      <c r="G107" s="1030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83"/>
    </row>
  </sheetData>
  <mergeCells count="10">
    <mergeCell ref="Q5:Q7"/>
    <mergeCell ref="M6:M7"/>
    <mergeCell ref="L5:N5"/>
    <mergeCell ref="N6:N7"/>
    <mergeCell ref="P5:P7"/>
    <mergeCell ref="G6:G7"/>
    <mergeCell ref="F5:H5"/>
    <mergeCell ref="H6:H7"/>
    <mergeCell ref="D5:D7"/>
    <mergeCell ref="J5:J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2.625" style="105" customWidth="1"/>
    <col min="4" max="4" width="10.625" style="105" customWidth="1"/>
    <col min="5" max="5" width="8.625" style="105" customWidth="1"/>
    <col min="6" max="6" width="15.625" style="105" customWidth="1"/>
    <col min="7" max="9" width="14.625" style="105" customWidth="1"/>
    <col min="10" max="10" width="12.625" style="105" customWidth="1"/>
    <col min="11" max="12" width="14.625" style="105" customWidth="1"/>
    <col min="13" max="14" width="15.625" style="105" customWidth="1"/>
    <col min="15" max="15" width="13.625" style="105" customWidth="1"/>
    <col min="16" max="16" width="15.625" style="105" customWidth="1"/>
    <col min="17" max="17" width="13.625" style="105" customWidth="1"/>
    <col min="18" max="19" width="9.625" style="105" customWidth="1"/>
    <col min="20" max="20" width="19.625" style="105" customWidth="1"/>
    <col min="21" max="22" width="17.625" style="105" customWidth="1"/>
    <col min="23" max="23" width="5.625" style="8" customWidth="1"/>
    <col min="24" max="16384" width="9" style="6"/>
  </cols>
  <sheetData>
    <row r="1" spans="1:23" ht="30.95" customHeight="1" x14ac:dyDescent="0.15">
      <c r="A1" s="4" t="s">
        <v>85</v>
      </c>
      <c r="W1" s="106"/>
    </row>
    <row r="2" spans="1:23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1"/>
      <c r="U2" s="108"/>
      <c r="V2" s="11" t="s">
        <v>718</v>
      </c>
      <c r="W2" s="10"/>
    </row>
    <row r="3" spans="1:23" s="69" customFormat="1" ht="24.95" customHeight="1" x14ac:dyDescent="0.2">
      <c r="A3" s="942" t="s">
        <v>554</v>
      </c>
      <c r="B3" s="943"/>
      <c r="C3" s="944"/>
      <c r="D3" s="945"/>
      <c r="E3" s="945"/>
      <c r="F3" s="945"/>
      <c r="G3" s="945"/>
      <c r="H3" s="946"/>
      <c r="I3" s="945" t="s">
        <v>113</v>
      </c>
      <c r="J3" s="946"/>
      <c r="K3" s="945" t="s">
        <v>114</v>
      </c>
      <c r="L3" s="947" t="s">
        <v>115</v>
      </c>
      <c r="M3" s="945"/>
      <c r="N3" s="946" t="s">
        <v>116</v>
      </c>
      <c r="O3" s="945"/>
      <c r="P3" s="946" t="s">
        <v>117</v>
      </c>
      <c r="Q3" s="945"/>
      <c r="R3" s="946" t="s">
        <v>457</v>
      </c>
      <c r="S3" s="945"/>
      <c r="T3" s="945"/>
      <c r="U3" s="945"/>
      <c r="V3" s="945"/>
      <c r="W3" s="948" t="s">
        <v>554</v>
      </c>
    </row>
    <row r="4" spans="1:23" s="69" customFormat="1" ht="24.95" customHeight="1" x14ac:dyDescent="0.2">
      <c r="A4" s="236" t="s">
        <v>555</v>
      </c>
      <c r="B4" s="237"/>
      <c r="C4" s="2296" t="s">
        <v>118</v>
      </c>
      <c r="D4" s="2297"/>
      <c r="E4" s="2298"/>
      <c r="F4" s="2290" t="s">
        <v>119</v>
      </c>
      <c r="G4" s="2291"/>
      <c r="H4" s="2292"/>
      <c r="I4" s="145" t="s">
        <v>736</v>
      </c>
      <c r="J4" s="145" t="s">
        <v>480</v>
      </c>
      <c r="K4" s="2299" t="s">
        <v>120</v>
      </c>
      <c r="L4" s="2300"/>
      <c r="M4" s="2301"/>
      <c r="N4" s="2290" t="s">
        <v>67</v>
      </c>
      <c r="O4" s="2292"/>
      <c r="P4" s="949" t="s">
        <v>514</v>
      </c>
      <c r="Q4" s="2290" t="s">
        <v>70</v>
      </c>
      <c r="R4" s="2291"/>
      <c r="S4" s="2292"/>
      <c r="T4" s="950" t="s">
        <v>516</v>
      </c>
      <c r="U4" s="951"/>
      <c r="V4" s="951"/>
      <c r="W4" s="241" t="s">
        <v>555</v>
      </c>
    </row>
    <row r="5" spans="1:23" s="69" customFormat="1" ht="24.95" customHeight="1" x14ac:dyDescent="0.2">
      <c r="A5" s="236" t="s">
        <v>556</v>
      </c>
      <c r="B5" s="237" t="s">
        <v>517</v>
      </c>
      <c r="C5" s="952"/>
      <c r="D5" s="2293" t="s">
        <v>47</v>
      </c>
      <c r="E5" s="2293" t="s">
        <v>48</v>
      </c>
      <c r="F5" s="952"/>
      <c r="G5" s="2287" t="s">
        <v>316</v>
      </c>
      <c r="H5" s="2287" t="s">
        <v>68</v>
      </c>
      <c r="I5" s="130" t="s">
        <v>121</v>
      </c>
      <c r="J5" s="130" t="s">
        <v>366</v>
      </c>
      <c r="K5" s="952"/>
      <c r="L5" s="2287" t="s">
        <v>69</v>
      </c>
      <c r="M5" s="2287" t="s">
        <v>68</v>
      </c>
      <c r="N5" s="952"/>
      <c r="O5" s="2287" t="s">
        <v>68</v>
      </c>
      <c r="P5" s="952" t="s">
        <v>269</v>
      </c>
      <c r="Q5" s="953"/>
      <c r="R5" s="2287" t="s">
        <v>316</v>
      </c>
      <c r="S5" s="2287" t="s">
        <v>68</v>
      </c>
      <c r="T5" s="954"/>
      <c r="U5" s="2287" t="s">
        <v>316</v>
      </c>
      <c r="V5" s="2287" t="s">
        <v>68</v>
      </c>
      <c r="W5" s="241" t="s">
        <v>556</v>
      </c>
    </row>
    <row r="6" spans="1:23" s="69" customFormat="1" ht="24.95" customHeight="1" x14ac:dyDescent="0.2">
      <c r="A6" s="236" t="s">
        <v>557</v>
      </c>
      <c r="B6" s="237"/>
      <c r="C6" s="952"/>
      <c r="D6" s="2294"/>
      <c r="E6" s="2294"/>
      <c r="F6" s="952"/>
      <c r="G6" s="2288"/>
      <c r="H6" s="2288"/>
      <c r="I6" s="130" t="s">
        <v>214</v>
      </c>
      <c r="J6" s="130" t="s">
        <v>684</v>
      </c>
      <c r="K6" s="952"/>
      <c r="L6" s="2288"/>
      <c r="M6" s="2288"/>
      <c r="N6" s="952"/>
      <c r="O6" s="2288"/>
      <c r="P6" s="952" t="s">
        <v>605</v>
      </c>
      <c r="Q6" s="953"/>
      <c r="R6" s="2288"/>
      <c r="S6" s="2288"/>
      <c r="T6" s="950"/>
      <c r="U6" s="2288"/>
      <c r="V6" s="2288"/>
      <c r="W6" s="241" t="s">
        <v>557</v>
      </c>
    </row>
    <row r="7" spans="1:23" s="69" customFormat="1" ht="24.95" customHeight="1" thickBot="1" x14ac:dyDescent="0.25">
      <c r="A7" s="242" t="s">
        <v>558</v>
      </c>
      <c r="B7" s="243"/>
      <c r="C7" s="955"/>
      <c r="D7" s="2295"/>
      <c r="E7" s="2295"/>
      <c r="F7" s="955"/>
      <c r="G7" s="2289"/>
      <c r="H7" s="2289"/>
      <c r="I7" s="727"/>
      <c r="J7" s="727"/>
      <c r="K7" s="955"/>
      <c r="L7" s="2289"/>
      <c r="M7" s="2289"/>
      <c r="N7" s="955"/>
      <c r="O7" s="2289"/>
      <c r="P7" s="955"/>
      <c r="Q7" s="956"/>
      <c r="R7" s="2289"/>
      <c r="S7" s="2289"/>
      <c r="T7" s="957"/>
      <c r="U7" s="2289"/>
      <c r="V7" s="2289"/>
      <c r="W7" s="246" t="s">
        <v>558</v>
      </c>
    </row>
    <row r="8" spans="1:23" s="121" customFormat="1" ht="30" customHeight="1" x14ac:dyDescent="0.15">
      <c r="A8" s="13"/>
      <c r="B8" s="23" t="s">
        <v>1126</v>
      </c>
      <c r="C8" s="997">
        <v>182521907</v>
      </c>
      <c r="D8" s="998">
        <v>4228228</v>
      </c>
      <c r="E8" s="998">
        <v>0</v>
      </c>
      <c r="F8" s="997">
        <v>155735106914</v>
      </c>
      <c r="G8" s="998">
        <v>16648589802</v>
      </c>
      <c r="H8" s="998">
        <v>37840949685</v>
      </c>
      <c r="I8" s="1000">
        <v>4734282945</v>
      </c>
      <c r="J8" s="998">
        <v>947920000</v>
      </c>
      <c r="K8" s="997">
        <v>20379193000</v>
      </c>
      <c r="L8" s="998">
        <v>3391123000</v>
      </c>
      <c r="M8" s="998">
        <v>8528809000</v>
      </c>
      <c r="N8" s="997">
        <v>2088218000</v>
      </c>
      <c r="O8" s="998">
        <v>0</v>
      </c>
      <c r="P8" s="997">
        <v>236566000</v>
      </c>
      <c r="Q8" s="1589">
        <v>0</v>
      </c>
      <c r="R8" s="998">
        <v>0</v>
      </c>
      <c r="S8" s="998">
        <v>0</v>
      </c>
      <c r="T8" s="996">
        <v>184303808766</v>
      </c>
      <c r="U8" s="998">
        <v>20043941030</v>
      </c>
      <c r="V8" s="998">
        <v>46369758685</v>
      </c>
      <c r="W8" s="20"/>
    </row>
    <row r="9" spans="1:23" s="121" customFormat="1" ht="30" customHeight="1" x14ac:dyDescent="0.15">
      <c r="A9" s="22"/>
      <c r="B9" s="23" t="s">
        <v>1127</v>
      </c>
      <c r="C9" s="997">
        <v>173397699</v>
      </c>
      <c r="D9" s="998">
        <v>4348200</v>
      </c>
      <c r="E9" s="998">
        <v>0</v>
      </c>
      <c r="F9" s="997">
        <v>157035719961</v>
      </c>
      <c r="G9" s="998">
        <v>16766350114</v>
      </c>
      <c r="H9" s="998">
        <v>37957965639</v>
      </c>
      <c r="I9" s="1000">
        <v>4351329501</v>
      </c>
      <c r="J9" s="998">
        <v>956196000</v>
      </c>
      <c r="K9" s="997">
        <v>22567635000</v>
      </c>
      <c r="L9" s="998">
        <v>3485178000</v>
      </c>
      <c r="M9" s="998">
        <v>8646696000</v>
      </c>
      <c r="N9" s="997">
        <v>2153047000</v>
      </c>
      <c r="O9" s="998">
        <v>0</v>
      </c>
      <c r="P9" s="997">
        <v>183534000</v>
      </c>
      <c r="Q9" s="1589">
        <v>0</v>
      </c>
      <c r="R9" s="998">
        <v>0</v>
      </c>
      <c r="S9" s="998">
        <v>0</v>
      </c>
      <c r="T9" s="996">
        <v>187420859161</v>
      </c>
      <c r="U9" s="998">
        <v>20255876314</v>
      </c>
      <c r="V9" s="998">
        <v>46604661639</v>
      </c>
      <c r="W9" s="29"/>
    </row>
    <row r="10" spans="1:23" s="121" customFormat="1" ht="30" customHeight="1" x14ac:dyDescent="0.15">
      <c r="A10" s="22"/>
      <c r="B10" s="23" t="s">
        <v>1128</v>
      </c>
      <c r="C10" s="997">
        <v>173489906</v>
      </c>
      <c r="D10" s="998">
        <v>4489378</v>
      </c>
      <c r="E10" s="998">
        <v>0</v>
      </c>
      <c r="F10" s="997">
        <v>156916239905</v>
      </c>
      <c r="G10" s="998">
        <v>15067846021</v>
      </c>
      <c r="H10" s="998">
        <v>38111701195</v>
      </c>
      <c r="I10" s="1000">
        <v>4657779162</v>
      </c>
      <c r="J10" s="998">
        <v>1028143000</v>
      </c>
      <c r="K10" s="997">
        <v>26312308000</v>
      </c>
      <c r="L10" s="998">
        <v>3490671000</v>
      </c>
      <c r="M10" s="998">
        <v>9562308000</v>
      </c>
      <c r="N10" s="997">
        <v>2239471000</v>
      </c>
      <c r="O10" s="998">
        <v>0</v>
      </c>
      <c r="P10" s="997">
        <v>221946360</v>
      </c>
      <c r="Q10" s="1589">
        <v>0</v>
      </c>
      <c r="R10" s="998">
        <v>0</v>
      </c>
      <c r="S10" s="998">
        <v>0</v>
      </c>
      <c r="T10" s="996">
        <v>191549377333</v>
      </c>
      <c r="U10" s="998">
        <v>18563006399</v>
      </c>
      <c r="V10" s="998">
        <v>47674009195</v>
      </c>
      <c r="W10" s="29"/>
    </row>
    <row r="11" spans="1:23" s="121" customFormat="1" ht="30" customHeight="1" x14ac:dyDescent="0.15">
      <c r="A11" s="22"/>
      <c r="B11" s="23" t="s">
        <v>1129</v>
      </c>
      <c r="C11" s="998">
        <v>171228270</v>
      </c>
      <c r="D11" s="998">
        <v>4419751</v>
      </c>
      <c r="E11" s="998">
        <v>0</v>
      </c>
      <c r="F11" s="998">
        <v>155293324668</v>
      </c>
      <c r="G11" s="998">
        <v>14354278538</v>
      </c>
      <c r="H11" s="998">
        <v>36826469519</v>
      </c>
      <c r="I11" s="998">
        <v>5948093071</v>
      </c>
      <c r="J11" s="998">
        <v>1052713000</v>
      </c>
      <c r="K11" s="998">
        <v>26340494000</v>
      </c>
      <c r="L11" s="998">
        <v>3543430000</v>
      </c>
      <c r="M11" s="998">
        <v>8850900000</v>
      </c>
      <c r="N11" s="998">
        <v>3354553000</v>
      </c>
      <c r="O11" s="998">
        <v>0</v>
      </c>
      <c r="P11" s="998">
        <v>385553867</v>
      </c>
      <c r="Q11" s="1590">
        <v>0</v>
      </c>
      <c r="R11" s="998">
        <v>0</v>
      </c>
      <c r="S11" s="998">
        <v>0</v>
      </c>
      <c r="T11" s="1591">
        <v>192545959876</v>
      </c>
      <c r="U11" s="998">
        <v>17902128289</v>
      </c>
      <c r="V11" s="998">
        <v>45677369519</v>
      </c>
      <c r="W11" s="29"/>
    </row>
    <row r="12" spans="1:23" s="121" customFormat="1" ht="30" customHeight="1" x14ac:dyDescent="0.15">
      <c r="A12" s="122"/>
      <c r="B12" s="123" t="s">
        <v>1130</v>
      </c>
      <c r="C12" s="1001">
        <v>164858526</v>
      </c>
      <c r="D12" s="1001">
        <v>3897157</v>
      </c>
      <c r="E12" s="1001">
        <v>0</v>
      </c>
      <c r="F12" s="1001">
        <v>152996050220</v>
      </c>
      <c r="G12" s="1001">
        <v>14048623735</v>
      </c>
      <c r="H12" s="1001">
        <v>36259173080</v>
      </c>
      <c r="I12" s="1001">
        <v>5303777124</v>
      </c>
      <c r="J12" s="1001">
        <v>1013947000</v>
      </c>
      <c r="K12" s="1001">
        <v>27150412000</v>
      </c>
      <c r="L12" s="1001">
        <v>3640394000</v>
      </c>
      <c r="M12" s="1001">
        <v>9303959000</v>
      </c>
      <c r="N12" s="1001">
        <v>4053687000</v>
      </c>
      <c r="O12" s="1001">
        <v>0</v>
      </c>
      <c r="P12" s="1001">
        <v>692000000</v>
      </c>
      <c r="Q12" s="1001">
        <v>0</v>
      </c>
      <c r="R12" s="1001">
        <v>0</v>
      </c>
      <c r="S12" s="1001">
        <v>0</v>
      </c>
      <c r="T12" s="1592">
        <v>191374731870</v>
      </c>
      <c r="U12" s="1001">
        <v>17692914892</v>
      </c>
      <c r="V12" s="1593">
        <v>45563132080</v>
      </c>
      <c r="W12" s="124"/>
    </row>
    <row r="13" spans="1:23" ht="23.1" customHeight="1" x14ac:dyDescent="0.15">
      <c r="A13" s="61">
        <v>1</v>
      </c>
      <c r="B13" s="96" t="s">
        <v>1045</v>
      </c>
      <c r="C13" s="993">
        <v>0</v>
      </c>
      <c r="D13" s="1594">
        <v>0</v>
      </c>
      <c r="E13" s="993">
        <v>0</v>
      </c>
      <c r="F13" s="993">
        <v>6295797796</v>
      </c>
      <c r="G13" s="1594">
        <v>561285969</v>
      </c>
      <c r="H13" s="993">
        <v>1528008553</v>
      </c>
      <c r="I13" s="993">
        <v>292126574</v>
      </c>
      <c r="J13" s="993">
        <v>48331000</v>
      </c>
      <c r="K13" s="993">
        <v>1418086000</v>
      </c>
      <c r="L13" s="1594">
        <v>191111000</v>
      </c>
      <c r="M13" s="993">
        <v>491310000</v>
      </c>
      <c r="N13" s="993">
        <v>352823000</v>
      </c>
      <c r="O13" s="993">
        <v>0</v>
      </c>
      <c r="P13" s="993">
        <v>5304000</v>
      </c>
      <c r="Q13" s="1595">
        <v>0</v>
      </c>
      <c r="R13" s="1594">
        <v>0</v>
      </c>
      <c r="S13" s="993">
        <v>0</v>
      </c>
      <c r="T13" s="993">
        <v>8412468370</v>
      </c>
      <c r="U13" s="1594">
        <v>752396969</v>
      </c>
      <c r="V13" s="993">
        <v>2019318553</v>
      </c>
      <c r="W13" s="63">
        <v>1</v>
      </c>
    </row>
    <row r="14" spans="1:23" ht="23.1" customHeight="1" x14ac:dyDescent="0.15">
      <c r="A14" s="64">
        <v>2</v>
      </c>
      <c r="B14" s="97" t="s">
        <v>1046</v>
      </c>
      <c r="C14" s="994">
        <v>0</v>
      </c>
      <c r="D14" s="1000">
        <v>0</v>
      </c>
      <c r="E14" s="994">
        <v>0</v>
      </c>
      <c r="F14" s="994">
        <v>4000783557</v>
      </c>
      <c r="G14" s="1000">
        <v>347313227</v>
      </c>
      <c r="H14" s="994">
        <v>878876429</v>
      </c>
      <c r="I14" s="994">
        <v>104642523</v>
      </c>
      <c r="J14" s="994">
        <v>19895000</v>
      </c>
      <c r="K14" s="994">
        <v>1101092000</v>
      </c>
      <c r="L14" s="1000">
        <v>166432000</v>
      </c>
      <c r="M14" s="994">
        <v>288627000</v>
      </c>
      <c r="N14" s="994">
        <v>55606000</v>
      </c>
      <c r="O14" s="994">
        <v>0</v>
      </c>
      <c r="P14" s="994">
        <v>11002000</v>
      </c>
      <c r="Q14" s="1596">
        <v>0</v>
      </c>
      <c r="R14" s="1000">
        <v>0</v>
      </c>
      <c r="S14" s="994">
        <v>0</v>
      </c>
      <c r="T14" s="994">
        <v>5293021080</v>
      </c>
      <c r="U14" s="1000">
        <v>513745227</v>
      </c>
      <c r="V14" s="994">
        <v>1167503429</v>
      </c>
      <c r="W14" s="59">
        <v>2</v>
      </c>
    </row>
    <row r="15" spans="1:23" ht="23.1" customHeight="1" x14ac:dyDescent="0.15">
      <c r="A15" s="64">
        <v>3</v>
      </c>
      <c r="B15" s="97" t="s">
        <v>1047</v>
      </c>
      <c r="C15" s="994">
        <v>0</v>
      </c>
      <c r="D15" s="1000">
        <v>0</v>
      </c>
      <c r="E15" s="994">
        <v>0</v>
      </c>
      <c r="F15" s="994">
        <v>11911811725</v>
      </c>
      <c r="G15" s="1000">
        <v>979573667</v>
      </c>
      <c r="H15" s="994">
        <v>2732510085</v>
      </c>
      <c r="I15" s="994">
        <v>500201472</v>
      </c>
      <c r="J15" s="994">
        <v>67451000</v>
      </c>
      <c r="K15" s="994">
        <v>1997646000</v>
      </c>
      <c r="L15" s="1000">
        <v>111830000</v>
      </c>
      <c r="M15" s="994">
        <v>730680000</v>
      </c>
      <c r="N15" s="994">
        <v>392444000</v>
      </c>
      <c r="O15" s="994">
        <v>0</v>
      </c>
      <c r="P15" s="994">
        <v>26577000</v>
      </c>
      <c r="Q15" s="1596">
        <v>0</v>
      </c>
      <c r="R15" s="1000">
        <v>0</v>
      </c>
      <c r="S15" s="994">
        <v>0</v>
      </c>
      <c r="T15" s="994">
        <v>14896131197</v>
      </c>
      <c r="U15" s="1000">
        <v>1091403667</v>
      </c>
      <c r="V15" s="994">
        <v>3463190085</v>
      </c>
      <c r="W15" s="59">
        <v>3</v>
      </c>
    </row>
    <row r="16" spans="1:23" ht="23.1" customHeight="1" x14ac:dyDescent="0.15">
      <c r="A16" s="64">
        <v>6</v>
      </c>
      <c r="B16" s="97" t="s">
        <v>1048</v>
      </c>
      <c r="C16" s="994">
        <v>0</v>
      </c>
      <c r="D16" s="1000">
        <v>0</v>
      </c>
      <c r="E16" s="994">
        <v>0</v>
      </c>
      <c r="F16" s="994">
        <v>1636541885</v>
      </c>
      <c r="G16" s="1000">
        <v>147517374</v>
      </c>
      <c r="H16" s="994">
        <v>392091337</v>
      </c>
      <c r="I16" s="994">
        <v>59263063</v>
      </c>
      <c r="J16" s="994">
        <v>12135000</v>
      </c>
      <c r="K16" s="994">
        <v>496818000</v>
      </c>
      <c r="L16" s="1000">
        <v>77439000</v>
      </c>
      <c r="M16" s="994">
        <v>159507000</v>
      </c>
      <c r="N16" s="994">
        <v>29891000</v>
      </c>
      <c r="O16" s="994">
        <v>0</v>
      </c>
      <c r="P16" s="994">
        <v>7089000</v>
      </c>
      <c r="Q16" s="1596">
        <v>0</v>
      </c>
      <c r="R16" s="1000">
        <v>0</v>
      </c>
      <c r="S16" s="994">
        <v>0</v>
      </c>
      <c r="T16" s="994">
        <v>2241737948</v>
      </c>
      <c r="U16" s="1000">
        <v>224956374</v>
      </c>
      <c r="V16" s="994">
        <v>551598337</v>
      </c>
      <c r="W16" s="59">
        <v>6</v>
      </c>
    </row>
    <row r="17" spans="1:23" ht="23.1" customHeight="1" x14ac:dyDescent="0.15">
      <c r="A17" s="64">
        <v>7</v>
      </c>
      <c r="B17" s="97" t="s">
        <v>1049</v>
      </c>
      <c r="C17" s="995">
        <v>0</v>
      </c>
      <c r="D17" s="1597">
        <v>0</v>
      </c>
      <c r="E17" s="995">
        <v>0</v>
      </c>
      <c r="F17" s="995">
        <v>1302714430</v>
      </c>
      <c r="G17" s="1597">
        <v>135734626</v>
      </c>
      <c r="H17" s="995">
        <v>290105587</v>
      </c>
      <c r="I17" s="995">
        <v>48344754</v>
      </c>
      <c r="J17" s="995">
        <v>7252000</v>
      </c>
      <c r="K17" s="995">
        <v>447336000</v>
      </c>
      <c r="L17" s="1597">
        <v>76639000</v>
      </c>
      <c r="M17" s="995">
        <v>137709000</v>
      </c>
      <c r="N17" s="995">
        <v>35516000</v>
      </c>
      <c r="O17" s="995">
        <v>0</v>
      </c>
      <c r="P17" s="995">
        <v>5400000</v>
      </c>
      <c r="Q17" s="1598">
        <v>0</v>
      </c>
      <c r="R17" s="1597">
        <v>0</v>
      </c>
      <c r="S17" s="995">
        <v>0</v>
      </c>
      <c r="T17" s="995">
        <v>1846563184</v>
      </c>
      <c r="U17" s="1597">
        <v>212373626</v>
      </c>
      <c r="V17" s="995">
        <v>427814587</v>
      </c>
      <c r="W17" s="59">
        <v>7</v>
      </c>
    </row>
    <row r="18" spans="1:23" ht="23.1" customHeight="1" x14ac:dyDescent="0.15">
      <c r="A18" s="61">
        <v>8</v>
      </c>
      <c r="B18" s="96" t="s">
        <v>1050</v>
      </c>
      <c r="C18" s="1599">
        <v>0</v>
      </c>
      <c r="D18" s="1600">
        <v>0</v>
      </c>
      <c r="E18" s="1600">
        <v>0</v>
      </c>
      <c r="F18" s="1599">
        <v>6245638121</v>
      </c>
      <c r="G18" s="1600">
        <v>574353241</v>
      </c>
      <c r="H18" s="1600">
        <v>1498122294</v>
      </c>
      <c r="I18" s="1599">
        <v>217169239</v>
      </c>
      <c r="J18" s="1599">
        <v>58518000</v>
      </c>
      <c r="K18" s="1599">
        <v>953098000</v>
      </c>
      <c r="L18" s="1600">
        <v>178254000</v>
      </c>
      <c r="M18" s="1600">
        <v>290249000</v>
      </c>
      <c r="N18" s="1599">
        <v>109034000</v>
      </c>
      <c r="O18" s="1600">
        <v>0</v>
      </c>
      <c r="P18" s="1599">
        <v>14122000</v>
      </c>
      <c r="Q18" s="1601">
        <v>0</v>
      </c>
      <c r="R18" s="1600">
        <v>0</v>
      </c>
      <c r="S18" s="1600">
        <v>0</v>
      </c>
      <c r="T18" s="1599">
        <v>7597579360</v>
      </c>
      <c r="U18" s="1600">
        <v>752607241</v>
      </c>
      <c r="V18" s="1600">
        <v>1788371294</v>
      </c>
      <c r="W18" s="63">
        <v>8</v>
      </c>
    </row>
    <row r="19" spans="1:23" ht="23.1" customHeight="1" x14ac:dyDescent="0.15">
      <c r="A19" s="64">
        <v>9</v>
      </c>
      <c r="B19" s="97" t="s">
        <v>1051</v>
      </c>
      <c r="C19" s="997">
        <v>0</v>
      </c>
      <c r="D19" s="998">
        <v>0</v>
      </c>
      <c r="E19" s="998">
        <v>0</v>
      </c>
      <c r="F19" s="997">
        <v>1603732097</v>
      </c>
      <c r="G19" s="998">
        <v>145236378</v>
      </c>
      <c r="H19" s="998">
        <v>376426243</v>
      </c>
      <c r="I19" s="997">
        <v>63547727</v>
      </c>
      <c r="J19" s="997">
        <v>12862000</v>
      </c>
      <c r="K19" s="997">
        <v>354067000</v>
      </c>
      <c r="L19" s="998">
        <v>39783000</v>
      </c>
      <c r="M19" s="998">
        <v>117375000</v>
      </c>
      <c r="N19" s="997">
        <v>27771000</v>
      </c>
      <c r="O19" s="998">
        <v>0</v>
      </c>
      <c r="P19" s="997">
        <v>7560000</v>
      </c>
      <c r="Q19" s="1589">
        <v>0</v>
      </c>
      <c r="R19" s="998">
        <v>0</v>
      </c>
      <c r="S19" s="998">
        <v>0</v>
      </c>
      <c r="T19" s="997">
        <v>2069539824</v>
      </c>
      <c r="U19" s="998">
        <v>185019378</v>
      </c>
      <c r="V19" s="998">
        <v>493801243</v>
      </c>
      <c r="W19" s="59">
        <v>9</v>
      </c>
    </row>
    <row r="20" spans="1:23" ht="23.1" customHeight="1" x14ac:dyDescent="0.15">
      <c r="A20" s="64">
        <v>10</v>
      </c>
      <c r="B20" s="97" t="s">
        <v>1052</v>
      </c>
      <c r="C20" s="997">
        <v>0</v>
      </c>
      <c r="D20" s="998">
        <v>0</v>
      </c>
      <c r="E20" s="998">
        <v>0</v>
      </c>
      <c r="F20" s="997">
        <v>2409019122</v>
      </c>
      <c r="G20" s="998">
        <v>208391383</v>
      </c>
      <c r="H20" s="998">
        <v>522177731</v>
      </c>
      <c r="I20" s="997">
        <v>108576703</v>
      </c>
      <c r="J20" s="997">
        <v>13350000</v>
      </c>
      <c r="K20" s="997">
        <v>504171000</v>
      </c>
      <c r="L20" s="998">
        <v>70271000</v>
      </c>
      <c r="M20" s="998">
        <v>157010000</v>
      </c>
      <c r="N20" s="997">
        <v>33121000</v>
      </c>
      <c r="O20" s="998">
        <v>0</v>
      </c>
      <c r="P20" s="997">
        <v>11919000</v>
      </c>
      <c r="Q20" s="1589">
        <v>0</v>
      </c>
      <c r="R20" s="998">
        <v>0</v>
      </c>
      <c r="S20" s="998">
        <v>0</v>
      </c>
      <c r="T20" s="997">
        <v>3080156825</v>
      </c>
      <c r="U20" s="998">
        <v>278662383</v>
      </c>
      <c r="V20" s="998">
        <v>679187731</v>
      </c>
      <c r="W20" s="59">
        <v>10</v>
      </c>
    </row>
    <row r="21" spans="1:23" s="103" customFormat="1" ht="23.1" customHeight="1" x14ac:dyDescent="0.15">
      <c r="A21" s="66">
        <v>11</v>
      </c>
      <c r="B21" s="65" t="s">
        <v>1053</v>
      </c>
      <c r="C21" s="994">
        <v>0</v>
      </c>
      <c r="D21" s="1000">
        <v>0</v>
      </c>
      <c r="E21" s="1000">
        <v>0</v>
      </c>
      <c r="F21" s="994">
        <v>1592893998</v>
      </c>
      <c r="G21" s="1000">
        <v>145109277</v>
      </c>
      <c r="H21" s="1000">
        <v>355164259</v>
      </c>
      <c r="I21" s="994">
        <v>48752226</v>
      </c>
      <c r="J21" s="994">
        <v>8511000</v>
      </c>
      <c r="K21" s="994">
        <v>419844000</v>
      </c>
      <c r="L21" s="1000">
        <v>54039000</v>
      </c>
      <c r="M21" s="1000">
        <v>116192000</v>
      </c>
      <c r="N21" s="994">
        <v>43563000</v>
      </c>
      <c r="O21" s="1000">
        <v>0</v>
      </c>
      <c r="P21" s="994">
        <v>8575000</v>
      </c>
      <c r="Q21" s="1596">
        <v>0</v>
      </c>
      <c r="R21" s="1000">
        <v>0</v>
      </c>
      <c r="S21" s="1000">
        <v>0</v>
      </c>
      <c r="T21" s="994">
        <v>2122139224</v>
      </c>
      <c r="U21" s="1000">
        <v>199148277</v>
      </c>
      <c r="V21" s="1000">
        <v>471356259</v>
      </c>
      <c r="W21" s="67">
        <v>11</v>
      </c>
    </row>
    <row r="22" spans="1:23" s="103" customFormat="1" ht="23.1" customHeight="1" x14ac:dyDescent="0.15">
      <c r="A22" s="66">
        <v>12</v>
      </c>
      <c r="B22" s="65" t="s">
        <v>1054</v>
      </c>
      <c r="C22" s="995">
        <v>0</v>
      </c>
      <c r="D22" s="1597">
        <v>0</v>
      </c>
      <c r="E22" s="1597">
        <v>0</v>
      </c>
      <c r="F22" s="995">
        <v>1773222714</v>
      </c>
      <c r="G22" s="1597">
        <v>154079091</v>
      </c>
      <c r="H22" s="1597">
        <v>396228455</v>
      </c>
      <c r="I22" s="995">
        <v>47065896</v>
      </c>
      <c r="J22" s="995">
        <v>8805000</v>
      </c>
      <c r="K22" s="995">
        <v>403319000</v>
      </c>
      <c r="L22" s="1597">
        <v>56205000</v>
      </c>
      <c r="M22" s="1597">
        <v>98158000</v>
      </c>
      <c r="N22" s="995">
        <v>85224000</v>
      </c>
      <c r="O22" s="1597">
        <v>0</v>
      </c>
      <c r="P22" s="995">
        <v>7568000</v>
      </c>
      <c r="Q22" s="1598">
        <v>0</v>
      </c>
      <c r="R22" s="1597">
        <v>0</v>
      </c>
      <c r="S22" s="1597">
        <v>0</v>
      </c>
      <c r="T22" s="995">
        <v>2325204610</v>
      </c>
      <c r="U22" s="1597">
        <v>210284091</v>
      </c>
      <c r="V22" s="1597">
        <v>494386455</v>
      </c>
      <c r="W22" s="67">
        <v>12</v>
      </c>
    </row>
    <row r="23" spans="1:23" s="103" customFormat="1" ht="23.1" customHeight="1" x14ac:dyDescent="0.15">
      <c r="A23" s="70">
        <v>14</v>
      </c>
      <c r="B23" s="62" t="s">
        <v>1055</v>
      </c>
      <c r="C23" s="993">
        <v>0</v>
      </c>
      <c r="D23" s="1594">
        <v>0</v>
      </c>
      <c r="E23" s="1594">
        <v>0</v>
      </c>
      <c r="F23" s="993">
        <v>4467544351</v>
      </c>
      <c r="G23" s="1594">
        <v>413453879</v>
      </c>
      <c r="H23" s="1594">
        <v>1117445270</v>
      </c>
      <c r="I23" s="993">
        <v>174727502</v>
      </c>
      <c r="J23" s="993">
        <v>40681000</v>
      </c>
      <c r="K23" s="993">
        <v>1137934000</v>
      </c>
      <c r="L23" s="1594">
        <v>155178000</v>
      </c>
      <c r="M23" s="1594">
        <v>333768000</v>
      </c>
      <c r="N23" s="993">
        <v>71079000</v>
      </c>
      <c r="O23" s="1594">
        <v>0</v>
      </c>
      <c r="P23" s="993">
        <v>24200000</v>
      </c>
      <c r="Q23" s="1595">
        <v>0</v>
      </c>
      <c r="R23" s="1594">
        <v>0</v>
      </c>
      <c r="S23" s="1594">
        <v>0</v>
      </c>
      <c r="T23" s="993">
        <v>5916165853</v>
      </c>
      <c r="U23" s="1594">
        <v>568631879</v>
      </c>
      <c r="V23" s="1594">
        <v>1451213270</v>
      </c>
      <c r="W23" s="71">
        <v>14</v>
      </c>
    </row>
    <row r="24" spans="1:23" s="103" customFormat="1" ht="23.1" customHeight="1" x14ac:dyDescent="0.15">
      <c r="A24" s="66">
        <v>15</v>
      </c>
      <c r="B24" s="65" t="s">
        <v>1056</v>
      </c>
      <c r="C24" s="994">
        <v>0</v>
      </c>
      <c r="D24" s="1000">
        <v>0</v>
      </c>
      <c r="E24" s="1000">
        <v>0</v>
      </c>
      <c r="F24" s="994">
        <v>2576058799</v>
      </c>
      <c r="G24" s="1000">
        <v>255761724</v>
      </c>
      <c r="H24" s="1000">
        <v>717468041</v>
      </c>
      <c r="I24" s="994">
        <v>105654180</v>
      </c>
      <c r="J24" s="994">
        <v>21750000</v>
      </c>
      <c r="K24" s="994">
        <v>624937000</v>
      </c>
      <c r="L24" s="1000">
        <v>97630000</v>
      </c>
      <c r="M24" s="1000">
        <v>240124000</v>
      </c>
      <c r="N24" s="994">
        <v>49037000</v>
      </c>
      <c r="O24" s="1000">
        <v>0</v>
      </c>
      <c r="P24" s="994">
        <v>12448000</v>
      </c>
      <c r="Q24" s="1596">
        <v>0</v>
      </c>
      <c r="R24" s="1000">
        <v>0</v>
      </c>
      <c r="S24" s="1000">
        <v>0</v>
      </c>
      <c r="T24" s="994">
        <v>3389884979</v>
      </c>
      <c r="U24" s="1000">
        <v>353391724</v>
      </c>
      <c r="V24" s="1000">
        <v>957592041</v>
      </c>
      <c r="W24" s="67">
        <v>15</v>
      </c>
    </row>
    <row r="25" spans="1:23" s="103" customFormat="1" ht="23.1" customHeight="1" x14ac:dyDescent="0.15">
      <c r="A25" s="66">
        <v>16</v>
      </c>
      <c r="B25" s="65" t="s">
        <v>1057</v>
      </c>
      <c r="C25" s="994">
        <v>0</v>
      </c>
      <c r="D25" s="1000">
        <v>0</v>
      </c>
      <c r="E25" s="1000">
        <v>0</v>
      </c>
      <c r="F25" s="994">
        <v>1031973624</v>
      </c>
      <c r="G25" s="1000">
        <v>99053371</v>
      </c>
      <c r="H25" s="1000">
        <v>246743838</v>
      </c>
      <c r="I25" s="994">
        <v>29788626</v>
      </c>
      <c r="J25" s="994">
        <v>9548000</v>
      </c>
      <c r="K25" s="994">
        <v>316432000</v>
      </c>
      <c r="L25" s="1000">
        <v>47116000</v>
      </c>
      <c r="M25" s="1000">
        <v>90852000</v>
      </c>
      <c r="N25" s="994">
        <v>19619000</v>
      </c>
      <c r="O25" s="1000">
        <v>0</v>
      </c>
      <c r="P25" s="994">
        <v>8352000</v>
      </c>
      <c r="Q25" s="1596">
        <v>0</v>
      </c>
      <c r="R25" s="1000">
        <v>0</v>
      </c>
      <c r="S25" s="1000">
        <v>0</v>
      </c>
      <c r="T25" s="994">
        <v>1415713250</v>
      </c>
      <c r="U25" s="1000">
        <v>146169371</v>
      </c>
      <c r="V25" s="1000">
        <v>337595838</v>
      </c>
      <c r="W25" s="67">
        <v>16</v>
      </c>
    </row>
    <row r="26" spans="1:23" s="103" customFormat="1" ht="23.1" customHeight="1" x14ac:dyDescent="0.15">
      <c r="A26" s="66">
        <v>17</v>
      </c>
      <c r="B26" s="65" t="s">
        <v>1058</v>
      </c>
      <c r="C26" s="994">
        <v>0</v>
      </c>
      <c r="D26" s="1000">
        <v>0</v>
      </c>
      <c r="E26" s="1000">
        <v>0</v>
      </c>
      <c r="F26" s="994">
        <v>2106683656</v>
      </c>
      <c r="G26" s="1000">
        <v>184550553</v>
      </c>
      <c r="H26" s="1000">
        <v>524335611</v>
      </c>
      <c r="I26" s="994">
        <v>67394707</v>
      </c>
      <c r="J26" s="994">
        <v>28116000</v>
      </c>
      <c r="K26" s="994">
        <v>513552000</v>
      </c>
      <c r="L26" s="1000">
        <v>70478000</v>
      </c>
      <c r="M26" s="1000">
        <v>169511000</v>
      </c>
      <c r="N26" s="994">
        <v>43034000</v>
      </c>
      <c r="O26" s="1000">
        <v>0</v>
      </c>
      <c r="P26" s="994">
        <v>5292000</v>
      </c>
      <c r="Q26" s="1596">
        <v>0</v>
      </c>
      <c r="R26" s="1000">
        <v>0</v>
      </c>
      <c r="S26" s="1000">
        <v>0</v>
      </c>
      <c r="T26" s="994">
        <v>2764072363</v>
      </c>
      <c r="U26" s="1000">
        <v>255028553</v>
      </c>
      <c r="V26" s="1000">
        <v>693846611</v>
      </c>
      <c r="W26" s="67">
        <v>17</v>
      </c>
    </row>
    <row r="27" spans="1:23" s="103" customFormat="1" ht="23.1" customHeight="1" x14ac:dyDescent="0.15">
      <c r="A27" s="66">
        <v>18</v>
      </c>
      <c r="B27" s="65" t="s">
        <v>1059</v>
      </c>
      <c r="C27" s="995">
        <v>0</v>
      </c>
      <c r="D27" s="1597">
        <v>0</v>
      </c>
      <c r="E27" s="1597">
        <v>0</v>
      </c>
      <c r="F27" s="995">
        <v>2801908697</v>
      </c>
      <c r="G27" s="1597">
        <v>266532585</v>
      </c>
      <c r="H27" s="1597">
        <v>681936916</v>
      </c>
      <c r="I27" s="995">
        <v>118927189</v>
      </c>
      <c r="J27" s="995">
        <v>11745000</v>
      </c>
      <c r="K27" s="995">
        <v>689468000</v>
      </c>
      <c r="L27" s="1597">
        <v>103252000</v>
      </c>
      <c r="M27" s="1597">
        <v>221963000</v>
      </c>
      <c r="N27" s="995">
        <v>59083000</v>
      </c>
      <c r="O27" s="1597">
        <v>0</v>
      </c>
      <c r="P27" s="995">
        <v>10847000</v>
      </c>
      <c r="Q27" s="1598">
        <v>0</v>
      </c>
      <c r="R27" s="1597">
        <v>0</v>
      </c>
      <c r="S27" s="1597">
        <v>0</v>
      </c>
      <c r="T27" s="995">
        <v>3691978886</v>
      </c>
      <c r="U27" s="1597">
        <v>369784585</v>
      </c>
      <c r="V27" s="1597">
        <v>903899916</v>
      </c>
      <c r="W27" s="67">
        <v>18</v>
      </c>
    </row>
    <row r="28" spans="1:23" s="103" customFormat="1" ht="23.1" customHeight="1" x14ac:dyDescent="0.15">
      <c r="A28" s="72">
        <v>19</v>
      </c>
      <c r="B28" s="62" t="s">
        <v>1060</v>
      </c>
      <c r="C28" s="993">
        <v>0</v>
      </c>
      <c r="D28" s="1594">
        <v>0</v>
      </c>
      <c r="E28" s="1594">
        <v>0</v>
      </c>
      <c r="F28" s="993">
        <v>3678578550</v>
      </c>
      <c r="G28" s="1594">
        <v>324029314</v>
      </c>
      <c r="H28" s="1594">
        <v>945028410</v>
      </c>
      <c r="I28" s="993">
        <v>151036406</v>
      </c>
      <c r="J28" s="993">
        <v>37778000</v>
      </c>
      <c r="K28" s="993">
        <v>879517000</v>
      </c>
      <c r="L28" s="1594">
        <v>105643000</v>
      </c>
      <c r="M28" s="1594">
        <v>329186000</v>
      </c>
      <c r="N28" s="993">
        <v>220924000</v>
      </c>
      <c r="O28" s="1594">
        <v>0</v>
      </c>
      <c r="P28" s="993">
        <v>19971000</v>
      </c>
      <c r="Q28" s="1595">
        <v>0</v>
      </c>
      <c r="R28" s="1594">
        <v>0</v>
      </c>
      <c r="S28" s="1594">
        <v>0</v>
      </c>
      <c r="T28" s="993">
        <v>4987804956</v>
      </c>
      <c r="U28" s="1594">
        <v>429672314</v>
      </c>
      <c r="V28" s="1594">
        <v>1274214410</v>
      </c>
      <c r="W28" s="73">
        <v>19</v>
      </c>
    </row>
    <row r="29" spans="1:23" s="103" customFormat="1" ht="23.1" customHeight="1" x14ac:dyDescent="0.15">
      <c r="A29" s="66">
        <v>21</v>
      </c>
      <c r="B29" s="65" t="s">
        <v>1061</v>
      </c>
      <c r="C29" s="994">
        <v>0</v>
      </c>
      <c r="D29" s="1000">
        <v>0</v>
      </c>
      <c r="E29" s="1000">
        <v>0</v>
      </c>
      <c r="F29" s="994">
        <v>4713234679</v>
      </c>
      <c r="G29" s="1000">
        <v>440233284</v>
      </c>
      <c r="H29" s="1000">
        <v>1104208454</v>
      </c>
      <c r="I29" s="994">
        <v>166552560</v>
      </c>
      <c r="J29" s="994">
        <v>37688000</v>
      </c>
      <c r="K29" s="994">
        <v>905919000</v>
      </c>
      <c r="L29" s="1000">
        <v>110524000</v>
      </c>
      <c r="M29" s="1000">
        <v>343798000</v>
      </c>
      <c r="N29" s="994">
        <v>223927000</v>
      </c>
      <c r="O29" s="1000">
        <v>0</v>
      </c>
      <c r="P29" s="994">
        <v>18263000</v>
      </c>
      <c r="Q29" s="1596">
        <v>0</v>
      </c>
      <c r="R29" s="1000">
        <v>0</v>
      </c>
      <c r="S29" s="1000">
        <v>0</v>
      </c>
      <c r="T29" s="994">
        <v>6065584239</v>
      </c>
      <c r="U29" s="1000">
        <v>550757284</v>
      </c>
      <c r="V29" s="1000">
        <v>1448006454</v>
      </c>
      <c r="W29" s="67">
        <v>21</v>
      </c>
    </row>
    <row r="30" spans="1:23" s="103" customFormat="1" ht="23.1" customHeight="1" x14ac:dyDescent="0.15">
      <c r="A30" s="66">
        <v>22</v>
      </c>
      <c r="B30" s="65" t="s">
        <v>1062</v>
      </c>
      <c r="C30" s="994">
        <v>0</v>
      </c>
      <c r="D30" s="1000">
        <v>0</v>
      </c>
      <c r="E30" s="1000">
        <v>0</v>
      </c>
      <c r="F30" s="994">
        <v>6118798328</v>
      </c>
      <c r="G30" s="1000">
        <v>554834897</v>
      </c>
      <c r="H30" s="1000">
        <v>1461203881</v>
      </c>
      <c r="I30" s="994">
        <v>250903492</v>
      </c>
      <c r="J30" s="994">
        <v>48237000</v>
      </c>
      <c r="K30" s="994">
        <v>1129005000</v>
      </c>
      <c r="L30" s="1000">
        <v>150173000</v>
      </c>
      <c r="M30" s="1000">
        <v>427699000</v>
      </c>
      <c r="N30" s="994">
        <v>370708000</v>
      </c>
      <c r="O30" s="1000">
        <v>0</v>
      </c>
      <c r="P30" s="994">
        <v>20307000</v>
      </c>
      <c r="Q30" s="1596">
        <v>0</v>
      </c>
      <c r="R30" s="1000">
        <v>0</v>
      </c>
      <c r="S30" s="1000">
        <v>0</v>
      </c>
      <c r="T30" s="994">
        <v>7937958820</v>
      </c>
      <c r="U30" s="1000">
        <v>705007897</v>
      </c>
      <c r="V30" s="1000">
        <v>1888902881</v>
      </c>
      <c r="W30" s="67">
        <v>22</v>
      </c>
    </row>
    <row r="31" spans="1:23" s="103" customFormat="1" ht="23.1" customHeight="1" x14ac:dyDescent="0.15">
      <c r="A31" s="66">
        <v>23</v>
      </c>
      <c r="B31" s="65" t="s">
        <v>1063</v>
      </c>
      <c r="C31" s="994">
        <v>0</v>
      </c>
      <c r="D31" s="1000">
        <v>0</v>
      </c>
      <c r="E31" s="1000">
        <v>0</v>
      </c>
      <c r="F31" s="994">
        <v>1511241445</v>
      </c>
      <c r="G31" s="1000">
        <v>133897278</v>
      </c>
      <c r="H31" s="1000">
        <v>351669292</v>
      </c>
      <c r="I31" s="994">
        <v>54245559</v>
      </c>
      <c r="J31" s="994">
        <v>10211000</v>
      </c>
      <c r="K31" s="994">
        <v>313608000</v>
      </c>
      <c r="L31" s="1000">
        <v>40183000</v>
      </c>
      <c r="M31" s="1000">
        <v>118062000</v>
      </c>
      <c r="N31" s="994">
        <v>32307000</v>
      </c>
      <c r="O31" s="1000">
        <v>0</v>
      </c>
      <c r="P31" s="994">
        <v>14594000</v>
      </c>
      <c r="Q31" s="1596">
        <v>0</v>
      </c>
      <c r="R31" s="1000">
        <v>0</v>
      </c>
      <c r="S31" s="1000">
        <v>0</v>
      </c>
      <c r="T31" s="994">
        <v>1936207004</v>
      </c>
      <c r="U31" s="1000">
        <v>174080278</v>
      </c>
      <c r="V31" s="1000">
        <v>469731292</v>
      </c>
      <c r="W31" s="67">
        <v>23</v>
      </c>
    </row>
    <row r="32" spans="1:23" s="103" customFormat="1" ht="23.1" customHeight="1" x14ac:dyDescent="0.15">
      <c r="A32" s="66">
        <v>24</v>
      </c>
      <c r="B32" s="65" t="s">
        <v>1064</v>
      </c>
      <c r="C32" s="995">
        <v>0</v>
      </c>
      <c r="D32" s="1597">
        <v>0</v>
      </c>
      <c r="E32" s="1597">
        <v>0</v>
      </c>
      <c r="F32" s="995">
        <v>2477402935</v>
      </c>
      <c r="G32" s="1597">
        <v>220696680</v>
      </c>
      <c r="H32" s="1597">
        <v>531823024</v>
      </c>
      <c r="I32" s="995">
        <v>114308414</v>
      </c>
      <c r="J32" s="995">
        <v>15619000</v>
      </c>
      <c r="K32" s="995">
        <v>210208000</v>
      </c>
      <c r="L32" s="1597">
        <v>27900000</v>
      </c>
      <c r="M32" s="1597">
        <v>87296000</v>
      </c>
      <c r="N32" s="995">
        <v>38670000</v>
      </c>
      <c r="O32" s="1597">
        <v>0</v>
      </c>
      <c r="P32" s="995">
        <v>10106000</v>
      </c>
      <c r="Q32" s="1598">
        <v>0</v>
      </c>
      <c r="R32" s="1597">
        <v>0</v>
      </c>
      <c r="S32" s="1597">
        <v>0</v>
      </c>
      <c r="T32" s="995">
        <v>2866314349</v>
      </c>
      <c r="U32" s="1597">
        <v>248596680</v>
      </c>
      <c r="V32" s="1597">
        <v>619119024</v>
      </c>
      <c r="W32" s="67">
        <v>24</v>
      </c>
    </row>
    <row r="33" spans="1:23" s="103" customFormat="1" ht="23.1" customHeight="1" x14ac:dyDescent="0.15">
      <c r="A33" s="70">
        <v>25</v>
      </c>
      <c r="B33" s="62" t="s">
        <v>1065</v>
      </c>
      <c r="C33" s="993">
        <v>0</v>
      </c>
      <c r="D33" s="1594">
        <v>0</v>
      </c>
      <c r="E33" s="1594">
        <v>0</v>
      </c>
      <c r="F33" s="993">
        <v>2771497527</v>
      </c>
      <c r="G33" s="1594">
        <v>256134928</v>
      </c>
      <c r="H33" s="1594">
        <v>687147170</v>
      </c>
      <c r="I33" s="993">
        <v>114513180</v>
      </c>
      <c r="J33" s="993">
        <v>18094000</v>
      </c>
      <c r="K33" s="993">
        <v>608899000</v>
      </c>
      <c r="L33" s="1594">
        <v>86113000</v>
      </c>
      <c r="M33" s="1594">
        <v>227328000</v>
      </c>
      <c r="N33" s="993">
        <v>171440000</v>
      </c>
      <c r="O33" s="1594">
        <v>0</v>
      </c>
      <c r="P33" s="993">
        <v>11735000</v>
      </c>
      <c r="Q33" s="1595">
        <v>0</v>
      </c>
      <c r="R33" s="1594">
        <v>0</v>
      </c>
      <c r="S33" s="1594">
        <v>0</v>
      </c>
      <c r="T33" s="993">
        <v>3696178707</v>
      </c>
      <c r="U33" s="1594">
        <v>342247928</v>
      </c>
      <c r="V33" s="1594">
        <v>914475170</v>
      </c>
      <c r="W33" s="71">
        <v>25</v>
      </c>
    </row>
    <row r="34" spans="1:23" s="103" customFormat="1" ht="23.1" customHeight="1" x14ac:dyDescent="0.15">
      <c r="A34" s="66">
        <v>27</v>
      </c>
      <c r="B34" s="65" t="s">
        <v>1066</v>
      </c>
      <c r="C34" s="994">
        <v>0</v>
      </c>
      <c r="D34" s="1000">
        <v>0</v>
      </c>
      <c r="E34" s="1000">
        <v>0</v>
      </c>
      <c r="F34" s="994">
        <v>2261520820</v>
      </c>
      <c r="G34" s="1000">
        <v>205295916</v>
      </c>
      <c r="H34" s="1000">
        <v>505621057</v>
      </c>
      <c r="I34" s="994">
        <v>87322337</v>
      </c>
      <c r="J34" s="994">
        <v>16177000</v>
      </c>
      <c r="K34" s="994">
        <v>272758000</v>
      </c>
      <c r="L34" s="1000">
        <v>27980000</v>
      </c>
      <c r="M34" s="1000">
        <v>100693000</v>
      </c>
      <c r="N34" s="994">
        <v>41459000</v>
      </c>
      <c r="O34" s="1000">
        <v>0</v>
      </c>
      <c r="P34" s="994">
        <v>7938000</v>
      </c>
      <c r="Q34" s="1596">
        <v>0</v>
      </c>
      <c r="R34" s="1000">
        <v>0</v>
      </c>
      <c r="S34" s="1000">
        <v>0</v>
      </c>
      <c r="T34" s="994">
        <v>2687175157</v>
      </c>
      <c r="U34" s="1000">
        <v>233275916</v>
      </c>
      <c r="V34" s="1000">
        <v>606314057</v>
      </c>
      <c r="W34" s="67">
        <v>27</v>
      </c>
    </row>
    <row r="35" spans="1:23" s="103" customFormat="1" ht="23.1" customHeight="1" x14ac:dyDescent="0.15">
      <c r="A35" s="66">
        <v>28</v>
      </c>
      <c r="B35" s="65" t="s">
        <v>1067</v>
      </c>
      <c r="C35" s="994">
        <v>0</v>
      </c>
      <c r="D35" s="1000">
        <v>0</v>
      </c>
      <c r="E35" s="1000">
        <v>0</v>
      </c>
      <c r="F35" s="994">
        <v>1257048620</v>
      </c>
      <c r="G35" s="1000">
        <v>115829380</v>
      </c>
      <c r="H35" s="1000">
        <v>310101509</v>
      </c>
      <c r="I35" s="994">
        <v>50472262</v>
      </c>
      <c r="J35" s="994">
        <v>7438000</v>
      </c>
      <c r="K35" s="994">
        <v>150668000</v>
      </c>
      <c r="L35" s="1000">
        <v>24495000</v>
      </c>
      <c r="M35" s="1000">
        <v>58822000</v>
      </c>
      <c r="N35" s="994">
        <v>25993000</v>
      </c>
      <c r="O35" s="1000">
        <v>0</v>
      </c>
      <c r="P35" s="994">
        <v>8622000</v>
      </c>
      <c r="Q35" s="1596">
        <v>0</v>
      </c>
      <c r="R35" s="1000">
        <v>0</v>
      </c>
      <c r="S35" s="1000">
        <v>0</v>
      </c>
      <c r="T35" s="994">
        <v>1500241882</v>
      </c>
      <c r="U35" s="1000">
        <v>140324380</v>
      </c>
      <c r="V35" s="1000">
        <v>368923509</v>
      </c>
      <c r="W35" s="67">
        <v>28</v>
      </c>
    </row>
    <row r="36" spans="1:23" s="103" customFormat="1" ht="23.1" customHeight="1" x14ac:dyDescent="0.15">
      <c r="A36" s="66">
        <v>29</v>
      </c>
      <c r="B36" s="65" t="s">
        <v>1068</v>
      </c>
      <c r="C36" s="994">
        <v>0</v>
      </c>
      <c r="D36" s="1000">
        <v>0</v>
      </c>
      <c r="E36" s="1000">
        <v>0</v>
      </c>
      <c r="F36" s="994">
        <v>1339398366</v>
      </c>
      <c r="G36" s="1000">
        <v>112320407</v>
      </c>
      <c r="H36" s="1000">
        <v>283650150</v>
      </c>
      <c r="I36" s="994">
        <v>47888505</v>
      </c>
      <c r="J36" s="994">
        <v>8802000</v>
      </c>
      <c r="K36" s="994">
        <v>95828000</v>
      </c>
      <c r="L36" s="1000">
        <v>16597000</v>
      </c>
      <c r="M36" s="1000">
        <v>43320000</v>
      </c>
      <c r="N36" s="994">
        <v>22966000</v>
      </c>
      <c r="O36" s="1000">
        <v>0</v>
      </c>
      <c r="P36" s="994">
        <v>8866000</v>
      </c>
      <c r="Q36" s="1596">
        <v>0</v>
      </c>
      <c r="R36" s="1000">
        <v>0</v>
      </c>
      <c r="S36" s="1000">
        <v>0</v>
      </c>
      <c r="T36" s="994">
        <v>1523748871</v>
      </c>
      <c r="U36" s="1000">
        <v>128917407</v>
      </c>
      <c r="V36" s="1000">
        <v>326970150</v>
      </c>
      <c r="W36" s="67">
        <v>29</v>
      </c>
    </row>
    <row r="37" spans="1:23" s="103" customFormat="1" ht="23.1" customHeight="1" x14ac:dyDescent="0.15">
      <c r="A37" s="66">
        <v>30</v>
      </c>
      <c r="B37" s="65" t="s">
        <v>1069</v>
      </c>
      <c r="C37" s="995">
        <v>0</v>
      </c>
      <c r="D37" s="1597">
        <v>0</v>
      </c>
      <c r="E37" s="1597">
        <v>0</v>
      </c>
      <c r="F37" s="995">
        <v>3191544917</v>
      </c>
      <c r="G37" s="1597">
        <v>288466689</v>
      </c>
      <c r="H37" s="1597">
        <v>739417581</v>
      </c>
      <c r="I37" s="995">
        <v>121940657</v>
      </c>
      <c r="J37" s="995">
        <v>19244000</v>
      </c>
      <c r="K37" s="995">
        <v>601372000</v>
      </c>
      <c r="L37" s="1597">
        <v>63157000</v>
      </c>
      <c r="M37" s="1597">
        <v>201281000</v>
      </c>
      <c r="N37" s="995">
        <v>60627000</v>
      </c>
      <c r="O37" s="1597">
        <v>0</v>
      </c>
      <c r="P37" s="995">
        <v>12600000</v>
      </c>
      <c r="Q37" s="1598">
        <v>0</v>
      </c>
      <c r="R37" s="1597">
        <v>0</v>
      </c>
      <c r="S37" s="1597">
        <v>0</v>
      </c>
      <c r="T37" s="995">
        <v>4007328574</v>
      </c>
      <c r="U37" s="1597">
        <v>351623689</v>
      </c>
      <c r="V37" s="1597">
        <v>940698581</v>
      </c>
      <c r="W37" s="67">
        <v>30</v>
      </c>
    </row>
    <row r="38" spans="1:23" s="103" customFormat="1" ht="23.1" customHeight="1" x14ac:dyDescent="0.15">
      <c r="A38" s="72">
        <v>31</v>
      </c>
      <c r="B38" s="62" t="s">
        <v>1070</v>
      </c>
      <c r="C38" s="993">
        <v>0</v>
      </c>
      <c r="D38" s="1594">
        <v>0</v>
      </c>
      <c r="E38" s="1594">
        <v>0</v>
      </c>
      <c r="F38" s="993">
        <v>1321158625</v>
      </c>
      <c r="G38" s="1594">
        <v>119620382</v>
      </c>
      <c r="H38" s="1594">
        <v>326842921</v>
      </c>
      <c r="I38" s="993">
        <v>44450012</v>
      </c>
      <c r="J38" s="993">
        <v>12797000</v>
      </c>
      <c r="K38" s="993">
        <v>342514000</v>
      </c>
      <c r="L38" s="1594">
        <v>47786000</v>
      </c>
      <c r="M38" s="1594">
        <v>112979000</v>
      </c>
      <c r="N38" s="993">
        <v>26150000</v>
      </c>
      <c r="O38" s="1594">
        <v>0</v>
      </c>
      <c r="P38" s="993">
        <v>5563000</v>
      </c>
      <c r="Q38" s="1595">
        <v>0</v>
      </c>
      <c r="R38" s="1594">
        <v>0</v>
      </c>
      <c r="S38" s="1594">
        <v>0</v>
      </c>
      <c r="T38" s="993">
        <v>1752632637</v>
      </c>
      <c r="U38" s="1594">
        <v>167406382</v>
      </c>
      <c r="V38" s="1594">
        <v>439821921</v>
      </c>
      <c r="W38" s="73">
        <v>31</v>
      </c>
    </row>
    <row r="39" spans="1:23" s="103" customFormat="1" ht="23.1" customHeight="1" x14ac:dyDescent="0.15">
      <c r="A39" s="66">
        <v>32</v>
      </c>
      <c r="B39" s="65" t="s">
        <v>1071</v>
      </c>
      <c r="C39" s="994">
        <v>0</v>
      </c>
      <c r="D39" s="1000">
        <v>0</v>
      </c>
      <c r="E39" s="1000">
        <v>0</v>
      </c>
      <c r="F39" s="994">
        <v>3047215669</v>
      </c>
      <c r="G39" s="1000">
        <v>243001727</v>
      </c>
      <c r="H39" s="1000">
        <v>678973920</v>
      </c>
      <c r="I39" s="994">
        <v>99772933</v>
      </c>
      <c r="J39" s="994">
        <v>25166000</v>
      </c>
      <c r="K39" s="994">
        <v>665847000</v>
      </c>
      <c r="L39" s="1000">
        <v>74351000</v>
      </c>
      <c r="M39" s="1000">
        <v>208699000</v>
      </c>
      <c r="N39" s="994">
        <v>38332000</v>
      </c>
      <c r="O39" s="1000">
        <v>0</v>
      </c>
      <c r="P39" s="994">
        <v>14410000</v>
      </c>
      <c r="Q39" s="1596">
        <v>0</v>
      </c>
      <c r="R39" s="1000">
        <v>0</v>
      </c>
      <c r="S39" s="1000">
        <v>0</v>
      </c>
      <c r="T39" s="994">
        <v>3890743602</v>
      </c>
      <c r="U39" s="1000">
        <v>317352727</v>
      </c>
      <c r="V39" s="1000">
        <v>887672920</v>
      </c>
      <c r="W39" s="67">
        <v>32</v>
      </c>
    </row>
    <row r="40" spans="1:23" s="103" customFormat="1" ht="23.1" customHeight="1" x14ac:dyDescent="0.15">
      <c r="A40" s="66">
        <v>33</v>
      </c>
      <c r="B40" s="65" t="s">
        <v>1072</v>
      </c>
      <c r="C40" s="994">
        <v>0</v>
      </c>
      <c r="D40" s="1000">
        <v>0</v>
      </c>
      <c r="E40" s="1000">
        <v>0</v>
      </c>
      <c r="F40" s="994">
        <v>1388851103</v>
      </c>
      <c r="G40" s="1000">
        <v>109800751</v>
      </c>
      <c r="H40" s="1000">
        <v>302654928</v>
      </c>
      <c r="I40" s="994">
        <v>43871604</v>
      </c>
      <c r="J40" s="994">
        <v>11752000</v>
      </c>
      <c r="K40" s="994">
        <v>349425000</v>
      </c>
      <c r="L40" s="1000">
        <v>49193000</v>
      </c>
      <c r="M40" s="1000">
        <v>118449000</v>
      </c>
      <c r="N40" s="994">
        <v>22518000</v>
      </c>
      <c r="O40" s="1000">
        <v>0</v>
      </c>
      <c r="P40" s="994">
        <v>5400000</v>
      </c>
      <c r="Q40" s="1596">
        <v>0</v>
      </c>
      <c r="R40" s="1000">
        <v>0</v>
      </c>
      <c r="S40" s="1000">
        <v>0</v>
      </c>
      <c r="T40" s="994">
        <v>1821817707</v>
      </c>
      <c r="U40" s="1000">
        <v>158993751</v>
      </c>
      <c r="V40" s="1000">
        <v>421103928</v>
      </c>
      <c r="W40" s="67">
        <v>33</v>
      </c>
    </row>
    <row r="41" spans="1:23" s="103" customFormat="1" ht="23.1" customHeight="1" x14ac:dyDescent="0.15">
      <c r="A41" s="66">
        <v>34</v>
      </c>
      <c r="B41" s="65" t="s">
        <v>1073</v>
      </c>
      <c r="C41" s="994">
        <v>0</v>
      </c>
      <c r="D41" s="1000">
        <v>0</v>
      </c>
      <c r="E41" s="1000">
        <v>0</v>
      </c>
      <c r="F41" s="994">
        <v>1801449831</v>
      </c>
      <c r="G41" s="1000">
        <v>168942133</v>
      </c>
      <c r="H41" s="1000">
        <v>408023289</v>
      </c>
      <c r="I41" s="994">
        <v>72597569</v>
      </c>
      <c r="J41" s="994">
        <v>13493000</v>
      </c>
      <c r="K41" s="994">
        <v>239440000</v>
      </c>
      <c r="L41" s="1000">
        <v>33659000</v>
      </c>
      <c r="M41" s="1000">
        <v>89070000</v>
      </c>
      <c r="N41" s="994">
        <v>25317000</v>
      </c>
      <c r="O41" s="1000">
        <v>0</v>
      </c>
      <c r="P41" s="994">
        <v>14957000</v>
      </c>
      <c r="Q41" s="1596">
        <v>0</v>
      </c>
      <c r="R41" s="1000">
        <v>0</v>
      </c>
      <c r="S41" s="1000">
        <v>0</v>
      </c>
      <c r="T41" s="994">
        <v>2167254400</v>
      </c>
      <c r="U41" s="1000">
        <v>202601133</v>
      </c>
      <c r="V41" s="1000">
        <v>497093289</v>
      </c>
      <c r="W41" s="67">
        <v>34</v>
      </c>
    </row>
    <row r="42" spans="1:23" s="103" customFormat="1" ht="23.1" customHeight="1" x14ac:dyDescent="0.15">
      <c r="A42" s="66">
        <v>35</v>
      </c>
      <c r="B42" s="65" t="s">
        <v>1074</v>
      </c>
      <c r="C42" s="995">
        <v>0</v>
      </c>
      <c r="D42" s="1597">
        <v>0</v>
      </c>
      <c r="E42" s="1597">
        <v>0</v>
      </c>
      <c r="F42" s="995">
        <v>2033936515</v>
      </c>
      <c r="G42" s="1597">
        <v>175838850</v>
      </c>
      <c r="H42" s="1597">
        <v>458092781</v>
      </c>
      <c r="I42" s="995">
        <v>73296218</v>
      </c>
      <c r="J42" s="995">
        <v>12669000</v>
      </c>
      <c r="K42" s="995">
        <v>404118000</v>
      </c>
      <c r="L42" s="1597">
        <v>46211000</v>
      </c>
      <c r="M42" s="1597">
        <v>141650000</v>
      </c>
      <c r="N42" s="995">
        <v>32340000</v>
      </c>
      <c r="O42" s="1597">
        <v>0</v>
      </c>
      <c r="P42" s="995">
        <v>151000</v>
      </c>
      <c r="Q42" s="1598">
        <v>0</v>
      </c>
      <c r="R42" s="1597">
        <v>0</v>
      </c>
      <c r="S42" s="1597">
        <v>0</v>
      </c>
      <c r="T42" s="995">
        <v>2556510733</v>
      </c>
      <c r="U42" s="1597">
        <v>222049850</v>
      </c>
      <c r="V42" s="1597">
        <v>599742781</v>
      </c>
      <c r="W42" s="67">
        <v>35</v>
      </c>
    </row>
    <row r="43" spans="1:23" s="103" customFormat="1" ht="23.1" customHeight="1" x14ac:dyDescent="0.15">
      <c r="A43" s="70">
        <v>36</v>
      </c>
      <c r="B43" s="62" t="s">
        <v>1075</v>
      </c>
      <c r="C43" s="993">
        <v>0</v>
      </c>
      <c r="D43" s="1594">
        <v>0</v>
      </c>
      <c r="E43" s="1594">
        <v>0</v>
      </c>
      <c r="F43" s="993">
        <v>1828901745</v>
      </c>
      <c r="G43" s="1594">
        <v>175776213</v>
      </c>
      <c r="H43" s="1594">
        <v>448730035</v>
      </c>
      <c r="I43" s="993">
        <v>73127052</v>
      </c>
      <c r="J43" s="993">
        <v>16351000</v>
      </c>
      <c r="K43" s="993">
        <v>363972000</v>
      </c>
      <c r="L43" s="1594">
        <v>67675000</v>
      </c>
      <c r="M43" s="1594">
        <v>118370000</v>
      </c>
      <c r="N43" s="993">
        <v>96793000</v>
      </c>
      <c r="O43" s="1594">
        <v>0</v>
      </c>
      <c r="P43" s="993">
        <v>5997000</v>
      </c>
      <c r="Q43" s="1595">
        <v>0</v>
      </c>
      <c r="R43" s="1594">
        <v>0</v>
      </c>
      <c r="S43" s="1594">
        <v>0</v>
      </c>
      <c r="T43" s="993">
        <v>2385141797</v>
      </c>
      <c r="U43" s="1594">
        <v>243451213</v>
      </c>
      <c r="V43" s="1594">
        <v>567100035</v>
      </c>
      <c r="W43" s="71">
        <v>36</v>
      </c>
    </row>
    <row r="44" spans="1:23" s="103" customFormat="1" ht="23.1" customHeight="1" x14ac:dyDescent="0.15">
      <c r="A44" s="66">
        <v>37</v>
      </c>
      <c r="B44" s="65" t="s">
        <v>1076</v>
      </c>
      <c r="C44" s="994">
        <v>0</v>
      </c>
      <c r="D44" s="1000">
        <v>0</v>
      </c>
      <c r="E44" s="1000">
        <v>0</v>
      </c>
      <c r="F44" s="994">
        <v>3075897667</v>
      </c>
      <c r="G44" s="1000">
        <v>262899153</v>
      </c>
      <c r="H44" s="1000">
        <v>695739091</v>
      </c>
      <c r="I44" s="994">
        <v>127363466</v>
      </c>
      <c r="J44" s="994">
        <v>18093000</v>
      </c>
      <c r="K44" s="994">
        <v>554831000</v>
      </c>
      <c r="L44" s="1000">
        <v>61728000</v>
      </c>
      <c r="M44" s="1000">
        <v>224806000</v>
      </c>
      <c r="N44" s="994">
        <v>138001000</v>
      </c>
      <c r="O44" s="1000">
        <v>0</v>
      </c>
      <c r="P44" s="994">
        <v>15838000</v>
      </c>
      <c r="Q44" s="1596">
        <v>0</v>
      </c>
      <c r="R44" s="1000">
        <v>0</v>
      </c>
      <c r="S44" s="1000">
        <v>0</v>
      </c>
      <c r="T44" s="994">
        <v>3930024133</v>
      </c>
      <c r="U44" s="1000">
        <v>324627153</v>
      </c>
      <c r="V44" s="1000">
        <v>920545091</v>
      </c>
      <c r="W44" s="67">
        <v>37</v>
      </c>
    </row>
    <row r="45" spans="1:23" s="103" customFormat="1" ht="23.1" customHeight="1" x14ac:dyDescent="0.15">
      <c r="A45" s="66">
        <v>38</v>
      </c>
      <c r="B45" s="65" t="s">
        <v>1077</v>
      </c>
      <c r="C45" s="994">
        <v>0</v>
      </c>
      <c r="D45" s="1000">
        <v>0</v>
      </c>
      <c r="E45" s="1000">
        <v>0</v>
      </c>
      <c r="F45" s="994">
        <v>1163101333</v>
      </c>
      <c r="G45" s="1000">
        <v>91472339</v>
      </c>
      <c r="H45" s="1000">
        <v>267430689</v>
      </c>
      <c r="I45" s="994">
        <v>34015562</v>
      </c>
      <c r="J45" s="994">
        <v>8350000</v>
      </c>
      <c r="K45" s="994">
        <v>215823000</v>
      </c>
      <c r="L45" s="1000">
        <v>33367000</v>
      </c>
      <c r="M45" s="1000">
        <v>74032000</v>
      </c>
      <c r="N45" s="994">
        <v>17408000</v>
      </c>
      <c r="O45" s="1000">
        <v>0</v>
      </c>
      <c r="P45" s="994">
        <v>4324000</v>
      </c>
      <c r="Q45" s="1596">
        <v>0</v>
      </c>
      <c r="R45" s="1000">
        <v>0</v>
      </c>
      <c r="S45" s="1000">
        <v>0</v>
      </c>
      <c r="T45" s="994">
        <v>1443021895</v>
      </c>
      <c r="U45" s="1000">
        <v>124839339</v>
      </c>
      <c r="V45" s="1000">
        <v>341462689</v>
      </c>
      <c r="W45" s="67">
        <v>38</v>
      </c>
    </row>
    <row r="46" spans="1:23" s="103" customFormat="1" ht="23.1" customHeight="1" x14ac:dyDescent="0.15">
      <c r="A46" s="66">
        <v>39</v>
      </c>
      <c r="B46" s="65" t="s">
        <v>1078</v>
      </c>
      <c r="C46" s="994">
        <v>0</v>
      </c>
      <c r="D46" s="1000">
        <v>0</v>
      </c>
      <c r="E46" s="1000">
        <v>0</v>
      </c>
      <c r="F46" s="994">
        <v>652855864</v>
      </c>
      <c r="G46" s="1000">
        <v>64352869</v>
      </c>
      <c r="H46" s="1000">
        <v>174948181</v>
      </c>
      <c r="I46" s="994">
        <v>28205922</v>
      </c>
      <c r="J46" s="994">
        <v>7802000</v>
      </c>
      <c r="K46" s="994">
        <v>139981000</v>
      </c>
      <c r="L46" s="1000">
        <v>22356000</v>
      </c>
      <c r="M46" s="1000">
        <v>51480000</v>
      </c>
      <c r="N46" s="994">
        <v>16050000</v>
      </c>
      <c r="O46" s="1000">
        <v>0</v>
      </c>
      <c r="P46" s="994">
        <v>0</v>
      </c>
      <c r="Q46" s="1596">
        <v>0</v>
      </c>
      <c r="R46" s="1000">
        <v>0</v>
      </c>
      <c r="S46" s="1000">
        <v>0</v>
      </c>
      <c r="T46" s="994">
        <v>844894786</v>
      </c>
      <c r="U46" s="1000">
        <v>86708869</v>
      </c>
      <c r="V46" s="1000">
        <v>226428181</v>
      </c>
      <c r="W46" s="67">
        <v>39</v>
      </c>
    </row>
    <row r="47" spans="1:23" s="103" customFormat="1" ht="23.1" customHeight="1" x14ac:dyDescent="0.15">
      <c r="A47" s="66">
        <v>42</v>
      </c>
      <c r="B47" s="65" t="s">
        <v>1079</v>
      </c>
      <c r="C47" s="995">
        <v>0</v>
      </c>
      <c r="D47" s="1597">
        <v>0</v>
      </c>
      <c r="E47" s="1597">
        <v>0</v>
      </c>
      <c r="F47" s="995">
        <v>781752094</v>
      </c>
      <c r="G47" s="1597">
        <v>65722321</v>
      </c>
      <c r="H47" s="1597">
        <v>178332766</v>
      </c>
      <c r="I47" s="995">
        <v>32449801</v>
      </c>
      <c r="J47" s="995">
        <v>7009000</v>
      </c>
      <c r="K47" s="995">
        <v>136876000</v>
      </c>
      <c r="L47" s="1597">
        <v>10566000</v>
      </c>
      <c r="M47" s="1597">
        <v>47065000</v>
      </c>
      <c r="N47" s="995">
        <v>34915000</v>
      </c>
      <c r="O47" s="1597">
        <v>0</v>
      </c>
      <c r="P47" s="995">
        <v>0</v>
      </c>
      <c r="Q47" s="1598">
        <v>0</v>
      </c>
      <c r="R47" s="1597">
        <v>0</v>
      </c>
      <c r="S47" s="1597">
        <v>0</v>
      </c>
      <c r="T47" s="995">
        <v>993001895</v>
      </c>
      <c r="U47" s="1597">
        <v>76288321</v>
      </c>
      <c r="V47" s="1597">
        <v>225397766</v>
      </c>
      <c r="W47" s="67">
        <v>42</v>
      </c>
    </row>
    <row r="48" spans="1:23" s="103" customFormat="1" ht="23.1" customHeight="1" x14ac:dyDescent="0.15">
      <c r="A48" s="70">
        <v>43</v>
      </c>
      <c r="B48" s="62" t="s">
        <v>1080</v>
      </c>
      <c r="C48" s="993">
        <v>0</v>
      </c>
      <c r="D48" s="1594">
        <v>0</v>
      </c>
      <c r="E48" s="1594">
        <v>0</v>
      </c>
      <c r="F48" s="993">
        <v>1689025291</v>
      </c>
      <c r="G48" s="1594">
        <v>160871891</v>
      </c>
      <c r="H48" s="1594">
        <v>477674869</v>
      </c>
      <c r="I48" s="993">
        <v>65994189</v>
      </c>
      <c r="J48" s="993">
        <v>12823000</v>
      </c>
      <c r="K48" s="993">
        <v>486336000</v>
      </c>
      <c r="L48" s="1594">
        <v>50345000</v>
      </c>
      <c r="M48" s="1594">
        <v>192817000</v>
      </c>
      <c r="N48" s="993">
        <v>25532000</v>
      </c>
      <c r="O48" s="1594">
        <v>0</v>
      </c>
      <c r="P48" s="993">
        <v>13426000</v>
      </c>
      <c r="Q48" s="1595">
        <v>0</v>
      </c>
      <c r="R48" s="1594">
        <v>0</v>
      </c>
      <c r="S48" s="1594">
        <v>0</v>
      </c>
      <c r="T48" s="993">
        <v>2293136480</v>
      </c>
      <c r="U48" s="1594">
        <v>211216891</v>
      </c>
      <c r="V48" s="1594">
        <v>670491869</v>
      </c>
      <c r="W48" s="71">
        <v>43</v>
      </c>
    </row>
    <row r="49" spans="1:23" s="103" customFormat="1" ht="23.1" customHeight="1" x14ac:dyDescent="0.15">
      <c r="A49" s="66">
        <v>44</v>
      </c>
      <c r="B49" s="65" t="s">
        <v>1081</v>
      </c>
      <c r="C49" s="994">
        <v>0</v>
      </c>
      <c r="D49" s="1000">
        <v>0</v>
      </c>
      <c r="E49" s="1000">
        <v>0</v>
      </c>
      <c r="F49" s="994">
        <v>752564336</v>
      </c>
      <c r="G49" s="1000">
        <v>66972399</v>
      </c>
      <c r="H49" s="1000">
        <v>173084512</v>
      </c>
      <c r="I49" s="994">
        <v>27592985</v>
      </c>
      <c r="J49" s="994">
        <v>5482000</v>
      </c>
      <c r="K49" s="994">
        <v>191570000</v>
      </c>
      <c r="L49" s="1000">
        <v>0</v>
      </c>
      <c r="M49" s="1000">
        <v>71558000</v>
      </c>
      <c r="N49" s="994">
        <v>14183000</v>
      </c>
      <c r="O49" s="1000">
        <v>0</v>
      </c>
      <c r="P49" s="994">
        <v>9773000</v>
      </c>
      <c r="Q49" s="1596">
        <v>0</v>
      </c>
      <c r="R49" s="1000">
        <v>0</v>
      </c>
      <c r="S49" s="1000">
        <v>0</v>
      </c>
      <c r="T49" s="994">
        <v>1001165321</v>
      </c>
      <c r="U49" s="1000">
        <v>66972399</v>
      </c>
      <c r="V49" s="1000">
        <v>244642512</v>
      </c>
      <c r="W49" s="67">
        <v>44</v>
      </c>
    </row>
    <row r="50" spans="1:23" s="103" customFormat="1" ht="23.1" customHeight="1" x14ac:dyDescent="0.15">
      <c r="A50" s="66">
        <v>45</v>
      </c>
      <c r="B50" s="65" t="s">
        <v>1082</v>
      </c>
      <c r="C50" s="994">
        <v>0</v>
      </c>
      <c r="D50" s="1000">
        <v>0</v>
      </c>
      <c r="E50" s="1000">
        <v>0</v>
      </c>
      <c r="F50" s="994">
        <v>211635885</v>
      </c>
      <c r="G50" s="1000">
        <v>26951458</v>
      </c>
      <c r="H50" s="1000">
        <v>62991427</v>
      </c>
      <c r="I50" s="994">
        <v>11305226</v>
      </c>
      <c r="J50" s="994">
        <v>1751000</v>
      </c>
      <c r="K50" s="994">
        <v>61484000</v>
      </c>
      <c r="L50" s="1000">
        <v>11729000</v>
      </c>
      <c r="M50" s="1000">
        <v>24411000</v>
      </c>
      <c r="N50" s="994">
        <v>5952000</v>
      </c>
      <c r="O50" s="1000">
        <v>0</v>
      </c>
      <c r="P50" s="994">
        <v>3238000</v>
      </c>
      <c r="Q50" s="1596">
        <v>0</v>
      </c>
      <c r="R50" s="1000">
        <v>0</v>
      </c>
      <c r="S50" s="1000">
        <v>0</v>
      </c>
      <c r="T50" s="994">
        <v>295366111</v>
      </c>
      <c r="U50" s="1000">
        <v>38680458</v>
      </c>
      <c r="V50" s="1000">
        <v>87402427</v>
      </c>
      <c r="W50" s="67">
        <v>45</v>
      </c>
    </row>
    <row r="51" spans="1:23" s="103" customFormat="1" ht="23.1" customHeight="1" x14ac:dyDescent="0.15">
      <c r="A51" s="66">
        <v>46</v>
      </c>
      <c r="B51" s="65" t="s">
        <v>1083</v>
      </c>
      <c r="C51" s="994">
        <v>0</v>
      </c>
      <c r="D51" s="1000">
        <v>0</v>
      </c>
      <c r="E51" s="1000">
        <v>0</v>
      </c>
      <c r="F51" s="994">
        <v>1087529400</v>
      </c>
      <c r="G51" s="1000">
        <v>118825823</v>
      </c>
      <c r="H51" s="1000">
        <v>326337927</v>
      </c>
      <c r="I51" s="994">
        <v>42185198</v>
      </c>
      <c r="J51" s="994">
        <v>9906000</v>
      </c>
      <c r="K51" s="994">
        <v>265238000</v>
      </c>
      <c r="L51" s="1000">
        <v>43854000</v>
      </c>
      <c r="M51" s="1000">
        <v>97364000</v>
      </c>
      <c r="N51" s="994">
        <v>19989000</v>
      </c>
      <c r="O51" s="1000">
        <v>0</v>
      </c>
      <c r="P51" s="994">
        <v>3780000</v>
      </c>
      <c r="Q51" s="1596">
        <v>0</v>
      </c>
      <c r="R51" s="1000">
        <v>0</v>
      </c>
      <c r="S51" s="1000">
        <v>0</v>
      </c>
      <c r="T51" s="994">
        <v>1428627598</v>
      </c>
      <c r="U51" s="1000">
        <v>162679823</v>
      </c>
      <c r="V51" s="1000">
        <v>423701927</v>
      </c>
      <c r="W51" s="67">
        <v>46</v>
      </c>
    </row>
    <row r="52" spans="1:23" s="103" customFormat="1" ht="23.1" customHeight="1" x14ac:dyDescent="0.15">
      <c r="A52" s="66">
        <v>47</v>
      </c>
      <c r="B52" s="76" t="s">
        <v>1084</v>
      </c>
      <c r="C52" s="995">
        <v>0</v>
      </c>
      <c r="D52" s="1597">
        <v>0</v>
      </c>
      <c r="E52" s="1597">
        <v>0</v>
      </c>
      <c r="F52" s="995">
        <v>1030462073</v>
      </c>
      <c r="G52" s="1597">
        <v>97060651</v>
      </c>
      <c r="H52" s="1597">
        <v>278893861</v>
      </c>
      <c r="I52" s="995">
        <v>33244567</v>
      </c>
      <c r="J52" s="995">
        <v>12219000</v>
      </c>
      <c r="K52" s="995">
        <v>258246000</v>
      </c>
      <c r="L52" s="1597">
        <v>37600000</v>
      </c>
      <c r="M52" s="1597">
        <v>100376000</v>
      </c>
      <c r="N52" s="995">
        <v>60446000</v>
      </c>
      <c r="O52" s="1597">
        <v>0</v>
      </c>
      <c r="P52" s="995">
        <v>12602000</v>
      </c>
      <c r="Q52" s="1598">
        <v>0</v>
      </c>
      <c r="R52" s="1597">
        <v>0</v>
      </c>
      <c r="S52" s="1597">
        <v>0</v>
      </c>
      <c r="T52" s="995">
        <v>1407219640</v>
      </c>
      <c r="U52" s="1597">
        <v>134660651</v>
      </c>
      <c r="V52" s="1597">
        <v>379269861</v>
      </c>
      <c r="W52" s="67">
        <v>47</v>
      </c>
    </row>
    <row r="53" spans="1:23" s="103" customFormat="1" ht="23.1" customHeight="1" x14ac:dyDescent="0.15">
      <c r="A53" s="70">
        <v>49</v>
      </c>
      <c r="B53" s="62" t="s">
        <v>1085</v>
      </c>
      <c r="C53" s="993">
        <v>0</v>
      </c>
      <c r="D53" s="1594">
        <v>0</v>
      </c>
      <c r="E53" s="1594">
        <v>0</v>
      </c>
      <c r="F53" s="993">
        <v>289733599</v>
      </c>
      <c r="G53" s="1594">
        <v>26663487</v>
      </c>
      <c r="H53" s="1594">
        <v>67998035</v>
      </c>
      <c r="I53" s="993">
        <v>10412430</v>
      </c>
      <c r="J53" s="993">
        <v>2728000</v>
      </c>
      <c r="K53" s="993">
        <v>63153000</v>
      </c>
      <c r="L53" s="1594">
        <v>9166000</v>
      </c>
      <c r="M53" s="1594">
        <v>21771000</v>
      </c>
      <c r="N53" s="993">
        <v>19041000</v>
      </c>
      <c r="O53" s="1594">
        <v>0</v>
      </c>
      <c r="P53" s="993">
        <v>3206000</v>
      </c>
      <c r="Q53" s="1595">
        <v>0</v>
      </c>
      <c r="R53" s="1594">
        <v>0</v>
      </c>
      <c r="S53" s="1594">
        <v>0</v>
      </c>
      <c r="T53" s="993">
        <v>388274029</v>
      </c>
      <c r="U53" s="1594">
        <v>35829487</v>
      </c>
      <c r="V53" s="1594">
        <v>89769035</v>
      </c>
      <c r="W53" s="71">
        <v>49</v>
      </c>
    </row>
    <row r="54" spans="1:23" s="103" customFormat="1" ht="23.1" customHeight="1" x14ac:dyDescent="0.15">
      <c r="A54" s="66">
        <v>50</v>
      </c>
      <c r="B54" s="65" t="s">
        <v>1086</v>
      </c>
      <c r="C54" s="994">
        <v>0</v>
      </c>
      <c r="D54" s="1000">
        <v>0</v>
      </c>
      <c r="E54" s="1000">
        <v>0</v>
      </c>
      <c r="F54" s="994">
        <v>387243417</v>
      </c>
      <c r="G54" s="1000">
        <v>28959766</v>
      </c>
      <c r="H54" s="1000">
        <v>83830408</v>
      </c>
      <c r="I54" s="994">
        <v>18082854</v>
      </c>
      <c r="J54" s="994">
        <v>3212000</v>
      </c>
      <c r="K54" s="994">
        <v>102867000</v>
      </c>
      <c r="L54" s="1000">
        <v>10371000</v>
      </c>
      <c r="M54" s="1000">
        <v>33678000</v>
      </c>
      <c r="N54" s="994">
        <v>22523000</v>
      </c>
      <c r="O54" s="1000">
        <v>0</v>
      </c>
      <c r="P54" s="994">
        <v>3551000</v>
      </c>
      <c r="Q54" s="1596">
        <v>0</v>
      </c>
      <c r="R54" s="1000">
        <v>0</v>
      </c>
      <c r="S54" s="1000">
        <v>0</v>
      </c>
      <c r="T54" s="994">
        <v>537479271</v>
      </c>
      <c r="U54" s="1000">
        <v>39330766</v>
      </c>
      <c r="V54" s="1000">
        <v>117508408</v>
      </c>
      <c r="W54" s="67">
        <v>50</v>
      </c>
    </row>
    <row r="55" spans="1:23" s="103" customFormat="1" ht="23.1" customHeight="1" x14ac:dyDescent="0.15">
      <c r="A55" s="66">
        <v>51</v>
      </c>
      <c r="B55" s="65" t="s">
        <v>1087</v>
      </c>
      <c r="C55" s="994">
        <v>0</v>
      </c>
      <c r="D55" s="1000">
        <v>0</v>
      </c>
      <c r="E55" s="1000">
        <v>0</v>
      </c>
      <c r="F55" s="994">
        <v>599039101</v>
      </c>
      <c r="G55" s="1000">
        <v>58046551</v>
      </c>
      <c r="H55" s="1000">
        <v>149789921</v>
      </c>
      <c r="I55" s="994">
        <v>22242452</v>
      </c>
      <c r="J55" s="994">
        <v>5619000</v>
      </c>
      <c r="K55" s="994">
        <v>172661000</v>
      </c>
      <c r="L55" s="1000">
        <v>27495000</v>
      </c>
      <c r="M55" s="1000">
        <v>60579000</v>
      </c>
      <c r="N55" s="994">
        <v>10053000</v>
      </c>
      <c r="O55" s="1000">
        <v>0</v>
      </c>
      <c r="P55" s="994">
        <v>3768000</v>
      </c>
      <c r="Q55" s="1596">
        <v>0</v>
      </c>
      <c r="R55" s="1000">
        <v>0</v>
      </c>
      <c r="S55" s="1000">
        <v>0</v>
      </c>
      <c r="T55" s="994">
        <v>813382553</v>
      </c>
      <c r="U55" s="1000">
        <v>85541551</v>
      </c>
      <c r="V55" s="1000">
        <v>210368921</v>
      </c>
      <c r="W55" s="67">
        <v>51</v>
      </c>
    </row>
    <row r="56" spans="1:23" s="103" customFormat="1" ht="23.1" customHeight="1" x14ac:dyDescent="0.15">
      <c r="A56" s="66">
        <v>52</v>
      </c>
      <c r="B56" s="65" t="s">
        <v>1088</v>
      </c>
      <c r="C56" s="994">
        <v>0</v>
      </c>
      <c r="D56" s="1000">
        <v>0</v>
      </c>
      <c r="E56" s="1000">
        <v>0</v>
      </c>
      <c r="F56" s="994">
        <v>343552045</v>
      </c>
      <c r="G56" s="1000">
        <v>24903924</v>
      </c>
      <c r="H56" s="1000">
        <v>61004745</v>
      </c>
      <c r="I56" s="994">
        <v>8473306</v>
      </c>
      <c r="J56" s="994">
        <v>1546000</v>
      </c>
      <c r="K56" s="994">
        <v>93979000</v>
      </c>
      <c r="L56" s="1000">
        <v>12718000</v>
      </c>
      <c r="M56" s="1000">
        <v>23759000</v>
      </c>
      <c r="N56" s="994">
        <v>12115000</v>
      </c>
      <c r="O56" s="1000">
        <v>0</v>
      </c>
      <c r="P56" s="994">
        <v>3206000</v>
      </c>
      <c r="Q56" s="1596">
        <v>0</v>
      </c>
      <c r="R56" s="1000">
        <v>0</v>
      </c>
      <c r="S56" s="1000">
        <v>0</v>
      </c>
      <c r="T56" s="994">
        <v>462871351</v>
      </c>
      <c r="U56" s="1000">
        <v>37621924</v>
      </c>
      <c r="V56" s="1000">
        <v>84763745</v>
      </c>
      <c r="W56" s="67">
        <v>52</v>
      </c>
    </row>
    <row r="57" spans="1:23" s="103" customFormat="1" ht="23.1" customHeight="1" thickBot="1" x14ac:dyDescent="0.2">
      <c r="A57" s="81">
        <v>54</v>
      </c>
      <c r="B57" s="82" t="s">
        <v>1089</v>
      </c>
      <c r="C57" s="1002">
        <v>0</v>
      </c>
      <c r="D57" s="1602">
        <v>0</v>
      </c>
      <c r="E57" s="1602">
        <v>0</v>
      </c>
      <c r="F57" s="1002">
        <v>482504276</v>
      </c>
      <c r="G57" s="1602">
        <v>40783016</v>
      </c>
      <c r="H57" s="1602">
        <v>104967260</v>
      </c>
      <c r="I57" s="1002">
        <v>14852260</v>
      </c>
      <c r="J57" s="1002">
        <v>4027000</v>
      </c>
      <c r="K57" s="1002">
        <v>94881000</v>
      </c>
      <c r="L57" s="1602">
        <v>16935000</v>
      </c>
      <c r="M57" s="1602">
        <v>28231000</v>
      </c>
      <c r="N57" s="1002">
        <v>21477000</v>
      </c>
      <c r="O57" s="1602">
        <v>0</v>
      </c>
      <c r="P57" s="1002">
        <v>3206000</v>
      </c>
      <c r="Q57" s="1603">
        <v>0</v>
      </c>
      <c r="R57" s="1602">
        <v>0</v>
      </c>
      <c r="S57" s="1602">
        <v>0</v>
      </c>
      <c r="T57" s="1002">
        <v>620947536</v>
      </c>
      <c r="U57" s="1602">
        <v>57718016</v>
      </c>
      <c r="V57" s="1602">
        <v>133198260</v>
      </c>
      <c r="W57" s="83">
        <v>54</v>
      </c>
    </row>
    <row r="58" spans="1:23" s="103" customFormat="1" ht="23.1" customHeight="1" x14ac:dyDescent="0.15">
      <c r="A58" s="66">
        <v>55</v>
      </c>
      <c r="B58" s="65" t="s">
        <v>1090</v>
      </c>
      <c r="C58" s="994">
        <v>0</v>
      </c>
      <c r="D58" s="1000">
        <v>0</v>
      </c>
      <c r="E58" s="1000">
        <v>0</v>
      </c>
      <c r="F58" s="994">
        <v>375862406</v>
      </c>
      <c r="G58" s="1000">
        <v>38014406</v>
      </c>
      <c r="H58" s="1000">
        <v>93400082</v>
      </c>
      <c r="I58" s="994">
        <v>18949734</v>
      </c>
      <c r="J58" s="994">
        <v>2837000</v>
      </c>
      <c r="K58" s="994">
        <v>92452000</v>
      </c>
      <c r="L58" s="1000">
        <v>14220000</v>
      </c>
      <c r="M58" s="1000">
        <v>27829000</v>
      </c>
      <c r="N58" s="994">
        <v>23106000</v>
      </c>
      <c r="O58" s="1000">
        <v>0</v>
      </c>
      <c r="P58" s="994">
        <v>2882000</v>
      </c>
      <c r="Q58" s="1596">
        <v>0</v>
      </c>
      <c r="R58" s="1000">
        <v>0</v>
      </c>
      <c r="S58" s="1000">
        <v>0</v>
      </c>
      <c r="T58" s="994">
        <v>516089140</v>
      </c>
      <c r="U58" s="1000">
        <v>52234406</v>
      </c>
      <c r="V58" s="1000">
        <v>121229082</v>
      </c>
      <c r="W58" s="67">
        <v>55</v>
      </c>
    </row>
    <row r="59" spans="1:23" s="103" customFormat="1" ht="23.1" customHeight="1" x14ac:dyDescent="0.15">
      <c r="A59" s="66">
        <v>56</v>
      </c>
      <c r="B59" s="65" t="s">
        <v>1091</v>
      </c>
      <c r="C59" s="994">
        <v>0</v>
      </c>
      <c r="D59" s="1000">
        <v>0</v>
      </c>
      <c r="E59" s="1000">
        <v>0</v>
      </c>
      <c r="F59" s="994">
        <v>316325604</v>
      </c>
      <c r="G59" s="1000">
        <v>26751548</v>
      </c>
      <c r="H59" s="1000">
        <v>82523716</v>
      </c>
      <c r="I59" s="994">
        <v>10068773</v>
      </c>
      <c r="J59" s="994">
        <v>2186000</v>
      </c>
      <c r="K59" s="994">
        <v>72562000</v>
      </c>
      <c r="L59" s="1000">
        <v>10255000</v>
      </c>
      <c r="M59" s="1000">
        <v>24735000</v>
      </c>
      <c r="N59" s="994">
        <v>22349000</v>
      </c>
      <c r="O59" s="1000">
        <v>0</v>
      </c>
      <c r="P59" s="994">
        <v>2729000</v>
      </c>
      <c r="Q59" s="1596">
        <v>0</v>
      </c>
      <c r="R59" s="1000">
        <v>0</v>
      </c>
      <c r="S59" s="1000">
        <v>0</v>
      </c>
      <c r="T59" s="994">
        <v>426220377</v>
      </c>
      <c r="U59" s="1000">
        <v>37006548</v>
      </c>
      <c r="V59" s="1000">
        <v>107258716</v>
      </c>
      <c r="W59" s="67">
        <v>56</v>
      </c>
    </row>
    <row r="60" spans="1:23" s="103" customFormat="1" ht="23.1" customHeight="1" x14ac:dyDescent="0.15">
      <c r="A60" s="66">
        <v>57</v>
      </c>
      <c r="B60" s="65" t="s">
        <v>1092</v>
      </c>
      <c r="C60" s="994">
        <v>0</v>
      </c>
      <c r="D60" s="1000">
        <v>0</v>
      </c>
      <c r="E60" s="1000">
        <v>0</v>
      </c>
      <c r="F60" s="994">
        <v>127760518</v>
      </c>
      <c r="G60" s="1000">
        <v>15391066</v>
      </c>
      <c r="H60" s="1000">
        <v>39734331</v>
      </c>
      <c r="I60" s="994">
        <v>8408529</v>
      </c>
      <c r="J60" s="994">
        <v>1015000</v>
      </c>
      <c r="K60" s="994">
        <v>44440000</v>
      </c>
      <c r="L60" s="1000">
        <v>7861000</v>
      </c>
      <c r="M60" s="1000">
        <v>16182000</v>
      </c>
      <c r="N60" s="994">
        <v>1905000</v>
      </c>
      <c r="O60" s="1000">
        <v>0</v>
      </c>
      <c r="P60" s="994">
        <v>2313000</v>
      </c>
      <c r="Q60" s="1596">
        <v>0</v>
      </c>
      <c r="R60" s="1000">
        <v>0</v>
      </c>
      <c r="S60" s="1000">
        <v>0</v>
      </c>
      <c r="T60" s="994">
        <v>185842047</v>
      </c>
      <c r="U60" s="1000">
        <v>23252066</v>
      </c>
      <c r="V60" s="1000">
        <v>55916331</v>
      </c>
      <c r="W60" s="67">
        <v>57</v>
      </c>
    </row>
    <row r="61" spans="1:23" s="103" customFormat="1" ht="23.1" customHeight="1" x14ac:dyDescent="0.15">
      <c r="A61" s="66">
        <v>58</v>
      </c>
      <c r="B61" s="65" t="s">
        <v>1093</v>
      </c>
      <c r="C61" s="994">
        <v>0</v>
      </c>
      <c r="D61" s="1000">
        <v>0</v>
      </c>
      <c r="E61" s="1000">
        <v>0</v>
      </c>
      <c r="F61" s="994">
        <v>202307245</v>
      </c>
      <c r="G61" s="1000">
        <v>18763933</v>
      </c>
      <c r="H61" s="1000">
        <v>46252312</v>
      </c>
      <c r="I61" s="994">
        <v>8930632</v>
      </c>
      <c r="J61" s="994">
        <v>1265000</v>
      </c>
      <c r="K61" s="994">
        <v>69028000</v>
      </c>
      <c r="L61" s="1000">
        <v>10837000</v>
      </c>
      <c r="M61" s="1000">
        <v>23654000</v>
      </c>
      <c r="N61" s="994">
        <v>2879000</v>
      </c>
      <c r="O61" s="1000">
        <v>0</v>
      </c>
      <c r="P61" s="994">
        <v>2683000</v>
      </c>
      <c r="Q61" s="1596">
        <v>0</v>
      </c>
      <c r="R61" s="1000">
        <v>0</v>
      </c>
      <c r="S61" s="1000">
        <v>0</v>
      </c>
      <c r="T61" s="994">
        <v>287092877</v>
      </c>
      <c r="U61" s="1000">
        <v>29600933</v>
      </c>
      <c r="V61" s="1000">
        <v>69906312</v>
      </c>
      <c r="W61" s="67">
        <v>58</v>
      </c>
    </row>
    <row r="62" spans="1:23" s="103" customFormat="1" ht="23.1" customHeight="1" x14ac:dyDescent="0.15">
      <c r="A62" s="66">
        <v>59</v>
      </c>
      <c r="B62" s="76" t="s">
        <v>1094</v>
      </c>
      <c r="C62" s="995">
        <v>0</v>
      </c>
      <c r="D62" s="1597">
        <v>0</v>
      </c>
      <c r="E62" s="1597">
        <v>0</v>
      </c>
      <c r="F62" s="995">
        <v>138833810</v>
      </c>
      <c r="G62" s="1597">
        <v>13704558</v>
      </c>
      <c r="H62" s="1597">
        <v>36139252</v>
      </c>
      <c r="I62" s="995">
        <v>3219143</v>
      </c>
      <c r="J62" s="995">
        <v>859000</v>
      </c>
      <c r="K62" s="995">
        <v>51561000</v>
      </c>
      <c r="L62" s="1597">
        <v>8210000</v>
      </c>
      <c r="M62" s="1597">
        <v>18118000</v>
      </c>
      <c r="N62" s="995">
        <v>7641000</v>
      </c>
      <c r="O62" s="1597">
        <v>0</v>
      </c>
      <c r="P62" s="995">
        <v>2313000</v>
      </c>
      <c r="Q62" s="1598">
        <v>0</v>
      </c>
      <c r="R62" s="1597">
        <v>0</v>
      </c>
      <c r="S62" s="1597">
        <v>0</v>
      </c>
      <c r="T62" s="995">
        <v>204426953</v>
      </c>
      <c r="U62" s="1597">
        <v>21914558</v>
      </c>
      <c r="V62" s="1597">
        <v>54257252</v>
      </c>
      <c r="W62" s="67">
        <v>59</v>
      </c>
    </row>
    <row r="63" spans="1:23" s="103" customFormat="1" ht="23.1" customHeight="1" x14ac:dyDescent="0.15">
      <c r="A63" s="70">
        <v>61</v>
      </c>
      <c r="B63" s="65" t="s">
        <v>1095</v>
      </c>
      <c r="C63" s="993">
        <v>0</v>
      </c>
      <c r="D63" s="1594">
        <v>0</v>
      </c>
      <c r="E63" s="1594">
        <v>0</v>
      </c>
      <c r="F63" s="993">
        <v>249724512</v>
      </c>
      <c r="G63" s="1594">
        <v>25870015</v>
      </c>
      <c r="H63" s="1594">
        <v>61245723</v>
      </c>
      <c r="I63" s="993">
        <v>11540414</v>
      </c>
      <c r="J63" s="993">
        <v>1678000</v>
      </c>
      <c r="K63" s="993">
        <v>82638000</v>
      </c>
      <c r="L63" s="1594">
        <v>12380000</v>
      </c>
      <c r="M63" s="1594">
        <v>26306000</v>
      </c>
      <c r="N63" s="993">
        <v>56801000</v>
      </c>
      <c r="O63" s="1594">
        <v>0</v>
      </c>
      <c r="P63" s="993">
        <v>2683000</v>
      </c>
      <c r="Q63" s="1595">
        <v>0</v>
      </c>
      <c r="R63" s="1594">
        <v>0</v>
      </c>
      <c r="S63" s="1594">
        <v>0</v>
      </c>
      <c r="T63" s="993">
        <v>405064926</v>
      </c>
      <c r="U63" s="1594">
        <v>38250015</v>
      </c>
      <c r="V63" s="1594">
        <v>87551723</v>
      </c>
      <c r="W63" s="71">
        <v>61</v>
      </c>
    </row>
    <row r="64" spans="1:23" s="103" customFormat="1" ht="23.1" customHeight="1" x14ac:dyDescent="0.15">
      <c r="A64" s="66">
        <v>65</v>
      </c>
      <c r="B64" s="65" t="s">
        <v>1096</v>
      </c>
      <c r="C64" s="994">
        <v>0</v>
      </c>
      <c r="D64" s="1000">
        <v>0</v>
      </c>
      <c r="E64" s="1000">
        <v>0</v>
      </c>
      <c r="F64" s="994">
        <v>101712887</v>
      </c>
      <c r="G64" s="1000">
        <v>7973139</v>
      </c>
      <c r="H64" s="1000">
        <v>17684017</v>
      </c>
      <c r="I64" s="994">
        <v>2621343</v>
      </c>
      <c r="J64" s="994">
        <v>606000</v>
      </c>
      <c r="K64" s="994">
        <v>29373000</v>
      </c>
      <c r="L64" s="1000">
        <v>4951000</v>
      </c>
      <c r="M64" s="1000">
        <v>8331000</v>
      </c>
      <c r="N64" s="994">
        <v>770000</v>
      </c>
      <c r="O64" s="1000">
        <v>0</v>
      </c>
      <c r="P64" s="994">
        <v>2671000</v>
      </c>
      <c r="Q64" s="1596">
        <v>0</v>
      </c>
      <c r="R64" s="1000">
        <v>0</v>
      </c>
      <c r="S64" s="1000">
        <v>0</v>
      </c>
      <c r="T64" s="994">
        <v>137754230</v>
      </c>
      <c r="U64" s="1000">
        <v>12924139</v>
      </c>
      <c r="V64" s="1000">
        <v>26015017</v>
      </c>
      <c r="W64" s="67">
        <v>65</v>
      </c>
    </row>
    <row r="65" spans="1:23" s="103" customFormat="1" ht="23.1" customHeight="1" x14ac:dyDescent="0.15">
      <c r="A65" s="66">
        <v>66</v>
      </c>
      <c r="B65" s="65" t="s">
        <v>1097</v>
      </c>
      <c r="C65" s="994">
        <v>0</v>
      </c>
      <c r="D65" s="1000">
        <v>0</v>
      </c>
      <c r="E65" s="1000">
        <v>0</v>
      </c>
      <c r="F65" s="994">
        <v>222656841</v>
      </c>
      <c r="G65" s="1000">
        <v>21090681</v>
      </c>
      <c r="H65" s="1000">
        <v>53088127</v>
      </c>
      <c r="I65" s="994">
        <v>8686196</v>
      </c>
      <c r="J65" s="994">
        <v>2096000</v>
      </c>
      <c r="K65" s="994">
        <v>62359000</v>
      </c>
      <c r="L65" s="1000">
        <v>7934000</v>
      </c>
      <c r="M65" s="1000">
        <v>20093000</v>
      </c>
      <c r="N65" s="994">
        <v>12520000</v>
      </c>
      <c r="O65" s="1000">
        <v>0</v>
      </c>
      <c r="P65" s="994">
        <v>2791000</v>
      </c>
      <c r="Q65" s="1596">
        <v>0</v>
      </c>
      <c r="R65" s="1000">
        <v>0</v>
      </c>
      <c r="S65" s="1000">
        <v>0</v>
      </c>
      <c r="T65" s="994">
        <v>311109037</v>
      </c>
      <c r="U65" s="1000">
        <v>29024681</v>
      </c>
      <c r="V65" s="1000">
        <v>73181127</v>
      </c>
      <c r="W65" s="67">
        <v>66</v>
      </c>
    </row>
    <row r="66" spans="1:23" s="103" customFormat="1" ht="23.1" customHeight="1" x14ac:dyDescent="0.15">
      <c r="A66" s="66">
        <v>68</v>
      </c>
      <c r="B66" s="65" t="s">
        <v>1098</v>
      </c>
      <c r="C66" s="994">
        <v>0</v>
      </c>
      <c r="D66" s="1000">
        <v>0</v>
      </c>
      <c r="E66" s="1000">
        <v>0</v>
      </c>
      <c r="F66" s="994">
        <v>284778606</v>
      </c>
      <c r="G66" s="1000">
        <v>27600864</v>
      </c>
      <c r="H66" s="1000">
        <v>63151781</v>
      </c>
      <c r="I66" s="994">
        <v>12743556</v>
      </c>
      <c r="J66" s="994">
        <v>2068000</v>
      </c>
      <c r="K66" s="994">
        <v>90954000</v>
      </c>
      <c r="L66" s="1000">
        <v>12719000</v>
      </c>
      <c r="M66" s="1000">
        <v>24145000</v>
      </c>
      <c r="N66" s="994">
        <v>13664000</v>
      </c>
      <c r="O66" s="1000">
        <v>0</v>
      </c>
      <c r="P66" s="994">
        <v>3942000</v>
      </c>
      <c r="Q66" s="1596">
        <v>0</v>
      </c>
      <c r="R66" s="1000">
        <v>0</v>
      </c>
      <c r="S66" s="1000">
        <v>0</v>
      </c>
      <c r="T66" s="994">
        <v>408150162</v>
      </c>
      <c r="U66" s="1000">
        <v>40319864</v>
      </c>
      <c r="V66" s="1000">
        <v>87296781</v>
      </c>
      <c r="W66" s="67">
        <v>68</v>
      </c>
    </row>
    <row r="67" spans="1:23" s="103" customFormat="1" ht="23.1" customHeight="1" x14ac:dyDescent="0.15">
      <c r="A67" s="75">
        <v>70</v>
      </c>
      <c r="B67" s="76" t="s">
        <v>1099</v>
      </c>
      <c r="C67" s="995">
        <v>0</v>
      </c>
      <c r="D67" s="1597">
        <v>0</v>
      </c>
      <c r="E67" s="1597">
        <v>0</v>
      </c>
      <c r="F67" s="995">
        <v>605612045</v>
      </c>
      <c r="G67" s="1597">
        <v>54567502</v>
      </c>
      <c r="H67" s="1597">
        <v>142245764</v>
      </c>
      <c r="I67" s="995">
        <v>16606899</v>
      </c>
      <c r="J67" s="995">
        <v>3717000</v>
      </c>
      <c r="K67" s="995">
        <v>173771000</v>
      </c>
      <c r="L67" s="1597">
        <v>24748000</v>
      </c>
      <c r="M67" s="1597">
        <v>53313000</v>
      </c>
      <c r="N67" s="995">
        <v>46887000</v>
      </c>
      <c r="O67" s="1597">
        <v>0</v>
      </c>
      <c r="P67" s="995">
        <v>3296000</v>
      </c>
      <c r="Q67" s="1598">
        <v>0</v>
      </c>
      <c r="R67" s="1597">
        <v>0</v>
      </c>
      <c r="S67" s="1597">
        <v>0</v>
      </c>
      <c r="T67" s="995">
        <v>849889944</v>
      </c>
      <c r="U67" s="1597">
        <v>79315502</v>
      </c>
      <c r="V67" s="1597">
        <v>195558764</v>
      </c>
      <c r="W67" s="77">
        <v>70</v>
      </c>
    </row>
    <row r="68" spans="1:23" s="125" customFormat="1" ht="23.1" customHeight="1" x14ac:dyDescent="0.15">
      <c r="A68" s="78">
        <v>78</v>
      </c>
      <c r="B68" s="65" t="s">
        <v>1100</v>
      </c>
      <c r="C68" s="993">
        <v>0</v>
      </c>
      <c r="D68" s="1594">
        <v>0</v>
      </c>
      <c r="E68" s="1594">
        <v>0</v>
      </c>
      <c r="F68" s="993">
        <v>786074798</v>
      </c>
      <c r="G68" s="1594">
        <v>65196561</v>
      </c>
      <c r="H68" s="1594">
        <v>166171528</v>
      </c>
      <c r="I68" s="993">
        <v>32463585</v>
      </c>
      <c r="J68" s="993">
        <v>5321000</v>
      </c>
      <c r="K68" s="993">
        <v>241431000</v>
      </c>
      <c r="L68" s="1594">
        <v>36914000</v>
      </c>
      <c r="M68" s="1594">
        <v>68935000</v>
      </c>
      <c r="N68" s="993">
        <v>7423000</v>
      </c>
      <c r="O68" s="1594">
        <v>0</v>
      </c>
      <c r="P68" s="993">
        <v>3812000</v>
      </c>
      <c r="Q68" s="1595">
        <v>0</v>
      </c>
      <c r="R68" s="1594">
        <v>0</v>
      </c>
      <c r="S68" s="1594">
        <v>0</v>
      </c>
      <c r="T68" s="993">
        <v>1076525383</v>
      </c>
      <c r="U68" s="1594">
        <v>102110561</v>
      </c>
      <c r="V68" s="1594">
        <v>235106528</v>
      </c>
      <c r="W68" s="79">
        <v>78</v>
      </c>
    </row>
    <row r="69" spans="1:23" s="125" customFormat="1" ht="23.1" customHeight="1" x14ac:dyDescent="0.15">
      <c r="A69" s="66">
        <v>84</v>
      </c>
      <c r="B69" s="65" t="s">
        <v>1101</v>
      </c>
      <c r="C69" s="994">
        <v>0</v>
      </c>
      <c r="D69" s="1000">
        <v>0</v>
      </c>
      <c r="E69" s="1000">
        <v>0</v>
      </c>
      <c r="F69" s="994">
        <v>628963066</v>
      </c>
      <c r="G69" s="1000">
        <v>57807820</v>
      </c>
      <c r="H69" s="1000">
        <v>161030111</v>
      </c>
      <c r="I69" s="994">
        <v>25718738</v>
      </c>
      <c r="J69" s="994">
        <v>7122000</v>
      </c>
      <c r="K69" s="994">
        <v>158944000</v>
      </c>
      <c r="L69" s="1000">
        <v>24222000</v>
      </c>
      <c r="M69" s="1000">
        <v>52765000</v>
      </c>
      <c r="N69" s="994">
        <v>39539000</v>
      </c>
      <c r="O69" s="1000">
        <v>0</v>
      </c>
      <c r="P69" s="994">
        <v>3953000</v>
      </c>
      <c r="Q69" s="1596">
        <v>0</v>
      </c>
      <c r="R69" s="1000">
        <v>0</v>
      </c>
      <c r="S69" s="1000">
        <v>0</v>
      </c>
      <c r="T69" s="994">
        <v>864239804</v>
      </c>
      <c r="U69" s="1000">
        <v>82029820</v>
      </c>
      <c r="V69" s="1000">
        <v>213795111</v>
      </c>
      <c r="W69" s="67">
        <v>84</v>
      </c>
    </row>
    <row r="70" spans="1:23" s="125" customFormat="1" ht="23.1" customHeight="1" x14ac:dyDescent="0.15">
      <c r="A70" s="66">
        <v>85</v>
      </c>
      <c r="B70" s="65" t="s">
        <v>1102</v>
      </c>
      <c r="C70" s="994">
        <v>0</v>
      </c>
      <c r="D70" s="1000">
        <v>0</v>
      </c>
      <c r="E70" s="1000">
        <v>0</v>
      </c>
      <c r="F70" s="994">
        <v>845276363</v>
      </c>
      <c r="G70" s="1000">
        <v>78665306</v>
      </c>
      <c r="H70" s="1000">
        <v>206416507</v>
      </c>
      <c r="I70" s="994">
        <v>29628923</v>
      </c>
      <c r="J70" s="994">
        <v>4851000</v>
      </c>
      <c r="K70" s="994">
        <v>166405000</v>
      </c>
      <c r="L70" s="1000">
        <v>32645000</v>
      </c>
      <c r="M70" s="1000">
        <v>45541000</v>
      </c>
      <c r="N70" s="994">
        <v>17413000</v>
      </c>
      <c r="O70" s="1000">
        <v>0</v>
      </c>
      <c r="P70" s="994">
        <v>19450000</v>
      </c>
      <c r="Q70" s="1596">
        <v>0</v>
      </c>
      <c r="R70" s="1000">
        <v>0</v>
      </c>
      <c r="S70" s="1000">
        <v>0</v>
      </c>
      <c r="T70" s="994">
        <v>1083024286</v>
      </c>
      <c r="U70" s="1000">
        <v>111310306</v>
      </c>
      <c r="V70" s="1000">
        <v>251957507</v>
      </c>
      <c r="W70" s="67">
        <v>85</v>
      </c>
    </row>
    <row r="71" spans="1:23" s="125" customFormat="1" ht="23.1" customHeight="1" x14ac:dyDescent="0.15">
      <c r="A71" s="66">
        <v>89</v>
      </c>
      <c r="B71" s="65" t="s">
        <v>1103</v>
      </c>
      <c r="C71" s="994">
        <v>0</v>
      </c>
      <c r="D71" s="1000">
        <v>0</v>
      </c>
      <c r="E71" s="1000">
        <v>0</v>
      </c>
      <c r="F71" s="994">
        <v>1084747498</v>
      </c>
      <c r="G71" s="1000">
        <v>93458318</v>
      </c>
      <c r="H71" s="1000">
        <v>257949595</v>
      </c>
      <c r="I71" s="994">
        <v>51015329</v>
      </c>
      <c r="J71" s="994">
        <v>8892000</v>
      </c>
      <c r="K71" s="994">
        <v>267348000</v>
      </c>
      <c r="L71" s="1000">
        <v>40219000</v>
      </c>
      <c r="M71" s="1000">
        <v>87520000</v>
      </c>
      <c r="N71" s="994">
        <v>18347000</v>
      </c>
      <c r="O71" s="1000">
        <v>0</v>
      </c>
      <c r="P71" s="994">
        <v>9115000</v>
      </c>
      <c r="Q71" s="1596">
        <v>0</v>
      </c>
      <c r="R71" s="1000">
        <v>0</v>
      </c>
      <c r="S71" s="1000">
        <v>0</v>
      </c>
      <c r="T71" s="994">
        <v>1439464827</v>
      </c>
      <c r="U71" s="1000">
        <v>133677318</v>
      </c>
      <c r="V71" s="1000">
        <v>345469595</v>
      </c>
      <c r="W71" s="67">
        <v>89</v>
      </c>
    </row>
    <row r="72" spans="1:23" s="125" customFormat="1" ht="23.1" customHeight="1" x14ac:dyDescent="0.15">
      <c r="A72" s="75">
        <v>90</v>
      </c>
      <c r="B72" s="76" t="s">
        <v>1104</v>
      </c>
      <c r="C72" s="995">
        <v>0</v>
      </c>
      <c r="D72" s="1597">
        <v>0</v>
      </c>
      <c r="E72" s="1597">
        <v>0</v>
      </c>
      <c r="F72" s="995">
        <v>933081537</v>
      </c>
      <c r="G72" s="1597">
        <v>83496848</v>
      </c>
      <c r="H72" s="1597">
        <v>232868038</v>
      </c>
      <c r="I72" s="995">
        <v>37596152</v>
      </c>
      <c r="J72" s="995">
        <v>6011000</v>
      </c>
      <c r="K72" s="995">
        <v>286603000</v>
      </c>
      <c r="L72" s="1597">
        <v>37040000</v>
      </c>
      <c r="M72" s="1597">
        <v>104018000</v>
      </c>
      <c r="N72" s="995">
        <v>45423000</v>
      </c>
      <c r="O72" s="1597">
        <v>0</v>
      </c>
      <c r="P72" s="995">
        <v>3132000</v>
      </c>
      <c r="Q72" s="1598">
        <v>0</v>
      </c>
      <c r="R72" s="1597">
        <v>0</v>
      </c>
      <c r="S72" s="1597">
        <v>0</v>
      </c>
      <c r="T72" s="995">
        <v>1311846689</v>
      </c>
      <c r="U72" s="1597">
        <v>120536848</v>
      </c>
      <c r="V72" s="1597">
        <v>336886038</v>
      </c>
      <c r="W72" s="77">
        <v>90</v>
      </c>
    </row>
    <row r="73" spans="1:23" ht="23.1" customHeight="1" x14ac:dyDescent="0.15">
      <c r="A73" s="64">
        <v>91</v>
      </c>
      <c r="B73" s="97" t="s">
        <v>1105</v>
      </c>
      <c r="C73" s="994">
        <v>0</v>
      </c>
      <c r="D73" s="1000">
        <v>0</v>
      </c>
      <c r="E73" s="994">
        <v>0</v>
      </c>
      <c r="F73" s="994">
        <v>617700670</v>
      </c>
      <c r="G73" s="1000">
        <v>57240178</v>
      </c>
      <c r="H73" s="994">
        <v>144785367</v>
      </c>
      <c r="I73" s="994">
        <v>26095308</v>
      </c>
      <c r="J73" s="994">
        <v>3637000</v>
      </c>
      <c r="K73" s="994">
        <v>134575000</v>
      </c>
      <c r="L73" s="1000">
        <v>17866000</v>
      </c>
      <c r="M73" s="994">
        <v>50289000</v>
      </c>
      <c r="N73" s="994">
        <v>21404000</v>
      </c>
      <c r="O73" s="994">
        <v>0</v>
      </c>
      <c r="P73" s="994">
        <v>5545000</v>
      </c>
      <c r="Q73" s="1596">
        <v>0</v>
      </c>
      <c r="R73" s="1000">
        <v>0</v>
      </c>
      <c r="S73" s="994">
        <v>0</v>
      </c>
      <c r="T73" s="994">
        <v>808956978</v>
      </c>
      <c r="U73" s="1000">
        <v>75106178</v>
      </c>
      <c r="V73" s="994">
        <v>195074367</v>
      </c>
      <c r="W73" s="59">
        <v>91</v>
      </c>
    </row>
    <row r="74" spans="1:23" ht="23.1" customHeight="1" x14ac:dyDescent="0.15">
      <c r="A74" s="64">
        <v>92</v>
      </c>
      <c r="B74" s="97" t="s">
        <v>1106</v>
      </c>
      <c r="C74" s="994">
        <v>0</v>
      </c>
      <c r="D74" s="1000">
        <v>0</v>
      </c>
      <c r="E74" s="994">
        <v>0</v>
      </c>
      <c r="F74" s="994">
        <v>1270152293</v>
      </c>
      <c r="G74" s="1000">
        <v>113510650</v>
      </c>
      <c r="H74" s="994">
        <v>304410375</v>
      </c>
      <c r="I74" s="994">
        <v>53657427</v>
      </c>
      <c r="J74" s="994">
        <v>8434000</v>
      </c>
      <c r="K74" s="994">
        <v>161449000</v>
      </c>
      <c r="L74" s="1000">
        <v>17557000</v>
      </c>
      <c r="M74" s="994">
        <v>71193000</v>
      </c>
      <c r="N74" s="994">
        <v>87013000</v>
      </c>
      <c r="O74" s="994">
        <v>0</v>
      </c>
      <c r="P74" s="994">
        <v>13750000</v>
      </c>
      <c r="Q74" s="1596">
        <v>0</v>
      </c>
      <c r="R74" s="1000">
        <v>0</v>
      </c>
      <c r="S74" s="994">
        <v>0</v>
      </c>
      <c r="T74" s="994">
        <v>1594455720</v>
      </c>
      <c r="U74" s="1000">
        <v>131067650</v>
      </c>
      <c r="V74" s="994">
        <v>375603375</v>
      </c>
      <c r="W74" s="59">
        <v>92</v>
      </c>
    </row>
    <row r="75" spans="1:23" ht="23.1" customHeight="1" x14ac:dyDescent="0.15">
      <c r="A75" s="64">
        <v>94</v>
      </c>
      <c r="B75" s="97" t="s">
        <v>1107</v>
      </c>
      <c r="C75" s="994">
        <v>0</v>
      </c>
      <c r="D75" s="1000">
        <v>0</v>
      </c>
      <c r="E75" s="994">
        <v>0</v>
      </c>
      <c r="F75" s="994">
        <v>19776772072</v>
      </c>
      <c r="G75" s="1000">
        <v>1831577127</v>
      </c>
      <c r="H75" s="994">
        <v>4721255826</v>
      </c>
      <c r="I75" s="994">
        <v>738368084</v>
      </c>
      <c r="J75" s="994">
        <v>140378000</v>
      </c>
      <c r="K75" s="994">
        <v>3215695000</v>
      </c>
      <c r="L75" s="1000">
        <v>504289000</v>
      </c>
      <c r="M75" s="994">
        <v>1159328000</v>
      </c>
      <c r="N75" s="994">
        <v>353602000</v>
      </c>
      <c r="O75" s="994">
        <v>0</v>
      </c>
      <c r="P75" s="994">
        <v>18164000</v>
      </c>
      <c r="Q75" s="1596">
        <v>0</v>
      </c>
      <c r="R75" s="1000">
        <v>0</v>
      </c>
      <c r="S75" s="994">
        <v>0</v>
      </c>
      <c r="T75" s="994">
        <v>24242979156</v>
      </c>
      <c r="U75" s="1000">
        <v>2335866127</v>
      </c>
      <c r="V75" s="994">
        <v>5880583826</v>
      </c>
      <c r="W75" s="59">
        <v>94</v>
      </c>
    </row>
    <row r="76" spans="1:23" ht="23.1" customHeight="1" x14ac:dyDescent="0.15">
      <c r="A76" s="64">
        <v>301</v>
      </c>
      <c r="B76" s="97" t="s">
        <v>1108</v>
      </c>
      <c r="C76" s="994">
        <v>10892552</v>
      </c>
      <c r="D76" s="1000">
        <v>0</v>
      </c>
      <c r="E76" s="994">
        <v>0</v>
      </c>
      <c r="F76" s="994">
        <v>604276308</v>
      </c>
      <c r="G76" s="1000">
        <v>71830358</v>
      </c>
      <c r="H76" s="994">
        <v>75589131</v>
      </c>
      <c r="I76" s="994">
        <v>3779000</v>
      </c>
      <c r="J76" s="994">
        <v>1111000</v>
      </c>
      <c r="K76" s="994">
        <v>0</v>
      </c>
      <c r="L76" s="1000">
        <v>0</v>
      </c>
      <c r="M76" s="994">
        <v>0</v>
      </c>
      <c r="N76" s="994">
        <v>0</v>
      </c>
      <c r="O76" s="994">
        <v>0</v>
      </c>
      <c r="P76" s="994">
        <v>15900000</v>
      </c>
      <c r="Q76" s="1596">
        <v>0</v>
      </c>
      <c r="R76" s="1000">
        <v>0</v>
      </c>
      <c r="S76" s="994">
        <v>0</v>
      </c>
      <c r="T76" s="994">
        <v>635958860</v>
      </c>
      <c r="U76" s="1000">
        <v>71830358</v>
      </c>
      <c r="V76" s="994">
        <v>75589131</v>
      </c>
      <c r="W76" s="59">
        <v>301</v>
      </c>
    </row>
    <row r="77" spans="1:23" ht="23.1" customHeight="1" x14ac:dyDescent="0.15">
      <c r="A77" s="64">
        <v>302</v>
      </c>
      <c r="B77" s="97" t="s">
        <v>1109</v>
      </c>
      <c r="C77" s="995">
        <v>10205501</v>
      </c>
      <c r="D77" s="1597">
        <v>0</v>
      </c>
      <c r="E77" s="995">
        <v>0</v>
      </c>
      <c r="F77" s="995">
        <v>845538520</v>
      </c>
      <c r="G77" s="1597">
        <v>79353860</v>
      </c>
      <c r="H77" s="995">
        <v>147234090</v>
      </c>
      <c r="I77" s="995">
        <v>2875000</v>
      </c>
      <c r="J77" s="995">
        <v>387000</v>
      </c>
      <c r="K77" s="995">
        <v>0</v>
      </c>
      <c r="L77" s="1597">
        <v>0</v>
      </c>
      <c r="M77" s="995">
        <v>0</v>
      </c>
      <c r="N77" s="995">
        <v>0</v>
      </c>
      <c r="O77" s="995">
        <v>0</v>
      </c>
      <c r="P77" s="995">
        <v>12695000</v>
      </c>
      <c r="Q77" s="1598">
        <v>0</v>
      </c>
      <c r="R77" s="1597">
        <v>0</v>
      </c>
      <c r="S77" s="995">
        <v>0</v>
      </c>
      <c r="T77" s="995">
        <v>871701021</v>
      </c>
      <c r="U77" s="1597">
        <v>79353860</v>
      </c>
      <c r="V77" s="995">
        <v>147234090</v>
      </c>
      <c r="W77" s="59">
        <v>302</v>
      </c>
    </row>
    <row r="78" spans="1:23" ht="23.1" customHeight="1" x14ac:dyDescent="0.15">
      <c r="A78" s="61">
        <v>303</v>
      </c>
      <c r="B78" s="96" t="s">
        <v>1110</v>
      </c>
      <c r="C78" s="1599">
        <v>3494231</v>
      </c>
      <c r="D78" s="1600">
        <v>0</v>
      </c>
      <c r="E78" s="1600">
        <v>0</v>
      </c>
      <c r="F78" s="1599">
        <v>151269431</v>
      </c>
      <c r="G78" s="1600">
        <v>19085945</v>
      </c>
      <c r="H78" s="1600">
        <v>38102191</v>
      </c>
      <c r="I78" s="1599">
        <v>795000</v>
      </c>
      <c r="J78" s="1599">
        <v>248000</v>
      </c>
      <c r="K78" s="1599">
        <v>0</v>
      </c>
      <c r="L78" s="1600">
        <v>0</v>
      </c>
      <c r="M78" s="1600">
        <v>0</v>
      </c>
      <c r="N78" s="1599">
        <v>0</v>
      </c>
      <c r="O78" s="1600">
        <v>0</v>
      </c>
      <c r="P78" s="1599">
        <v>3693000</v>
      </c>
      <c r="Q78" s="1601">
        <v>0</v>
      </c>
      <c r="R78" s="1600">
        <v>0</v>
      </c>
      <c r="S78" s="1600">
        <v>0</v>
      </c>
      <c r="T78" s="1599">
        <v>159499662</v>
      </c>
      <c r="U78" s="1600">
        <v>19085945</v>
      </c>
      <c r="V78" s="1600">
        <v>38102191</v>
      </c>
      <c r="W78" s="63">
        <v>303</v>
      </c>
    </row>
    <row r="79" spans="1:23" ht="23.1" customHeight="1" x14ac:dyDescent="0.15">
      <c r="A79" s="64">
        <v>304</v>
      </c>
      <c r="B79" s="97" t="s">
        <v>1111</v>
      </c>
      <c r="C79" s="997">
        <v>14947391</v>
      </c>
      <c r="D79" s="998">
        <v>0</v>
      </c>
      <c r="E79" s="998">
        <v>0</v>
      </c>
      <c r="F79" s="997">
        <v>1345214601</v>
      </c>
      <c r="G79" s="998">
        <v>159823615</v>
      </c>
      <c r="H79" s="998">
        <v>262234649</v>
      </c>
      <c r="I79" s="997">
        <v>6270000</v>
      </c>
      <c r="J79" s="997">
        <v>3652000</v>
      </c>
      <c r="K79" s="997">
        <v>0</v>
      </c>
      <c r="L79" s="998">
        <v>0</v>
      </c>
      <c r="M79" s="998">
        <v>0</v>
      </c>
      <c r="N79" s="997">
        <v>0</v>
      </c>
      <c r="O79" s="998">
        <v>0</v>
      </c>
      <c r="P79" s="997">
        <v>10920000</v>
      </c>
      <c r="Q79" s="1589">
        <v>0</v>
      </c>
      <c r="R79" s="998">
        <v>0</v>
      </c>
      <c r="S79" s="998">
        <v>0</v>
      </c>
      <c r="T79" s="997">
        <v>1381003992</v>
      </c>
      <c r="U79" s="998">
        <v>159823615</v>
      </c>
      <c r="V79" s="998">
        <v>262234649</v>
      </c>
      <c r="W79" s="59">
        <v>304</v>
      </c>
    </row>
    <row r="80" spans="1:23" ht="23.1" customHeight="1" x14ac:dyDescent="0.15">
      <c r="A80" s="64">
        <v>305</v>
      </c>
      <c r="B80" s="97" t="s">
        <v>1112</v>
      </c>
      <c r="C80" s="997">
        <v>27909592</v>
      </c>
      <c r="D80" s="998">
        <v>1089422</v>
      </c>
      <c r="E80" s="998">
        <v>0</v>
      </c>
      <c r="F80" s="997">
        <v>3809609480</v>
      </c>
      <c r="G80" s="998">
        <v>413501565</v>
      </c>
      <c r="H80" s="998">
        <v>856191008</v>
      </c>
      <c r="I80" s="997">
        <v>35249000</v>
      </c>
      <c r="J80" s="997">
        <v>5241000</v>
      </c>
      <c r="K80" s="997">
        <v>0</v>
      </c>
      <c r="L80" s="998">
        <v>0</v>
      </c>
      <c r="M80" s="998">
        <v>0</v>
      </c>
      <c r="N80" s="997">
        <v>0</v>
      </c>
      <c r="O80" s="998">
        <v>0</v>
      </c>
      <c r="P80" s="997">
        <v>22450000</v>
      </c>
      <c r="Q80" s="1589">
        <v>0</v>
      </c>
      <c r="R80" s="998">
        <v>0</v>
      </c>
      <c r="S80" s="998">
        <v>0</v>
      </c>
      <c r="T80" s="997">
        <v>3900459072</v>
      </c>
      <c r="U80" s="998">
        <v>414590987</v>
      </c>
      <c r="V80" s="998">
        <v>856191008</v>
      </c>
      <c r="W80" s="59">
        <v>305</v>
      </c>
    </row>
    <row r="81" spans="1:23" s="103" customFormat="1" ht="23.1" customHeight="1" x14ac:dyDescent="0.15">
      <c r="A81" s="66">
        <v>306</v>
      </c>
      <c r="B81" s="65" t="s">
        <v>1113</v>
      </c>
      <c r="C81" s="994">
        <v>97409259</v>
      </c>
      <c r="D81" s="1000">
        <v>2807735</v>
      </c>
      <c r="E81" s="1000">
        <v>0</v>
      </c>
      <c r="F81" s="994">
        <v>12626798481</v>
      </c>
      <c r="G81" s="1000">
        <v>1277197050</v>
      </c>
      <c r="H81" s="1000">
        <v>3145616816</v>
      </c>
      <c r="I81" s="994">
        <v>129589000</v>
      </c>
      <c r="J81" s="994">
        <v>19302000</v>
      </c>
      <c r="K81" s="994">
        <v>0</v>
      </c>
      <c r="L81" s="1000">
        <v>0</v>
      </c>
      <c r="M81" s="1000">
        <v>0</v>
      </c>
      <c r="N81" s="994">
        <v>0</v>
      </c>
      <c r="O81" s="1000">
        <v>0</v>
      </c>
      <c r="P81" s="994">
        <v>95465000</v>
      </c>
      <c r="Q81" s="1596">
        <v>0</v>
      </c>
      <c r="R81" s="1000">
        <v>0</v>
      </c>
      <c r="S81" s="1000">
        <v>0</v>
      </c>
      <c r="T81" s="994">
        <v>12968563740</v>
      </c>
      <c r="U81" s="1000">
        <v>1280004785</v>
      </c>
      <c r="V81" s="1000">
        <v>3145616816</v>
      </c>
      <c r="W81" s="67">
        <v>306</v>
      </c>
    </row>
    <row r="82" spans="1:23" s="103" customFormat="1" ht="23.1" customHeight="1" x14ac:dyDescent="0.15">
      <c r="A82" s="66"/>
      <c r="B82" s="65"/>
      <c r="C82" s="995"/>
      <c r="D82" s="1597"/>
      <c r="E82" s="1597"/>
      <c r="F82" s="995"/>
      <c r="G82" s="1597"/>
      <c r="H82" s="1597"/>
      <c r="I82" s="995"/>
      <c r="J82" s="995"/>
      <c r="K82" s="995"/>
      <c r="L82" s="1597"/>
      <c r="M82" s="1597"/>
      <c r="N82" s="995"/>
      <c r="O82" s="1597"/>
      <c r="P82" s="995"/>
      <c r="Q82" s="1598"/>
      <c r="R82" s="1597"/>
      <c r="S82" s="1597"/>
      <c r="T82" s="995"/>
      <c r="U82" s="1597"/>
      <c r="V82" s="1597"/>
      <c r="W82" s="67"/>
    </row>
    <row r="83" spans="1:23" s="103" customFormat="1" ht="23.1" customHeight="1" x14ac:dyDescent="0.15">
      <c r="A83" s="70"/>
      <c r="B83" s="62"/>
      <c r="C83" s="993"/>
      <c r="D83" s="1594"/>
      <c r="E83" s="1594"/>
      <c r="F83" s="993"/>
      <c r="G83" s="1594"/>
      <c r="H83" s="1594"/>
      <c r="I83" s="993"/>
      <c r="J83" s="993"/>
      <c r="K83" s="993"/>
      <c r="L83" s="1594"/>
      <c r="M83" s="1594"/>
      <c r="N83" s="993"/>
      <c r="O83" s="1594"/>
      <c r="P83" s="993"/>
      <c r="Q83" s="1595"/>
      <c r="R83" s="1594"/>
      <c r="S83" s="1594"/>
      <c r="T83" s="993"/>
      <c r="U83" s="1594"/>
      <c r="V83" s="1594"/>
      <c r="W83" s="71"/>
    </row>
    <row r="84" spans="1:23" s="103" customFormat="1" ht="23.1" customHeight="1" x14ac:dyDescent="0.15">
      <c r="A84" s="66"/>
      <c r="B84" s="65"/>
      <c r="C84" s="994"/>
      <c r="D84" s="1000"/>
      <c r="E84" s="1000"/>
      <c r="F84" s="994"/>
      <c r="G84" s="1000"/>
      <c r="H84" s="1000"/>
      <c r="I84" s="994"/>
      <c r="J84" s="994"/>
      <c r="K84" s="994"/>
      <c r="L84" s="1000"/>
      <c r="M84" s="1000"/>
      <c r="N84" s="994"/>
      <c r="O84" s="1000"/>
      <c r="P84" s="994"/>
      <c r="Q84" s="1596"/>
      <c r="R84" s="1000"/>
      <c r="S84" s="1000"/>
      <c r="T84" s="994"/>
      <c r="U84" s="1000"/>
      <c r="V84" s="1000"/>
      <c r="W84" s="67"/>
    </row>
    <row r="85" spans="1:23" s="103" customFormat="1" ht="23.1" customHeight="1" x14ac:dyDescent="0.15">
      <c r="A85" s="66"/>
      <c r="B85" s="65"/>
      <c r="C85" s="994"/>
      <c r="D85" s="1000"/>
      <c r="E85" s="1000"/>
      <c r="F85" s="994"/>
      <c r="G85" s="1000"/>
      <c r="H85" s="1000"/>
      <c r="I85" s="994"/>
      <c r="J85" s="994"/>
      <c r="K85" s="994"/>
      <c r="L85" s="1000"/>
      <c r="M85" s="1000"/>
      <c r="N85" s="994"/>
      <c r="O85" s="1000"/>
      <c r="P85" s="994"/>
      <c r="Q85" s="1596"/>
      <c r="R85" s="1000"/>
      <c r="S85" s="1000"/>
      <c r="T85" s="994"/>
      <c r="U85" s="1000"/>
      <c r="V85" s="1000"/>
      <c r="W85" s="67"/>
    </row>
    <row r="86" spans="1:23" s="103" customFormat="1" ht="23.1" customHeight="1" x14ac:dyDescent="0.15">
      <c r="A86" s="66"/>
      <c r="B86" s="65"/>
      <c r="C86" s="994"/>
      <c r="D86" s="1000"/>
      <c r="E86" s="1000"/>
      <c r="F86" s="994"/>
      <c r="G86" s="1000"/>
      <c r="H86" s="1000"/>
      <c r="I86" s="994"/>
      <c r="J86" s="994"/>
      <c r="K86" s="994"/>
      <c r="L86" s="1000"/>
      <c r="M86" s="1000"/>
      <c r="N86" s="994"/>
      <c r="O86" s="1000"/>
      <c r="P86" s="994"/>
      <c r="Q86" s="1596"/>
      <c r="R86" s="1000"/>
      <c r="S86" s="1000"/>
      <c r="T86" s="994"/>
      <c r="U86" s="1000"/>
      <c r="V86" s="1000"/>
      <c r="W86" s="67"/>
    </row>
    <row r="87" spans="1:23" s="103" customFormat="1" ht="23.1" customHeight="1" x14ac:dyDescent="0.15">
      <c r="A87" s="66"/>
      <c r="B87" s="65"/>
      <c r="C87" s="995"/>
      <c r="D87" s="1597"/>
      <c r="E87" s="1597"/>
      <c r="F87" s="995"/>
      <c r="G87" s="1597"/>
      <c r="H87" s="1597"/>
      <c r="I87" s="995"/>
      <c r="J87" s="995"/>
      <c r="K87" s="995"/>
      <c r="L87" s="1597"/>
      <c r="M87" s="1597"/>
      <c r="N87" s="995"/>
      <c r="O87" s="1597"/>
      <c r="P87" s="995"/>
      <c r="Q87" s="1598"/>
      <c r="R87" s="1597"/>
      <c r="S87" s="1597"/>
      <c r="T87" s="995"/>
      <c r="U87" s="1597"/>
      <c r="V87" s="1597"/>
      <c r="W87" s="67"/>
    </row>
    <row r="88" spans="1:23" s="103" customFormat="1" ht="23.1" customHeight="1" x14ac:dyDescent="0.15">
      <c r="A88" s="72"/>
      <c r="B88" s="62"/>
      <c r="C88" s="993"/>
      <c r="D88" s="1594"/>
      <c r="E88" s="1594"/>
      <c r="F88" s="993"/>
      <c r="G88" s="1594"/>
      <c r="H88" s="1594"/>
      <c r="I88" s="993"/>
      <c r="J88" s="993"/>
      <c r="K88" s="993"/>
      <c r="L88" s="1594"/>
      <c r="M88" s="1594"/>
      <c r="N88" s="993"/>
      <c r="O88" s="1594"/>
      <c r="P88" s="993"/>
      <c r="Q88" s="1595"/>
      <c r="R88" s="1594"/>
      <c r="S88" s="1594"/>
      <c r="T88" s="993"/>
      <c r="U88" s="1594"/>
      <c r="V88" s="1594"/>
      <c r="W88" s="73"/>
    </row>
    <row r="89" spans="1:23" s="103" customFormat="1" ht="23.1" customHeight="1" x14ac:dyDescent="0.15">
      <c r="A89" s="66"/>
      <c r="B89" s="65"/>
      <c r="C89" s="994"/>
      <c r="D89" s="1000"/>
      <c r="E89" s="1000"/>
      <c r="F89" s="994"/>
      <c r="G89" s="1000"/>
      <c r="H89" s="1000"/>
      <c r="I89" s="994"/>
      <c r="J89" s="994"/>
      <c r="K89" s="994"/>
      <c r="L89" s="1000"/>
      <c r="M89" s="1000"/>
      <c r="N89" s="994"/>
      <c r="O89" s="1000"/>
      <c r="P89" s="994"/>
      <c r="Q89" s="1596"/>
      <c r="R89" s="1000"/>
      <c r="S89" s="1000"/>
      <c r="T89" s="994"/>
      <c r="U89" s="1000"/>
      <c r="V89" s="1000"/>
      <c r="W89" s="67"/>
    </row>
    <row r="90" spans="1:23" s="103" customFormat="1" ht="23.1" customHeight="1" x14ac:dyDescent="0.15">
      <c r="A90" s="66"/>
      <c r="B90" s="65"/>
      <c r="C90" s="994"/>
      <c r="D90" s="1000"/>
      <c r="E90" s="1000"/>
      <c r="F90" s="994"/>
      <c r="G90" s="1000"/>
      <c r="H90" s="1000"/>
      <c r="I90" s="994"/>
      <c r="J90" s="994"/>
      <c r="K90" s="994"/>
      <c r="L90" s="1000"/>
      <c r="M90" s="1000"/>
      <c r="N90" s="994"/>
      <c r="O90" s="1000"/>
      <c r="P90" s="994"/>
      <c r="Q90" s="1596"/>
      <c r="R90" s="1000"/>
      <c r="S90" s="1000"/>
      <c r="T90" s="994"/>
      <c r="U90" s="1000"/>
      <c r="V90" s="1000"/>
      <c r="W90" s="67"/>
    </row>
    <row r="91" spans="1:23" s="103" customFormat="1" ht="23.1" customHeight="1" x14ac:dyDescent="0.15">
      <c r="A91" s="66"/>
      <c r="B91" s="65"/>
      <c r="C91" s="994"/>
      <c r="D91" s="1000"/>
      <c r="E91" s="1000"/>
      <c r="F91" s="994"/>
      <c r="G91" s="1000"/>
      <c r="H91" s="1000"/>
      <c r="I91" s="994"/>
      <c r="J91" s="994"/>
      <c r="K91" s="994"/>
      <c r="L91" s="1000"/>
      <c r="M91" s="1000"/>
      <c r="N91" s="994"/>
      <c r="O91" s="1000"/>
      <c r="P91" s="994"/>
      <c r="Q91" s="1596"/>
      <c r="R91" s="1000"/>
      <c r="S91" s="1000"/>
      <c r="T91" s="994"/>
      <c r="U91" s="1000"/>
      <c r="V91" s="1000"/>
      <c r="W91" s="67"/>
    </row>
    <row r="92" spans="1:23" s="103" customFormat="1" ht="23.1" customHeight="1" x14ac:dyDescent="0.15">
      <c r="A92" s="66"/>
      <c r="B92" s="65"/>
      <c r="C92" s="995"/>
      <c r="D92" s="1597"/>
      <c r="E92" s="1597"/>
      <c r="F92" s="995"/>
      <c r="G92" s="1597"/>
      <c r="H92" s="1597"/>
      <c r="I92" s="995"/>
      <c r="J92" s="995"/>
      <c r="K92" s="995"/>
      <c r="L92" s="1597"/>
      <c r="M92" s="1597"/>
      <c r="N92" s="995"/>
      <c r="O92" s="1597"/>
      <c r="P92" s="995"/>
      <c r="Q92" s="1598"/>
      <c r="R92" s="1597"/>
      <c r="S92" s="1597"/>
      <c r="T92" s="995"/>
      <c r="U92" s="1597"/>
      <c r="V92" s="1597"/>
      <c r="W92" s="67"/>
    </row>
    <row r="93" spans="1:23" s="103" customFormat="1" ht="23.1" customHeight="1" x14ac:dyDescent="0.15">
      <c r="A93" s="70"/>
      <c r="B93" s="62"/>
      <c r="C93" s="993"/>
      <c r="D93" s="1594"/>
      <c r="E93" s="1594"/>
      <c r="F93" s="993"/>
      <c r="G93" s="1594"/>
      <c r="H93" s="1594"/>
      <c r="I93" s="993"/>
      <c r="J93" s="993"/>
      <c r="K93" s="993"/>
      <c r="L93" s="1594"/>
      <c r="M93" s="1594"/>
      <c r="N93" s="993"/>
      <c r="O93" s="1594"/>
      <c r="P93" s="993"/>
      <c r="Q93" s="1595"/>
      <c r="R93" s="1594"/>
      <c r="S93" s="1594"/>
      <c r="T93" s="993"/>
      <c r="U93" s="1594"/>
      <c r="V93" s="1594"/>
      <c r="W93" s="71"/>
    </row>
    <row r="94" spans="1:23" s="103" customFormat="1" ht="23.1" customHeight="1" x14ac:dyDescent="0.15">
      <c r="A94" s="66"/>
      <c r="B94" s="65"/>
      <c r="C94" s="994"/>
      <c r="D94" s="1000"/>
      <c r="E94" s="1000"/>
      <c r="F94" s="994"/>
      <c r="G94" s="1000"/>
      <c r="H94" s="1000"/>
      <c r="I94" s="994"/>
      <c r="J94" s="994"/>
      <c r="K94" s="994"/>
      <c r="L94" s="1000"/>
      <c r="M94" s="1000"/>
      <c r="N94" s="994"/>
      <c r="O94" s="1000"/>
      <c r="P94" s="994"/>
      <c r="Q94" s="1596"/>
      <c r="R94" s="1000"/>
      <c r="S94" s="1000"/>
      <c r="T94" s="994"/>
      <c r="U94" s="1000"/>
      <c r="V94" s="1000"/>
      <c r="W94" s="67"/>
    </row>
    <row r="95" spans="1:23" s="103" customFormat="1" ht="23.1" customHeight="1" x14ac:dyDescent="0.15">
      <c r="A95" s="66"/>
      <c r="B95" s="65"/>
      <c r="C95" s="994"/>
      <c r="D95" s="1000"/>
      <c r="E95" s="1000"/>
      <c r="F95" s="994"/>
      <c r="G95" s="1000"/>
      <c r="H95" s="1000"/>
      <c r="I95" s="994"/>
      <c r="J95" s="994"/>
      <c r="K95" s="994"/>
      <c r="L95" s="1000"/>
      <c r="M95" s="1000"/>
      <c r="N95" s="994"/>
      <c r="O95" s="1000"/>
      <c r="P95" s="994"/>
      <c r="Q95" s="1596"/>
      <c r="R95" s="1000"/>
      <c r="S95" s="1000"/>
      <c r="T95" s="994"/>
      <c r="U95" s="1000"/>
      <c r="V95" s="1000"/>
      <c r="W95" s="67"/>
    </row>
    <row r="96" spans="1:23" s="103" customFormat="1" ht="23.1" customHeight="1" x14ac:dyDescent="0.15">
      <c r="A96" s="66"/>
      <c r="B96" s="65"/>
      <c r="C96" s="994"/>
      <c r="D96" s="1000"/>
      <c r="E96" s="1000"/>
      <c r="F96" s="994"/>
      <c r="G96" s="1000"/>
      <c r="H96" s="1000"/>
      <c r="I96" s="994"/>
      <c r="J96" s="994"/>
      <c r="K96" s="994"/>
      <c r="L96" s="1000"/>
      <c r="M96" s="1000"/>
      <c r="N96" s="994"/>
      <c r="O96" s="1000"/>
      <c r="P96" s="994"/>
      <c r="Q96" s="1596"/>
      <c r="R96" s="1000"/>
      <c r="S96" s="1000"/>
      <c r="T96" s="994"/>
      <c r="U96" s="1000"/>
      <c r="V96" s="1000"/>
      <c r="W96" s="67"/>
    </row>
    <row r="97" spans="1:23" s="103" customFormat="1" ht="23.1" customHeight="1" x14ac:dyDescent="0.15">
      <c r="A97" s="66"/>
      <c r="B97" s="65"/>
      <c r="C97" s="995"/>
      <c r="D97" s="1597"/>
      <c r="E97" s="1597"/>
      <c r="F97" s="995"/>
      <c r="G97" s="1597"/>
      <c r="H97" s="1597"/>
      <c r="I97" s="995"/>
      <c r="J97" s="995"/>
      <c r="K97" s="995"/>
      <c r="L97" s="1597"/>
      <c r="M97" s="1597"/>
      <c r="N97" s="995"/>
      <c r="O97" s="1597"/>
      <c r="P97" s="995"/>
      <c r="Q97" s="1598"/>
      <c r="R97" s="1597"/>
      <c r="S97" s="1597"/>
      <c r="T97" s="995"/>
      <c r="U97" s="1597"/>
      <c r="V97" s="1597"/>
      <c r="W97" s="67"/>
    </row>
    <row r="98" spans="1:23" s="103" customFormat="1" ht="23.1" customHeight="1" x14ac:dyDescent="0.15">
      <c r="A98" s="72"/>
      <c r="B98" s="62"/>
      <c r="C98" s="993"/>
      <c r="D98" s="1594"/>
      <c r="E98" s="1594"/>
      <c r="F98" s="993"/>
      <c r="G98" s="1594"/>
      <c r="H98" s="1594"/>
      <c r="I98" s="993"/>
      <c r="J98" s="993"/>
      <c r="K98" s="993"/>
      <c r="L98" s="1594"/>
      <c r="M98" s="1594"/>
      <c r="N98" s="993"/>
      <c r="O98" s="1594"/>
      <c r="P98" s="993"/>
      <c r="Q98" s="1595"/>
      <c r="R98" s="1594"/>
      <c r="S98" s="1594"/>
      <c r="T98" s="993"/>
      <c r="U98" s="1594"/>
      <c r="V98" s="1594"/>
      <c r="W98" s="73"/>
    </row>
    <row r="99" spans="1:23" s="103" customFormat="1" ht="23.1" customHeight="1" x14ac:dyDescent="0.15">
      <c r="A99" s="66"/>
      <c r="B99" s="65"/>
      <c r="C99" s="994"/>
      <c r="D99" s="1000"/>
      <c r="E99" s="1000"/>
      <c r="F99" s="994"/>
      <c r="G99" s="1000"/>
      <c r="H99" s="1000"/>
      <c r="I99" s="994"/>
      <c r="J99" s="994"/>
      <c r="K99" s="994"/>
      <c r="L99" s="1000"/>
      <c r="M99" s="1000"/>
      <c r="N99" s="994"/>
      <c r="O99" s="1000"/>
      <c r="P99" s="994"/>
      <c r="Q99" s="1596"/>
      <c r="R99" s="1000"/>
      <c r="S99" s="1000"/>
      <c r="T99" s="994"/>
      <c r="U99" s="1000"/>
      <c r="V99" s="1000"/>
      <c r="W99" s="67"/>
    </row>
    <row r="100" spans="1:23" s="103" customFormat="1" ht="23.1" customHeight="1" x14ac:dyDescent="0.15">
      <c r="A100" s="66"/>
      <c r="B100" s="65"/>
      <c r="C100" s="994"/>
      <c r="D100" s="1000"/>
      <c r="E100" s="1000"/>
      <c r="F100" s="994"/>
      <c r="G100" s="1000"/>
      <c r="H100" s="1000"/>
      <c r="I100" s="994"/>
      <c r="J100" s="994"/>
      <c r="K100" s="994"/>
      <c r="L100" s="1000"/>
      <c r="M100" s="1000"/>
      <c r="N100" s="994"/>
      <c r="O100" s="1000"/>
      <c r="P100" s="994"/>
      <c r="Q100" s="1596"/>
      <c r="R100" s="1000"/>
      <c r="S100" s="1000"/>
      <c r="T100" s="994"/>
      <c r="U100" s="1000"/>
      <c r="V100" s="1000"/>
      <c r="W100" s="67"/>
    </row>
    <row r="101" spans="1:23" s="103" customFormat="1" ht="23.1" customHeight="1" x14ac:dyDescent="0.15">
      <c r="A101" s="66"/>
      <c r="B101" s="65"/>
      <c r="C101" s="994"/>
      <c r="D101" s="1000"/>
      <c r="E101" s="1000"/>
      <c r="F101" s="994"/>
      <c r="G101" s="1000"/>
      <c r="H101" s="1000"/>
      <c r="I101" s="994"/>
      <c r="J101" s="994"/>
      <c r="K101" s="994"/>
      <c r="L101" s="1000"/>
      <c r="M101" s="1000"/>
      <c r="N101" s="994"/>
      <c r="O101" s="1000"/>
      <c r="P101" s="994"/>
      <c r="Q101" s="1596"/>
      <c r="R101" s="1000"/>
      <c r="S101" s="1000"/>
      <c r="T101" s="994"/>
      <c r="U101" s="1000"/>
      <c r="V101" s="1000"/>
      <c r="W101" s="67"/>
    </row>
    <row r="102" spans="1:23" s="103" customFormat="1" ht="23.1" customHeight="1" x14ac:dyDescent="0.15">
      <c r="A102" s="66"/>
      <c r="B102" s="65"/>
      <c r="C102" s="995"/>
      <c r="D102" s="1597"/>
      <c r="E102" s="1597"/>
      <c r="F102" s="995"/>
      <c r="G102" s="1597"/>
      <c r="H102" s="1597"/>
      <c r="I102" s="995"/>
      <c r="J102" s="995"/>
      <c r="K102" s="995"/>
      <c r="L102" s="1597"/>
      <c r="M102" s="1597"/>
      <c r="N102" s="995"/>
      <c r="O102" s="1597"/>
      <c r="P102" s="995"/>
      <c r="Q102" s="1598"/>
      <c r="R102" s="1597"/>
      <c r="S102" s="1597"/>
      <c r="T102" s="995"/>
      <c r="U102" s="1597"/>
      <c r="V102" s="1597"/>
      <c r="W102" s="67"/>
    </row>
    <row r="103" spans="1:23" s="103" customFormat="1" ht="23.1" customHeight="1" x14ac:dyDescent="0.15">
      <c r="A103" s="70"/>
      <c r="B103" s="62"/>
      <c r="C103" s="993"/>
      <c r="D103" s="1594"/>
      <c r="E103" s="1594"/>
      <c r="F103" s="993"/>
      <c r="G103" s="1594"/>
      <c r="H103" s="1594"/>
      <c r="I103" s="993"/>
      <c r="J103" s="993"/>
      <c r="K103" s="993"/>
      <c r="L103" s="1594"/>
      <c r="M103" s="1594"/>
      <c r="N103" s="993"/>
      <c r="O103" s="1594"/>
      <c r="P103" s="993"/>
      <c r="Q103" s="1595"/>
      <c r="R103" s="1594"/>
      <c r="S103" s="1594"/>
      <c r="T103" s="993"/>
      <c r="U103" s="1594"/>
      <c r="V103" s="1594"/>
      <c r="W103" s="71"/>
    </row>
    <row r="104" spans="1:23" s="103" customFormat="1" ht="23.1" customHeight="1" x14ac:dyDescent="0.15">
      <c r="A104" s="66"/>
      <c r="B104" s="65"/>
      <c r="C104" s="994"/>
      <c r="D104" s="1000"/>
      <c r="E104" s="1000"/>
      <c r="F104" s="994"/>
      <c r="G104" s="1000"/>
      <c r="H104" s="1000"/>
      <c r="I104" s="994"/>
      <c r="J104" s="994"/>
      <c r="K104" s="994"/>
      <c r="L104" s="1000"/>
      <c r="M104" s="1000"/>
      <c r="N104" s="994"/>
      <c r="O104" s="1000"/>
      <c r="P104" s="994"/>
      <c r="Q104" s="1596"/>
      <c r="R104" s="1000"/>
      <c r="S104" s="1000"/>
      <c r="T104" s="994"/>
      <c r="U104" s="1000"/>
      <c r="V104" s="1000"/>
      <c r="W104" s="67"/>
    </row>
    <row r="105" spans="1:23" s="103" customFormat="1" ht="23.1" customHeight="1" x14ac:dyDescent="0.15">
      <c r="A105" s="66"/>
      <c r="B105" s="65"/>
      <c r="C105" s="994"/>
      <c r="D105" s="1000"/>
      <c r="E105" s="1000"/>
      <c r="F105" s="994"/>
      <c r="G105" s="1000"/>
      <c r="H105" s="1000"/>
      <c r="I105" s="994"/>
      <c r="J105" s="994"/>
      <c r="K105" s="994"/>
      <c r="L105" s="1000"/>
      <c r="M105" s="1000"/>
      <c r="N105" s="994"/>
      <c r="O105" s="1000"/>
      <c r="P105" s="994"/>
      <c r="Q105" s="1596"/>
      <c r="R105" s="1000"/>
      <c r="S105" s="1000"/>
      <c r="T105" s="994"/>
      <c r="U105" s="1000"/>
      <c r="V105" s="1000"/>
      <c r="W105" s="67"/>
    </row>
    <row r="106" spans="1:23" s="103" customFormat="1" ht="23.1" customHeight="1" x14ac:dyDescent="0.15">
      <c r="A106" s="66"/>
      <c r="B106" s="65"/>
      <c r="C106" s="994"/>
      <c r="D106" s="1000"/>
      <c r="E106" s="1000"/>
      <c r="F106" s="994"/>
      <c r="G106" s="1000"/>
      <c r="H106" s="1000"/>
      <c r="I106" s="994"/>
      <c r="J106" s="994"/>
      <c r="K106" s="994"/>
      <c r="L106" s="1000"/>
      <c r="M106" s="1000"/>
      <c r="N106" s="994"/>
      <c r="O106" s="1000"/>
      <c r="P106" s="994"/>
      <c r="Q106" s="1596"/>
      <c r="R106" s="1000"/>
      <c r="S106" s="1000"/>
      <c r="T106" s="994"/>
      <c r="U106" s="1000"/>
      <c r="V106" s="1000"/>
      <c r="W106" s="67"/>
    </row>
    <row r="107" spans="1:23" s="103" customFormat="1" ht="23.1" customHeight="1" thickBot="1" x14ac:dyDescent="0.2">
      <c r="A107" s="81"/>
      <c r="B107" s="82"/>
      <c r="C107" s="1002"/>
      <c r="D107" s="1602"/>
      <c r="E107" s="1602"/>
      <c r="F107" s="1002"/>
      <c r="G107" s="1602"/>
      <c r="H107" s="1602"/>
      <c r="I107" s="1002"/>
      <c r="J107" s="1002"/>
      <c r="K107" s="1002"/>
      <c r="L107" s="1602"/>
      <c r="M107" s="1602"/>
      <c r="N107" s="1002"/>
      <c r="O107" s="1602"/>
      <c r="P107" s="1002"/>
      <c r="Q107" s="1603"/>
      <c r="R107" s="1602"/>
      <c r="S107" s="1602"/>
      <c r="T107" s="1002"/>
      <c r="U107" s="1602"/>
      <c r="V107" s="1602"/>
      <c r="W107" s="83"/>
    </row>
  </sheetData>
  <mergeCells count="16">
    <mergeCell ref="V5:V7"/>
    <mergeCell ref="R5:R7"/>
    <mergeCell ref="S5:S7"/>
    <mergeCell ref="Q4:S4"/>
    <mergeCell ref="U5:U7"/>
    <mergeCell ref="L5:L7"/>
    <mergeCell ref="M5:M7"/>
    <mergeCell ref="K4:M4"/>
    <mergeCell ref="O5:O7"/>
    <mergeCell ref="N4:O4"/>
    <mergeCell ref="H5:H7"/>
    <mergeCell ref="F4:H4"/>
    <mergeCell ref="E5:E7"/>
    <mergeCell ref="G5:G7"/>
    <mergeCell ref="C4:E4"/>
    <mergeCell ref="D5:D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6.625" style="107" customWidth="1"/>
    <col min="4" max="4" width="14.625" style="105" customWidth="1"/>
    <col min="5" max="5" width="16.625" style="107" customWidth="1"/>
    <col min="6" max="7" width="14.625" style="107" customWidth="1"/>
    <col min="8" max="8" width="15.625" style="107" customWidth="1"/>
    <col min="9" max="10" width="14.625" style="107" customWidth="1"/>
    <col min="11" max="11" width="11.125" style="107" customWidth="1"/>
    <col min="12" max="12" width="14.625" style="107" customWidth="1"/>
    <col min="13" max="13" width="11.625" style="105" customWidth="1"/>
    <col min="14" max="14" width="12.625" style="105" customWidth="1"/>
    <col min="15" max="15" width="14.625" style="107" customWidth="1"/>
    <col min="16" max="18" width="15.625" style="107" customWidth="1"/>
    <col min="19" max="19" width="15.625" style="105" customWidth="1"/>
    <col min="20" max="20" width="15.625" style="107" customWidth="1"/>
    <col min="21" max="21" width="15.625" style="105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 x14ac:dyDescent="0.15">
      <c r="A1" s="4" t="s">
        <v>212</v>
      </c>
      <c r="V1" s="104"/>
    </row>
    <row r="2" spans="1:22" s="9" customFormat="1" ht="22.5" customHeight="1" thickBot="1" x14ac:dyDescent="0.2">
      <c r="C2" s="11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" t="s">
        <v>718</v>
      </c>
      <c r="V2" s="108"/>
    </row>
    <row r="3" spans="1:22" s="69" customFormat="1" ht="24.95" customHeight="1" x14ac:dyDescent="0.2">
      <c r="A3" s="17" t="s">
        <v>554</v>
      </c>
      <c r="B3" s="18"/>
      <c r="C3" s="2310" t="s">
        <v>71</v>
      </c>
      <c r="D3" s="2311"/>
      <c r="E3" s="959"/>
      <c r="F3" s="960"/>
      <c r="G3" s="2317" t="s">
        <v>72</v>
      </c>
      <c r="H3" s="2317"/>
      <c r="I3" s="2317"/>
      <c r="J3" s="2317"/>
      <c r="K3" s="2317"/>
      <c r="L3" s="2317"/>
      <c r="M3" s="961"/>
      <c r="N3" s="962"/>
      <c r="O3" s="963"/>
      <c r="P3" s="2302" t="s">
        <v>216</v>
      </c>
      <c r="Q3" s="2303"/>
      <c r="R3" s="2302" t="s">
        <v>75</v>
      </c>
      <c r="S3" s="2304"/>
      <c r="T3" s="2304"/>
      <c r="U3" s="2304"/>
      <c r="V3" s="16" t="s">
        <v>554</v>
      </c>
    </row>
    <row r="4" spans="1:22" s="69" customFormat="1" ht="24.95" customHeight="1" x14ac:dyDescent="0.2">
      <c r="A4" s="26" t="s">
        <v>555</v>
      </c>
      <c r="B4" s="27"/>
      <c r="C4" s="2312"/>
      <c r="D4" s="2313"/>
      <c r="E4" s="718" t="s">
        <v>990</v>
      </c>
      <c r="F4" s="964"/>
      <c r="G4" s="2318"/>
      <c r="H4" s="2318"/>
      <c r="I4" s="2318"/>
      <c r="J4" s="2318"/>
      <c r="K4" s="2318"/>
      <c r="L4" s="2318"/>
      <c r="M4" s="965"/>
      <c r="N4" s="966"/>
      <c r="O4" s="130" t="s">
        <v>582</v>
      </c>
      <c r="P4" s="130" t="s">
        <v>731</v>
      </c>
      <c r="Q4" s="130" t="s">
        <v>732</v>
      </c>
      <c r="R4" s="2305" t="s">
        <v>74</v>
      </c>
      <c r="S4" s="2306"/>
      <c r="T4" s="2306"/>
      <c r="U4" s="2306"/>
      <c r="V4" s="25" t="s">
        <v>555</v>
      </c>
    </row>
    <row r="5" spans="1:22" s="69" customFormat="1" ht="24.95" customHeight="1" x14ac:dyDescent="0.2">
      <c r="A5" s="26" t="s">
        <v>556</v>
      </c>
      <c r="B5" s="27" t="s">
        <v>517</v>
      </c>
      <c r="C5" s="130"/>
      <c r="D5" s="2314" t="s">
        <v>576</v>
      </c>
      <c r="E5" s="130"/>
      <c r="F5" s="145" t="s">
        <v>737</v>
      </c>
      <c r="G5" s="145" t="s">
        <v>480</v>
      </c>
      <c r="H5" s="2307" t="s">
        <v>86</v>
      </c>
      <c r="I5" s="2298"/>
      <c r="J5" s="145" t="s">
        <v>733</v>
      </c>
      <c r="K5" s="145" t="s">
        <v>317</v>
      </c>
      <c r="L5" s="2307" t="s">
        <v>73</v>
      </c>
      <c r="M5" s="2297"/>
      <c r="N5" s="2298"/>
      <c r="O5" s="130"/>
      <c r="P5" s="130" t="s">
        <v>683</v>
      </c>
      <c r="Q5" s="130" t="s">
        <v>734</v>
      </c>
      <c r="R5" s="2307" t="s">
        <v>76</v>
      </c>
      <c r="S5" s="2309"/>
      <c r="T5" s="2307" t="s">
        <v>76</v>
      </c>
      <c r="U5" s="2308"/>
      <c r="V5" s="25" t="s">
        <v>556</v>
      </c>
    </row>
    <row r="6" spans="1:22" s="69" customFormat="1" ht="24.95" customHeight="1" x14ac:dyDescent="0.2">
      <c r="A6" s="26" t="s">
        <v>557</v>
      </c>
      <c r="B6" s="27"/>
      <c r="C6" s="130"/>
      <c r="D6" s="2315"/>
      <c r="E6" s="130" t="s">
        <v>691</v>
      </c>
      <c r="F6" s="130" t="s">
        <v>738</v>
      </c>
      <c r="G6" s="130" t="s">
        <v>577</v>
      </c>
      <c r="H6" s="130"/>
      <c r="I6" s="2319" t="s">
        <v>578</v>
      </c>
      <c r="J6" s="130" t="s">
        <v>688</v>
      </c>
      <c r="K6" s="130" t="s">
        <v>318</v>
      </c>
      <c r="L6" s="130"/>
      <c r="M6" s="2277" t="s">
        <v>245</v>
      </c>
      <c r="N6" s="2277" t="s">
        <v>246</v>
      </c>
      <c r="O6" s="130" t="s">
        <v>606</v>
      </c>
      <c r="P6" s="130" t="s">
        <v>604</v>
      </c>
      <c r="Q6" s="130" t="s">
        <v>604</v>
      </c>
      <c r="R6" s="967" t="s">
        <v>247</v>
      </c>
      <c r="S6" s="2277" t="s">
        <v>245</v>
      </c>
      <c r="T6" s="967" t="s">
        <v>248</v>
      </c>
      <c r="U6" s="2277" t="s">
        <v>245</v>
      </c>
      <c r="V6" s="25" t="s">
        <v>557</v>
      </c>
    </row>
    <row r="7" spans="1:22" s="69" customFormat="1" ht="24.95" customHeight="1" thickBot="1" x14ac:dyDescent="0.25">
      <c r="A7" s="49" t="s">
        <v>558</v>
      </c>
      <c r="B7" s="50"/>
      <c r="C7" s="727"/>
      <c r="D7" s="2316"/>
      <c r="E7" s="727"/>
      <c r="F7" s="727" t="s">
        <v>249</v>
      </c>
      <c r="G7" s="727" t="s">
        <v>684</v>
      </c>
      <c r="H7" s="727"/>
      <c r="I7" s="2320"/>
      <c r="J7" s="727" t="s">
        <v>689</v>
      </c>
      <c r="K7" s="727" t="s">
        <v>319</v>
      </c>
      <c r="L7" s="727"/>
      <c r="M7" s="2286"/>
      <c r="N7" s="2286"/>
      <c r="O7" s="727"/>
      <c r="P7" s="727"/>
      <c r="Q7" s="727"/>
      <c r="R7" s="727"/>
      <c r="S7" s="2286"/>
      <c r="T7" s="727"/>
      <c r="U7" s="2286"/>
      <c r="V7" s="48" t="s">
        <v>558</v>
      </c>
    </row>
    <row r="8" spans="1:22" s="121" customFormat="1" ht="30" customHeight="1" x14ac:dyDescent="0.15">
      <c r="A8" s="13"/>
      <c r="B8" s="23" t="s">
        <v>1126</v>
      </c>
      <c r="C8" s="996">
        <v>35166071543</v>
      </c>
      <c r="D8" s="998">
        <v>6103897849</v>
      </c>
      <c r="E8" s="998">
        <v>196035730496</v>
      </c>
      <c r="F8" s="1000">
        <v>4559538945</v>
      </c>
      <c r="G8" s="998">
        <v>932862000</v>
      </c>
      <c r="H8" s="1000">
        <v>26041626000</v>
      </c>
      <c r="I8" s="1000">
        <v>2949311600</v>
      </c>
      <c r="J8" s="1000">
        <v>11078374000</v>
      </c>
      <c r="K8" s="1000">
        <v>0</v>
      </c>
      <c r="L8" s="997">
        <v>0</v>
      </c>
      <c r="M8" s="998">
        <v>0</v>
      </c>
      <c r="N8" s="998">
        <v>0</v>
      </c>
      <c r="O8" s="997">
        <v>0</v>
      </c>
      <c r="P8" s="997">
        <v>19450644466</v>
      </c>
      <c r="Q8" s="998">
        <v>77105547386</v>
      </c>
      <c r="R8" s="997">
        <v>11056605174</v>
      </c>
      <c r="S8" s="998">
        <v>946963150</v>
      </c>
      <c r="T8" s="1000">
        <v>3572668905</v>
      </c>
      <c r="U8" s="998">
        <v>225873529</v>
      </c>
      <c r="V8" s="20"/>
    </row>
    <row r="9" spans="1:22" s="121" customFormat="1" ht="30" customHeight="1" x14ac:dyDescent="0.15">
      <c r="A9" s="22"/>
      <c r="B9" s="23" t="s">
        <v>1127</v>
      </c>
      <c r="C9" s="996">
        <v>29441647989</v>
      </c>
      <c r="D9" s="998">
        <v>4789867649</v>
      </c>
      <c r="E9" s="998">
        <v>201013926366</v>
      </c>
      <c r="F9" s="1000">
        <v>4178037501</v>
      </c>
      <c r="G9" s="998">
        <v>964948000</v>
      </c>
      <c r="H9" s="1000">
        <v>28030794000</v>
      </c>
      <c r="I9" s="1000">
        <v>3350823000</v>
      </c>
      <c r="J9" s="1000">
        <v>11859206000</v>
      </c>
      <c r="K9" s="1000">
        <v>0</v>
      </c>
      <c r="L9" s="997">
        <v>0</v>
      </c>
      <c r="M9" s="998">
        <v>0</v>
      </c>
      <c r="N9" s="998">
        <v>0</v>
      </c>
      <c r="O9" s="997">
        <v>0</v>
      </c>
      <c r="P9" s="997">
        <v>17922979740</v>
      </c>
      <c r="Q9" s="998">
        <v>78151307080</v>
      </c>
      <c r="R9" s="997">
        <v>12959145401</v>
      </c>
      <c r="S9" s="998">
        <v>1066583310</v>
      </c>
      <c r="T9" s="1000">
        <v>4129468509</v>
      </c>
      <c r="U9" s="998">
        <v>276800519</v>
      </c>
      <c r="V9" s="29"/>
    </row>
    <row r="10" spans="1:22" s="121" customFormat="1" ht="30" customHeight="1" x14ac:dyDescent="0.15">
      <c r="A10" s="22"/>
      <c r="B10" s="23" t="s">
        <v>1128</v>
      </c>
      <c r="C10" s="999">
        <v>21867156336</v>
      </c>
      <c r="D10" s="1604">
        <v>3116110263</v>
      </c>
      <c r="E10" s="998">
        <v>204781830872</v>
      </c>
      <c r="F10" s="1000">
        <v>4484609162</v>
      </c>
      <c r="G10" s="998">
        <v>1049363000</v>
      </c>
      <c r="H10" s="1000">
        <v>32178073000</v>
      </c>
      <c r="I10" s="1000">
        <v>3884744000</v>
      </c>
      <c r="J10" s="1000">
        <v>7241927000</v>
      </c>
      <c r="K10" s="1000">
        <v>0</v>
      </c>
      <c r="L10" s="997">
        <v>0</v>
      </c>
      <c r="M10" s="998">
        <v>0</v>
      </c>
      <c r="N10" s="998">
        <v>0</v>
      </c>
      <c r="O10" s="997">
        <v>0</v>
      </c>
      <c r="P10" s="997">
        <v>19158895950</v>
      </c>
      <c r="Q10" s="997">
        <v>174728443903</v>
      </c>
      <c r="R10" s="997">
        <v>13644227699</v>
      </c>
      <c r="S10" s="998">
        <v>1092367300</v>
      </c>
      <c r="T10" s="1000">
        <v>10495178114</v>
      </c>
      <c r="U10" s="998">
        <v>642007258</v>
      </c>
      <c r="V10" s="29"/>
    </row>
    <row r="11" spans="1:22" s="121" customFormat="1" ht="30" customHeight="1" x14ac:dyDescent="0.15">
      <c r="A11" s="22"/>
      <c r="B11" s="23" t="s">
        <v>1129</v>
      </c>
      <c r="C11" s="998">
        <v>15461230330</v>
      </c>
      <c r="D11" s="1604">
        <v>1832518396</v>
      </c>
      <c r="E11" s="998">
        <v>201111531344</v>
      </c>
      <c r="F11" s="998">
        <v>5775649071</v>
      </c>
      <c r="G11" s="998">
        <v>1046644000</v>
      </c>
      <c r="H11" s="1000">
        <v>30329296000</v>
      </c>
      <c r="I11" s="1000">
        <v>3149614000</v>
      </c>
      <c r="J11" s="1000">
        <v>6950704000</v>
      </c>
      <c r="K11" s="1000">
        <v>0</v>
      </c>
      <c r="L11" s="998">
        <v>0</v>
      </c>
      <c r="M11" s="998">
        <v>0</v>
      </c>
      <c r="N11" s="998">
        <v>0</v>
      </c>
      <c r="O11" s="1000">
        <v>0</v>
      </c>
      <c r="P11" s="998">
        <v>24429439950</v>
      </c>
      <c r="Q11" s="998">
        <v>173951270013</v>
      </c>
      <c r="R11" s="998">
        <v>14071319308</v>
      </c>
      <c r="S11" s="998">
        <v>1112409530</v>
      </c>
      <c r="T11" s="998">
        <v>11032947830</v>
      </c>
      <c r="U11" s="998">
        <v>673823803</v>
      </c>
      <c r="V11" s="29"/>
    </row>
    <row r="12" spans="1:22" s="121" customFormat="1" ht="30" customHeight="1" x14ac:dyDescent="0.15">
      <c r="A12" s="122"/>
      <c r="B12" s="123" t="s">
        <v>1130</v>
      </c>
      <c r="C12" s="1001">
        <v>8147086569</v>
      </c>
      <c r="D12" s="1593">
        <v>954992587</v>
      </c>
      <c r="E12" s="1001">
        <v>213988641106</v>
      </c>
      <c r="F12" s="1001">
        <v>5125220124</v>
      </c>
      <c r="G12" s="1001">
        <v>1020031000</v>
      </c>
      <c r="H12" s="1001">
        <v>31295437000</v>
      </c>
      <c r="I12" s="1001">
        <v>3189851000</v>
      </c>
      <c r="J12" s="1001">
        <v>6264563000</v>
      </c>
      <c r="K12" s="1001">
        <v>6761630</v>
      </c>
      <c r="L12" s="1001">
        <v>0</v>
      </c>
      <c r="M12" s="1001">
        <v>0</v>
      </c>
      <c r="N12" s="1001">
        <v>0</v>
      </c>
      <c r="O12" s="1001">
        <v>0</v>
      </c>
      <c r="P12" s="1001">
        <v>21704828498</v>
      </c>
      <c r="Q12" s="1001">
        <v>167403080258</v>
      </c>
      <c r="R12" s="1001">
        <v>13860056700</v>
      </c>
      <c r="S12" s="1001">
        <v>1093582090</v>
      </c>
      <c r="T12" s="1001">
        <v>10870761805</v>
      </c>
      <c r="U12" s="1001">
        <v>661850302</v>
      </c>
      <c r="V12" s="124"/>
    </row>
    <row r="13" spans="1:22" ht="23.1" customHeight="1" x14ac:dyDescent="0.15">
      <c r="A13" s="61">
        <v>1</v>
      </c>
      <c r="B13" s="96" t="s">
        <v>1045</v>
      </c>
      <c r="C13" s="993">
        <v>361765000</v>
      </c>
      <c r="D13" s="993">
        <v>57966433</v>
      </c>
      <c r="E13" s="993">
        <v>11462739333</v>
      </c>
      <c r="F13" s="993">
        <v>292126574</v>
      </c>
      <c r="G13" s="993">
        <v>48331000</v>
      </c>
      <c r="H13" s="993">
        <v>1551788000</v>
      </c>
      <c r="I13" s="993">
        <v>154804000</v>
      </c>
      <c r="J13" s="993">
        <v>121196000</v>
      </c>
      <c r="K13" s="993">
        <v>0</v>
      </c>
      <c r="L13" s="993">
        <v>0</v>
      </c>
      <c r="M13" s="993">
        <v>0</v>
      </c>
      <c r="N13" s="993">
        <v>0</v>
      </c>
      <c r="O13" s="993">
        <v>0</v>
      </c>
      <c r="P13" s="993">
        <v>1042115751</v>
      </c>
      <c r="Q13" s="993">
        <v>7905853584</v>
      </c>
      <c r="R13" s="993">
        <v>587501940</v>
      </c>
      <c r="S13" s="1594">
        <v>45957600</v>
      </c>
      <c r="T13" s="993">
        <v>502780458</v>
      </c>
      <c r="U13" s="1594">
        <v>29173286</v>
      </c>
      <c r="V13" s="63">
        <v>1</v>
      </c>
    </row>
    <row r="14" spans="1:22" ht="23.1" customHeight="1" x14ac:dyDescent="0.15">
      <c r="A14" s="64">
        <v>2</v>
      </c>
      <c r="B14" s="97" t="s">
        <v>1046</v>
      </c>
      <c r="C14" s="994">
        <v>366865746</v>
      </c>
      <c r="D14" s="994">
        <v>43791894</v>
      </c>
      <c r="E14" s="994">
        <v>6162941132</v>
      </c>
      <c r="F14" s="994">
        <v>104642523</v>
      </c>
      <c r="G14" s="994">
        <v>19895000</v>
      </c>
      <c r="H14" s="994">
        <v>1001269000</v>
      </c>
      <c r="I14" s="994">
        <v>108718000</v>
      </c>
      <c r="J14" s="994">
        <v>79409000</v>
      </c>
      <c r="K14" s="994">
        <v>0</v>
      </c>
      <c r="L14" s="994">
        <v>0</v>
      </c>
      <c r="M14" s="994">
        <v>0</v>
      </c>
      <c r="N14" s="994">
        <v>0</v>
      </c>
      <c r="O14" s="994">
        <v>0</v>
      </c>
      <c r="P14" s="994">
        <v>598352928</v>
      </c>
      <c r="Q14" s="994">
        <v>5002890342</v>
      </c>
      <c r="R14" s="994">
        <v>396462102</v>
      </c>
      <c r="S14" s="1000">
        <v>27147900</v>
      </c>
      <c r="T14" s="994">
        <v>296393385</v>
      </c>
      <c r="U14" s="1000">
        <v>14796990</v>
      </c>
      <c r="V14" s="59">
        <v>2</v>
      </c>
    </row>
    <row r="15" spans="1:22" ht="23.1" customHeight="1" x14ac:dyDescent="0.15">
      <c r="A15" s="64">
        <v>3</v>
      </c>
      <c r="B15" s="97" t="s">
        <v>1047</v>
      </c>
      <c r="C15" s="994">
        <v>459685000</v>
      </c>
      <c r="D15" s="994">
        <v>57715384</v>
      </c>
      <c r="E15" s="994">
        <v>12805544315</v>
      </c>
      <c r="F15" s="994">
        <v>500201472</v>
      </c>
      <c r="G15" s="994">
        <v>67451000</v>
      </c>
      <c r="H15" s="994">
        <v>2653048000</v>
      </c>
      <c r="I15" s="994">
        <v>239751000</v>
      </c>
      <c r="J15" s="994">
        <v>132296000</v>
      </c>
      <c r="K15" s="994">
        <v>909390</v>
      </c>
      <c r="L15" s="994">
        <v>0</v>
      </c>
      <c r="M15" s="994">
        <v>0</v>
      </c>
      <c r="N15" s="994">
        <v>0</v>
      </c>
      <c r="O15" s="994">
        <v>0</v>
      </c>
      <c r="P15" s="994">
        <v>1937979020</v>
      </c>
      <c r="Q15" s="994">
        <v>14454952973</v>
      </c>
      <c r="R15" s="994">
        <v>1318230400</v>
      </c>
      <c r="S15" s="1000">
        <v>119178800</v>
      </c>
      <c r="T15" s="994">
        <v>970456162</v>
      </c>
      <c r="U15" s="1000">
        <v>62620917</v>
      </c>
      <c r="V15" s="59">
        <v>3</v>
      </c>
    </row>
    <row r="16" spans="1:22" ht="23.1" customHeight="1" x14ac:dyDescent="0.15">
      <c r="A16" s="64">
        <v>6</v>
      </c>
      <c r="B16" s="97" t="s">
        <v>1048</v>
      </c>
      <c r="C16" s="994">
        <v>123341391</v>
      </c>
      <c r="D16" s="994">
        <v>-1203824</v>
      </c>
      <c r="E16" s="994">
        <v>2936060872</v>
      </c>
      <c r="F16" s="994">
        <v>59263063</v>
      </c>
      <c r="G16" s="994">
        <v>12135000</v>
      </c>
      <c r="H16" s="994">
        <v>430474000</v>
      </c>
      <c r="I16" s="994">
        <v>48258000</v>
      </c>
      <c r="J16" s="994">
        <v>49279000</v>
      </c>
      <c r="K16" s="994">
        <v>126620</v>
      </c>
      <c r="L16" s="994">
        <v>0</v>
      </c>
      <c r="M16" s="994">
        <v>0</v>
      </c>
      <c r="N16" s="994">
        <v>0</v>
      </c>
      <c r="O16" s="994">
        <v>0</v>
      </c>
      <c r="P16" s="994">
        <v>257422947</v>
      </c>
      <c r="Q16" s="994">
        <v>2067355414</v>
      </c>
      <c r="R16" s="994">
        <v>155175175</v>
      </c>
      <c r="S16" s="1000">
        <v>8854300</v>
      </c>
      <c r="T16" s="994">
        <v>119738216</v>
      </c>
      <c r="U16" s="1000">
        <v>5613443</v>
      </c>
      <c r="V16" s="59">
        <v>6</v>
      </c>
    </row>
    <row r="17" spans="1:22" ht="23.1" customHeight="1" x14ac:dyDescent="0.15">
      <c r="A17" s="64">
        <v>7</v>
      </c>
      <c r="B17" s="97" t="s">
        <v>1049</v>
      </c>
      <c r="C17" s="995">
        <v>191398295</v>
      </c>
      <c r="D17" s="995">
        <v>23523343</v>
      </c>
      <c r="E17" s="995">
        <v>2160014255</v>
      </c>
      <c r="F17" s="995">
        <v>48344754</v>
      </c>
      <c r="G17" s="995">
        <v>7252000</v>
      </c>
      <c r="H17" s="995">
        <v>358565000</v>
      </c>
      <c r="I17" s="995">
        <v>36507000</v>
      </c>
      <c r="J17" s="995">
        <v>69059000</v>
      </c>
      <c r="K17" s="995">
        <v>96650</v>
      </c>
      <c r="L17" s="995">
        <v>0</v>
      </c>
      <c r="M17" s="995">
        <v>0</v>
      </c>
      <c r="N17" s="995">
        <v>0</v>
      </c>
      <c r="O17" s="995">
        <v>0</v>
      </c>
      <c r="P17" s="995">
        <v>164075462</v>
      </c>
      <c r="Q17" s="995">
        <v>1658057935</v>
      </c>
      <c r="R17" s="995">
        <v>85621525</v>
      </c>
      <c r="S17" s="1597">
        <v>6643000</v>
      </c>
      <c r="T17" s="995">
        <v>65493189</v>
      </c>
      <c r="U17" s="1597">
        <v>3578231</v>
      </c>
      <c r="V17" s="59">
        <v>7</v>
      </c>
    </row>
    <row r="18" spans="1:22" ht="23.1" customHeight="1" x14ac:dyDescent="0.15">
      <c r="A18" s="61">
        <v>8</v>
      </c>
      <c r="B18" s="96" t="s">
        <v>1050</v>
      </c>
      <c r="C18" s="993">
        <v>263790302</v>
      </c>
      <c r="D18" s="1594">
        <v>22844538</v>
      </c>
      <c r="E18" s="993">
        <v>9262691303</v>
      </c>
      <c r="F18" s="993">
        <v>217169239</v>
      </c>
      <c r="G18" s="993">
        <v>58518000</v>
      </c>
      <c r="H18" s="993">
        <v>1374834000</v>
      </c>
      <c r="I18" s="993">
        <v>156706000</v>
      </c>
      <c r="J18" s="993">
        <v>294292000</v>
      </c>
      <c r="K18" s="993">
        <v>511560</v>
      </c>
      <c r="L18" s="993">
        <v>0</v>
      </c>
      <c r="M18" s="1594">
        <v>0</v>
      </c>
      <c r="N18" s="1594">
        <v>0</v>
      </c>
      <c r="O18" s="993">
        <v>0</v>
      </c>
      <c r="P18" s="993">
        <v>896267768</v>
      </c>
      <c r="Q18" s="993">
        <v>7865153028</v>
      </c>
      <c r="R18" s="993">
        <v>609872590</v>
      </c>
      <c r="S18" s="1594">
        <v>36586690</v>
      </c>
      <c r="T18" s="993">
        <v>556699714</v>
      </c>
      <c r="U18" s="1594">
        <v>23669482</v>
      </c>
      <c r="V18" s="63">
        <v>8</v>
      </c>
    </row>
    <row r="19" spans="1:22" ht="23.1" customHeight="1" x14ac:dyDescent="0.15">
      <c r="A19" s="64">
        <v>9</v>
      </c>
      <c r="B19" s="97" t="s">
        <v>1051</v>
      </c>
      <c r="C19" s="994">
        <v>136586404</v>
      </c>
      <c r="D19" s="1000">
        <v>22076916</v>
      </c>
      <c r="E19" s="994">
        <v>2791155876</v>
      </c>
      <c r="F19" s="994">
        <v>63547727</v>
      </c>
      <c r="G19" s="994">
        <v>12862000</v>
      </c>
      <c r="H19" s="994">
        <v>372099000</v>
      </c>
      <c r="I19" s="994">
        <v>36021000</v>
      </c>
      <c r="J19" s="994">
        <v>71201000</v>
      </c>
      <c r="K19" s="994">
        <v>126450</v>
      </c>
      <c r="L19" s="994">
        <v>0</v>
      </c>
      <c r="M19" s="1000">
        <v>0</v>
      </c>
      <c r="N19" s="1000">
        <v>0</v>
      </c>
      <c r="O19" s="994">
        <v>0</v>
      </c>
      <c r="P19" s="994">
        <v>246705533</v>
      </c>
      <c r="Q19" s="994">
        <v>1960998405</v>
      </c>
      <c r="R19" s="994">
        <v>158773425</v>
      </c>
      <c r="S19" s="1000">
        <v>19020300</v>
      </c>
      <c r="T19" s="994">
        <v>133834818</v>
      </c>
      <c r="U19" s="1000">
        <v>9970358</v>
      </c>
      <c r="V19" s="59">
        <v>9</v>
      </c>
    </row>
    <row r="20" spans="1:22" ht="23.1" customHeight="1" x14ac:dyDescent="0.15">
      <c r="A20" s="64">
        <v>10</v>
      </c>
      <c r="B20" s="97" t="s">
        <v>1052</v>
      </c>
      <c r="C20" s="994">
        <v>187478552</v>
      </c>
      <c r="D20" s="1000">
        <v>34082565</v>
      </c>
      <c r="E20" s="994">
        <v>3701767702</v>
      </c>
      <c r="F20" s="994">
        <v>108576703</v>
      </c>
      <c r="G20" s="994">
        <v>13350000</v>
      </c>
      <c r="H20" s="994">
        <v>562543000</v>
      </c>
      <c r="I20" s="994">
        <v>59232000</v>
      </c>
      <c r="J20" s="994">
        <v>54887000</v>
      </c>
      <c r="K20" s="994">
        <v>169690</v>
      </c>
      <c r="L20" s="994">
        <v>0</v>
      </c>
      <c r="M20" s="1000">
        <v>0</v>
      </c>
      <c r="N20" s="1000">
        <v>0</v>
      </c>
      <c r="O20" s="994">
        <v>0</v>
      </c>
      <c r="P20" s="994">
        <v>395925615</v>
      </c>
      <c r="Q20" s="994">
        <v>2878515752</v>
      </c>
      <c r="R20" s="994">
        <v>185542200</v>
      </c>
      <c r="S20" s="1000">
        <v>22812900</v>
      </c>
      <c r="T20" s="994">
        <v>177631981</v>
      </c>
      <c r="U20" s="1000">
        <v>15562622</v>
      </c>
      <c r="V20" s="59">
        <v>10</v>
      </c>
    </row>
    <row r="21" spans="1:22" s="103" customFormat="1" ht="23.1" customHeight="1" x14ac:dyDescent="0.15">
      <c r="A21" s="66">
        <v>11</v>
      </c>
      <c r="B21" s="65" t="s">
        <v>1053</v>
      </c>
      <c r="C21" s="994">
        <v>164882000</v>
      </c>
      <c r="D21" s="1000">
        <v>23521497</v>
      </c>
      <c r="E21" s="994">
        <v>2202666053</v>
      </c>
      <c r="F21" s="994">
        <v>48752226</v>
      </c>
      <c r="G21" s="994">
        <v>8511000</v>
      </c>
      <c r="H21" s="994">
        <v>419172000</v>
      </c>
      <c r="I21" s="994">
        <v>42014000</v>
      </c>
      <c r="J21" s="994">
        <v>47782000</v>
      </c>
      <c r="K21" s="994">
        <v>117300</v>
      </c>
      <c r="L21" s="994">
        <v>0</v>
      </c>
      <c r="M21" s="1000">
        <v>0</v>
      </c>
      <c r="N21" s="1000">
        <v>0</v>
      </c>
      <c r="O21" s="994">
        <v>0</v>
      </c>
      <c r="P21" s="994">
        <v>173874277</v>
      </c>
      <c r="Q21" s="994">
        <v>2062227099</v>
      </c>
      <c r="R21" s="994">
        <v>206752360</v>
      </c>
      <c r="S21" s="1000">
        <v>17229800</v>
      </c>
      <c r="T21" s="994">
        <v>141597740</v>
      </c>
      <c r="U21" s="1000">
        <v>11297117</v>
      </c>
      <c r="V21" s="67">
        <v>11</v>
      </c>
    </row>
    <row r="22" spans="1:22" s="103" customFormat="1" ht="23.1" customHeight="1" x14ac:dyDescent="0.15">
      <c r="A22" s="66">
        <v>12</v>
      </c>
      <c r="B22" s="65" t="s">
        <v>1054</v>
      </c>
      <c r="C22" s="995">
        <v>218079000</v>
      </c>
      <c r="D22" s="1597">
        <v>35703586</v>
      </c>
      <c r="E22" s="995">
        <v>3103860835</v>
      </c>
      <c r="F22" s="995">
        <v>47065896</v>
      </c>
      <c r="G22" s="995">
        <v>8805000</v>
      </c>
      <c r="H22" s="995">
        <v>433269000</v>
      </c>
      <c r="I22" s="995">
        <v>42446000</v>
      </c>
      <c r="J22" s="995">
        <v>84535000</v>
      </c>
      <c r="K22" s="995">
        <v>137340</v>
      </c>
      <c r="L22" s="995">
        <v>0</v>
      </c>
      <c r="M22" s="1597">
        <v>0</v>
      </c>
      <c r="N22" s="1597">
        <v>0</v>
      </c>
      <c r="O22" s="995">
        <v>0</v>
      </c>
      <c r="P22" s="995">
        <v>302203564</v>
      </c>
      <c r="Q22" s="995">
        <v>2263455529</v>
      </c>
      <c r="R22" s="995">
        <v>226968300</v>
      </c>
      <c r="S22" s="1597">
        <v>19225800</v>
      </c>
      <c r="T22" s="995">
        <v>162995838</v>
      </c>
      <c r="U22" s="1597">
        <v>10614961</v>
      </c>
      <c r="V22" s="67">
        <v>12</v>
      </c>
    </row>
    <row r="23" spans="1:22" s="103" customFormat="1" ht="23.1" customHeight="1" x14ac:dyDescent="0.15">
      <c r="A23" s="70">
        <v>14</v>
      </c>
      <c r="B23" s="62" t="s">
        <v>1055</v>
      </c>
      <c r="C23" s="993">
        <v>267782000</v>
      </c>
      <c r="D23" s="1594">
        <v>48926958</v>
      </c>
      <c r="E23" s="993">
        <v>8481791085</v>
      </c>
      <c r="F23" s="993">
        <v>174727502</v>
      </c>
      <c r="G23" s="993">
        <v>40681000</v>
      </c>
      <c r="H23" s="993">
        <v>1121428000</v>
      </c>
      <c r="I23" s="993">
        <v>113299000</v>
      </c>
      <c r="J23" s="993">
        <v>130559000</v>
      </c>
      <c r="K23" s="993">
        <v>378240</v>
      </c>
      <c r="L23" s="993">
        <v>0</v>
      </c>
      <c r="M23" s="1594">
        <v>0</v>
      </c>
      <c r="N23" s="1594">
        <v>0</v>
      </c>
      <c r="O23" s="993">
        <v>0</v>
      </c>
      <c r="P23" s="993">
        <v>805230045</v>
      </c>
      <c r="Q23" s="993">
        <v>5694219862</v>
      </c>
      <c r="R23" s="993">
        <v>713536460</v>
      </c>
      <c r="S23" s="1594">
        <v>48348300</v>
      </c>
      <c r="T23" s="993">
        <v>439073494</v>
      </c>
      <c r="U23" s="1594">
        <v>25492598</v>
      </c>
      <c r="V23" s="71">
        <v>14</v>
      </c>
    </row>
    <row r="24" spans="1:22" s="103" customFormat="1" ht="23.1" customHeight="1" x14ac:dyDescent="0.15">
      <c r="A24" s="66">
        <v>15</v>
      </c>
      <c r="B24" s="65" t="s">
        <v>1056</v>
      </c>
      <c r="C24" s="994">
        <v>153625000</v>
      </c>
      <c r="D24" s="1000">
        <v>-4410939</v>
      </c>
      <c r="E24" s="994">
        <v>6331589346</v>
      </c>
      <c r="F24" s="994">
        <v>105654180</v>
      </c>
      <c r="G24" s="994">
        <v>21750000</v>
      </c>
      <c r="H24" s="994">
        <v>688529000</v>
      </c>
      <c r="I24" s="994">
        <v>73360000</v>
      </c>
      <c r="J24" s="994">
        <v>196607000</v>
      </c>
      <c r="K24" s="994">
        <v>234870</v>
      </c>
      <c r="L24" s="994">
        <v>0</v>
      </c>
      <c r="M24" s="1000">
        <v>0</v>
      </c>
      <c r="N24" s="1000">
        <v>0</v>
      </c>
      <c r="O24" s="994">
        <v>0</v>
      </c>
      <c r="P24" s="994">
        <v>358378592</v>
      </c>
      <c r="Q24" s="994">
        <v>3385153010</v>
      </c>
      <c r="R24" s="994">
        <v>264322300</v>
      </c>
      <c r="S24" s="1000">
        <v>23480000</v>
      </c>
      <c r="T24" s="994">
        <v>235148562</v>
      </c>
      <c r="U24" s="1000">
        <v>13352815</v>
      </c>
      <c r="V24" s="67">
        <v>15</v>
      </c>
    </row>
    <row r="25" spans="1:22" s="103" customFormat="1" ht="23.1" customHeight="1" x14ac:dyDescent="0.15">
      <c r="A25" s="66">
        <v>16</v>
      </c>
      <c r="B25" s="65" t="s">
        <v>1057</v>
      </c>
      <c r="C25" s="994">
        <v>148344253</v>
      </c>
      <c r="D25" s="1000">
        <v>20259255</v>
      </c>
      <c r="E25" s="994">
        <v>1798699774</v>
      </c>
      <c r="F25" s="994">
        <v>29788626</v>
      </c>
      <c r="G25" s="994">
        <v>9548000</v>
      </c>
      <c r="H25" s="994">
        <v>277861000</v>
      </c>
      <c r="I25" s="994">
        <v>29487000</v>
      </c>
      <c r="J25" s="994">
        <v>51809000</v>
      </c>
      <c r="K25" s="994">
        <v>78270</v>
      </c>
      <c r="L25" s="994">
        <v>0</v>
      </c>
      <c r="M25" s="1000">
        <v>0</v>
      </c>
      <c r="N25" s="1000">
        <v>0</v>
      </c>
      <c r="O25" s="994">
        <v>0</v>
      </c>
      <c r="P25" s="994">
        <v>154983699</v>
      </c>
      <c r="Q25" s="994">
        <v>1314230106</v>
      </c>
      <c r="R25" s="994">
        <v>118642100</v>
      </c>
      <c r="S25" s="1000">
        <v>9134950</v>
      </c>
      <c r="T25" s="994">
        <v>92014162</v>
      </c>
      <c r="U25" s="1000">
        <v>5136906</v>
      </c>
      <c r="V25" s="67">
        <v>16</v>
      </c>
    </row>
    <row r="26" spans="1:22" s="103" customFormat="1" ht="23.1" customHeight="1" x14ac:dyDescent="0.15">
      <c r="A26" s="66">
        <v>17</v>
      </c>
      <c r="B26" s="65" t="s">
        <v>1058</v>
      </c>
      <c r="C26" s="994">
        <v>147346000</v>
      </c>
      <c r="D26" s="1000">
        <v>9869872</v>
      </c>
      <c r="E26" s="994">
        <v>4371087788</v>
      </c>
      <c r="F26" s="994">
        <v>67394707</v>
      </c>
      <c r="G26" s="994">
        <v>28116000</v>
      </c>
      <c r="H26" s="994">
        <v>512942000</v>
      </c>
      <c r="I26" s="994">
        <v>54944000</v>
      </c>
      <c r="J26" s="994">
        <v>102072000</v>
      </c>
      <c r="K26" s="994">
        <v>172890</v>
      </c>
      <c r="L26" s="994">
        <v>0</v>
      </c>
      <c r="M26" s="1000">
        <v>0</v>
      </c>
      <c r="N26" s="1000">
        <v>0</v>
      </c>
      <c r="O26" s="994">
        <v>0</v>
      </c>
      <c r="P26" s="994">
        <v>295226691</v>
      </c>
      <c r="Q26" s="994">
        <v>2686937610</v>
      </c>
      <c r="R26" s="994">
        <v>177692380</v>
      </c>
      <c r="S26" s="1000">
        <v>24661500</v>
      </c>
      <c r="T26" s="994">
        <v>150694285</v>
      </c>
      <c r="U26" s="1000">
        <v>12415247</v>
      </c>
      <c r="V26" s="67">
        <v>17</v>
      </c>
    </row>
    <row r="27" spans="1:22" s="103" customFormat="1" ht="23.1" customHeight="1" x14ac:dyDescent="0.15">
      <c r="A27" s="66">
        <v>18</v>
      </c>
      <c r="B27" s="65" t="s">
        <v>1059</v>
      </c>
      <c r="C27" s="995">
        <v>229907000</v>
      </c>
      <c r="D27" s="1597">
        <v>24090227</v>
      </c>
      <c r="E27" s="995">
        <v>4652611663</v>
      </c>
      <c r="F27" s="995">
        <v>118927189</v>
      </c>
      <c r="G27" s="995">
        <v>11745000</v>
      </c>
      <c r="H27" s="995">
        <v>741686000</v>
      </c>
      <c r="I27" s="995">
        <v>81419000</v>
      </c>
      <c r="J27" s="995">
        <v>35662000</v>
      </c>
      <c r="K27" s="995">
        <v>220950</v>
      </c>
      <c r="L27" s="995">
        <v>0</v>
      </c>
      <c r="M27" s="1597">
        <v>0</v>
      </c>
      <c r="N27" s="1597">
        <v>0</v>
      </c>
      <c r="O27" s="995">
        <v>0</v>
      </c>
      <c r="P27" s="995">
        <v>389779718</v>
      </c>
      <c r="Q27" s="995">
        <v>3546631790</v>
      </c>
      <c r="R27" s="995">
        <v>307696325</v>
      </c>
      <c r="S27" s="1597">
        <v>24532200</v>
      </c>
      <c r="T27" s="995">
        <v>253932826</v>
      </c>
      <c r="U27" s="1597">
        <v>13986238</v>
      </c>
      <c r="V27" s="67">
        <v>18</v>
      </c>
    </row>
    <row r="28" spans="1:22" s="103" customFormat="1" ht="23.1" customHeight="1" x14ac:dyDescent="0.15">
      <c r="A28" s="72">
        <v>19</v>
      </c>
      <c r="B28" s="62" t="s">
        <v>1060</v>
      </c>
      <c r="C28" s="993">
        <v>189030264</v>
      </c>
      <c r="D28" s="1594">
        <v>16877608</v>
      </c>
      <c r="E28" s="993">
        <v>7451769257</v>
      </c>
      <c r="F28" s="993">
        <v>151036406</v>
      </c>
      <c r="G28" s="993">
        <v>37778000</v>
      </c>
      <c r="H28" s="993">
        <v>946302000</v>
      </c>
      <c r="I28" s="993">
        <v>102170000</v>
      </c>
      <c r="J28" s="993">
        <v>113157000</v>
      </c>
      <c r="K28" s="993">
        <v>0</v>
      </c>
      <c r="L28" s="993">
        <v>0</v>
      </c>
      <c r="M28" s="1594">
        <v>0</v>
      </c>
      <c r="N28" s="1594">
        <v>0</v>
      </c>
      <c r="O28" s="993">
        <v>0</v>
      </c>
      <c r="P28" s="993">
        <v>604939881</v>
      </c>
      <c r="Q28" s="993">
        <v>4765313928</v>
      </c>
      <c r="R28" s="993">
        <v>346082250</v>
      </c>
      <c r="S28" s="1594">
        <v>27621900</v>
      </c>
      <c r="T28" s="993">
        <v>295809470</v>
      </c>
      <c r="U28" s="1594">
        <v>14559094</v>
      </c>
      <c r="V28" s="73">
        <v>19</v>
      </c>
    </row>
    <row r="29" spans="1:22" s="103" customFormat="1" ht="23.1" customHeight="1" x14ac:dyDescent="0.15">
      <c r="A29" s="66">
        <v>21</v>
      </c>
      <c r="B29" s="65" t="s">
        <v>1061</v>
      </c>
      <c r="C29" s="994">
        <v>142163391</v>
      </c>
      <c r="D29" s="1000">
        <v>17224332</v>
      </c>
      <c r="E29" s="994">
        <v>6428198267</v>
      </c>
      <c r="F29" s="994">
        <v>166552560</v>
      </c>
      <c r="G29" s="994">
        <v>37688000</v>
      </c>
      <c r="H29" s="994">
        <v>1084700000</v>
      </c>
      <c r="I29" s="994">
        <v>110625000</v>
      </c>
      <c r="J29" s="994">
        <v>128794000</v>
      </c>
      <c r="K29" s="994">
        <v>0</v>
      </c>
      <c r="L29" s="994">
        <v>0</v>
      </c>
      <c r="M29" s="1000">
        <v>0</v>
      </c>
      <c r="N29" s="1000">
        <v>0</v>
      </c>
      <c r="O29" s="994">
        <v>0</v>
      </c>
      <c r="P29" s="994">
        <v>719119563</v>
      </c>
      <c r="Q29" s="994">
        <v>5822020362</v>
      </c>
      <c r="R29" s="994">
        <v>430314600</v>
      </c>
      <c r="S29" s="1000">
        <v>24718720</v>
      </c>
      <c r="T29" s="994">
        <v>366533036</v>
      </c>
      <c r="U29" s="1000">
        <v>21730178</v>
      </c>
      <c r="V29" s="67">
        <v>21</v>
      </c>
    </row>
    <row r="30" spans="1:22" s="103" customFormat="1" ht="23.1" customHeight="1" x14ac:dyDescent="0.15">
      <c r="A30" s="66">
        <v>22</v>
      </c>
      <c r="B30" s="65" t="s">
        <v>1062</v>
      </c>
      <c r="C30" s="994">
        <v>315303838</v>
      </c>
      <c r="D30" s="1000">
        <v>12498800</v>
      </c>
      <c r="E30" s="994">
        <v>9529257449</v>
      </c>
      <c r="F30" s="994">
        <v>250903492</v>
      </c>
      <c r="G30" s="994">
        <v>48237000</v>
      </c>
      <c r="H30" s="994">
        <v>1345670000</v>
      </c>
      <c r="I30" s="994">
        <v>139327000</v>
      </c>
      <c r="J30" s="994">
        <v>145560000</v>
      </c>
      <c r="K30" s="994">
        <v>0</v>
      </c>
      <c r="L30" s="994">
        <v>0</v>
      </c>
      <c r="M30" s="1000">
        <v>0</v>
      </c>
      <c r="N30" s="1000">
        <v>0</v>
      </c>
      <c r="O30" s="994">
        <v>0</v>
      </c>
      <c r="P30" s="994">
        <v>886596996</v>
      </c>
      <c r="Q30" s="994">
        <v>7638887405</v>
      </c>
      <c r="R30" s="994">
        <v>662365050</v>
      </c>
      <c r="S30" s="1000">
        <v>44557850</v>
      </c>
      <c r="T30" s="994">
        <v>533761255</v>
      </c>
      <c r="U30" s="1000">
        <v>33420189</v>
      </c>
      <c r="V30" s="67">
        <v>22</v>
      </c>
    </row>
    <row r="31" spans="1:22" s="103" customFormat="1" ht="23.1" customHeight="1" x14ac:dyDescent="0.15">
      <c r="A31" s="66">
        <v>23</v>
      </c>
      <c r="B31" s="65" t="s">
        <v>1063</v>
      </c>
      <c r="C31" s="994">
        <v>88953182</v>
      </c>
      <c r="D31" s="1000">
        <v>14491339</v>
      </c>
      <c r="E31" s="994">
        <v>1602415578</v>
      </c>
      <c r="F31" s="994">
        <v>54245559</v>
      </c>
      <c r="G31" s="994">
        <v>10211000</v>
      </c>
      <c r="H31" s="994">
        <v>348595000</v>
      </c>
      <c r="I31" s="994">
        <v>35386000</v>
      </c>
      <c r="J31" s="994">
        <v>24512000</v>
      </c>
      <c r="K31" s="994">
        <v>125970</v>
      </c>
      <c r="L31" s="994">
        <v>0</v>
      </c>
      <c r="M31" s="1000">
        <v>0</v>
      </c>
      <c r="N31" s="1000">
        <v>0</v>
      </c>
      <c r="O31" s="994">
        <v>0</v>
      </c>
      <c r="P31" s="994">
        <v>231611617</v>
      </c>
      <c r="Q31" s="994">
        <v>1789959254</v>
      </c>
      <c r="R31" s="994">
        <v>98595900</v>
      </c>
      <c r="S31" s="1000">
        <v>11192400</v>
      </c>
      <c r="T31" s="994">
        <v>97471942</v>
      </c>
      <c r="U31" s="1000">
        <v>5743876</v>
      </c>
      <c r="V31" s="67">
        <v>23</v>
      </c>
    </row>
    <row r="32" spans="1:22" s="103" customFormat="1" ht="23.1" customHeight="1" x14ac:dyDescent="0.15">
      <c r="A32" s="66">
        <v>24</v>
      </c>
      <c r="B32" s="65" t="s">
        <v>1064</v>
      </c>
      <c r="C32" s="995">
        <v>135195646</v>
      </c>
      <c r="D32" s="1597">
        <v>24958020</v>
      </c>
      <c r="E32" s="995">
        <v>1679647632</v>
      </c>
      <c r="F32" s="995">
        <v>114308414</v>
      </c>
      <c r="G32" s="995">
        <v>15619000</v>
      </c>
      <c r="H32" s="995">
        <v>504781000</v>
      </c>
      <c r="I32" s="995">
        <v>45650000</v>
      </c>
      <c r="J32" s="995">
        <v>161868000</v>
      </c>
      <c r="K32" s="995">
        <v>184140</v>
      </c>
      <c r="L32" s="995">
        <v>0</v>
      </c>
      <c r="M32" s="1597">
        <v>0</v>
      </c>
      <c r="N32" s="1597">
        <v>0</v>
      </c>
      <c r="O32" s="995">
        <v>0</v>
      </c>
      <c r="P32" s="995">
        <v>381320277</v>
      </c>
      <c r="Q32" s="995">
        <v>3004896843</v>
      </c>
      <c r="R32" s="995">
        <v>175422700</v>
      </c>
      <c r="S32" s="1597">
        <v>18406900</v>
      </c>
      <c r="T32" s="995">
        <v>150985231</v>
      </c>
      <c r="U32" s="1597">
        <v>11137482</v>
      </c>
      <c r="V32" s="67">
        <v>24</v>
      </c>
    </row>
    <row r="33" spans="1:22" s="103" customFormat="1" ht="23.1" customHeight="1" x14ac:dyDescent="0.15">
      <c r="A33" s="70">
        <v>25</v>
      </c>
      <c r="B33" s="62" t="s">
        <v>1065</v>
      </c>
      <c r="C33" s="993">
        <v>166925000</v>
      </c>
      <c r="D33" s="1594">
        <v>22110114</v>
      </c>
      <c r="E33" s="993">
        <v>4964560184</v>
      </c>
      <c r="F33" s="993">
        <v>114513180</v>
      </c>
      <c r="G33" s="993">
        <v>18094000</v>
      </c>
      <c r="H33" s="993">
        <v>656479000</v>
      </c>
      <c r="I33" s="993">
        <v>74484000</v>
      </c>
      <c r="J33" s="993">
        <v>249638000</v>
      </c>
      <c r="K33" s="993">
        <v>228760</v>
      </c>
      <c r="L33" s="993">
        <v>0</v>
      </c>
      <c r="M33" s="1594">
        <v>0</v>
      </c>
      <c r="N33" s="1594">
        <v>0</v>
      </c>
      <c r="O33" s="993">
        <v>0</v>
      </c>
      <c r="P33" s="993">
        <v>390219584</v>
      </c>
      <c r="Q33" s="993">
        <v>3444340903</v>
      </c>
      <c r="R33" s="993">
        <v>237274200</v>
      </c>
      <c r="S33" s="1594">
        <v>26169000</v>
      </c>
      <c r="T33" s="993">
        <v>225983655</v>
      </c>
      <c r="U33" s="1594">
        <v>14056189</v>
      </c>
      <c r="V33" s="71">
        <v>25</v>
      </c>
    </row>
    <row r="34" spans="1:22" s="103" customFormat="1" ht="23.1" customHeight="1" x14ac:dyDescent="0.15">
      <c r="A34" s="66">
        <v>27</v>
      </c>
      <c r="B34" s="65" t="s">
        <v>1066</v>
      </c>
      <c r="C34" s="994">
        <v>94951227</v>
      </c>
      <c r="D34" s="1000">
        <v>7054845</v>
      </c>
      <c r="E34" s="994">
        <v>2494684395</v>
      </c>
      <c r="F34" s="994">
        <v>87322337</v>
      </c>
      <c r="G34" s="994">
        <v>16177000</v>
      </c>
      <c r="H34" s="994">
        <v>443895000</v>
      </c>
      <c r="I34" s="994">
        <v>36957000</v>
      </c>
      <c r="J34" s="994">
        <v>204825000</v>
      </c>
      <c r="K34" s="994">
        <v>178640</v>
      </c>
      <c r="L34" s="994">
        <v>0</v>
      </c>
      <c r="M34" s="1000">
        <v>0</v>
      </c>
      <c r="N34" s="1000">
        <v>0</v>
      </c>
      <c r="O34" s="994">
        <v>0</v>
      </c>
      <c r="P34" s="994">
        <v>333904606</v>
      </c>
      <c r="Q34" s="994">
        <v>2705539568</v>
      </c>
      <c r="R34" s="994">
        <v>200516900</v>
      </c>
      <c r="S34" s="1000">
        <v>16442100</v>
      </c>
      <c r="T34" s="994">
        <v>185098264</v>
      </c>
      <c r="U34" s="1000">
        <v>12215795</v>
      </c>
      <c r="V34" s="67">
        <v>27</v>
      </c>
    </row>
    <row r="35" spans="1:22" s="103" customFormat="1" ht="23.1" customHeight="1" x14ac:dyDescent="0.15">
      <c r="A35" s="66">
        <v>28</v>
      </c>
      <c r="B35" s="65" t="s">
        <v>1067</v>
      </c>
      <c r="C35" s="994">
        <v>33847000</v>
      </c>
      <c r="D35" s="1000">
        <v>2358472</v>
      </c>
      <c r="E35" s="994">
        <v>1879630869</v>
      </c>
      <c r="F35" s="994">
        <v>50472262</v>
      </c>
      <c r="G35" s="994">
        <v>7438000</v>
      </c>
      <c r="H35" s="994">
        <v>282294000</v>
      </c>
      <c r="I35" s="994">
        <v>29569000</v>
      </c>
      <c r="J35" s="994">
        <v>170006000</v>
      </c>
      <c r="K35" s="994">
        <v>107580</v>
      </c>
      <c r="L35" s="994">
        <v>0</v>
      </c>
      <c r="M35" s="1000">
        <v>0</v>
      </c>
      <c r="N35" s="1000">
        <v>0</v>
      </c>
      <c r="O35" s="994">
        <v>0</v>
      </c>
      <c r="P35" s="994">
        <v>167641108</v>
      </c>
      <c r="Q35" s="994">
        <v>1569413894</v>
      </c>
      <c r="R35" s="994">
        <v>131743104</v>
      </c>
      <c r="S35" s="1000">
        <v>11622600</v>
      </c>
      <c r="T35" s="994">
        <v>108248549</v>
      </c>
      <c r="U35" s="1000">
        <v>6767606</v>
      </c>
      <c r="V35" s="67">
        <v>28</v>
      </c>
    </row>
    <row r="36" spans="1:22" s="103" customFormat="1" ht="23.1" customHeight="1" x14ac:dyDescent="0.15">
      <c r="A36" s="66">
        <v>29</v>
      </c>
      <c r="B36" s="65" t="s">
        <v>1068</v>
      </c>
      <c r="C36" s="994">
        <v>69326544</v>
      </c>
      <c r="D36" s="1000">
        <v>2897708</v>
      </c>
      <c r="E36" s="994">
        <v>1359372550</v>
      </c>
      <c r="F36" s="994">
        <v>47888505</v>
      </c>
      <c r="G36" s="994">
        <v>8802000</v>
      </c>
      <c r="H36" s="994">
        <v>253518000</v>
      </c>
      <c r="I36" s="994">
        <v>25699000</v>
      </c>
      <c r="J36" s="994">
        <v>146990000</v>
      </c>
      <c r="K36" s="994">
        <v>0</v>
      </c>
      <c r="L36" s="994">
        <v>0</v>
      </c>
      <c r="M36" s="1000">
        <v>0</v>
      </c>
      <c r="N36" s="1000">
        <v>0</v>
      </c>
      <c r="O36" s="994">
        <v>0</v>
      </c>
      <c r="P36" s="994">
        <v>234794687</v>
      </c>
      <c r="Q36" s="994">
        <v>1601614030</v>
      </c>
      <c r="R36" s="994">
        <v>122082060</v>
      </c>
      <c r="S36" s="1000">
        <v>6485040</v>
      </c>
      <c r="T36" s="994">
        <v>95368151</v>
      </c>
      <c r="U36" s="1000">
        <v>4615332</v>
      </c>
      <c r="V36" s="67">
        <v>29</v>
      </c>
    </row>
    <row r="37" spans="1:22" s="103" customFormat="1" ht="23.1" customHeight="1" x14ac:dyDescent="0.15">
      <c r="A37" s="66">
        <v>30</v>
      </c>
      <c r="B37" s="65" t="s">
        <v>1069</v>
      </c>
      <c r="C37" s="995">
        <v>168232000</v>
      </c>
      <c r="D37" s="1597">
        <v>2314366</v>
      </c>
      <c r="E37" s="995">
        <v>4295322171</v>
      </c>
      <c r="F37" s="995">
        <v>121940657</v>
      </c>
      <c r="G37" s="995">
        <v>19244000</v>
      </c>
      <c r="H37" s="995">
        <v>719326000</v>
      </c>
      <c r="I37" s="995">
        <v>68005000</v>
      </c>
      <c r="J37" s="995">
        <v>119229000</v>
      </c>
      <c r="K37" s="995">
        <v>231850</v>
      </c>
      <c r="L37" s="995">
        <v>0</v>
      </c>
      <c r="M37" s="1597">
        <v>0</v>
      </c>
      <c r="N37" s="1597">
        <v>0</v>
      </c>
      <c r="O37" s="995">
        <v>0</v>
      </c>
      <c r="P37" s="995">
        <v>514886575</v>
      </c>
      <c r="Q37" s="995">
        <v>3876308209</v>
      </c>
      <c r="R37" s="995">
        <v>234552975</v>
      </c>
      <c r="S37" s="1597">
        <v>27926800</v>
      </c>
      <c r="T37" s="995">
        <v>234322794</v>
      </c>
      <c r="U37" s="1597">
        <v>16239811</v>
      </c>
      <c r="V37" s="67">
        <v>30</v>
      </c>
    </row>
    <row r="38" spans="1:22" s="103" customFormat="1" ht="23.1" customHeight="1" x14ac:dyDescent="0.15">
      <c r="A38" s="70">
        <v>31</v>
      </c>
      <c r="B38" s="62" t="s">
        <v>1070</v>
      </c>
      <c r="C38" s="993">
        <v>15952000</v>
      </c>
      <c r="D38" s="1594">
        <v>-4581701</v>
      </c>
      <c r="E38" s="993">
        <v>2497077786</v>
      </c>
      <c r="F38" s="993">
        <v>44450012</v>
      </c>
      <c r="G38" s="993">
        <v>12797000</v>
      </c>
      <c r="H38" s="993">
        <v>349244000</v>
      </c>
      <c r="I38" s="993">
        <v>34231000</v>
      </c>
      <c r="J38" s="993">
        <v>48603000</v>
      </c>
      <c r="K38" s="993">
        <v>0</v>
      </c>
      <c r="L38" s="993">
        <v>0</v>
      </c>
      <c r="M38" s="1594">
        <v>0</v>
      </c>
      <c r="N38" s="1594">
        <v>0</v>
      </c>
      <c r="O38" s="993">
        <v>0</v>
      </c>
      <c r="P38" s="993">
        <v>202879543</v>
      </c>
      <c r="Q38" s="993">
        <v>1719762594</v>
      </c>
      <c r="R38" s="993">
        <v>125373661</v>
      </c>
      <c r="S38" s="1594">
        <v>11061000</v>
      </c>
      <c r="T38" s="993">
        <v>107770086</v>
      </c>
      <c r="U38" s="1594">
        <v>5855886</v>
      </c>
      <c r="V38" s="71">
        <v>31</v>
      </c>
    </row>
    <row r="39" spans="1:22" s="103" customFormat="1" ht="23.1" customHeight="1" x14ac:dyDescent="0.15">
      <c r="A39" s="66">
        <v>32</v>
      </c>
      <c r="B39" s="65" t="s">
        <v>1071</v>
      </c>
      <c r="C39" s="994">
        <v>240196000</v>
      </c>
      <c r="D39" s="1000">
        <v>36463192</v>
      </c>
      <c r="E39" s="994">
        <v>5565067210</v>
      </c>
      <c r="F39" s="994">
        <v>99772933</v>
      </c>
      <c r="G39" s="994">
        <v>25166000</v>
      </c>
      <c r="H39" s="994">
        <v>655303000</v>
      </c>
      <c r="I39" s="994">
        <v>53713000</v>
      </c>
      <c r="J39" s="994">
        <v>61156000</v>
      </c>
      <c r="K39" s="994">
        <v>231170</v>
      </c>
      <c r="L39" s="994">
        <v>0</v>
      </c>
      <c r="M39" s="1000">
        <v>0</v>
      </c>
      <c r="N39" s="1000">
        <v>0</v>
      </c>
      <c r="O39" s="994">
        <v>0</v>
      </c>
      <c r="P39" s="994">
        <v>440377812</v>
      </c>
      <c r="Q39" s="994">
        <v>3764487845</v>
      </c>
      <c r="R39" s="994">
        <v>382707100</v>
      </c>
      <c r="S39" s="1000">
        <v>28349200</v>
      </c>
      <c r="T39" s="994">
        <v>258809191</v>
      </c>
      <c r="U39" s="1000">
        <v>17495280</v>
      </c>
      <c r="V39" s="67">
        <v>32</v>
      </c>
    </row>
    <row r="40" spans="1:22" s="103" customFormat="1" ht="23.1" customHeight="1" x14ac:dyDescent="0.15">
      <c r="A40" s="66">
        <v>33</v>
      </c>
      <c r="B40" s="65" t="s">
        <v>1072</v>
      </c>
      <c r="C40" s="994">
        <v>96774000</v>
      </c>
      <c r="D40" s="1000">
        <v>15877811</v>
      </c>
      <c r="E40" s="994">
        <v>2396156459</v>
      </c>
      <c r="F40" s="994">
        <v>43871604</v>
      </c>
      <c r="G40" s="994">
        <v>11752000</v>
      </c>
      <c r="H40" s="994">
        <v>321253000</v>
      </c>
      <c r="I40" s="994">
        <v>34540000</v>
      </c>
      <c r="J40" s="994">
        <v>45513000</v>
      </c>
      <c r="K40" s="994">
        <v>102810</v>
      </c>
      <c r="L40" s="994">
        <v>0</v>
      </c>
      <c r="M40" s="1000">
        <v>0</v>
      </c>
      <c r="N40" s="1000">
        <v>0</v>
      </c>
      <c r="O40" s="994">
        <v>0</v>
      </c>
      <c r="P40" s="994">
        <v>228341746</v>
      </c>
      <c r="Q40" s="994">
        <v>1721110407</v>
      </c>
      <c r="R40" s="994">
        <v>88437900</v>
      </c>
      <c r="S40" s="1000">
        <v>7175200</v>
      </c>
      <c r="T40" s="994">
        <v>84769663</v>
      </c>
      <c r="U40" s="1000">
        <v>3813846</v>
      </c>
      <c r="V40" s="67">
        <v>33</v>
      </c>
    </row>
    <row r="41" spans="1:22" s="103" customFormat="1" ht="23.1" customHeight="1" x14ac:dyDescent="0.15">
      <c r="A41" s="66">
        <v>34</v>
      </c>
      <c r="B41" s="65" t="s">
        <v>1073</v>
      </c>
      <c r="C41" s="994">
        <v>50476000</v>
      </c>
      <c r="D41" s="1000">
        <v>3968188</v>
      </c>
      <c r="E41" s="994">
        <v>2144643931</v>
      </c>
      <c r="F41" s="994">
        <v>72597569</v>
      </c>
      <c r="G41" s="994">
        <v>13493000</v>
      </c>
      <c r="H41" s="994">
        <v>400902000</v>
      </c>
      <c r="I41" s="994">
        <v>41163000</v>
      </c>
      <c r="J41" s="994">
        <v>248813000</v>
      </c>
      <c r="K41" s="994">
        <v>130970</v>
      </c>
      <c r="L41" s="994">
        <v>0</v>
      </c>
      <c r="M41" s="1000">
        <v>0</v>
      </c>
      <c r="N41" s="1000">
        <v>0</v>
      </c>
      <c r="O41" s="994">
        <v>0</v>
      </c>
      <c r="P41" s="994">
        <v>264557569</v>
      </c>
      <c r="Q41" s="994">
        <v>2120632379</v>
      </c>
      <c r="R41" s="994">
        <v>146768500</v>
      </c>
      <c r="S41" s="1000">
        <v>9784000</v>
      </c>
      <c r="T41" s="994">
        <v>107658228</v>
      </c>
      <c r="U41" s="1000">
        <v>6505616</v>
      </c>
      <c r="V41" s="67">
        <v>34</v>
      </c>
    </row>
    <row r="42" spans="1:22" s="103" customFormat="1" ht="23.1" customHeight="1" x14ac:dyDescent="0.15">
      <c r="A42" s="66">
        <v>35</v>
      </c>
      <c r="B42" s="65" t="s">
        <v>1074</v>
      </c>
      <c r="C42" s="995">
        <v>123172912</v>
      </c>
      <c r="D42" s="1597">
        <v>14411274</v>
      </c>
      <c r="E42" s="995">
        <v>2911398073</v>
      </c>
      <c r="F42" s="995">
        <v>73296218</v>
      </c>
      <c r="G42" s="995">
        <v>12669000</v>
      </c>
      <c r="H42" s="995">
        <v>469237000</v>
      </c>
      <c r="I42" s="995">
        <v>44481000</v>
      </c>
      <c r="J42" s="995">
        <v>68543000</v>
      </c>
      <c r="K42" s="995">
        <v>159150</v>
      </c>
      <c r="L42" s="995">
        <v>0</v>
      </c>
      <c r="M42" s="1597">
        <v>0</v>
      </c>
      <c r="N42" s="1597">
        <v>0</v>
      </c>
      <c r="O42" s="995">
        <v>0</v>
      </c>
      <c r="P42" s="995">
        <v>363493174</v>
      </c>
      <c r="Q42" s="995">
        <v>2485790874</v>
      </c>
      <c r="R42" s="995">
        <v>171460300</v>
      </c>
      <c r="S42" s="1597">
        <v>14923200</v>
      </c>
      <c r="T42" s="995">
        <v>142205500</v>
      </c>
      <c r="U42" s="1597">
        <v>7960204</v>
      </c>
      <c r="V42" s="67">
        <v>35</v>
      </c>
    </row>
    <row r="43" spans="1:22" s="103" customFormat="1" ht="23.1" customHeight="1" x14ac:dyDescent="0.15">
      <c r="A43" s="72">
        <v>36</v>
      </c>
      <c r="B43" s="62" t="s">
        <v>1075</v>
      </c>
      <c r="C43" s="993">
        <v>65756000</v>
      </c>
      <c r="D43" s="1594">
        <v>2136151</v>
      </c>
      <c r="E43" s="993">
        <v>3043659376</v>
      </c>
      <c r="F43" s="993">
        <v>73127052</v>
      </c>
      <c r="G43" s="993">
        <v>16351000</v>
      </c>
      <c r="H43" s="993">
        <v>413759000</v>
      </c>
      <c r="I43" s="993">
        <v>44873000</v>
      </c>
      <c r="J43" s="993">
        <v>64809000</v>
      </c>
      <c r="K43" s="993">
        <v>154740</v>
      </c>
      <c r="L43" s="993">
        <v>0</v>
      </c>
      <c r="M43" s="1594">
        <v>0</v>
      </c>
      <c r="N43" s="1594">
        <v>0</v>
      </c>
      <c r="O43" s="993">
        <v>0</v>
      </c>
      <c r="P43" s="993">
        <v>273913593</v>
      </c>
      <c r="Q43" s="993">
        <v>2328930093</v>
      </c>
      <c r="R43" s="993">
        <v>213131250</v>
      </c>
      <c r="S43" s="1594">
        <v>16801400</v>
      </c>
      <c r="T43" s="993">
        <v>152816757</v>
      </c>
      <c r="U43" s="1594">
        <v>9419370</v>
      </c>
      <c r="V43" s="73">
        <v>36</v>
      </c>
    </row>
    <row r="44" spans="1:22" s="103" customFormat="1" ht="23.1" customHeight="1" x14ac:dyDescent="0.15">
      <c r="A44" s="66">
        <v>37</v>
      </c>
      <c r="B44" s="65" t="s">
        <v>1076</v>
      </c>
      <c r="C44" s="994">
        <v>83177000</v>
      </c>
      <c r="D44" s="1000">
        <v>-5494015</v>
      </c>
      <c r="E44" s="994">
        <v>4752037038</v>
      </c>
      <c r="F44" s="994">
        <v>127363466</v>
      </c>
      <c r="G44" s="994">
        <v>18093000</v>
      </c>
      <c r="H44" s="994">
        <v>684947000</v>
      </c>
      <c r="I44" s="994">
        <v>65593000</v>
      </c>
      <c r="J44" s="994">
        <v>86219000</v>
      </c>
      <c r="K44" s="994">
        <v>224660</v>
      </c>
      <c r="L44" s="994">
        <v>0</v>
      </c>
      <c r="M44" s="1000">
        <v>0</v>
      </c>
      <c r="N44" s="1000">
        <v>0</v>
      </c>
      <c r="O44" s="994">
        <v>0</v>
      </c>
      <c r="P44" s="994">
        <v>540047765</v>
      </c>
      <c r="Q44" s="994">
        <v>3701056826</v>
      </c>
      <c r="R44" s="994">
        <v>206410000</v>
      </c>
      <c r="S44" s="1000">
        <v>15680000</v>
      </c>
      <c r="T44" s="994">
        <v>161417361</v>
      </c>
      <c r="U44" s="1000">
        <v>9310845</v>
      </c>
      <c r="V44" s="67">
        <v>37</v>
      </c>
    </row>
    <row r="45" spans="1:22" s="103" customFormat="1" ht="23.1" customHeight="1" x14ac:dyDescent="0.15">
      <c r="A45" s="66">
        <v>38</v>
      </c>
      <c r="B45" s="65" t="s">
        <v>1077</v>
      </c>
      <c r="C45" s="994">
        <v>119871000</v>
      </c>
      <c r="D45" s="1000">
        <v>3829500</v>
      </c>
      <c r="E45" s="994">
        <v>2281082632</v>
      </c>
      <c r="F45" s="994">
        <v>34015562</v>
      </c>
      <c r="G45" s="994">
        <v>8350000</v>
      </c>
      <c r="H45" s="994">
        <v>251585000</v>
      </c>
      <c r="I45" s="994">
        <v>26034000</v>
      </c>
      <c r="J45" s="994">
        <v>49726000</v>
      </c>
      <c r="K45" s="994">
        <v>90720</v>
      </c>
      <c r="L45" s="994">
        <v>0</v>
      </c>
      <c r="M45" s="1000">
        <v>0</v>
      </c>
      <c r="N45" s="1000">
        <v>0</v>
      </c>
      <c r="O45" s="994">
        <v>0</v>
      </c>
      <c r="P45" s="994">
        <v>202183897</v>
      </c>
      <c r="Q45" s="994">
        <v>1490511566</v>
      </c>
      <c r="R45" s="994">
        <v>121086428</v>
      </c>
      <c r="S45" s="1000">
        <v>10143720</v>
      </c>
      <c r="T45" s="994">
        <v>98443879</v>
      </c>
      <c r="U45" s="1000">
        <v>5320737</v>
      </c>
      <c r="V45" s="67">
        <v>38</v>
      </c>
    </row>
    <row r="46" spans="1:22" s="103" customFormat="1" ht="23.1" customHeight="1" x14ac:dyDescent="0.15">
      <c r="A46" s="66">
        <v>39</v>
      </c>
      <c r="B46" s="65" t="s">
        <v>1078</v>
      </c>
      <c r="C46" s="994">
        <v>56285532</v>
      </c>
      <c r="D46" s="1000">
        <v>4145506</v>
      </c>
      <c r="E46" s="994">
        <v>1486475404</v>
      </c>
      <c r="F46" s="994">
        <v>28205922</v>
      </c>
      <c r="G46" s="994">
        <v>7802000</v>
      </c>
      <c r="H46" s="994">
        <v>170930000</v>
      </c>
      <c r="I46" s="994">
        <v>18141000</v>
      </c>
      <c r="J46" s="994">
        <v>91413000</v>
      </c>
      <c r="K46" s="994">
        <v>57160</v>
      </c>
      <c r="L46" s="994">
        <v>0</v>
      </c>
      <c r="M46" s="1000">
        <v>0</v>
      </c>
      <c r="N46" s="1000">
        <v>0</v>
      </c>
      <c r="O46" s="994">
        <v>0</v>
      </c>
      <c r="P46" s="994">
        <v>113819929</v>
      </c>
      <c r="Q46" s="994">
        <v>817528170</v>
      </c>
      <c r="R46" s="994">
        <v>75746400</v>
      </c>
      <c r="S46" s="1000">
        <v>5415360</v>
      </c>
      <c r="T46" s="994">
        <v>63343220</v>
      </c>
      <c r="U46" s="1000">
        <v>3250090</v>
      </c>
      <c r="V46" s="67">
        <v>39</v>
      </c>
    </row>
    <row r="47" spans="1:22" s="103" customFormat="1" ht="23.1" customHeight="1" x14ac:dyDescent="0.15">
      <c r="A47" s="66">
        <v>42</v>
      </c>
      <c r="B47" s="65" t="s">
        <v>1079</v>
      </c>
      <c r="C47" s="995">
        <v>25879117</v>
      </c>
      <c r="D47" s="1597">
        <v>4719430</v>
      </c>
      <c r="E47" s="995">
        <v>1115514141</v>
      </c>
      <c r="F47" s="995">
        <v>32449801</v>
      </c>
      <c r="G47" s="995">
        <v>7009000</v>
      </c>
      <c r="H47" s="995">
        <v>160441000</v>
      </c>
      <c r="I47" s="995">
        <v>1484000</v>
      </c>
      <c r="J47" s="995">
        <v>118377000</v>
      </c>
      <c r="K47" s="995">
        <v>57590</v>
      </c>
      <c r="L47" s="995">
        <v>0</v>
      </c>
      <c r="M47" s="1597">
        <v>0</v>
      </c>
      <c r="N47" s="1597">
        <v>0</v>
      </c>
      <c r="O47" s="995">
        <v>0</v>
      </c>
      <c r="P47" s="995">
        <v>140693397</v>
      </c>
      <c r="Q47" s="995">
        <v>900360347</v>
      </c>
      <c r="R47" s="995">
        <v>76517100</v>
      </c>
      <c r="S47" s="1597">
        <v>6448200</v>
      </c>
      <c r="T47" s="995">
        <v>59509327</v>
      </c>
      <c r="U47" s="1597">
        <v>4073692</v>
      </c>
      <c r="V47" s="67">
        <v>42</v>
      </c>
    </row>
    <row r="48" spans="1:22" s="103" customFormat="1" ht="23.1" customHeight="1" x14ac:dyDescent="0.15">
      <c r="A48" s="70">
        <v>43</v>
      </c>
      <c r="B48" s="62" t="s">
        <v>1080</v>
      </c>
      <c r="C48" s="993">
        <v>121364995</v>
      </c>
      <c r="D48" s="1594">
        <v>19350873</v>
      </c>
      <c r="E48" s="993">
        <v>3739005974</v>
      </c>
      <c r="F48" s="993">
        <v>65994189</v>
      </c>
      <c r="G48" s="993">
        <v>12823000</v>
      </c>
      <c r="H48" s="993">
        <v>457596000</v>
      </c>
      <c r="I48" s="993">
        <v>41030000</v>
      </c>
      <c r="J48" s="993">
        <v>102315000</v>
      </c>
      <c r="K48" s="993">
        <v>162990</v>
      </c>
      <c r="L48" s="993">
        <v>0</v>
      </c>
      <c r="M48" s="1594">
        <v>0</v>
      </c>
      <c r="N48" s="1594">
        <v>0</v>
      </c>
      <c r="O48" s="993">
        <v>0</v>
      </c>
      <c r="P48" s="993">
        <v>257827319</v>
      </c>
      <c r="Q48" s="993">
        <v>2175105076</v>
      </c>
      <c r="R48" s="993">
        <v>211119500</v>
      </c>
      <c r="S48" s="1594">
        <v>16718000</v>
      </c>
      <c r="T48" s="993">
        <v>163670429</v>
      </c>
      <c r="U48" s="1594">
        <v>9498954</v>
      </c>
      <c r="V48" s="71">
        <v>43</v>
      </c>
    </row>
    <row r="49" spans="1:22" s="103" customFormat="1" ht="23.1" customHeight="1" x14ac:dyDescent="0.15">
      <c r="A49" s="66">
        <v>44</v>
      </c>
      <c r="B49" s="65" t="s">
        <v>1081</v>
      </c>
      <c r="C49" s="994">
        <v>81267845</v>
      </c>
      <c r="D49" s="1000">
        <v>12137611</v>
      </c>
      <c r="E49" s="994">
        <v>1362797736</v>
      </c>
      <c r="F49" s="994">
        <v>27592985</v>
      </c>
      <c r="G49" s="994">
        <v>5482000</v>
      </c>
      <c r="H49" s="994">
        <v>181030000</v>
      </c>
      <c r="I49" s="994">
        <v>17580000</v>
      </c>
      <c r="J49" s="994">
        <v>41726000</v>
      </c>
      <c r="K49" s="994">
        <v>56760</v>
      </c>
      <c r="L49" s="994">
        <v>0</v>
      </c>
      <c r="M49" s="1000">
        <v>0</v>
      </c>
      <c r="N49" s="1000">
        <v>0</v>
      </c>
      <c r="O49" s="994">
        <v>0</v>
      </c>
      <c r="P49" s="994">
        <v>116347270</v>
      </c>
      <c r="Q49" s="994">
        <v>986073101</v>
      </c>
      <c r="R49" s="994">
        <v>109616450</v>
      </c>
      <c r="S49" s="1000">
        <v>7775150</v>
      </c>
      <c r="T49" s="994">
        <v>61365492</v>
      </c>
      <c r="U49" s="1000">
        <v>3666118</v>
      </c>
      <c r="V49" s="67">
        <v>44</v>
      </c>
    </row>
    <row r="50" spans="1:22" s="103" customFormat="1" ht="23.1" customHeight="1" x14ac:dyDescent="0.15">
      <c r="A50" s="66">
        <v>45</v>
      </c>
      <c r="B50" s="65" t="s">
        <v>1082</v>
      </c>
      <c r="C50" s="994">
        <v>40688290</v>
      </c>
      <c r="D50" s="1000">
        <v>4851042</v>
      </c>
      <c r="E50" s="994">
        <v>557203179</v>
      </c>
      <c r="F50" s="994">
        <v>11305226</v>
      </c>
      <c r="G50" s="994">
        <v>1751000</v>
      </c>
      <c r="H50" s="994">
        <v>64339000</v>
      </c>
      <c r="I50" s="994">
        <v>7672000</v>
      </c>
      <c r="J50" s="994">
        <v>51780000</v>
      </c>
      <c r="K50" s="994">
        <v>19780</v>
      </c>
      <c r="L50" s="994">
        <v>0</v>
      </c>
      <c r="M50" s="1000">
        <v>0</v>
      </c>
      <c r="N50" s="1000">
        <v>0</v>
      </c>
      <c r="O50" s="994">
        <v>0</v>
      </c>
      <c r="P50" s="994">
        <v>31282112</v>
      </c>
      <c r="Q50" s="994">
        <v>309180544</v>
      </c>
      <c r="R50" s="994">
        <v>28085000</v>
      </c>
      <c r="S50" s="1000">
        <v>2699400</v>
      </c>
      <c r="T50" s="994">
        <v>20000795</v>
      </c>
      <c r="U50" s="1000">
        <v>1297244</v>
      </c>
      <c r="V50" s="67">
        <v>45</v>
      </c>
    </row>
    <row r="51" spans="1:22" s="103" customFormat="1" ht="23.1" customHeight="1" x14ac:dyDescent="0.15">
      <c r="A51" s="66">
        <v>46</v>
      </c>
      <c r="B51" s="65" t="s">
        <v>1083</v>
      </c>
      <c r="C51" s="994">
        <v>96618018</v>
      </c>
      <c r="D51" s="1000">
        <v>8872084</v>
      </c>
      <c r="E51" s="994">
        <v>2655822090</v>
      </c>
      <c r="F51" s="994">
        <v>42185198</v>
      </c>
      <c r="G51" s="994">
        <v>9906000</v>
      </c>
      <c r="H51" s="994">
        <v>294252000</v>
      </c>
      <c r="I51" s="994">
        <v>31900000</v>
      </c>
      <c r="J51" s="994">
        <v>150203000</v>
      </c>
      <c r="K51" s="994">
        <v>101080</v>
      </c>
      <c r="L51" s="994">
        <v>0</v>
      </c>
      <c r="M51" s="1000">
        <v>0</v>
      </c>
      <c r="N51" s="1000">
        <v>0</v>
      </c>
      <c r="O51" s="994">
        <v>0</v>
      </c>
      <c r="P51" s="994">
        <v>145842740</v>
      </c>
      <c r="Q51" s="994">
        <v>1486191673</v>
      </c>
      <c r="R51" s="994">
        <v>126188100</v>
      </c>
      <c r="S51" s="1000">
        <v>10674000</v>
      </c>
      <c r="T51" s="994">
        <v>106211232</v>
      </c>
      <c r="U51" s="1000">
        <v>5449407</v>
      </c>
      <c r="V51" s="67">
        <v>46</v>
      </c>
    </row>
    <row r="52" spans="1:22" s="103" customFormat="1" ht="23.1" customHeight="1" x14ac:dyDescent="0.15">
      <c r="A52" s="66">
        <v>47</v>
      </c>
      <c r="B52" s="65" t="s">
        <v>1084</v>
      </c>
      <c r="C52" s="995">
        <v>66079000</v>
      </c>
      <c r="D52" s="1597">
        <v>7180282</v>
      </c>
      <c r="E52" s="995">
        <v>2271767335</v>
      </c>
      <c r="F52" s="995">
        <v>33244567</v>
      </c>
      <c r="G52" s="995">
        <v>12219000</v>
      </c>
      <c r="H52" s="995">
        <v>268256000</v>
      </c>
      <c r="I52" s="995">
        <v>29085000</v>
      </c>
      <c r="J52" s="995">
        <v>36154000</v>
      </c>
      <c r="K52" s="995">
        <v>84680</v>
      </c>
      <c r="L52" s="995">
        <v>0</v>
      </c>
      <c r="M52" s="1597">
        <v>0</v>
      </c>
      <c r="N52" s="1597">
        <v>0</v>
      </c>
      <c r="O52" s="995">
        <v>0</v>
      </c>
      <c r="P52" s="995">
        <v>168053676</v>
      </c>
      <c r="Q52" s="995">
        <v>1343521274</v>
      </c>
      <c r="R52" s="995">
        <v>92260065</v>
      </c>
      <c r="S52" s="1597">
        <v>7908000</v>
      </c>
      <c r="T52" s="995">
        <v>79842433</v>
      </c>
      <c r="U52" s="1597">
        <v>4229347</v>
      </c>
      <c r="V52" s="67">
        <v>47</v>
      </c>
    </row>
    <row r="53" spans="1:22" s="103" customFormat="1" ht="23.1" customHeight="1" x14ac:dyDescent="0.15">
      <c r="A53" s="70">
        <v>49</v>
      </c>
      <c r="B53" s="62" t="s">
        <v>1085</v>
      </c>
      <c r="C53" s="993">
        <v>29081413</v>
      </c>
      <c r="D53" s="1594">
        <v>7530365</v>
      </c>
      <c r="E53" s="993">
        <v>491972504</v>
      </c>
      <c r="F53" s="993">
        <v>10412430</v>
      </c>
      <c r="G53" s="993">
        <v>2728000</v>
      </c>
      <c r="H53" s="993">
        <v>72468000</v>
      </c>
      <c r="I53" s="993">
        <v>6991000</v>
      </c>
      <c r="J53" s="993">
        <v>43616000</v>
      </c>
      <c r="K53" s="993">
        <v>21410</v>
      </c>
      <c r="L53" s="993">
        <v>0</v>
      </c>
      <c r="M53" s="1594">
        <v>0</v>
      </c>
      <c r="N53" s="1594">
        <v>0</v>
      </c>
      <c r="O53" s="993">
        <v>0</v>
      </c>
      <c r="P53" s="993">
        <v>36219338</v>
      </c>
      <c r="Q53" s="993">
        <v>369212574</v>
      </c>
      <c r="R53" s="993">
        <v>22181040</v>
      </c>
      <c r="S53" s="1594">
        <v>2241600</v>
      </c>
      <c r="T53" s="993">
        <v>17796933</v>
      </c>
      <c r="U53" s="1594">
        <v>1115529</v>
      </c>
      <c r="V53" s="71">
        <v>49</v>
      </c>
    </row>
    <row r="54" spans="1:22" s="103" customFormat="1" ht="23.1" customHeight="1" x14ac:dyDescent="0.15">
      <c r="A54" s="66">
        <v>50</v>
      </c>
      <c r="B54" s="65" t="s">
        <v>1086</v>
      </c>
      <c r="C54" s="994">
        <v>36342000</v>
      </c>
      <c r="D54" s="1000">
        <v>2932188</v>
      </c>
      <c r="E54" s="994">
        <v>710706069</v>
      </c>
      <c r="F54" s="994">
        <v>18082854</v>
      </c>
      <c r="G54" s="994">
        <v>3212000</v>
      </c>
      <c r="H54" s="994">
        <v>90910000</v>
      </c>
      <c r="I54" s="994">
        <v>9810000</v>
      </c>
      <c r="J54" s="994">
        <v>63950000</v>
      </c>
      <c r="K54" s="994">
        <v>26400</v>
      </c>
      <c r="L54" s="994">
        <v>0</v>
      </c>
      <c r="M54" s="1000">
        <v>0</v>
      </c>
      <c r="N54" s="1000">
        <v>0</v>
      </c>
      <c r="O54" s="994">
        <v>0</v>
      </c>
      <c r="P54" s="994">
        <v>121958130</v>
      </c>
      <c r="Q54" s="994">
        <v>456654616</v>
      </c>
      <c r="R54" s="994">
        <v>27906480</v>
      </c>
      <c r="S54" s="1000">
        <v>2659200</v>
      </c>
      <c r="T54" s="994">
        <v>21578345</v>
      </c>
      <c r="U54" s="1000">
        <v>1323178</v>
      </c>
      <c r="V54" s="67">
        <v>50</v>
      </c>
    </row>
    <row r="55" spans="1:22" s="103" customFormat="1" ht="23.1" customHeight="1" x14ac:dyDescent="0.15">
      <c r="A55" s="66">
        <v>51</v>
      </c>
      <c r="B55" s="65" t="s">
        <v>1087</v>
      </c>
      <c r="C55" s="994">
        <v>47742000</v>
      </c>
      <c r="D55" s="1000">
        <v>466255</v>
      </c>
      <c r="E55" s="994">
        <v>1270769819</v>
      </c>
      <c r="F55" s="994">
        <v>22242452</v>
      </c>
      <c r="G55" s="994">
        <v>5619000</v>
      </c>
      <c r="H55" s="994">
        <v>150290000</v>
      </c>
      <c r="I55" s="994">
        <v>19296000</v>
      </c>
      <c r="J55" s="994">
        <v>57557000</v>
      </c>
      <c r="K55" s="994">
        <v>48890</v>
      </c>
      <c r="L55" s="994">
        <v>0</v>
      </c>
      <c r="M55" s="1000">
        <v>0</v>
      </c>
      <c r="N55" s="1000">
        <v>0</v>
      </c>
      <c r="O55" s="994">
        <v>0</v>
      </c>
      <c r="P55" s="994">
        <v>83915094</v>
      </c>
      <c r="Q55" s="994">
        <v>752872990</v>
      </c>
      <c r="R55" s="994">
        <v>89061780</v>
      </c>
      <c r="S55" s="1000">
        <v>7384800</v>
      </c>
      <c r="T55" s="994">
        <v>58452074</v>
      </c>
      <c r="U55" s="1000">
        <v>3349133</v>
      </c>
      <c r="V55" s="67">
        <v>51</v>
      </c>
    </row>
    <row r="56" spans="1:22" s="103" customFormat="1" ht="23.1" customHeight="1" x14ac:dyDescent="0.15">
      <c r="A56" s="66">
        <v>52</v>
      </c>
      <c r="B56" s="65" t="s">
        <v>1088</v>
      </c>
      <c r="C56" s="994">
        <v>25750000</v>
      </c>
      <c r="D56" s="1000">
        <v>939544</v>
      </c>
      <c r="E56" s="994">
        <v>375997689</v>
      </c>
      <c r="F56" s="994">
        <v>8473306</v>
      </c>
      <c r="G56" s="994">
        <v>1546000</v>
      </c>
      <c r="H56" s="994">
        <v>66231000</v>
      </c>
      <c r="I56" s="994">
        <v>8337000</v>
      </c>
      <c r="J56" s="994">
        <v>45897000</v>
      </c>
      <c r="K56" s="994">
        <v>19290</v>
      </c>
      <c r="L56" s="994">
        <v>0</v>
      </c>
      <c r="M56" s="1000">
        <v>0</v>
      </c>
      <c r="N56" s="1000">
        <v>0</v>
      </c>
      <c r="O56" s="994">
        <v>0</v>
      </c>
      <c r="P56" s="994">
        <v>43319238</v>
      </c>
      <c r="Q56" s="994">
        <v>411855153</v>
      </c>
      <c r="R56" s="994">
        <v>43002100</v>
      </c>
      <c r="S56" s="1000">
        <v>3446400</v>
      </c>
      <c r="T56" s="994">
        <v>24029741</v>
      </c>
      <c r="U56" s="1000">
        <v>1566767</v>
      </c>
      <c r="V56" s="67">
        <v>52</v>
      </c>
    </row>
    <row r="57" spans="1:22" s="103" customFormat="1" ht="23.1" customHeight="1" thickBot="1" x14ac:dyDescent="0.2">
      <c r="A57" s="81">
        <v>54</v>
      </c>
      <c r="B57" s="82" t="s">
        <v>1089</v>
      </c>
      <c r="C57" s="1002">
        <v>4419932</v>
      </c>
      <c r="D57" s="1602">
        <v>-3756722</v>
      </c>
      <c r="E57" s="1002">
        <v>700556144</v>
      </c>
      <c r="F57" s="1002">
        <v>14852260</v>
      </c>
      <c r="G57" s="1002">
        <v>4027000</v>
      </c>
      <c r="H57" s="1002">
        <v>116368000</v>
      </c>
      <c r="I57" s="1002">
        <v>11958000</v>
      </c>
      <c r="J57" s="1002">
        <v>54722000</v>
      </c>
      <c r="K57" s="1002">
        <v>32610</v>
      </c>
      <c r="L57" s="1002">
        <v>0</v>
      </c>
      <c r="M57" s="1602">
        <v>0</v>
      </c>
      <c r="N57" s="1602">
        <v>0</v>
      </c>
      <c r="O57" s="1002">
        <v>0</v>
      </c>
      <c r="P57" s="1002">
        <v>32716300</v>
      </c>
      <c r="Q57" s="1002">
        <v>596697653</v>
      </c>
      <c r="R57" s="1002">
        <v>57326850</v>
      </c>
      <c r="S57" s="1602">
        <v>4610400</v>
      </c>
      <c r="T57" s="1002">
        <v>42262097</v>
      </c>
      <c r="U57" s="1602">
        <v>2311406</v>
      </c>
      <c r="V57" s="83">
        <v>54</v>
      </c>
    </row>
    <row r="58" spans="1:22" s="103" customFormat="1" ht="23.1" customHeight="1" x14ac:dyDescent="0.15">
      <c r="A58" s="66">
        <v>55</v>
      </c>
      <c r="B58" s="65" t="s">
        <v>1090</v>
      </c>
      <c r="C58" s="994">
        <v>56283752</v>
      </c>
      <c r="D58" s="1000">
        <v>7186729</v>
      </c>
      <c r="E58" s="994">
        <v>896991020</v>
      </c>
      <c r="F58" s="994">
        <v>18949734</v>
      </c>
      <c r="G58" s="994">
        <v>2837000</v>
      </c>
      <c r="H58" s="994">
        <v>103901000</v>
      </c>
      <c r="I58" s="994">
        <v>11385000</v>
      </c>
      <c r="J58" s="994">
        <v>46041000</v>
      </c>
      <c r="K58" s="994">
        <v>29890</v>
      </c>
      <c r="L58" s="994">
        <v>0</v>
      </c>
      <c r="M58" s="1000">
        <v>0</v>
      </c>
      <c r="N58" s="1000">
        <v>0</v>
      </c>
      <c r="O58" s="994">
        <v>0</v>
      </c>
      <c r="P58" s="994">
        <v>77666149</v>
      </c>
      <c r="Q58" s="994">
        <v>480008601</v>
      </c>
      <c r="R58" s="994">
        <v>48103200</v>
      </c>
      <c r="S58" s="1000">
        <v>5739200</v>
      </c>
      <c r="T58" s="994">
        <v>33570276</v>
      </c>
      <c r="U58" s="1000">
        <v>3343845</v>
      </c>
      <c r="V58" s="67">
        <v>55</v>
      </c>
    </row>
    <row r="59" spans="1:22" s="103" customFormat="1" ht="23.1" customHeight="1" x14ac:dyDescent="0.15">
      <c r="A59" s="66">
        <v>56</v>
      </c>
      <c r="B59" s="65" t="s">
        <v>1091</v>
      </c>
      <c r="C59" s="994">
        <v>16141000</v>
      </c>
      <c r="D59" s="1000">
        <v>1898578</v>
      </c>
      <c r="E59" s="994">
        <v>717013164</v>
      </c>
      <c r="F59" s="994">
        <v>10068773</v>
      </c>
      <c r="G59" s="994">
        <v>2186000</v>
      </c>
      <c r="H59" s="994">
        <v>73496000</v>
      </c>
      <c r="I59" s="994">
        <v>7988000</v>
      </c>
      <c r="J59" s="994">
        <v>68931000</v>
      </c>
      <c r="K59" s="994">
        <v>27040</v>
      </c>
      <c r="L59" s="994">
        <v>0</v>
      </c>
      <c r="M59" s="1000">
        <v>0</v>
      </c>
      <c r="N59" s="1000">
        <v>0</v>
      </c>
      <c r="O59" s="994">
        <v>0</v>
      </c>
      <c r="P59" s="994">
        <v>42116021</v>
      </c>
      <c r="Q59" s="994">
        <v>378144293</v>
      </c>
      <c r="R59" s="994">
        <v>44775600</v>
      </c>
      <c r="S59" s="1000">
        <v>3455200</v>
      </c>
      <c r="T59" s="994">
        <v>30352335</v>
      </c>
      <c r="U59" s="1000">
        <v>1667153</v>
      </c>
      <c r="V59" s="67">
        <v>56</v>
      </c>
    </row>
    <row r="60" spans="1:22" s="103" customFormat="1" ht="23.1" customHeight="1" x14ac:dyDescent="0.15">
      <c r="A60" s="66">
        <v>57</v>
      </c>
      <c r="B60" s="65" t="s">
        <v>1092</v>
      </c>
      <c r="C60" s="994">
        <v>39920627</v>
      </c>
      <c r="D60" s="1000">
        <v>68647</v>
      </c>
      <c r="E60" s="994">
        <v>344464940</v>
      </c>
      <c r="F60" s="994">
        <v>8408529</v>
      </c>
      <c r="G60" s="994">
        <v>1015000</v>
      </c>
      <c r="H60" s="994">
        <v>43637000</v>
      </c>
      <c r="I60" s="994">
        <v>5476000</v>
      </c>
      <c r="J60" s="994">
        <v>31009000</v>
      </c>
      <c r="K60" s="994">
        <v>12790</v>
      </c>
      <c r="L60" s="994">
        <v>0</v>
      </c>
      <c r="M60" s="1000">
        <v>0</v>
      </c>
      <c r="N60" s="1000">
        <v>0</v>
      </c>
      <c r="O60" s="994">
        <v>0</v>
      </c>
      <c r="P60" s="994">
        <v>18358437</v>
      </c>
      <c r="Q60" s="994">
        <v>188077468</v>
      </c>
      <c r="R60" s="994">
        <v>15319950</v>
      </c>
      <c r="S60" s="1000">
        <v>1167600</v>
      </c>
      <c r="T60" s="994">
        <v>12399133</v>
      </c>
      <c r="U60" s="1000">
        <v>640908</v>
      </c>
      <c r="V60" s="67">
        <v>57</v>
      </c>
    </row>
    <row r="61" spans="1:22" s="103" customFormat="1" ht="23.1" customHeight="1" x14ac:dyDescent="0.15">
      <c r="A61" s="66">
        <v>58</v>
      </c>
      <c r="B61" s="65" t="s">
        <v>1093</v>
      </c>
      <c r="C61" s="994">
        <v>30758548</v>
      </c>
      <c r="D61" s="1000">
        <v>5328088</v>
      </c>
      <c r="E61" s="994">
        <v>410857107</v>
      </c>
      <c r="F61" s="994">
        <v>8930632</v>
      </c>
      <c r="G61" s="994">
        <v>1265000</v>
      </c>
      <c r="H61" s="994">
        <v>62867000</v>
      </c>
      <c r="I61" s="994">
        <v>6927000</v>
      </c>
      <c r="J61" s="994">
        <v>37802000</v>
      </c>
      <c r="K61" s="994">
        <v>15150</v>
      </c>
      <c r="L61" s="994">
        <v>0</v>
      </c>
      <c r="M61" s="1000">
        <v>0</v>
      </c>
      <c r="N61" s="1000">
        <v>0</v>
      </c>
      <c r="O61" s="994">
        <v>0</v>
      </c>
      <c r="P61" s="994">
        <v>26279640</v>
      </c>
      <c r="Q61" s="994">
        <v>256287822</v>
      </c>
      <c r="R61" s="994">
        <v>14628780</v>
      </c>
      <c r="S61" s="1000">
        <v>1166400</v>
      </c>
      <c r="T61" s="994">
        <v>11097850</v>
      </c>
      <c r="U61" s="1000">
        <v>630427</v>
      </c>
      <c r="V61" s="67">
        <v>58</v>
      </c>
    </row>
    <row r="62" spans="1:22" s="103" customFormat="1" ht="23.1" customHeight="1" x14ac:dyDescent="0.15">
      <c r="A62" s="75">
        <v>59</v>
      </c>
      <c r="B62" s="76" t="s">
        <v>1094</v>
      </c>
      <c r="C62" s="995">
        <v>11728000</v>
      </c>
      <c r="D62" s="1597">
        <v>3000373</v>
      </c>
      <c r="E62" s="995">
        <v>286362503</v>
      </c>
      <c r="F62" s="995">
        <v>3219143</v>
      </c>
      <c r="G62" s="995">
        <v>859000</v>
      </c>
      <c r="H62" s="995">
        <v>36860000</v>
      </c>
      <c r="I62" s="995">
        <v>4647000</v>
      </c>
      <c r="J62" s="995">
        <v>27797000</v>
      </c>
      <c r="K62" s="995">
        <v>11410</v>
      </c>
      <c r="L62" s="995">
        <v>0</v>
      </c>
      <c r="M62" s="1597">
        <v>0</v>
      </c>
      <c r="N62" s="1597">
        <v>0</v>
      </c>
      <c r="O62" s="995">
        <v>0</v>
      </c>
      <c r="P62" s="995">
        <v>19474219</v>
      </c>
      <c r="Q62" s="995">
        <v>170162172</v>
      </c>
      <c r="R62" s="995">
        <v>14542280</v>
      </c>
      <c r="S62" s="1597">
        <v>964800</v>
      </c>
      <c r="T62" s="995">
        <v>11294234</v>
      </c>
      <c r="U62" s="1597">
        <v>520114</v>
      </c>
      <c r="V62" s="77">
        <v>59</v>
      </c>
    </row>
    <row r="63" spans="1:22" s="125" customFormat="1" ht="23.1" customHeight="1" x14ac:dyDescent="0.15">
      <c r="A63" s="78">
        <v>61</v>
      </c>
      <c r="B63" s="65" t="s">
        <v>1095</v>
      </c>
      <c r="C63" s="993">
        <v>19326237</v>
      </c>
      <c r="D63" s="1594">
        <v>-6150</v>
      </c>
      <c r="E63" s="993">
        <v>433412225</v>
      </c>
      <c r="F63" s="993">
        <v>11540414</v>
      </c>
      <c r="G63" s="993">
        <v>1678000</v>
      </c>
      <c r="H63" s="993">
        <v>73043000</v>
      </c>
      <c r="I63" s="993">
        <v>8752000</v>
      </c>
      <c r="J63" s="993">
        <v>37538000</v>
      </c>
      <c r="K63" s="993">
        <v>19660</v>
      </c>
      <c r="L63" s="993">
        <v>0</v>
      </c>
      <c r="M63" s="1594">
        <v>0</v>
      </c>
      <c r="N63" s="1594">
        <v>0</v>
      </c>
      <c r="O63" s="993">
        <v>0</v>
      </c>
      <c r="P63" s="993">
        <v>32043538</v>
      </c>
      <c r="Q63" s="993">
        <v>332947448</v>
      </c>
      <c r="R63" s="993">
        <v>15148835</v>
      </c>
      <c r="S63" s="1594">
        <v>1510560</v>
      </c>
      <c r="T63" s="993">
        <v>13083401</v>
      </c>
      <c r="U63" s="1594">
        <v>830086</v>
      </c>
      <c r="V63" s="79">
        <v>61</v>
      </c>
    </row>
    <row r="64" spans="1:22" s="125" customFormat="1" ht="23.1" customHeight="1" x14ac:dyDescent="0.15">
      <c r="A64" s="66">
        <v>65</v>
      </c>
      <c r="B64" s="65" t="s">
        <v>1096</v>
      </c>
      <c r="C64" s="994">
        <v>5713000</v>
      </c>
      <c r="D64" s="1000">
        <v>366094</v>
      </c>
      <c r="E64" s="994">
        <v>85997267</v>
      </c>
      <c r="F64" s="994">
        <v>2621343</v>
      </c>
      <c r="G64" s="994">
        <v>606000</v>
      </c>
      <c r="H64" s="994">
        <v>21783000</v>
      </c>
      <c r="I64" s="994">
        <v>2308000</v>
      </c>
      <c r="J64" s="994">
        <v>31850000</v>
      </c>
      <c r="K64" s="994">
        <v>5350</v>
      </c>
      <c r="L64" s="994">
        <v>0</v>
      </c>
      <c r="M64" s="1000">
        <v>0</v>
      </c>
      <c r="N64" s="1000">
        <v>0</v>
      </c>
      <c r="O64" s="994">
        <v>0</v>
      </c>
      <c r="P64" s="994">
        <v>14254280</v>
      </c>
      <c r="Q64" s="994">
        <v>117314622</v>
      </c>
      <c r="R64" s="994">
        <v>5865300</v>
      </c>
      <c r="S64" s="1000">
        <v>638400</v>
      </c>
      <c r="T64" s="994">
        <v>4260945</v>
      </c>
      <c r="U64" s="1000">
        <v>287796</v>
      </c>
      <c r="V64" s="67">
        <v>65</v>
      </c>
    </row>
    <row r="65" spans="1:22" s="125" customFormat="1" ht="23.1" customHeight="1" x14ac:dyDescent="0.15">
      <c r="A65" s="66">
        <v>66</v>
      </c>
      <c r="B65" s="65" t="s">
        <v>1097</v>
      </c>
      <c r="C65" s="994">
        <v>16894000</v>
      </c>
      <c r="D65" s="1000">
        <v>2086898</v>
      </c>
      <c r="E65" s="994">
        <v>432000537</v>
      </c>
      <c r="F65" s="994">
        <v>8686196</v>
      </c>
      <c r="G65" s="994">
        <v>2096000</v>
      </c>
      <c r="H65" s="994">
        <v>62973000</v>
      </c>
      <c r="I65" s="994">
        <v>6582000</v>
      </c>
      <c r="J65" s="994">
        <v>43257000</v>
      </c>
      <c r="K65" s="994">
        <v>16380</v>
      </c>
      <c r="L65" s="994">
        <v>0</v>
      </c>
      <c r="M65" s="1000">
        <v>0</v>
      </c>
      <c r="N65" s="1000">
        <v>0</v>
      </c>
      <c r="O65" s="994">
        <v>0</v>
      </c>
      <c r="P65" s="994">
        <v>28446886</v>
      </c>
      <c r="Q65" s="994">
        <v>286552430</v>
      </c>
      <c r="R65" s="994">
        <v>24992050</v>
      </c>
      <c r="S65" s="1000">
        <v>1736000</v>
      </c>
      <c r="T65" s="994">
        <v>19009361</v>
      </c>
      <c r="U65" s="1000">
        <v>1071891</v>
      </c>
      <c r="V65" s="67">
        <v>66</v>
      </c>
    </row>
    <row r="66" spans="1:22" s="125" customFormat="1" ht="23.1" customHeight="1" x14ac:dyDescent="0.15">
      <c r="A66" s="66">
        <v>68</v>
      </c>
      <c r="B66" s="65" t="s">
        <v>1098</v>
      </c>
      <c r="C66" s="994">
        <v>44311000</v>
      </c>
      <c r="D66" s="1000">
        <v>6687890</v>
      </c>
      <c r="E66" s="994">
        <v>511151796</v>
      </c>
      <c r="F66" s="994">
        <v>12743556</v>
      </c>
      <c r="G66" s="994">
        <v>2068000</v>
      </c>
      <c r="H66" s="994">
        <v>89528000</v>
      </c>
      <c r="I66" s="994">
        <v>9268000</v>
      </c>
      <c r="J66" s="994">
        <v>37433000</v>
      </c>
      <c r="K66" s="994">
        <v>20640</v>
      </c>
      <c r="L66" s="994">
        <v>0</v>
      </c>
      <c r="M66" s="1000">
        <v>0</v>
      </c>
      <c r="N66" s="1000">
        <v>0</v>
      </c>
      <c r="O66" s="994">
        <v>0</v>
      </c>
      <c r="P66" s="994">
        <v>58009979</v>
      </c>
      <c r="Q66" s="994">
        <v>377713266</v>
      </c>
      <c r="R66" s="994">
        <v>28823400</v>
      </c>
      <c r="S66" s="1000">
        <v>2138600</v>
      </c>
      <c r="T66" s="994">
        <v>21570177</v>
      </c>
      <c r="U66" s="1000">
        <v>1282195</v>
      </c>
      <c r="V66" s="67">
        <v>68</v>
      </c>
    </row>
    <row r="67" spans="1:22" s="125" customFormat="1" ht="23.1" customHeight="1" x14ac:dyDescent="0.15">
      <c r="A67" s="75">
        <v>70</v>
      </c>
      <c r="B67" s="76" t="s">
        <v>1099</v>
      </c>
      <c r="C67" s="995">
        <v>78021000</v>
      </c>
      <c r="D67" s="1597">
        <v>11919481</v>
      </c>
      <c r="E67" s="995">
        <v>952627728</v>
      </c>
      <c r="F67" s="995">
        <v>16606899</v>
      </c>
      <c r="G67" s="995">
        <v>3717000</v>
      </c>
      <c r="H67" s="995">
        <v>163236000</v>
      </c>
      <c r="I67" s="995">
        <v>17953000</v>
      </c>
      <c r="J67" s="995">
        <v>38454000</v>
      </c>
      <c r="K67" s="995">
        <v>45270</v>
      </c>
      <c r="L67" s="995">
        <v>0</v>
      </c>
      <c r="M67" s="1597">
        <v>0</v>
      </c>
      <c r="N67" s="1597">
        <v>0</v>
      </c>
      <c r="O67" s="995">
        <v>0</v>
      </c>
      <c r="P67" s="995">
        <v>87315221</v>
      </c>
      <c r="Q67" s="995">
        <v>765337193</v>
      </c>
      <c r="R67" s="995">
        <v>60986820</v>
      </c>
      <c r="S67" s="1597">
        <v>4610520</v>
      </c>
      <c r="T67" s="995">
        <v>47725977</v>
      </c>
      <c r="U67" s="1597">
        <v>2642211</v>
      </c>
      <c r="V67" s="77">
        <v>70</v>
      </c>
    </row>
    <row r="68" spans="1:22" ht="23.1" customHeight="1" x14ac:dyDescent="0.15">
      <c r="A68" s="64">
        <v>78</v>
      </c>
      <c r="B68" s="97" t="s">
        <v>1100</v>
      </c>
      <c r="C68" s="994">
        <v>69746000</v>
      </c>
      <c r="D68" s="994">
        <v>11371222</v>
      </c>
      <c r="E68" s="994">
        <v>1301850568</v>
      </c>
      <c r="F68" s="994">
        <v>32463585</v>
      </c>
      <c r="G68" s="994">
        <v>5321000</v>
      </c>
      <c r="H68" s="994">
        <v>190538000</v>
      </c>
      <c r="I68" s="994">
        <v>23283000</v>
      </c>
      <c r="J68" s="994">
        <v>32691000</v>
      </c>
      <c r="K68" s="994">
        <v>55970</v>
      </c>
      <c r="L68" s="994">
        <v>0</v>
      </c>
      <c r="M68" s="994">
        <v>0</v>
      </c>
      <c r="N68" s="994">
        <v>0</v>
      </c>
      <c r="O68" s="994">
        <v>0</v>
      </c>
      <c r="P68" s="994">
        <v>111968312</v>
      </c>
      <c r="Q68" s="994">
        <v>983889572</v>
      </c>
      <c r="R68" s="994">
        <v>77504250</v>
      </c>
      <c r="S68" s="1000">
        <v>4269600</v>
      </c>
      <c r="T68" s="994">
        <v>54548181</v>
      </c>
      <c r="U68" s="1000">
        <v>2473073</v>
      </c>
      <c r="V68" s="59">
        <v>78</v>
      </c>
    </row>
    <row r="69" spans="1:22" ht="23.1" customHeight="1" x14ac:dyDescent="0.15">
      <c r="A69" s="64">
        <v>84</v>
      </c>
      <c r="B69" s="97" t="s">
        <v>1101</v>
      </c>
      <c r="C69" s="994">
        <v>44148635</v>
      </c>
      <c r="D69" s="994">
        <v>9114470</v>
      </c>
      <c r="E69" s="994">
        <v>1463252155</v>
      </c>
      <c r="F69" s="994">
        <v>25718738</v>
      </c>
      <c r="G69" s="994">
        <v>7122000</v>
      </c>
      <c r="H69" s="994">
        <v>151010000</v>
      </c>
      <c r="I69" s="994">
        <v>16531000</v>
      </c>
      <c r="J69" s="994">
        <v>58108000</v>
      </c>
      <c r="K69" s="994">
        <v>55660</v>
      </c>
      <c r="L69" s="994">
        <v>0</v>
      </c>
      <c r="M69" s="994">
        <v>0</v>
      </c>
      <c r="N69" s="994">
        <v>0</v>
      </c>
      <c r="O69" s="994">
        <v>0</v>
      </c>
      <c r="P69" s="994">
        <v>91187807</v>
      </c>
      <c r="Q69" s="994">
        <v>810079358</v>
      </c>
      <c r="R69" s="994">
        <v>83440740</v>
      </c>
      <c r="S69" s="1000">
        <v>6411900</v>
      </c>
      <c r="T69" s="994">
        <v>53520866</v>
      </c>
      <c r="U69" s="1000">
        <v>3180533</v>
      </c>
      <c r="V69" s="59">
        <v>84</v>
      </c>
    </row>
    <row r="70" spans="1:22" ht="23.1" customHeight="1" x14ac:dyDescent="0.15">
      <c r="A70" s="64">
        <v>85</v>
      </c>
      <c r="B70" s="97" t="s">
        <v>1102</v>
      </c>
      <c r="C70" s="994">
        <v>92241000</v>
      </c>
      <c r="D70" s="994">
        <v>8753907</v>
      </c>
      <c r="E70" s="994">
        <v>1617457279</v>
      </c>
      <c r="F70" s="994">
        <v>29628923</v>
      </c>
      <c r="G70" s="994">
        <v>4851000</v>
      </c>
      <c r="H70" s="994">
        <v>192912000</v>
      </c>
      <c r="I70" s="994">
        <v>20756000</v>
      </c>
      <c r="J70" s="994">
        <v>54402000</v>
      </c>
      <c r="K70" s="994">
        <v>68310</v>
      </c>
      <c r="L70" s="994">
        <v>0</v>
      </c>
      <c r="M70" s="994">
        <v>0</v>
      </c>
      <c r="N70" s="994">
        <v>0</v>
      </c>
      <c r="O70" s="994">
        <v>0</v>
      </c>
      <c r="P70" s="994">
        <v>139905992</v>
      </c>
      <c r="Q70" s="994">
        <v>1097101482</v>
      </c>
      <c r="R70" s="994">
        <v>93437760</v>
      </c>
      <c r="S70" s="1000">
        <v>8221680</v>
      </c>
      <c r="T70" s="994">
        <v>73991491</v>
      </c>
      <c r="U70" s="1000">
        <v>4663420</v>
      </c>
      <c r="V70" s="59">
        <v>85</v>
      </c>
    </row>
    <row r="71" spans="1:22" ht="23.1" customHeight="1" x14ac:dyDescent="0.15">
      <c r="A71" s="64">
        <v>89</v>
      </c>
      <c r="B71" s="97" t="s">
        <v>1103</v>
      </c>
      <c r="C71" s="994">
        <v>96361987</v>
      </c>
      <c r="D71" s="994">
        <v>10430404</v>
      </c>
      <c r="E71" s="994">
        <v>2116130463</v>
      </c>
      <c r="F71" s="994">
        <v>51015329</v>
      </c>
      <c r="G71" s="994">
        <v>8892000</v>
      </c>
      <c r="H71" s="994">
        <v>284319000</v>
      </c>
      <c r="I71" s="994">
        <v>29997000</v>
      </c>
      <c r="J71" s="994">
        <v>79074000</v>
      </c>
      <c r="K71" s="994">
        <v>86690</v>
      </c>
      <c r="L71" s="994">
        <v>0</v>
      </c>
      <c r="M71" s="994">
        <v>0</v>
      </c>
      <c r="N71" s="994">
        <v>0</v>
      </c>
      <c r="O71" s="994">
        <v>0</v>
      </c>
      <c r="P71" s="994">
        <v>105656684</v>
      </c>
      <c r="Q71" s="994">
        <v>1439678750</v>
      </c>
      <c r="R71" s="994">
        <v>114211500</v>
      </c>
      <c r="S71" s="1000">
        <v>7921800</v>
      </c>
      <c r="T71" s="994">
        <v>81965499</v>
      </c>
      <c r="U71" s="1000">
        <v>3693470</v>
      </c>
      <c r="V71" s="59">
        <v>89</v>
      </c>
    </row>
    <row r="72" spans="1:22" ht="23.1" customHeight="1" x14ac:dyDescent="0.15">
      <c r="A72" s="64">
        <v>90</v>
      </c>
      <c r="B72" s="97" t="s">
        <v>1104</v>
      </c>
      <c r="C72" s="995">
        <v>90681695</v>
      </c>
      <c r="D72" s="995">
        <v>9323471</v>
      </c>
      <c r="E72" s="995">
        <v>1797659331</v>
      </c>
      <c r="F72" s="995">
        <v>37596152</v>
      </c>
      <c r="G72" s="995">
        <v>6011000</v>
      </c>
      <c r="H72" s="995">
        <v>220164000</v>
      </c>
      <c r="I72" s="995">
        <v>23111000</v>
      </c>
      <c r="J72" s="995">
        <v>60483000</v>
      </c>
      <c r="K72" s="995">
        <v>74050</v>
      </c>
      <c r="L72" s="995">
        <v>0</v>
      </c>
      <c r="M72" s="995">
        <v>0</v>
      </c>
      <c r="N72" s="995">
        <v>0</v>
      </c>
      <c r="O72" s="995">
        <v>0</v>
      </c>
      <c r="P72" s="995">
        <v>143106215</v>
      </c>
      <c r="Q72" s="995">
        <v>1146986419</v>
      </c>
      <c r="R72" s="995">
        <v>83453610</v>
      </c>
      <c r="S72" s="1597">
        <v>5845210</v>
      </c>
      <c r="T72" s="995">
        <v>65073291</v>
      </c>
      <c r="U72" s="1597">
        <v>2740485</v>
      </c>
      <c r="V72" s="59">
        <v>90</v>
      </c>
    </row>
    <row r="73" spans="1:22" ht="23.1" customHeight="1" x14ac:dyDescent="0.15">
      <c r="A73" s="61">
        <v>91</v>
      </c>
      <c r="B73" s="96" t="s">
        <v>1105</v>
      </c>
      <c r="C73" s="993">
        <v>38913670</v>
      </c>
      <c r="D73" s="1594">
        <v>2774784</v>
      </c>
      <c r="E73" s="993">
        <v>1052852367</v>
      </c>
      <c r="F73" s="993">
        <v>26095308</v>
      </c>
      <c r="G73" s="993">
        <v>3637000</v>
      </c>
      <c r="H73" s="993">
        <v>150725000</v>
      </c>
      <c r="I73" s="993">
        <v>15926000</v>
      </c>
      <c r="J73" s="993">
        <v>11682000</v>
      </c>
      <c r="K73" s="993">
        <v>0</v>
      </c>
      <c r="L73" s="993">
        <v>0</v>
      </c>
      <c r="M73" s="1594">
        <v>0</v>
      </c>
      <c r="N73" s="1594">
        <v>0</v>
      </c>
      <c r="O73" s="993">
        <v>0</v>
      </c>
      <c r="P73" s="993">
        <v>125767556</v>
      </c>
      <c r="Q73" s="993">
        <v>803037457</v>
      </c>
      <c r="R73" s="993">
        <v>72144060</v>
      </c>
      <c r="S73" s="1594">
        <v>5827740</v>
      </c>
      <c r="T73" s="993">
        <v>53134178</v>
      </c>
      <c r="U73" s="1594">
        <v>3424706</v>
      </c>
      <c r="V73" s="63">
        <v>91</v>
      </c>
    </row>
    <row r="74" spans="1:22" ht="23.1" customHeight="1" x14ac:dyDescent="0.15">
      <c r="A74" s="64">
        <v>92</v>
      </c>
      <c r="B74" s="97" t="s">
        <v>1106</v>
      </c>
      <c r="C74" s="994">
        <v>87676000</v>
      </c>
      <c r="D74" s="1000">
        <v>9329825</v>
      </c>
      <c r="E74" s="994">
        <v>2137553804</v>
      </c>
      <c r="F74" s="994">
        <v>53657427</v>
      </c>
      <c r="G74" s="994">
        <v>8434000</v>
      </c>
      <c r="H74" s="994">
        <v>258416000</v>
      </c>
      <c r="I74" s="994">
        <v>24913000</v>
      </c>
      <c r="J74" s="994">
        <v>118576000</v>
      </c>
      <c r="K74" s="994">
        <v>97350</v>
      </c>
      <c r="L74" s="994">
        <v>0</v>
      </c>
      <c r="M74" s="1000">
        <v>0</v>
      </c>
      <c r="N74" s="1000">
        <v>0</v>
      </c>
      <c r="O74" s="994">
        <v>0</v>
      </c>
      <c r="P74" s="994">
        <v>156748212</v>
      </c>
      <c r="Q74" s="994">
        <v>1597354146</v>
      </c>
      <c r="R74" s="994">
        <v>155636500</v>
      </c>
      <c r="S74" s="1000">
        <v>11607600</v>
      </c>
      <c r="T74" s="994">
        <v>102357781</v>
      </c>
      <c r="U74" s="1000">
        <v>6631084</v>
      </c>
      <c r="V74" s="59">
        <v>92</v>
      </c>
    </row>
    <row r="75" spans="1:22" ht="23.1" customHeight="1" x14ac:dyDescent="0.15">
      <c r="A75" s="64">
        <v>94</v>
      </c>
      <c r="B75" s="97" t="s">
        <v>1107</v>
      </c>
      <c r="C75" s="994">
        <v>1056523329</v>
      </c>
      <c r="D75" s="1000">
        <v>177835709</v>
      </c>
      <c r="E75" s="994">
        <v>31191216579</v>
      </c>
      <c r="F75" s="994">
        <v>738368084</v>
      </c>
      <c r="G75" s="994">
        <v>140378000</v>
      </c>
      <c r="H75" s="994">
        <v>4391621000</v>
      </c>
      <c r="I75" s="994">
        <v>461298000</v>
      </c>
      <c r="J75" s="994">
        <v>933119000</v>
      </c>
      <c r="K75" s="994">
        <v>0</v>
      </c>
      <c r="L75" s="994">
        <v>0</v>
      </c>
      <c r="M75" s="1000">
        <v>0</v>
      </c>
      <c r="N75" s="1000">
        <v>0</v>
      </c>
      <c r="O75" s="994">
        <v>0</v>
      </c>
      <c r="P75" s="994">
        <v>3085386204</v>
      </c>
      <c r="Q75" s="994">
        <v>25269945169</v>
      </c>
      <c r="R75" s="994">
        <v>2340916740</v>
      </c>
      <c r="S75" s="1000">
        <v>160493700</v>
      </c>
      <c r="T75" s="994">
        <v>1757786869</v>
      </c>
      <c r="U75" s="1000">
        <v>117547493</v>
      </c>
      <c r="V75" s="59">
        <v>94</v>
      </c>
    </row>
    <row r="76" spans="1:22" s="103" customFormat="1" ht="23.1" customHeight="1" x14ac:dyDescent="0.15">
      <c r="A76" s="66">
        <v>301</v>
      </c>
      <c r="B76" s="65" t="s">
        <v>1108</v>
      </c>
      <c r="C76" s="994">
        <v>0</v>
      </c>
      <c r="D76" s="1000">
        <v>0</v>
      </c>
      <c r="E76" s="994">
        <v>0</v>
      </c>
      <c r="F76" s="994">
        <v>0</v>
      </c>
      <c r="G76" s="994">
        <v>681000</v>
      </c>
      <c r="H76" s="994">
        <v>0</v>
      </c>
      <c r="I76" s="994">
        <v>0</v>
      </c>
      <c r="J76" s="994">
        <v>0</v>
      </c>
      <c r="K76" s="994">
        <v>0</v>
      </c>
      <c r="L76" s="994">
        <v>0</v>
      </c>
      <c r="M76" s="1000">
        <v>0</v>
      </c>
      <c r="N76" s="1000">
        <v>0</v>
      </c>
      <c r="O76" s="994">
        <v>0</v>
      </c>
      <c r="P76" s="994">
        <v>67406000</v>
      </c>
      <c r="Q76" s="994">
        <v>0</v>
      </c>
      <c r="R76" s="994">
        <v>0</v>
      </c>
      <c r="S76" s="1000">
        <v>0</v>
      </c>
      <c r="T76" s="994">
        <v>0</v>
      </c>
      <c r="U76" s="1000">
        <v>0</v>
      </c>
      <c r="V76" s="67">
        <v>301</v>
      </c>
    </row>
    <row r="77" spans="1:22" s="103" customFormat="1" ht="23.1" customHeight="1" x14ac:dyDescent="0.15">
      <c r="A77" s="66">
        <v>302</v>
      </c>
      <c r="B77" s="65" t="s">
        <v>1109</v>
      </c>
      <c r="C77" s="995">
        <v>0</v>
      </c>
      <c r="D77" s="1597">
        <v>0</v>
      </c>
      <c r="E77" s="995">
        <v>0</v>
      </c>
      <c r="F77" s="995">
        <v>0</v>
      </c>
      <c r="G77" s="995">
        <v>969000</v>
      </c>
      <c r="H77" s="995">
        <v>0</v>
      </c>
      <c r="I77" s="995">
        <v>0</v>
      </c>
      <c r="J77" s="995">
        <v>0</v>
      </c>
      <c r="K77" s="995">
        <v>0</v>
      </c>
      <c r="L77" s="995">
        <v>0</v>
      </c>
      <c r="M77" s="1597">
        <v>0</v>
      </c>
      <c r="N77" s="1597">
        <v>0</v>
      </c>
      <c r="O77" s="995">
        <v>0</v>
      </c>
      <c r="P77" s="995">
        <v>68496000</v>
      </c>
      <c r="Q77" s="995">
        <v>0</v>
      </c>
      <c r="R77" s="995">
        <v>0</v>
      </c>
      <c r="S77" s="1597">
        <v>0</v>
      </c>
      <c r="T77" s="995">
        <v>0</v>
      </c>
      <c r="U77" s="1597">
        <v>0</v>
      </c>
      <c r="V77" s="67">
        <v>302</v>
      </c>
    </row>
    <row r="78" spans="1:22" s="103" customFormat="1" ht="23.1" customHeight="1" x14ac:dyDescent="0.15">
      <c r="A78" s="70">
        <v>303</v>
      </c>
      <c r="B78" s="62" t="s">
        <v>1110</v>
      </c>
      <c r="C78" s="993">
        <v>0</v>
      </c>
      <c r="D78" s="1594">
        <v>0</v>
      </c>
      <c r="E78" s="993">
        <v>0</v>
      </c>
      <c r="F78" s="993">
        <v>0</v>
      </c>
      <c r="G78" s="993">
        <v>269000</v>
      </c>
      <c r="H78" s="993">
        <v>0</v>
      </c>
      <c r="I78" s="993">
        <v>0</v>
      </c>
      <c r="J78" s="993">
        <v>0</v>
      </c>
      <c r="K78" s="993">
        <v>0</v>
      </c>
      <c r="L78" s="993">
        <v>0</v>
      </c>
      <c r="M78" s="1594">
        <v>0</v>
      </c>
      <c r="N78" s="1594">
        <v>0</v>
      </c>
      <c r="O78" s="993">
        <v>0</v>
      </c>
      <c r="P78" s="993">
        <v>14704000</v>
      </c>
      <c r="Q78" s="993">
        <v>0</v>
      </c>
      <c r="R78" s="993">
        <v>0</v>
      </c>
      <c r="S78" s="1594">
        <v>0</v>
      </c>
      <c r="T78" s="993">
        <v>0</v>
      </c>
      <c r="U78" s="1594">
        <v>0</v>
      </c>
      <c r="V78" s="71">
        <v>303</v>
      </c>
    </row>
    <row r="79" spans="1:22" s="103" customFormat="1" ht="23.1" customHeight="1" x14ac:dyDescent="0.15">
      <c r="A79" s="66">
        <v>304</v>
      </c>
      <c r="B79" s="65" t="s">
        <v>1111</v>
      </c>
      <c r="C79" s="994">
        <v>0</v>
      </c>
      <c r="D79" s="1000">
        <v>0</v>
      </c>
      <c r="E79" s="994">
        <v>0</v>
      </c>
      <c r="F79" s="994">
        <v>0</v>
      </c>
      <c r="G79" s="994">
        <v>6164000</v>
      </c>
      <c r="H79" s="994">
        <v>0</v>
      </c>
      <c r="I79" s="994">
        <v>0</v>
      </c>
      <c r="J79" s="994">
        <v>0</v>
      </c>
      <c r="K79" s="994">
        <v>0</v>
      </c>
      <c r="L79" s="994">
        <v>0</v>
      </c>
      <c r="M79" s="1000">
        <v>0</v>
      </c>
      <c r="N79" s="1000">
        <v>0</v>
      </c>
      <c r="O79" s="994">
        <v>0</v>
      </c>
      <c r="P79" s="994">
        <v>141011000</v>
      </c>
      <c r="Q79" s="994">
        <v>0</v>
      </c>
      <c r="R79" s="994">
        <v>0</v>
      </c>
      <c r="S79" s="1000">
        <v>0</v>
      </c>
      <c r="T79" s="994">
        <v>0</v>
      </c>
      <c r="U79" s="1000">
        <v>0</v>
      </c>
      <c r="V79" s="67">
        <v>304</v>
      </c>
    </row>
    <row r="80" spans="1:22" s="103" customFormat="1" ht="23.1" customHeight="1" x14ac:dyDescent="0.15">
      <c r="A80" s="66">
        <v>305</v>
      </c>
      <c r="B80" s="65" t="s">
        <v>1112</v>
      </c>
      <c r="C80" s="994">
        <v>0</v>
      </c>
      <c r="D80" s="1000">
        <v>0</v>
      </c>
      <c r="E80" s="994">
        <v>0</v>
      </c>
      <c r="F80" s="994">
        <v>0</v>
      </c>
      <c r="G80" s="994">
        <v>4739000</v>
      </c>
      <c r="H80" s="994">
        <v>0</v>
      </c>
      <c r="I80" s="994">
        <v>0</v>
      </c>
      <c r="J80" s="994">
        <v>0</v>
      </c>
      <c r="K80" s="994">
        <v>0</v>
      </c>
      <c r="L80" s="994">
        <v>0</v>
      </c>
      <c r="M80" s="1000">
        <v>0</v>
      </c>
      <c r="N80" s="1000">
        <v>0</v>
      </c>
      <c r="O80" s="994">
        <v>0</v>
      </c>
      <c r="P80" s="994">
        <v>143155000</v>
      </c>
      <c r="Q80" s="994">
        <v>0</v>
      </c>
      <c r="R80" s="994">
        <v>0</v>
      </c>
      <c r="S80" s="1000">
        <v>0</v>
      </c>
      <c r="T80" s="994">
        <v>0</v>
      </c>
      <c r="U80" s="1000">
        <v>0</v>
      </c>
      <c r="V80" s="67">
        <v>305</v>
      </c>
    </row>
    <row r="81" spans="1:22" s="103" customFormat="1" ht="23.1" customHeight="1" x14ac:dyDescent="0.15">
      <c r="A81" s="66">
        <v>306</v>
      </c>
      <c r="B81" s="65" t="s">
        <v>1113</v>
      </c>
      <c r="C81" s="994">
        <v>0</v>
      </c>
      <c r="D81" s="1000">
        <v>0</v>
      </c>
      <c r="E81" s="994">
        <v>0</v>
      </c>
      <c r="F81" s="994">
        <v>0</v>
      </c>
      <c r="G81" s="994">
        <v>23203000</v>
      </c>
      <c r="H81" s="994">
        <v>0</v>
      </c>
      <c r="I81" s="994">
        <v>0</v>
      </c>
      <c r="J81" s="994">
        <v>0</v>
      </c>
      <c r="K81" s="994">
        <v>0</v>
      </c>
      <c r="L81" s="994">
        <v>0</v>
      </c>
      <c r="M81" s="1000">
        <v>0</v>
      </c>
      <c r="N81" s="1000">
        <v>0</v>
      </c>
      <c r="O81" s="994">
        <v>0</v>
      </c>
      <c r="P81" s="994">
        <v>615019000</v>
      </c>
      <c r="Q81" s="994">
        <v>0</v>
      </c>
      <c r="R81" s="994">
        <v>0</v>
      </c>
      <c r="S81" s="1000">
        <v>0</v>
      </c>
      <c r="T81" s="994">
        <v>0</v>
      </c>
      <c r="U81" s="1000">
        <v>0</v>
      </c>
      <c r="V81" s="67">
        <v>306</v>
      </c>
    </row>
    <row r="82" spans="1:22" s="103" customFormat="1" ht="23.1" customHeight="1" x14ac:dyDescent="0.15">
      <c r="A82" s="66"/>
      <c r="B82" s="65"/>
      <c r="C82" s="995"/>
      <c r="D82" s="1597"/>
      <c r="E82" s="995"/>
      <c r="F82" s="995"/>
      <c r="G82" s="995"/>
      <c r="H82" s="995"/>
      <c r="I82" s="995"/>
      <c r="J82" s="995"/>
      <c r="K82" s="995"/>
      <c r="L82" s="995"/>
      <c r="M82" s="1597"/>
      <c r="N82" s="1597"/>
      <c r="O82" s="995"/>
      <c r="P82" s="995"/>
      <c r="Q82" s="995"/>
      <c r="R82" s="995"/>
      <c r="S82" s="1597"/>
      <c r="T82" s="995"/>
      <c r="U82" s="1597"/>
      <c r="V82" s="67"/>
    </row>
    <row r="83" spans="1:22" s="103" customFormat="1" ht="23.1" customHeight="1" x14ac:dyDescent="0.15">
      <c r="A83" s="72"/>
      <c r="B83" s="62"/>
      <c r="C83" s="993"/>
      <c r="D83" s="1594"/>
      <c r="E83" s="993"/>
      <c r="F83" s="993"/>
      <c r="G83" s="993"/>
      <c r="H83" s="993"/>
      <c r="I83" s="993"/>
      <c r="J83" s="993"/>
      <c r="K83" s="993"/>
      <c r="L83" s="993"/>
      <c r="M83" s="1594"/>
      <c r="N83" s="1594"/>
      <c r="O83" s="993"/>
      <c r="P83" s="993"/>
      <c r="Q83" s="993"/>
      <c r="R83" s="993"/>
      <c r="S83" s="1594"/>
      <c r="T83" s="993"/>
      <c r="U83" s="1594"/>
      <c r="V83" s="73"/>
    </row>
    <row r="84" spans="1:22" s="103" customFormat="1" ht="23.1" customHeight="1" x14ac:dyDescent="0.15">
      <c r="A84" s="66"/>
      <c r="B84" s="65"/>
      <c r="C84" s="994"/>
      <c r="D84" s="1000"/>
      <c r="E84" s="994"/>
      <c r="F84" s="994"/>
      <c r="G84" s="994"/>
      <c r="H84" s="994"/>
      <c r="I84" s="994"/>
      <c r="J84" s="994"/>
      <c r="K84" s="994"/>
      <c r="L84" s="994"/>
      <c r="M84" s="1000"/>
      <c r="N84" s="1000"/>
      <c r="O84" s="994"/>
      <c r="P84" s="994"/>
      <c r="Q84" s="994"/>
      <c r="R84" s="994"/>
      <c r="S84" s="1000"/>
      <c r="T84" s="994"/>
      <c r="U84" s="1000"/>
      <c r="V84" s="67"/>
    </row>
    <row r="85" spans="1:22" s="103" customFormat="1" ht="23.1" customHeight="1" x14ac:dyDescent="0.15">
      <c r="A85" s="66"/>
      <c r="B85" s="65"/>
      <c r="C85" s="994"/>
      <c r="D85" s="1000"/>
      <c r="E85" s="994"/>
      <c r="F85" s="994"/>
      <c r="G85" s="994"/>
      <c r="H85" s="994"/>
      <c r="I85" s="994"/>
      <c r="J85" s="994"/>
      <c r="K85" s="994"/>
      <c r="L85" s="994"/>
      <c r="M85" s="1000"/>
      <c r="N85" s="1000"/>
      <c r="O85" s="994"/>
      <c r="P85" s="994"/>
      <c r="Q85" s="994"/>
      <c r="R85" s="994"/>
      <c r="S85" s="1000"/>
      <c r="T85" s="994"/>
      <c r="U85" s="1000"/>
      <c r="V85" s="67"/>
    </row>
    <row r="86" spans="1:22" s="103" customFormat="1" ht="23.1" customHeight="1" x14ac:dyDescent="0.15">
      <c r="A86" s="66"/>
      <c r="B86" s="65"/>
      <c r="C86" s="994"/>
      <c r="D86" s="1000"/>
      <c r="E86" s="994"/>
      <c r="F86" s="994"/>
      <c r="G86" s="994"/>
      <c r="H86" s="994"/>
      <c r="I86" s="994"/>
      <c r="J86" s="994"/>
      <c r="K86" s="994"/>
      <c r="L86" s="994"/>
      <c r="M86" s="1000"/>
      <c r="N86" s="1000"/>
      <c r="O86" s="994"/>
      <c r="P86" s="994"/>
      <c r="Q86" s="994"/>
      <c r="R86" s="994"/>
      <c r="S86" s="1000"/>
      <c r="T86" s="994"/>
      <c r="U86" s="1000"/>
      <c r="V86" s="67"/>
    </row>
    <row r="87" spans="1:22" s="103" customFormat="1" ht="23.1" customHeight="1" x14ac:dyDescent="0.15">
      <c r="A87" s="66"/>
      <c r="B87" s="65"/>
      <c r="C87" s="995"/>
      <c r="D87" s="1597"/>
      <c r="E87" s="995"/>
      <c r="F87" s="995"/>
      <c r="G87" s="995"/>
      <c r="H87" s="995"/>
      <c r="I87" s="995"/>
      <c r="J87" s="995"/>
      <c r="K87" s="995"/>
      <c r="L87" s="995"/>
      <c r="M87" s="1597"/>
      <c r="N87" s="1597"/>
      <c r="O87" s="995"/>
      <c r="P87" s="995"/>
      <c r="Q87" s="995"/>
      <c r="R87" s="995"/>
      <c r="S87" s="1597"/>
      <c r="T87" s="995"/>
      <c r="U87" s="1597"/>
      <c r="V87" s="67"/>
    </row>
    <row r="88" spans="1:22" s="103" customFormat="1" ht="23.1" customHeight="1" x14ac:dyDescent="0.15">
      <c r="A88" s="70"/>
      <c r="B88" s="62"/>
      <c r="C88" s="993"/>
      <c r="D88" s="1594"/>
      <c r="E88" s="993"/>
      <c r="F88" s="993"/>
      <c r="G88" s="993"/>
      <c r="H88" s="993"/>
      <c r="I88" s="993"/>
      <c r="J88" s="993"/>
      <c r="K88" s="993"/>
      <c r="L88" s="993"/>
      <c r="M88" s="1594"/>
      <c r="N88" s="1594"/>
      <c r="O88" s="993"/>
      <c r="P88" s="993"/>
      <c r="Q88" s="993"/>
      <c r="R88" s="993"/>
      <c r="S88" s="1594"/>
      <c r="T88" s="993"/>
      <c r="U88" s="1594"/>
      <c r="V88" s="71"/>
    </row>
    <row r="89" spans="1:22" s="103" customFormat="1" ht="23.1" customHeight="1" x14ac:dyDescent="0.15">
      <c r="A89" s="66"/>
      <c r="B89" s="65"/>
      <c r="C89" s="994"/>
      <c r="D89" s="1000"/>
      <c r="E89" s="994"/>
      <c r="F89" s="994"/>
      <c r="G89" s="994"/>
      <c r="H89" s="994"/>
      <c r="I89" s="994"/>
      <c r="J89" s="994"/>
      <c r="K89" s="994"/>
      <c r="L89" s="994"/>
      <c r="M89" s="1000"/>
      <c r="N89" s="1000"/>
      <c r="O89" s="994"/>
      <c r="P89" s="994"/>
      <c r="Q89" s="994"/>
      <c r="R89" s="994"/>
      <c r="S89" s="1000"/>
      <c r="T89" s="994"/>
      <c r="U89" s="1000"/>
      <c r="V89" s="67"/>
    </row>
    <row r="90" spans="1:22" s="103" customFormat="1" ht="23.1" customHeight="1" x14ac:dyDescent="0.15">
      <c r="A90" s="66"/>
      <c r="B90" s="65"/>
      <c r="C90" s="994"/>
      <c r="D90" s="1000"/>
      <c r="E90" s="994"/>
      <c r="F90" s="994"/>
      <c r="G90" s="994"/>
      <c r="H90" s="994"/>
      <c r="I90" s="994"/>
      <c r="J90" s="994"/>
      <c r="K90" s="994"/>
      <c r="L90" s="994"/>
      <c r="M90" s="1000"/>
      <c r="N90" s="1000"/>
      <c r="O90" s="994"/>
      <c r="P90" s="994"/>
      <c r="Q90" s="994"/>
      <c r="R90" s="994"/>
      <c r="S90" s="1000"/>
      <c r="T90" s="994"/>
      <c r="U90" s="1000"/>
      <c r="V90" s="67"/>
    </row>
    <row r="91" spans="1:22" s="103" customFormat="1" ht="23.1" customHeight="1" x14ac:dyDescent="0.15">
      <c r="A91" s="66"/>
      <c r="B91" s="65"/>
      <c r="C91" s="994"/>
      <c r="D91" s="1000"/>
      <c r="E91" s="994"/>
      <c r="F91" s="994"/>
      <c r="G91" s="994"/>
      <c r="H91" s="994"/>
      <c r="I91" s="994"/>
      <c r="J91" s="994"/>
      <c r="K91" s="994"/>
      <c r="L91" s="994"/>
      <c r="M91" s="1000"/>
      <c r="N91" s="1000"/>
      <c r="O91" s="994"/>
      <c r="P91" s="994"/>
      <c r="Q91" s="994"/>
      <c r="R91" s="994"/>
      <c r="S91" s="1000"/>
      <c r="T91" s="994"/>
      <c r="U91" s="1000"/>
      <c r="V91" s="67"/>
    </row>
    <row r="92" spans="1:22" s="103" customFormat="1" ht="23.1" customHeight="1" x14ac:dyDescent="0.15">
      <c r="A92" s="66"/>
      <c r="B92" s="65"/>
      <c r="C92" s="995"/>
      <c r="D92" s="1597"/>
      <c r="E92" s="995"/>
      <c r="F92" s="995"/>
      <c r="G92" s="995"/>
      <c r="H92" s="995"/>
      <c r="I92" s="995"/>
      <c r="J92" s="995"/>
      <c r="K92" s="995"/>
      <c r="L92" s="995"/>
      <c r="M92" s="1597"/>
      <c r="N92" s="1597"/>
      <c r="O92" s="995"/>
      <c r="P92" s="995"/>
      <c r="Q92" s="995"/>
      <c r="R92" s="995"/>
      <c r="S92" s="1597"/>
      <c r="T92" s="995"/>
      <c r="U92" s="1597"/>
      <c r="V92" s="67"/>
    </row>
    <row r="93" spans="1:22" s="103" customFormat="1" ht="23.1" customHeight="1" x14ac:dyDescent="0.15">
      <c r="A93" s="70"/>
      <c r="B93" s="62"/>
      <c r="C93" s="993"/>
      <c r="D93" s="1594"/>
      <c r="E93" s="993"/>
      <c r="F93" s="993"/>
      <c r="G93" s="993"/>
      <c r="H93" s="993"/>
      <c r="I93" s="993"/>
      <c r="J93" s="993"/>
      <c r="K93" s="993"/>
      <c r="L93" s="993"/>
      <c r="M93" s="1594"/>
      <c r="N93" s="1594"/>
      <c r="O93" s="993"/>
      <c r="P93" s="993"/>
      <c r="Q93" s="993"/>
      <c r="R93" s="993"/>
      <c r="S93" s="1594"/>
      <c r="T93" s="993"/>
      <c r="U93" s="1594"/>
      <c r="V93" s="71"/>
    </row>
    <row r="94" spans="1:22" s="103" customFormat="1" ht="23.1" customHeight="1" x14ac:dyDescent="0.15">
      <c r="A94" s="66"/>
      <c r="B94" s="65"/>
      <c r="C94" s="994"/>
      <c r="D94" s="1000"/>
      <c r="E94" s="994"/>
      <c r="F94" s="994"/>
      <c r="G94" s="994"/>
      <c r="H94" s="994"/>
      <c r="I94" s="994"/>
      <c r="J94" s="994"/>
      <c r="K94" s="994"/>
      <c r="L94" s="994"/>
      <c r="M94" s="1000"/>
      <c r="N94" s="1000"/>
      <c r="O94" s="994"/>
      <c r="P94" s="994"/>
      <c r="Q94" s="994"/>
      <c r="R94" s="994"/>
      <c r="S94" s="1000"/>
      <c r="T94" s="994"/>
      <c r="U94" s="1000"/>
      <c r="V94" s="67"/>
    </row>
    <row r="95" spans="1:22" s="103" customFormat="1" ht="23.1" customHeight="1" x14ac:dyDescent="0.15">
      <c r="A95" s="66"/>
      <c r="B95" s="65"/>
      <c r="C95" s="994"/>
      <c r="D95" s="1000"/>
      <c r="E95" s="994"/>
      <c r="F95" s="994"/>
      <c r="G95" s="994"/>
      <c r="H95" s="994"/>
      <c r="I95" s="994"/>
      <c r="J95" s="994"/>
      <c r="K95" s="994"/>
      <c r="L95" s="994"/>
      <c r="M95" s="1000"/>
      <c r="N95" s="1000"/>
      <c r="O95" s="994"/>
      <c r="P95" s="994"/>
      <c r="Q95" s="994"/>
      <c r="R95" s="994"/>
      <c r="S95" s="1000"/>
      <c r="T95" s="994"/>
      <c r="U95" s="1000"/>
      <c r="V95" s="67"/>
    </row>
    <row r="96" spans="1:22" s="103" customFormat="1" ht="23.1" customHeight="1" x14ac:dyDescent="0.15">
      <c r="A96" s="66"/>
      <c r="B96" s="65"/>
      <c r="C96" s="994"/>
      <c r="D96" s="1000"/>
      <c r="E96" s="994"/>
      <c r="F96" s="994"/>
      <c r="G96" s="994"/>
      <c r="H96" s="994"/>
      <c r="I96" s="994"/>
      <c r="J96" s="994"/>
      <c r="K96" s="994"/>
      <c r="L96" s="994"/>
      <c r="M96" s="1000"/>
      <c r="N96" s="1000"/>
      <c r="O96" s="994"/>
      <c r="P96" s="994"/>
      <c r="Q96" s="994"/>
      <c r="R96" s="994"/>
      <c r="S96" s="1000"/>
      <c r="T96" s="994"/>
      <c r="U96" s="1000"/>
      <c r="V96" s="67"/>
    </row>
    <row r="97" spans="1:22" s="103" customFormat="1" ht="23.1" customHeight="1" x14ac:dyDescent="0.15">
      <c r="A97" s="66"/>
      <c r="B97" s="65"/>
      <c r="C97" s="995"/>
      <c r="D97" s="1597"/>
      <c r="E97" s="995"/>
      <c r="F97" s="995"/>
      <c r="G97" s="995"/>
      <c r="H97" s="995"/>
      <c r="I97" s="995"/>
      <c r="J97" s="995"/>
      <c r="K97" s="995"/>
      <c r="L97" s="995"/>
      <c r="M97" s="1597"/>
      <c r="N97" s="1597"/>
      <c r="O97" s="995"/>
      <c r="P97" s="995"/>
      <c r="Q97" s="995"/>
      <c r="R97" s="995"/>
      <c r="S97" s="1597"/>
      <c r="T97" s="995"/>
      <c r="U97" s="1597"/>
      <c r="V97" s="67"/>
    </row>
    <row r="98" spans="1:22" s="103" customFormat="1" ht="23.1" customHeight="1" x14ac:dyDescent="0.15">
      <c r="A98" s="72"/>
      <c r="B98" s="62"/>
      <c r="C98" s="993"/>
      <c r="D98" s="1594"/>
      <c r="E98" s="993"/>
      <c r="F98" s="993"/>
      <c r="G98" s="993"/>
      <c r="H98" s="993"/>
      <c r="I98" s="993"/>
      <c r="J98" s="993"/>
      <c r="K98" s="993"/>
      <c r="L98" s="993"/>
      <c r="M98" s="1594"/>
      <c r="N98" s="1594"/>
      <c r="O98" s="993"/>
      <c r="P98" s="993"/>
      <c r="Q98" s="993"/>
      <c r="R98" s="993"/>
      <c r="S98" s="1594"/>
      <c r="T98" s="993"/>
      <c r="U98" s="1594"/>
      <c r="V98" s="73"/>
    </row>
    <row r="99" spans="1:22" s="103" customFormat="1" ht="23.1" customHeight="1" x14ac:dyDescent="0.15">
      <c r="A99" s="66"/>
      <c r="B99" s="65"/>
      <c r="C99" s="994"/>
      <c r="D99" s="1000"/>
      <c r="E99" s="994"/>
      <c r="F99" s="994"/>
      <c r="G99" s="994"/>
      <c r="H99" s="994"/>
      <c r="I99" s="994"/>
      <c r="J99" s="994"/>
      <c r="K99" s="994"/>
      <c r="L99" s="994"/>
      <c r="M99" s="1000"/>
      <c r="N99" s="1000"/>
      <c r="O99" s="994"/>
      <c r="P99" s="994"/>
      <c r="Q99" s="994"/>
      <c r="R99" s="994"/>
      <c r="S99" s="1000"/>
      <c r="T99" s="994"/>
      <c r="U99" s="1000"/>
      <c r="V99" s="67"/>
    </row>
    <row r="100" spans="1:22" s="103" customFormat="1" ht="23.1" customHeight="1" x14ac:dyDescent="0.15">
      <c r="A100" s="66"/>
      <c r="B100" s="65"/>
      <c r="C100" s="994"/>
      <c r="D100" s="1000"/>
      <c r="E100" s="994"/>
      <c r="F100" s="994"/>
      <c r="G100" s="994"/>
      <c r="H100" s="994"/>
      <c r="I100" s="994"/>
      <c r="J100" s="994"/>
      <c r="K100" s="994"/>
      <c r="L100" s="994"/>
      <c r="M100" s="1000"/>
      <c r="N100" s="1000"/>
      <c r="O100" s="994"/>
      <c r="P100" s="994"/>
      <c r="Q100" s="994"/>
      <c r="R100" s="994"/>
      <c r="S100" s="1000"/>
      <c r="T100" s="994"/>
      <c r="U100" s="1000"/>
      <c r="V100" s="67"/>
    </row>
    <row r="101" spans="1:22" s="103" customFormat="1" ht="23.1" customHeight="1" x14ac:dyDescent="0.15">
      <c r="A101" s="66"/>
      <c r="B101" s="65"/>
      <c r="C101" s="994"/>
      <c r="D101" s="1000"/>
      <c r="E101" s="994"/>
      <c r="F101" s="994"/>
      <c r="G101" s="994"/>
      <c r="H101" s="994"/>
      <c r="I101" s="994"/>
      <c r="J101" s="994"/>
      <c r="K101" s="994"/>
      <c r="L101" s="994"/>
      <c r="M101" s="1000"/>
      <c r="N101" s="1000"/>
      <c r="O101" s="994"/>
      <c r="P101" s="994"/>
      <c r="Q101" s="994"/>
      <c r="R101" s="994"/>
      <c r="S101" s="1000"/>
      <c r="T101" s="994"/>
      <c r="U101" s="1000"/>
      <c r="V101" s="67"/>
    </row>
    <row r="102" spans="1:22" s="103" customFormat="1" ht="23.1" customHeight="1" x14ac:dyDescent="0.15">
      <c r="A102" s="66"/>
      <c r="B102" s="65"/>
      <c r="C102" s="995"/>
      <c r="D102" s="1597"/>
      <c r="E102" s="995"/>
      <c r="F102" s="995"/>
      <c r="G102" s="995"/>
      <c r="H102" s="995"/>
      <c r="I102" s="995"/>
      <c r="J102" s="995"/>
      <c r="K102" s="995"/>
      <c r="L102" s="995"/>
      <c r="M102" s="1597"/>
      <c r="N102" s="1597"/>
      <c r="O102" s="995"/>
      <c r="P102" s="995"/>
      <c r="Q102" s="995"/>
      <c r="R102" s="995"/>
      <c r="S102" s="1597"/>
      <c r="T102" s="995"/>
      <c r="U102" s="1597"/>
      <c r="V102" s="67"/>
    </row>
    <row r="103" spans="1:22" s="103" customFormat="1" ht="23.1" customHeight="1" x14ac:dyDescent="0.15">
      <c r="A103" s="70"/>
      <c r="B103" s="62"/>
      <c r="C103" s="993"/>
      <c r="D103" s="1594"/>
      <c r="E103" s="993"/>
      <c r="F103" s="993"/>
      <c r="G103" s="993"/>
      <c r="H103" s="993"/>
      <c r="I103" s="993"/>
      <c r="J103" s="993"/>
      <c r="K103" s="993"/>
      <c r="L103" s="993"/>
      <c r="M103" s="1594"/>
      <c r="N103" s="1594"/>
      <c r="O103" s="993"/>
      <c r="P103" s="993"/>
      <c r="Q103" s="993"/>
      <c r="R103" s="993"/>
      <c r="S103" s="1594"/>
      <c r="T103" s="993"/>
      <c r="U103" s="1594"/>
      <c r="V103" s="71"/>
    </row>
    <row r="104" spans="1:22" s="103" customFormat="1" ht="23.1" customHeight="1" x14ac:dyDescent="0.15">
      <c r="A104" s="66"/>
      <c r="B104" s="65"/>
      <c r="C104" s="994"/>
      <c r="D104" s="1000"/>
      <c r="E104" s="994"/>
      <c r="F104" s="994"/>
      <c r="G104" s="994"/>
      <c r="H104" s="994"/>
      <c r="I104" s="994"/>
      <c r="J104" s="994"/>
      <c r="K104" s="994"/>
      <c r="L104" s="994"/>
      <c r="M104" s="1000"/>
      <c r="N104" s="1000"/>
      <c r="O104" s="994"/>
      <c r="P104" s="994"/>
      <c r="Q104" s="994"/>
      <c r="R104" s="994"/>
      <c r="S104" s="1000"/>
      <c r="T104" s="994"/>
      <c r="U104" s="1000"/>
      <c r="V104" s="67"/>
    </row>
    <row r="105" spans="1:22" s="103" customFormat="1" ht="23.1" customHeight="1" x14ac:dyDescent="0.15">
      <c r="A105" s="66"/>
      <c r="B105" s="65"/>
      <c r="C105" s="994"/>
      <c r="D105" s="1000"/>
      <c r="E105" s="994"/>
      <c r="F105" s="994"/>
      <c r="G105" s="994"/>
      <c r="H105" s="994"/>
      <c r="I105" s="994"/>
      <c r="J105" s="994"/>
      <c r="K105" s="994"/>
      <c r="L105" s="994"/>
      <c r="M105" s="1000"/>
      <c r="N105" s="1000"/>
      <c r="O105" s="994"/>
      <c r="P105" s="994"/>
      <c r="Q105" s="994"/>
      <c r="R105" s="994"/>
      <c r="S105" s="1000"/>
      <c r="T105" s="994"/>
      <c r="U105" s="1000"/>
      <c r="V105" s="67"/>
    </row>
    <row r="106" spans="1:22" s="103" customFormat="1" ht="23.1" customHeight="1" x14ac:dyDescent="0.15">
      <c r="A106" s="66"/>
      <c r="B106" s="65"/>
      <c r="C106" s="994"/>
      <c r="D106" s="1000"/>
      <c r="E106" s="994"/>
      <c r="F106" s="994"/>
      <c r="G106" s="994"/>
      <c r="H106" s="994"/>
      <c r="I106" s="994"/>
      <c r="J106" s="994"/>
      <c r="K106" s="994"/>
      <c r="L106" s="994"/>
      <c r="M106" s="1000"/>
      <c r="N106" s="1000"/>
      <c r="O106" s="994"/>
      <c r="P106" s="994"/>
      <c r="Q106" s="994"/>
      <c r="R106" s="994"/>
      <c r="S106" s="1000"/>
      <c r="T106" s="994"/>
      <c r="U106" s="1000"/>
      <c r="V106" s="67"/>
    </row>
    <row r="107" spans="1:22" s="103" customFormat="1" ht="23.1" customHeight="1" thickBot="1" x14ac:dyDescent="0.2">
      <c r="A107" s="81"/>
      <c r="B107" s="82"/>
      <c r="C107" s="1002"/>
      <c r="D107" s="1602"/>
      <c r="E107" s="1002"/>
      <c r="F107" s="1002"/>
      <c r="G107" s="1002"/>
      <c r="H107" s="1002"/>
      <c r="I107" s="1002"/>
      <c r="J107" s="1002"/>
      <c r="K107" s="1002"/>
      <c r="L107" s="1002"/>
      <c r="M107" s="1602"/>
      <c r="N107" s="1602"/>
      <c r="O107" s="1002"/>
      <c r="P107" s="1002"/>
      <c r="Q107" s="1002"/>
      <c r="R107" s="1002"/>
      <c r="S107" s="1602"/>
      <c r="T107" s="1002"/>
      <c r="U107" s="1602"/>
      <c r="V107" s="83"/>
    </row>
    <row r="108" spans="1:22" s="103" customFormat="1" ht="23.1" customHeight="1" x14ac:dyDescent="0.2">
      <c r="A108" s="69"/>
      <c r="C108" s="128"/>
      <c r="D108" s="127"/>
      <c r="E108" s="128"/>
      <c r="F108" s="128"/>
      <c r="G108" s="128"/>
      <c r="H108" s="128"/>
      <c r="I108" s="128"/>
      <c r="J108" s="128"/>
      <c r="K108" s="128"/>
      <c r="L108" s="128"/>
      <c r="M108" s="127"/>
      <c r="N108" s="127"/>
      <c r="O108" s="128"/>
      <c r="P108" s="128"/>
      <c r="Q108" s="128"/>
      <c r="R108" s="128"/>
      <c r="S108" s="127"/>
      <c r="T108" s="128"/>
      <c r="U108" s="127"/>
      <c r="V108" s="69"/>
    </row>
    <row r="109" spans="1:22" s="103" customFormat="1" ht="23.1" customHeight="1" x14ac:dyDescent="0.2">
      <c r="A109" s="69"/>
      <c r="C109" s="128"/>
      <c r="D109" s="127"/>
      <c r="E109" s="128"/>
      <c r="F109" s="128"/>
      <c r="G109" s="128"/>
      <c r="H109" s="128"/>
      <c r="I109" s="128"/>
      <c r="J109" s="128"/>
      <c r="K109" s="128"/>
      <c r="L109" s="128"/>
      <c r="M109" s="127"/>
      <c r="N109" s="127"/>
      <c r="O109" s="128"/>
      <c r="P109" s="128"/>
      <c r="Q109" s="128"/>
      <c r="R109" s="128"/>
      <c r="S109" s="127"/>
      <c r="T109" s="128"/>
      <c r="U109" s="127"/>
      <c r="V109" s="69"/>
    </row>
    <row r="110" spans="1:22" s="103" customFormat="1" ht="23.1" customHeight="1" x14ac:dyDescent="0.2">
      <c r="A110" s="69"/>
      <c r="C110" s="128"/>
      <c r="D110" s="127"/>
      <c r="E110" s="128"/>
      <c r="F110" s="128"/>
      <c r="G110" s="128"/>
      <c r="H110" s="128"/>
      <c r="I110" s="128"/>
      <c r="J110" s="128"/>
      <c r="K110" s="128"/>
      <c r="L110" s="128"/>
      <c r="M110" s="127"/>
      <c r="N110" s="127"/>
      <c r="O110" s="128"/>
      <c r="P110" s="128"/>
      <c r="Q110" s="128"/>
      <c r="R110" s="128"/>
      <c r="S110" s="127"/>
      <c r="T110" s="128"/>
      <c r="U110" s="127"/>
      <c r="V110" s="69"/>
    </row>
    <row r="111" spans="1:22" s="103" customFormat="1" ht="23.1" customHeight="1" x14ac:dyDescent="0.2">
      <c r="A111" s="69"/>
      <c r="C111" s="128"/>
      <c r="D111" s="127"/>
      <c r="E111" s="128"/>
      <c r="F111" s="128"/>
      <c r="G111" s="128"/>
      <c r="H111" s="128"/>
      <c r="I111" s="128"/>
      <c r="J111" s="128"/>
      <c r="K111" s="128"/>
      <c r="L111" s="128"/>
      <c r="M111" s="127"/>
      <c r="N111" s="127"/>
      <c r="O111" s="128"/>
      <c r="P111" s="128"/>
      <c r="Q111" s="128"/>
      <c r="R111" s="128"/>
      <c r="S111" s="127"/>
      <c r="T111" s="128"/>
      <c r="U111" s="127"/>
      <c r="V111" s="69"/>
    </row>
  </sheetData>
  <mergeCells count="16">
    <mergeCell ref="C3:D4"/>
    <mergeCell ref="D5:D7"/>
    <mergeCell ref="L3:L4"/>
    <mergeCell ref="G3:K4"/>
    <mergeCell ref="I6:I7"/>
    <mergeCell ref="H5:I5"/>
    <mergeCell ref="L5:N5"/>
    <mergeCell ref="M6:M7"/>
    <mergeCell ref="P3:Q3"/>
    <mergeCell ref="R3:U3"/>
    <mergeCell ref="R4:U4"/>
    <mergeCell ref="N6:N7"/>
    <mergeCell ref="U6:U7"/>
    <mergeCell ref="T5:U5"/>
    <mergeCell ref="S6:S7"/>
    <mergeCell ref="R5:S5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D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6.5" style="6" customWidth="1"/>
    <col min="3" max="3" width="13.625" style="107" customWidth="1"/>
    <col min="4" max="7" width="17.625" style="107" customWidth="1"/>
    <col min="8" max="8" width="13.625" style="107" customWidth="1"/>
    <col min="9" max="10" width="17.625" style="107" customWidth="1"/>
    <col min="11" max="11" width="20.125" style="105" customWidth="1"/>
    <col min="12" max="13" width="17.125" style="105" customWidth="1"/>
    <col min="14" max="15" width="16.625" style="107" customWidth="1"/>
    <col min="16" max="16" width="15.625" style="107" customWidth="1"/>
    <col min="17" max="17" width="10.625" style="107" customWidth="1"/>
    <col min="18" max="18" width="20.125" style="107" customWidth="1"/>
    <col min="19" max="19" width="15.625" style="107" customWidth="1"/>
    <col min="20" max="20" width="5.625" style="8" customWidth="1"/>
    <col min="21" max="16384" width="9" style="6"/>
  </cols>
  <sheetData>
    <row r="1" spans="1:20" ht="30.95" customHeight="1" x14ac:dyDescent="0.15">
      <c r="A1" s="4" t="s">
        <v>87</v>
      </c>
      <c r="T1" s="106"/>
    </row>
    <row r="2" spans="1:20" s="9" customFormat="1" ht="22.5" customHeight="1" thickBot="1" x14ac:dyDescent="0.2">
      <c r="C2" s="108"/>
      <c r="D2" s="108"/>
      <c r="E2" s="108"/>
      <c r="F2" s="108"/>
      <c r="G2" s="108"/>
      <c r="H2" s="11"/>
      <c r="I2" s="11"/>
      <c r="J2" s="108"/>
      <c r="K2" s="108"/>
      <c r="L2" s="108"/>
      <c r="M2" s="108"/>
      <c r="N2" s="108"/>
      <c r="O2" s="108"/>
      <c r="P2" s="108"/>
      <c r="Q2" s="108"/>
      <c r="R2" s="11"/>
      <c r="S2" s="11" t="s">
        <v>718</v>
      </c>
      <c r="T2" s="10"/>
    </row>
    <row r="3" spans="1:20" s="69" customFormat="1" ht="24.95" customHeight="1" x14ac:dyDescent="0.2">
      <c r="A3" s="17" t="s">
        <v>554</v>
      </c>
      <c r="B3" s="18"/>
      <c r="C3" s="2322" t="s">
        <v>459</v>
      </c>
      <c r="D3" s="2322"/>
      <c r="E3" s="2322"/>
      <c r="F3" s="2322"/>
      <c r="G3" s="2322"/>
      <c r="H3" s="2322"/>
      <c r="I3" s="2323" t="s">
        <v>77</v>
      </c>
      <c r="J3" s="2324"/>
      <c r="K3" s="2333" t="s">
        <v>78</v>
      </c>
      <c r="L3" s="2334"/>
      <c r="M3" s="2324"/>
      <c r="N3" s="111"/>
      <c r="O3" s="2327" t="s">
        <v>222</v>
      </c>
      <c r="P3" s="2328"/>
      <c r="Q3" s="111"/>
      <c r="R3" s="2327" t="s">
        <v>223</v>
      </c>
      <c r="S3" s="2331"/>
      <c r="T3" s="16" t="s">
        <v>554</v>
      </c>
    </row>
    <row r="4" spans="1:20" s="69" customFormat="1" ht="24.95" customHeight="1" x14ac:dyDescent="0.2">
      <c r="A4" s="26" t="s">
        <v>555</v>
      </c>
      <c r="B4" s="27"/>
      <c r="C4" s="2321" t="s">
        <v>458</v>
      </c>
      <c r="D4" s="2155"/>
      <c r="E4" s="2155"/>
      <c r="F4" s="2155"/>
      <c r="G4" s="2156"/>
      <c r="H4" s="115"/>
      <c r="I4" s="2325"/>
      <c r="J4" s="2326"/>
      <c r="K4" s="2325"/>
      <c r="L4" s="2335"/>
      <c r="M4" s="2326"/>
      <c r="N4" s="116" t="s">
        <v>497</v>
      </c>
      <c r="O4" s="2329"/>
      <c r="P4" s="2330"/>
      <c r="Q4" s="130" t="s">
        <v>504</v>
      </c>
      <c r="R4" s="2329"/>
      <c r="S4" s="2332"/>
      <c r="T4" s="25" t="s">
        <v>555</v>
      </c>
    </row>
    <row r="5" spans="1:20" s="69" customFormat="1" ht="24.95" customHeight="1" x14ac:dyDescent="0.2">
      <c r="A5" s="26" t="s">
        <v>556</v>
      </c>
      <c r="B5" s="27" t="s">
        <v>517</v>
      </c>
      <c r="C5" s="115" t="s">
        <v>600</v>
      </c>
      <c r="D5" s="115" t="s">
        <v>601</v>
      </c>
      <c r="E5" s="115" t="s">
        <v>514</v>
      </c>
      <c r="F5" s="115" t="s">
        <v>602</v>
      </c>
      <c r="G5" s="115"/>
      <c r="H5" s="116" t="s">
        <v>213</v>
      </c>
      <c r="I5" s="116"/>
      <c r="J5" s="2282" t="s">
        <v>572</v>
      </c>
      <c r="K5" s="117"/>
      <c r="L5" s="2282" t="s">
        <v>571</v>
      </c>
      <c r="M5" s="2282" t="s">
        <v>292</v>
      </c>
      <c r="O5" s="345"/>
      <c r="P5" s="2282" t="s">
        <v>572</v>
      </c>
      <c r="Q5" s="345"/>
      <c r="R5" s="345"/>
      <c r="S5" s="2282" t="s">
        <v>572</v>
      </c>
      <c r="T5" s="25" t="s">
        <v>556</v>
      </c>
    </row>
    <row r="6" spans="1:20" s="69" customFormat="1" ht="24.95" customHeight="1" x14ac:dyDescent="0.2">
      <c r="A6" s="26" t="s">
        <v>557</v>
      </c>
      <c r="B6" s="27"/>
      <c r="C6" s="116"/>
      <c r="D6" s="116"/>
      <c r="E6" s="116"/>
      <c r="F6" s="116"/>
      <c r="G6" s="116" t="s">
        <v>520</v>
      </c>
      <c r="H6" s="116" t="s">
        <v>320</v>
      </c>
      <c r="I6" s="116"/>
      <c r="J6" s="2284"/>
      <c r="K6" s="117"/>
      <c r="L6" s="2284"/>
      <c r="M6" s="2284"/>
      <c r="N6" s="116" t="s">
        <v>498</v>
      </c>
      <c r="O6" s="116"/>
      <c r="P6" s="2284"/>
      <c r="Q6" s="130" t="s">
        <v>125</v>
      </c>
      <c r="R6" s="116"/>
      <c r="S6" s="2284"/>
      <c r="T6" s="25" t="s">
        <v>557</v>
      </c>
    </row>
    <row r="7" spans="1:20" s="69" customFormat="1" ht="24.95" customHeight="1" thickBot="1" x14ac:dyDescent="0.25">
      <c r="A7" s="49" t="s">
        <v>558</v>
      </c>
      <c r="B7" s="50"/>
      <c r="C7" s="120" t="s">
        <v>608</v>
      </c>
      <c r="D7" s="120" t="s">
        <v>609</v>
      </c>
      <c r="E7" s="120" t="s">
        <v>584</v>
      </c>
      <c r="F7" s="120" t="s">
        <v>610</v>
      </c>
      <c r="G7" s="120"/>
      <c r="H7" s="120"/>
      <c r="I7" s="120"/>
      <c r="J7" s="2285"/>
      <c r="K7" s="339" t="s">
        <v>502</v>
      </c>
      <c r="L7" s="2285"/>
      <c r="M7" s="2285"/>
      <c r="N7" s="120" t="s">
        <v>499</v>
      </c>
      <c r="O7" s="120" t="s">
        <v>501</v>
      </c>
      <c r="P7" s="2285"/>
      <c r="Q7" s="120" t="s">
        <v>503</v>
      </c>
      <c r="R7" s="726" t="s">
        <v>505</v>
      </c>
      <c r="S7" s="2285"/>
      <c r="T7" s="48" t="s">
        <v>558</v>
      </c>
    </row>
    <row r="8" spans="1:20" s="121" customFormat="1" ht="30" customHeight="1" x14ac:dyDescent="0.15">
      <c r="A8" s="13"/>
      <c r="B8" s="23" t="s">
        <v>1126</v>
      </c>
      <c r="C8" s="969">
        <v>0</v>
      </c>
      <c r="D8" s="969">
        <v>7051499513</v>
      </c>
      <c r="E8" s="969">
        <v>2634091062</v>
      </c>
      <c r="F8" s="969">
        <v>2250203894</v>
      </c>
      <c r="G8" s="969">
        <v>29561595591</v>
      </c>
      <c r="H8" s="969">
        <v>0</v>
      </c>
      <c r="I8" s="969">
        <v>3719303915</v>
      </c>
      <c r="J8" s="970">
        <v>88991897</v>
      </c>
      <c r="K8" s="969">
        <v>827304548631</v>
      </c>
      <c r="L8" s="974">
        <v>39861904933</v>
      </c>
      <c r="M8" s="974">
        <v>95224223988</v>
      </c>
      <c r="N8" s="969">
        <v>8143636167</v>
      </c>
      <c r="O8" s="969">
        <v>30708807274</v>
      </c>
      <c r="P8" s="969">
        <v>846209250</v>
      </c>
      <c r="Q8" s="969">
        <v>0</v>
      </c>
      <c r="R8" s="971">
        <v>866156992072</v>
      </c>
      <c r="S8" s="972">
        <v>30343733531</v>
      </c>
      <c r="T8" s="20"/>
    </row>
    <row r="9" spans="1:20" s="121" customFormat="1" ht="30" customHeight="1" x14ac:dyDescent="0.15">
      <c r="A9" s="22"/>
      <c r="B9" s="23" t="s">
        <v>1127</v>
      </c>
      <c r="C9" s="969">
        <v>0</v>
      </c>
      <c r="D9" s="969">
        <v>7294487186</v>
      </c>
      <c r="E9" s="969">
        <v>2551080366</v>
      </c>
      <c r="F9" s="969">
        <v>2389388335</v>
      </c>
      <c r="G9" s="969">
        <v>35682278269</v>
      </c>
      <c r="H9" s="969">
        <v>0</v>
      </c>
      <c r="I9" s="971">
        <v>4020602388</v>
      </c>
      <c r="J9" s="969">
        <v>82225864</v>
      </c>
      <c r="K9" s="969">
        <v>837813773687</v>
      </c>
      <c r="L9" s="974">
        <v>40264260087</v>
      </c>
      <c r="M9" s="974">
        <v>93865724904</v>
      </c>
      <c r="N9" s="971">
        <v>5671110284</v>
      </c>
      <c r="O9" s="971">
        <v>30731373717</v>
      </c>
      <c r="P9" s="971">
        <v>1130387393</v>
      </c>
      <c r="Q9" s="971">
        <v>0</v>
      </c>
      <c r="R9" s="971">
        <v>874216257688</v>
      </c>
      <c r="S9" s="973">
        <v>26233354911</v>
      </c>
      <c r="T9" s="29"/>
    </row>
    <row r="10" spans="1:20" s="121" customFormat="1" ht="30" customHeight="1" x14ac:dyDescent="0.15">
      <c r="A10" s="22"/>
      <c r="B10" s="23" t="s">
        <v>1128</v>
      </c>
      <c r="C10" s="969">
        <v>0</v>
      </c>
      <c r="D10" s="969">
        <v>7176772305</v>
      </c>
      <c r="E10" s="969">
        <v>2388123388</v>
      </c>
      <c r="F10" s="969">
        <v>2043899901</v>
      </c>
      <c r="G10" s="969">
        <v>37529033841</v>
      </c>
      <c r="H10" s="969">
        <v>0</v>
      </c>
      <c r="I10" s="971">
        <v>4658652499</v>
      </c>
      <c r="J10" s="969">
        <v>87967586</v>
      </c>
      <c r="K10" s="969">
        <v>940021545309</v>
      </c>
      <c r="L10" s="974">
        <v>39189111155</v>
      </c>
      <c r="M10" s="974">
        <v>92151629848</v>
      </c>
      <c r="N10" s="971">
        <v>4905029570</v>
      </c>
      <c r="O10" s="971">
        <v>29121232555</v>
      </c>
      <c r="P10" s="971">
        <v>1244439705</v>
      </c>
      <c r="Q10" s="971">
        <v>0</v>
      </c>
      <c r="R10" s="971">
        <v>974047807434</v>
      </c>
      <c r="S10" s="973">
        <v>20331816594</v>
      </c>
      <c r="T10" s="29"/>
    </row>
    <row r="11" spans="1:20" s="121" customFormat="1" ht="30" customHeight="1" x14ac:dyDescent="0.15">
      <c r="A11" s="22"/>
      <c r="B11" s="23" t="s">
        <v>1129</v>
      </c>
      <c r="C11" s="974">
        <v>0</v>
      </c>
      <c r="D11" s="974">
        <v>7136756017</v>
      </c>
      <c r="E11" s="974">
        <v>2165847213</v>
      </c>
      <c r="F11" s="974">
        <v>1465446091</v>
      </c>
      <c r="G11" s="974">
        <v>33894289328</v>
      </c>
      <c r="H11" s="974">
        <v>0</v>
      </c>
      <c r="I11" s="975">
        <v>4835102961</v>
      </c>
      <c r="J11" s="974">
        <v>65183312</v>
      </c>
      <c r="K11" s="974">
        <v>925316430959</v>
      </c>
      <c r="L11" s="974">
        <v>37388509686</v>
      </c>
      <c r="M11" s="974">
        <v>88266180986</v>
      </c>
      <c r="N11" s="975">
        <v>7684874520</v>
      </c>
      <c r="O11" s="975">
        <v>25379178512</v>
      </c>
      <c r="P11" s="975">
        <v>97178565</v>
      </c>
      <c r="Q11" s="975">
        <v>0</v>
      </c>
      <c r="R11" s="975">
        <v>958380483991</v>
      </c>
      <c r="S11" s="976">
        <v>13877503697</v>
      </c>
      <c r="T11" s="29"/>
    </row>
    <row r="12" spans="1:20" s="121" customFormat="1" ht="30" customHeight="1" x14ac:dyDescent="0.15">
      <c r="A12" s="122"/>
      <c r="B12" s="123" t="s">
        <v>1130</v>
      </c>
      <c r="C12" s="977">
        <v>0</v>
      </c>
      <c r="D12" s="977">
        <v>7600143554</v>
      </c>
      <c r="E12" s="977">
        <v>1940410493</v>
      </c>
      <c r="F12" s="977">
        <v>1414858489</v>
      </c>
      <c r="G12" s="977">
        <v>21857063213</v>
      </c>
      <c r="H12" s="977">
        <v>0</v>
      </c>
      <c r="I12" s="978">
        <v>4958128487</v>
      </c>
      <c r="J12" s="977">
        <v>86944969</v>
      </c>
      <c r="K12" s="977">
        <v>900066194441</v>
      </c>
      <c r="L12" s="977">
        <v>36363554088</v>
      </c>
      <c r="M12" s="977">
        <v>85834972380</v>
      </c>
      <c r="N12" s="978">
        <v>6366240929</v>
      </c>
      <c r="O12" s="978">
        <v>31197316260</v>
      </c>
      <c r="P12" s="978">
        <v>567149689</v>
      </c>
      <c r="Q12" s="978">
        <v>0</v>
      </c>
      <c r="R12" s="978">
        <v>937629751630</v>
      </c>
      <c r="S12" s="979">
        <v>7607795358</v>
      </c>
      <c r="T12" s="124"/>
    </row>
    <row r="13" spans="1:20" ht="23.1" customHeight="1" x14ac:dyDescent="0.15">
      <c r="A13" s="61">
        <v>1</v>
      </c>
      <c r="B13" s="96" t="s">
        <v>1045</v>
      </c>
      <c r="C13" s="980">
        <v>0</v>
      </c>
      <c r="D13" s="980">
        <v>396703534</v>
      </c>
      <c r="E13" s="980">
        <v>82067836</v>
      </c>
      <c r="F13" s="980">
        <v>85786854</v>
      </c>
      <c r="G13" s="980">
        <v>0</v>
      </c>
      <c r="H13" s="980">
        <v>0</v>
      </c>
      <c r="I13" s="980">
        <v>250620043</v>
      </c>
      <c r="J13" s="980">
        <v>0</v>
      </c>
      <c r="K13" s="980">
        <v>40579362806</v>
      </c>
      <c r="L13" s="980">
        <v>1488929307</v>
      </c>
      <c r="M13" s="980">
        <v>3678278909</v>
      </c>
      <c r="N13" s="980">
        <v>107508254</v>
      </c>
      <c r="O13" s="980">
        <v>1902659821</v>
      </c>
      <c r="P13" s="980">
        <v>59874882</v>
      </c>
      <c r="Q13" s="980">
        <v>0</v>
      </c>
      <c r="R13" s="980">
        <v>42589530881</v>
      </c>
      <c r="S13" s="981">
        <v>313837745</v>
      </c>
      <c r="T13" s="63">
        <v>1</v>
      </c>
    </row>
    <row r="14" spans="1:20" ht="23.1" customHeight="1" x14ac:dyDescent="0.15">
      <c r="A14" s="64">
        <v>2</v>
      </c>
      <c r="B14" s="97" t="s">
        <v>1046</v>
      </c>
      <c r="C14" s="982">
        <v>0</v>
      </c>
      <c r="D14" s="982">
        <v>112449379</v>
      </c>
      <c r="E14" s="982">
        <v>39235930</v>
      </c>
      <c r="F14" s="982">
        <v>54430529</v>
      </c>
      <c r="G14" s="982">
        <v>212891966</v>
      </c>
      <c r="H14" s="982">
        <v>0</v>
      </c>
      <c r="I14" s="982">
        <v>85294627</v>
      </c>
      <c r="J14" s="982">
        <v>1810593</v>
      </c>
      <c r="K14" s="982">
        <v>23819287895</v>
      </c>
      <c r="L14" s="982">
        <v>888871702</v>
      </c>
      <c r="M14" s="982">
        <v>2175518192</v>
      </c>
      <c r="N14" s="982">
        <v>0</v>
      </c>
      <c r="O14" s="982">
        <v>0</v>
      </c>
      <c r="P14" s="982">
        <v>20096254</v>
      </c>
      <c r="Q14" s="982">
        <v>0</v>
      </c>
      <c r="R14" s="982">
        <v>23819287895</v>
      </c>
      <c r="S14" s="983">
        <v>327359955</v>
      </c>
      <c r="T14" s="59">
        <v>2</v>
      </c>
    </row>
    <row r="15" spans="1:20" ht="23.1" customHeight="1" x14ac:dyDescent="0.15">
      <c r="A15" s="64">
        <v>3</v>
      </c>
      <c r="B15" s="97" t="s">
        <v>1047</v>
      </c>
      <c r="C15" s="982">
        <v>0</v>
      </c>
      <c r="D15" s="982">
        <v>1079925805</v>
      </c>
      <c r="E15" s="982">
        <v>234950820</v>
      </c>
      <c r="F15" s="982">
        <v>0</v>
      </c>
      <c r="G15" s="982">
        <v>1282100904</v>
      </c>
      <c r="H15" s="982">
        <v>0</v>
      </c>
      <c r="I15" s="982">
        <v>498617198</v>
      </c>
      <c r="J15" s="982">
        <v>6306730</v>
      </c>
      <c r="K15" s="982">
        <v>68250763854</v>
      </c>
      <c r="L15" s="982">
        <v>2629930583</v>
      </c>
      <c r="M15" s="982">
        <v>6892078603</v>
      </c>
      <c r="N15" s="982">
        <v>19977125</v>
      </c>
      <c r="O15" s="982">
        <v>0</v>
      </c>
      <c r="P15" s="982">
        <v>44182758</v>
      </c>
      <c r="Q15" s="982">
        <v>0</v>
      </c>
      <c r="R15" s="982">
        <v>68270740979</v>
      </c>
      <c r="S15" s="983">
        <v>442122640</v>
      </c>
      <c r="T15" s="59">
        <v>3</v>
      </c>
    </row>
    <row r="16" spans="1:20" ht="23.1" customHeight="1" x14ac:dyDescent="0.15">
      <c r="A16" s="64">
        <v>6</v>
      </c>
      <c r="B16" s="97" t="s">
        <v>1048</v>
      </c>
      <c r="C16" s="982">
        <v>0</v>
      </c>
      <c r="D16" s="982">
        <v>74839573</v>
      </c>
      <c r="E16" s="982">
        <v>16789333</v>
      </c>
      <c r="F16" s="982">
        <v>25292455</v>
      </c>
      <c r="G16" s="982">
        <v>228165248</v>
      </c>
      <c r="H16" s="982">
        <v>0</v>
      </c>
      <c r="I16" s="982">
        <v>23166601</v>
      </c>
      <c r="J16" s="982">
        <v>189248</v>
      </c>
      <c r="K16" s="982">
        <v>10565182161</v>
      </c>
      <c r="L16" s="982">
        <v>387013699</v>
      </c>
      <c r="M16" s="982">
        <v>956962795</v>
      </c>
      <c r="N16" s="982">
        <v>0</v>
      </c>
      <c r="O16" s="982">
        <v>344417976</v>
      </c>
      <c r="P16" s="982">
        <v>5238609</v>
      </c>
      <c r="Q16" s="982">
        <v>0</v>
      </c>
      <c r="R16" s="982">
        <v>10909600137</v>
      </c>
      <c r="S16" s="983">
        <v>147367139</v>
      </c>
      <c r="T16" s="59">
        <v>6</v>
      </c>
    </row>
    <row r="17" spans="1:20" ht="23.1" customHeight="1" x14ac:dyDescent="0.15">
      <c r="A17" s="64">
        <v>7</v>
      </c>
      <c r="B17" s="97" t="s">
        <v>1049</v>
      </c>
      <c r="C17" s="984">
        <v>0</v>
      </c>
      <c r="D17" s="984">
        <v>92259992</v>
      </c>
      <c r="E17" s="984">
        <v>11758793</v>
      </c>
      <c r="F17" s="984">
        <v>18919711</v>
      </c>
      <c r="G17" s="984">
        <v>200000000</v>
      </c>
      <c r="H17" s="984">
        <v>0</v>
      </c>
      <c r="I17" s="984">
        <v>13501993</v>
      </c>
      <c r="J17" s="984">
        <v>0</v>
      </c>
      <c r="K17" s="984">
        <v>8169094034</v>
      </c>
      <c r="L17" s="984">
        <v>326838173</v>
      </c>
      <c r="M17" s="984">
        <v>669140009</v>
      </c>
      <c r="N17" s="984">
        <v>38306</v>
      </c>
      <c r="O17" s="984">
        <v>195605317</v>
      </c>
      <c r="P17" s="984">
        <v>0</v>
      </c>
      <c r="Q17" s="984">
        <v>0</v>
      </c>
      <c r="R17" s="984">
        <v>8364737657</v>
      </c>
      <c r="S17" s="983">
        <v>149688352</v>
      </c>
      <c r="T17" s="59">
        <v>7</v>
      </c>
    </row>
    <row r="18" spans="1:20" ht="23.1" customHeight="1" x14ac:dyDescent="0.15">
      <c r="A18" s="61">
        <v>8</v>
      </c>
      <c r="B18" s="96" t="s">
        <v>1050</v>
      </c>
      <c r="C18" s="985">
        <v>0</v>
      </c>
      <c r="D18" s="985">
        <v>196955406</v>
      </c>
      <c r="E18" s="985">
        <v>78406562</v>
      </c>
      <c r="F18" s="985">
        <v>69494000</v>
      </c>
      <c r="G18" s="985">
        <v>2480019000</v>
      </c>
      <c r="H18" s="985">
        <v>0</v>
      </c>
      <c r="I18" s="985">
        <v>211771221</v>
      </c>
      <c r="J18" s="985">
        <v>4445844</v>
      </c>
      <c r="K18" s="985">
        <v>40627727698</v>
      </c>
      <c r="L18" s="1348">
        <v>1367287523</v>
      </c>
      <c r="M18" s="1348">
        <v>3994903195</v>
      </c>
      <c r="N18" s="985">
        <v>0</v>
      </c>
      <c r="O18" s="985">
        <v>1330204723</v>
      </c>
      <c r="P18" s="985">
        <v>0</v>
      </c>
      <c r="Q18" s="985">
        <v>0</v>
      </c>
      <c r="R18" s="985">
        <v>41957932421</v>
      </c>
      <c r="S18" s="986">
        <v>265423750</v>
      </c>
      <c r="T18" s="63">
        <v>8</v>
      </c>
    </row>
    <row r="19" spans="1:20" ht="23.1" customHeight="1" x14ac:dyDescent="0.15">
      <c r="A19" s="64">
        <v>9</v>
      </c>
      <c r="B19" s="97" t="s">
        <v>1051</v>
      </c>
      <c r="C19" s="969">
        <v>0</v>
      </c>
      <c r="D19" s="969">
        <v>33295000</v>
      </c>
      <c r="E19" s="969">
        <v>15626666</v>
      </c>
      <c r="F19" s="969">
        <v>25009629</v>
      </c>
      <c r="G19" s="969">
        <v>248882000</v>
      </c>
      <c r="H19" s="969">
        <v>0</v>
      </c>
      <c r="I19" s="969">
        <v>24301332</v>
      </c>
      <c r="J19" s="969">
        <v>204147</v>
      </c>
      <c r="K19" s="969">
        <v>10203295297</v>
      </c>
      <c r="L19" s="974">
        <v>395735788</v>
      </c>
      <c r="M19" s="974">
        <v>940798489</v>
      </c>
      <c r="N19" s="969">
        <v>150000000</v>
      </c>
      <c r="O19" s="969">
        <v>309530169</v>
      </c>
      <c r="P19" s="969">
        <v>0</v>
      </c>
      <c r="Q19" s="969">
        <v>0</v>
      </c>
      <c r="R19" s="969">
        <v>10662825466</v>
      </c>
      <c r="S19" s="987">
        <v>99970526</v>
      </c>
      <c r="T19" s="59">
        <v>9</v>
      </c>
    </row>
    <row r="20" spans="1:20" ht="23.1" customHeight="1" x14ac:dyDescent="0.15">
      <c r="A20" s="64">
        <v>10</v>
      </c>
      <c r="B20" s="97" t="s">
        <v>1052</v>
      </c>
      <c r="C20" s="969">
        <v>0</v>
      </c>
      <c r="D20" s="969">
        <v>82133667</v>
      </c>
      <c r="E20" s="969">
        <v>22885333</v>
      </c>
      <c r="F20" s="969">
        <v>33400869</v>
      </c>
      <c r="G20" s="969">
        <v>867282131</v>
      </c>
      <c r="H20" s="969">
        <v>0</v>
      </c>
      <c r="I20" s="969">
        <v>26590153</v>
      </c>
      <c r="J20" s="982">
        <v>2240</v>
      </c>
      <c r="K20" s="969">
        <v>14783761558</v>
      </c>
      <c r="L20" s="974">
        <v>601850512</v>
      </c>
      <c r="M20" s="974">
        <v>1240113266</v>
      </c>
      <c r="N20" s="982">
        <v>3133089</v>
      </c>
      <c r="O20" s="982">
        <v>38974353</v>
      </c>
      <c r="P20" s="982">
        <v>3104448</v>
      </c>
      <c r="Q20" s="982">
        <v>0</v>
      </c>
      <c r="R20" s="982">
        <v>14825869000</v>
      </c>
      <c r="S20" s="983">
        <v>128928877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982">
        <v>0</v>
      </c>
      <c r="D21" s="982">
        <v>80188268</v>
      </c>
      <c r="E21" s="982">
        <v>20762820</v>
      </c>
      <c r="F21" s="982">
        <v>15896778</v>
      </c>
      <c r="G21" s="982">
        <v>0</v>
      </c>
      <c r="H21" s="982">
        <v>0</v>
      </c>
      <c r="I21" s="982">
        <v>11274147</v>
      </c>
      <c r="J21" s="982">
        <v>14927</v>
      </c>
      <c r="K21" s="982">
        <v>9665647008</v>
      </c>
      <c r="L21" s="1357">
        <v>450029606</v>
      </c>
      <c r="M21" s="1357">
        <v>954823166</v>
      </c>
      <c r="N21" s="982">
        <v>0</v>
      </c>
      <c r="O21" s="982">
        <v>116568583</v>
      </c>
      <c r="P21" s="982">
        <v>5854156</v>
      </c>
      <c r="Q21" s="982">
        <v>0</v>
      </c>
      <c r="R21" s="982">
        <v>9782215591</v>
      </c>
      <c r="S21" s="983">
        <v>131497133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984">
        <v>0</v>
      </c>
      <c r="D22" s="984">
        <v>48228000</v>
      </c>
      <c r="E22" s="984">
        <v>28000000</v>
      </c>
      <c r="F22" s="984">
        <v>26167569</v>
      </c>
      <c r="G22" s="984">
        <v>100000000</v>
      </c>
      <c r="H22" s="984">
        <v>0</v>
      </c>
      <c r="I22" s="984">
        <v>54498802</v>
      </c>
      <c r="J22" s="984">
        <v>0</v>
      </c>
      <c r="K22" s="984">
        <v>11669150270</v>
      </c>
      <c r="L22" s="1361">
        <v>456378182</v>
      </c>
      <c r="M22" s="1361">
        <v>1058971748</v>
      </c>
      <c r="N22" s="984">
        <v>420000000</v>
      </c>
      <c r="O22" s="984">
        <v>782414104</v>
      </c>
      <c r="P22" s="984">
        <v>2505573</v>
      </c>
      <c r="Q22" s="984">
        <v>0</v>
      </c>
      <c r="R22" s="984">
        <v>12871564374</v>
      </c>
      <c r="S22" s="983">
        <v>154596214</v>
      </c>
      <c r="T22" s="6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980">
        <v>0</v>
      </c>
      <c r="D23" s="980">
        <v>388575000</v>
      </c>
      <c r="E23" s="980">
        <v>61600000</v>
      </c>
      <c r="F23" s="980">
        <v>71097000</v>
      </c>
      <c r="G23" s="980">
        <v>1115017000</v>
      </c>
      <c r="H23" s="980">
        <v>0</v>
      </c>
      <c r="I23" s="980">
        <v>135108697</v>
      </c>
      <c r="J23" s="980">
        <v>868826</v>
      </c>
      <c r="K23" s="980">
        <v>31109150106</v>
      </c>
      <c r="L23" s="1365">
        <v>1118707416</v>
      </c>
      <c r="M23" s="1365">
        <v>2807252350</v>
      </c>
      <c r="N23" s="980">
        <v>0</v>
      </c>
      <c r="O23" s="980">
        <v>1477391235</v>
      </c>
      <c r="P23" s="980">
        <v>23548257</v>
      </c>
      <c r="Q23" s="980">
        <v>0</v>
      </c>
      <c r="R23" s="980">
        <v>32586541341</v>
      </c>
      <c r="S23" s="981">
        <v>230082112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982">
        <v>0</v>
      </c>
      <c r="D24" s="982">
        <v>77091782</v>
      </c>
      <c r="E24" s="982">
        <v>32997333</v>
      </c>
      <c r="F24" s="982">
        <v>47310844</v>
      </c>
      <c r="G24" s="982">
        <v>536170179</v>
      </c>
      <c r="H24" s="982">
        <v>0</v>
      </c>
      <c r="I24" s="982">
        <v>119368558</v>
      </c>
      <c r="J24" s="982">
        <v>203737</v>
      </c>
      <c r="K24" s="982">
        <v>19500606838</v>
      </c>
      <c r="L24" s="1357">
        <v>686029081</v>
      </c>
      <c r="M24" s="1357">
        <v>1816493344</v>
      </c>
      <c r="N24" s="982">
        <v>0</v>
      </c>
      <c r="O24" s="982">
        <v>323265387</v>
      </c>
      <c r="P24" s="982">
        <v>18999594</v>
      </c>
      <c r="Q24" s="982">
        <v>0</v>
      </c>
      <c r="R24" s="982">
        <v>19823872225</v>
      </c>
      <c r="S24" s="983">
        <v>195318580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982">
        <v>0</v>
      </c>
      <c r="D25" s="982">
        <v>0</v>
      </c>
      <c r="E25" s="982">
        <v>12320000</v>
      </c>
      <c r="F25" s="982">
        <v>16525478</v>
      </c>
      <c r="G25" s="982">
        <v>138345260</v>
      </c>
      <c r="H25" s="982">
        <v>0</v>
      </c>
      <c r="I25" s="982">
        <v>12668421</v>
      </c>
      <c r="J25" s="982">
        <v>176561</v>
      </c>
      <c r="K25" s="982">
        <v>6722164579</v>
      </c>
      <c r="L25" s="1357">
        <v>258313144</v>
      </c>
      <c r="M25" s="1357">
        <v>633419691</v>
      </c>
      <c r="N25" s="982">
        <v>300000000</v>
      </c>
      <c r="O25" s="982">
        <v>275270721</v>
      </c>
      <c r="P25" s="982">
        <v>7265747</v>
      </c>
      <c r="Q25" s="982">
        <v>0</v>
      </c>
      <c r="R25" s="982">
        <v>7297435300</v>
      </c>
      <c r="S25" s="983">
        <v>121456920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982">
        <v>0</v>
      </c>
      <c r="D26" s="982">
        <v>185320000</v>
      </c>
      <c r="E26" s="982">
        <v>20160000</v>
      </c>
      <c r="F26" s="982">
        <v>38083947</v>
      </c>
      <c r="G26" s="982">
        <v>40000000</v>
      </c>
      <c r="H26" s="982">
        <v>0</v>
      </c>
      <c r="I26" s="982">
        <v>119225511</v>
      </c>
      <c r="J26" s="982">
        <v>2865868</v>
      </c>
      <c r="K26" s="982">
        <v>14162315415</v>
      </c>
      <c r="L26" s="1357">
        <v>578353342</v>
      </c>
      <c r="M26" s="1357">
        <v>1319240331</v>
      </c>
      <c r="N26" s="982">
        <v>530000000</v>
      </c>
      <c r="O26" s="982">
        <v>466224256</v>
      </c>
      <c r="P26" s="982">
        <v>17451246</v>
      </c>
      <c r="Q26" s="982">
        <v>0</v>
      </c>
      <c r="R26" s="982">
        <v>15158539671</v>
      </c>
      <c r="S26" s="983">
        <v>161554669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984">
        <v>0</v>
      </c>
      <c r="D27" s="984">
        <v>213348070</v>
      </c>
      <c r="E27" s="984">
        <v>32952237</v>
      </c>
      <c r="F27" s="984">
        <v>39194243</v>
      </c>
      <c r="G27" s="984">
        <v>564919299</v>
      </c>
      <c r="H27" s="984">
        <v>0</v>
      </c>
      <c r="I27" s="984">
        <v>62313431</v>
      </c>
      <c r="J27" s="984">
        <v>947216</v>
      </c>
      <c r="K27" s="984">
        <v>18286341181</v>
      </c>
      <c r="L27" s="1361">
        <v>688990101</v>
      </c>
      <c r="M27" s="1361">
        <v>1767887959</v>
      </c>
      <c r="N27" s="984">
        <v>72790</v>
      </c>
      <c r="O27" s="984">
        <v>219376191</v>
      </c>
      <c r="P27" s="984">
        <v>28934122</v>
      </c>
      <c r="Q27" s="984">
        <v>0</v>
      </c>
      <c r="R27" s="984">
        <v>18505790162</v>
      </c>
      <c r="S27" s="983">
        <v>233084455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980">
        <v>0</v>
      </c>
      <c r="D28" s="980">
        <v>185897000</v>
      </c>
      <c r="E28" s="980">
        <v>49000000</v>
      </c>
      <c r="F28" s="980">
        <v>58529224</v>
      </c>
      <c r="G28" s="980">
        <v>203578000</v>
      </c>
      <c r="H28" s="980">
        <v>0</v>
      </c>
      <c r="I28" s="980">
        <v>120023869</v>
      </c>
      <c r="J28" s="980">
        <v>0</v>
      </c>
      <c r="K28" s="980">
        <v>24845474224</v>
      </c>
      <c r="L28" s="1365">
        <v>819448610</v>
      </c>
      <c r="M28" s="1365">
        <v>2105091843</v>
      </c>
      <c r="N28" s="980">
        <v>0</v>
      </c>
      <c r="O28" s="980">
        <v>953957851</v>
      </c>
      <c r="P28" s="980">
        <v>4526736</v>
      </c>
      <c r="Q28" s="980">
        <v>0</v>
      </c>
      <c r="R28" s="980">
        <v>25799432075</v>
      </c>
      <c r="S28" s="981">
        <v>179850357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982">
        <v>0</v>
      </c>
      <c r="D29" s="982">
        <v>116148601</v>
      </c>
      <c r="E29" s="982">
        <v>70560100</v>
      </c>
      <c r="F29" s="982">
        <v>24175887</v>
      </c>
      <c r="G29" s="982">
        <v>90192000</v>
      </c>
      <c r="H29" s="982">
        <v>0</v>
      </c>
      <c r="I29" s="982">
        <v>171888759</v>
      </c>
      <c r="J29" s="982">
        <v>448339</v>
      </c>
      <c r="K29" s="982">
        <v>27513231775</v>
      </c>
      <c r="L29" s="1357">
        <v>1110561090</v>
      </c>
      <c r="M29" s="1357">
        <v>2485843394</v>
      </c>
      <c r="N29" s="982">
        <v>0</v>
      </c>
      <c r="O29" s="982">
        <v>1954863935</v>
      </c>
      <c r="P29" s="982">
        <v>0</v>
      </c>
      <c r="Q29" s="982">
        <v>0</v>
      </c>
      <c r="R29" s="982">
        <v>29468095710</v>
      </c>
      <c r="S29" s="983">
        <v>119181836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982">
        <v>0</v>
      </c>
      <c r="D30" s="982">
        <v>524500000</v>
      </c>
      <c r="E30" s="982">
        <v>103500000</v>
      </c>
      <c r="F30" s="982">
        <v>63255855</v>
      </c>
      <c r="G30" s="982">
        <v>1500000000</v>
      </c>
      <c r="H30" s="982">
        <v>0</v>
      </c>
      <c r="I30" s="982">
        <v>68454440</v>
      </c>
      <c r="J30" s="982">
        <v>9149218</v>
      </c>
      <c r="K30" s="982">
        <v>39237270690</v>
      </c>
      <c r="L30" s="1357">
        <v>1478411385</v>
      </c>
      <c r="M30" s="1357">
        <v>3276251660</v>
      </c>
      <c r="N30" s="982">
        <v>0</v>
      </c>
      <c r="O30" s="982">
        <v>1981495251</v>
      </c>
      <c r="P30" s="982">
        <v>0</v>
      </c>
      <c r="Q30" s="982">
        <v>0</v>
      </c>
      <c r="R30" s="982">
        <v>41218765941</v>
      </c>
      <c r="S30" s="983">
        <v>351337134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982">
        <v>0</v>
      </c>
      <c r="D31" s="982">
        <v>142559859</v>
      </c>
      <c r="E31" s="982">
        <v>29931234</v>
      </c>
      <c r="F31" s="982">
        <v>0</v>
      </c>
      <c r="G31" s="982">
        <v>599636065</v>
      </c>
      <c r="H31" s="982">
        <v>0</v>
      </c>
      <c r="I31" s="982">
        <v>59573421</v>
      </c>
      <c r="J31" s="982">
        <v>1167309</v>
      </c>
      <c r="K31" s="982">
        <v>8621408383</v>
      </c>
      <c r="L31" s="1357">
        <v>324719147</v>
      </c>
      <c r="M31" s="1357">
        <v>669132803</v>
      </c>
      <c r="N31" s="982">
        <v>0</v>
      </c>
      <c r="O31" s="982">
        <v>181784152</v>
      </c>
      <c r="P31" s="982">
        <v>0</v>
      </c>
      <c r="Q31" s="982">
        <v>0</v>
      </c>
      <c r="R31" s="982">
        <v>8803192535</v>
      </c>
      <c r="S31" s="983">
        <v>63376375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984">
        <v>0</v>
      </c>
      <c r="D32" s="984">
        <v>0</v>
      </c>
      <c r="E32" s="984">
        <v>49942357</v>
      </c>
      <c r="F32" s="984">
        <v>0</v>
      </c>
      <c r="G32" s="984">
        <v>1726848000</v>
      </c>
      <c r="H32" s="984">
        <v>0</v>
      </c>
      <c r="I32" s="984">
        <v>57462498</v>
      </c>
      <c r="J32" s="984">
        <v>0</v>
      </c>
      <c r="K32" s="984">
        <v>13596562222</v>
      </c>
      <c r="L32" s="1361">
        <v>550385820</v>
      </c>
      <c r="M32" s="1361">
        <v>1150503183</v>
      </c>
      <c r="N32" s="984">
        <v>0</v>
      </c>
      <c r="O32" s="984">
        <v>667194560</v>
      </c>
      <c r="P32" s="984">
        <v>1957354</v>
      </c>
      <c r="Q32" s="984">
        <v>0</v>
      </c>
      <c r="R32" s="984">
        <v>14263756782</v>
      </c>
      <c r="S32" s="983">
        <v>85423963</v>
      </c>
      <c r="T32" s="67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980">
        <v>0</v>
      </c>
      <c r="D33" s="980">
        <v>58703147</v>
      </c>
      <c r="E33" s="980">
        <v>33735629</v>
      </c>
      <c r="F33" s="980">
        <v>41754489</v>
      </c>
      <c r="G33" s="980">
        <v>756548880</v>
      </c>
      <c r="H33" s="980">
        <v>0</v>
      </c>
      <c r="I33" s="980">
        <v>89630016</v>
      </c>
      <c r="J33" s="980">
        <v>3915444</v>
      </c>
      <c r="K33" s="980">
        <v>18571517389</v>
      </c>
      <c r="L33" s="1365">
        <v>690165086</v>
      </c>
      <c r="M33" s="1365">
        <v>1606917717</v>
      </c>
      <c r="N33" s="980">
        <v>0</v>
      </c>
      <c r="O33" s="980">
        <v>272564964</v>
      </c>
      <c r="P33" s="980">
        <v>9005059</v>
      </c>
      <c r="Q33" s="980">
        <v>0</v>
      </c>
      <c r="R33" s="980">
        <v>18844082353</v>
      </c>
      <c r="S33" s="981">
        <v>161594625</v>
      </c>
      <c r="T33" s="71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982">
        <v>0</v>
      </c>
      <c r="D34" s="982">
        <v>53881000</v>
      </c>
      <c r="E34" s="982">
        <v>39200000</v>
      </c>
      <c r="F34" s="982">
        <v>682968</v>
      </c>
      <c r="G34" s="982">
        <v>470000000</v>
      </c>
      <c r="H34" s="982">
        <v>0</v>
      </c>
      <c r="I34" s="982">
        <v>67051573</v>
      </c>
      <c r="J34" s="982">
        <v>970858</v>
      </c>
      <c r="K34" s="982">
        <v>12961102173</v>
      </c>
      <c r="L34" s="1357">
        <v>513025950</v>
      </c>
      <c r="M34" s="1357">
        <v>1176055790</v>
      </c>
      <c r="N34" s="982">
        <v>0</v>
      </c>
      <c r="O34" s="982">
        <v>179924182</v>
      </c>
      <c r="P34" s="982">
        <v>11478773</v>
      </c>
      <c r="Q34" s="982">
        <v>0</v>
      </c>
      <c r="R34" s="982">
        <v>13141026355</v>
      </c>
      <c r="S34" s="983">
        <v>102490230</v>
      </c>
      <c r="T34" s="67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982">
        <v>0</v>
      </c>
      <c r="D35" s="982">
        <v>71030000</v>
      </c>
      <c r="E35" s="982">
        <v>36400000</v>
      </c>
      <c r="F35" s="982">
        <v>8862099</v>
      </c>
      <c r="G35" s="982">
        <v>256346000</v>
      </c>
      <c r="H35" s="982">
        <v>0</v>
      </c>
      <c r="I35" s="982">
        <v>56364526</v>
      </c>
      <c r="J35" s="982">
        <v>449208</v>
      </c>
      <c r="K35" s="982">
        <v>8012156753</v>
      </c>
      <c r="L35" s="1357">
        <v>305282520</v>
      </c>
      <c r="M35" s="1357">
        <v>646235112</v>
      </c>
      <c r="N35" s="982">
        <v>543104000</v>
      </c>
      <c r="O35" s="982">
        <v>674840626</v>
      </c>
      <c r="P35" s="982">
        <v>8284113</v>
      </c>
      <c r="Q35" s="982">
        <v>0</v>
      </c>
      <c r="R35" s="982">
        <v>9230101379</v>
      </c>
      <c r="S35" s="983">
        <v>46776218</v>
      </c>
      <c r="T35" s="67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982">
        <v>0</v>
      </c>
      <c r="D36" s="982">
        <v>37065000</v>
      </c>
      <c r="E36" s="982">
        <v>28000000</v>
      </c>
      <c r="F36" s="982">
        <v>126909</v>
      </c>
      <c r="G36" s="982">
        <v>450000000</v>
      </c>
      <c r="H36" s="982">
        <v>0</v>
      </c>
      <c r="I36" s="982">
        <v>66427067</v>
      </c>
      <c r="J36" s="982">
        <v>38900</v>
      </c>
      <c r="K36" s="982">
        <v>7644330441</v>
      </c>
      <c r="L36" s="1357">
        <v>257482313</v>
      </c>
      <c r="M36" s="1357">
        <v>650125325</v>
      </c>
      <c r="N36" s="982">
        <v>471061000</v>
      </c>
      <c r="O36" s="982">
        <v>535862852</v>
      </c>
      <c r="P36" s="982">
        <v>0</v>
      </c>
      <c r="Q36" s="982">
        <v>0</v>
      </c>
      <c r="R36" s="982">
        <v>8651254293</v>
      </c>
      <c r="S36" s="983">
        <v>73506092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984">
        <v>0</v>
      </c>
      <c r="D37" s="984">
        <v>38240000</v>
      </c>
      <c r="E37" s="984">
        <v>53200000</v>
      </c>
      <c r="F37" s="984">
        <v>16356594</v>
      </c>
      <c r="G37" s="984">
        <v>950000000</v>
      </c>
      <c r="H37" s="984">
        <v>0</v>
      </c>
      <c r="I37" s="984">
        <v>142916833</v>
      </c>
      <c r="J37" s="984">
        <v>1298448</v>
      </c>
      <c r="K37" s="984">
        <v>19074959430</v>
      </c>
      <c r="L37" s="1361">
        <v>749675192</v>
      </c>
      <c r="M37" s="1361">
        <v>1645660711</v>
      </c>
      <c r="N37" s="984">
        <v>272737000</v>
      </c>
      <c r="O37" s="984">
        <v>698863950</v>
      </c>
      <c r="P37" s="984">
        <v>23060965</v>
      </c>
      <c r="Q37" s="984">
        <v>0</v>
      </c>
      <c r="R37" s="984">
        <v>20046560380</v>
      </c>
      <c r="S37" s="983">
        <v>207953572</v>
      </c>
      <c r="T37" s="6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980">
        <v>0</v>
      </c>
      <c r="D38" s="980">
        <v>92873000</v>
      </c>
      <c r="E38" s="980">
        <v>16800000</v>
      </c>
      <c r="F38" s="980">
        <v>22188000</v>
      </c>
      <c r="G38" s="980">
        <v>211827000</v>
      </c>
      <c r="H38" s="980">
        <v>0</v>
      </c>
      <c r="I38" s="980">
        <v>32083754</v>
      </c>
      <c r="J38" s="980">
        <v>376853</v>
      </c>
      <c r="K38" s="980">
        <v>8727955570</v>
      </c>
      <c r="L38" s="1365">
        <v>300082737</v>
      </c>
      <c r="M38" s="1365">
        <v>734395735</v>
      </c>
      <c r="N38" s="980">
        <v>0</v>
      </c>
      <c r="O38" s="980">
        <v>251736609</v>
      </c>
      <c r="P38" s="980">
        <v>7365820</v>
      </c>
      <c r="Q38" s="980">
        <v>0</v>
      </c>
      <c r="R38" s="980">
        <v>8979692179</v>
      </c>
      <c r="S38" s="981">
        <v>37838764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982">
        <v>0</v>
      </c>
      <c r="D39" s="982">
        <v>277305000</v>
      </c>
      <c r="E39" s="982">
        <v>25702120</v>
      </c>
      <c r="F39" s="982">
        <v>50078298</v>
      </c>
      <c r="G39" s="982">
        <v>214501000</v>
      </c>
      <c r="H39" s="982">
        <v>0</v>
      </c>
      <c r="I39" s="982">
        <v>139454761</v>
      </c>
      <c r="J39" s="982">
        <v>1769329</v>
      </c>
      <c r="K39" s="982">
        <v>19538497051</v>
      </c>
      <c r="L39" s="1357">
        <v>678721034</v>
      </c>
      <c r="M39" s="1357">
        <v>1679125390</v>
      </c>
      <c r="N39" s="982">
        <v>330000000</v>
      </c>
      <c r="O39" s="982">
        <v>1029251544</v>
      </c>
      <c r="P39" s="982">
        <v>27124034</v>
      </c>
      <c r="Q39" s="982">
        <v>0</v>
      </c>
      <c r="R39" s="982">
        <v>20897748595</v>
      </c>
      <c r="S39" s="983">
        <v>222241890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982">
        <v>0</v>
      </c>
      <c r="D40" s="982">
        <v>121414742</v>
      </c>
      <c r="E40" s="982">
        <v>10330740</v>
      </c>
      <c r="F40" s="982">
        <v>21962494</v>
      </c>
      <c r="G40" s="982">
        <v>21940000</v>
      </c>
      <c r="H40" s="982">
        <v>0</v>
      </c>
      <c r="I40" s="982">
        <v>52886719</v>
      </c>
      <c r="J40" s="982">
        <v>0</v>
      </c>
      <c r="K40" s="982">
        <v>8412468572</v>
      </c>
      <c r="L40" s="1357">
        <v>277375315</v>
      </c>
      <c r="M40" s="1357">
        <v>700957719</v>
      </c>
      <c r="N40" s="982">
        <v>0</v>
      </c>
      <c r="O40" s="982">
        <v>597677562</v>
      </c>
      <c r="P40" s="982">
        <v>11889523</v>
      </c>
      <c r="Q40" s="982">
        <v>0</v>
      </c>
      <c r="R40" s="982">
        <v>9010146134</v>
      </c>
      <c r="S40" s="983">
        <v>83824041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982">
        <v>0</v>
      </c>
      <c r="D41" s="982">
        <v>240121000</v>
      </c>
      <c r="E41" s="982">
        <v>43680000</v>
      </c>
      <c r="F41" s="982">
        <v>3564000</v>
      </c>
      <c r="G41" s="982">
        <v>200000000</v>
      </c>
      <c r="H41" s="982">
        <v>0</v>
      </c>
      <c r="I41" s="982">
        <v>62716548</v>
      </c>
      <c r="J41" s="982">
        <v>491778</v>
      </c>
      <c r="K41" s="982">
        <v>10741291265</v>
      </c>
      <c r="L41" s="1357">
        <v>438542707</v>
      </c>
      <c r="M41" s="1357">
        <v>1088250911</v>
      </c>
      <c r="N41" s="982">
        <v>0</v>
      </c>
      <c r="O41" s="982">
        <v>598244422</v>
      </c>
      <c r="P41" s="982">
        <v>11705083</v>
      </c>
      <c r="Q41" s="982">
        <v>0</v>
      </c>
      <c r="R41" s="982">
        <v>11339535687</v>
      </c>
      <c r="S41" s="983">
        <v>62047011</v>
      </c>
      <c r="T41" s="67">
        <v>34</v>
      </c>
    </row>
    <row r="42" spans="1:20" s="103" customFormat="1" ht="23.1" customHeight="1" x14ac:dyDescent="0.15">
      <c r="A42" s="66">
        <v>35</v>
      </c>
      <c r="B42" s="76" t="s">
        <v>1074</v>
      </c>
      <c r="C42" s="984">
        <v>0</v>
      </c>
      <c r="D42" s="984">
        <v>83051000</v>
      </c>
      <c r="E42" s="984">
        <v>32480000</v>
      </c>
      <c r="F42" s="984">
        <v>19625000</v>
      </c>
      <c r="G42" s="984">
        <v>380000000</v>
      </c>
      <c r="H42" s="984">
        <v>0</v>
      </c>
      <c r="I42" s="984">
        <v>71096990</v>
      </c>
      <c r="J42" s="984">
        <v>0</v>
      </c>
      <c r="K42" s="984">
        <v>12207192967</v>
      </c>
      <c r="L42" s="1361">
        <v>433208703</v>
      </c>
      <c r="M42" s="1361">
        <v>1090225830</v>
      </c>
      <c r="N42" s="984">
        <v>10429147</v>
      </c>
      <c r="O42" s="984">
        <v>80104628</v>
      </c>
      <c r="P42" s="984">
        <v>0</v>
      </c>
      <c r="Q42" s="984">
        <v>0</v>
      </c>
      <c r="R42" s="984">
        <v>12297726742</v>
      </c>
      <c r="S42" s="983">
        <v>102183043</v>
      </c>
      <c r="T42" s="67">
        <v>35</v>
      </c>
    </row>
    <row r="43" spans="1:20" s="103" customFormat="1" ht="23.1" customHeight="1" x14ac:dyDescent="0.15">
      <c r="A43" s="70">
        <v>36</v>
      </c>
      <c r="B43" s="62" t="s">
        <v>1075</v>
      </c>
      <c r="C43" s="980">
        <v>0</v>
      </c>
      <c r="D43" s="980">
        <v>243545000</v>
      </c>
      <c r="E43" s="980">
        <v>34160000</v>
      </c>
      <c r="F43" s="980">
        <v>20687591</v>
      </c>
      <c r="G43" s="980">
        <v>744592000</v>
      </c>
      <c r="H43" s="980">
        <v>0</v>
      </c>
      <c r="I43" s="980">
        <v>64698102</v>
      </c>
      <c r="J43" s="980">
        <v>86630</v>
      </c>
      <c r="K43" s="980">
        <v>12329299987</v>
      </c>
      <c r="L43" s="1365">
        <v>473143826</v>
      </c>
      <c r="M43" s="1365">
        <v>1043477370</v>
      </c>
      <c r="N43" s="980">
        <v>0</v>
      </c>
      <c r="O43" s="980">
        <v>671165154</v>
      </c>
      <c r="P43" s="980">
        <v>9589642</v>
      </c>
      <c r="Q43" s="980">
        <v>0</v>
      </c>
      <c r="R43" s="980">
        <v>13000465141</v>
      </c>
      <c r="S43" s="981">
        <v>76586504</v>
      </c>
      <c r="T43" s="71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982">
        <v>0</v>
      </c>
      <c r="D44" s="982">
        <v>0</v>
      </c>
      <c r="E44" s="982">
        <v>73920000</v>
      </c>
      <c r="F44" s="982">
        <v>24345249</v>
      </c>
      <c r="G44" s="982">
        <v>781687751</v>
      </c>
      <c r="H44" s="982">
        <v>0</v>
      </c>
      <c r="I44" s="982">
        <v>168845387</v>
      </c>
      <c r="J44" s="982">
        <v>5276947</v>
      </c>
      <c r="K44" s="982">
        <v>18933773168</v>
      </c>
      <c r="L44" s="1357">
        <v>660958778</v>
      </c>
      <c r="M44" s="1357">
        <v>1609315973</v>
      </c>
      <c r="N44" s="982">
        <v>0</v>
      </c>
      <c r="O44" s="982">
        <v>217719805</v>
      </c>
      <c r="P44" s="982">
        <v>5778640</v>
      </c>
      <c r="Q44" s="982">
        <v>0</v>
      </c>
      <c r="R44" s="982">
        <v>19151492973</v>
      </c>
      <c r="S44" s="983">
        <v>126784971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982">
        <v>0</v>
      </c>
      <c r="D45" s="982">
        <v>82891000</v>
      </c>
      <c r="E45" s="982">
        <v>14000000</v>
      </c>
      <c r="F45" s="982">
        <v>20246308</v>
      </c>
      <c r="G45" s="982">
        <v>100000000</v>
      </c>
      <c r="H45" s="982">
        <v>0</v>
      </c>
      <c r="I45" s="982">
        <v>39312833</v>
      </c>
      <c r="J45" s="982">
        <v>601193</v>
      </c>
      <c r="K45" s="982">
        <v>7849009347</v>
      </c>
      <c r="L45" s="1357">
        <v>251678939</v>
      </c>
      <c r="M45" s="1357">
        <v>692835652</v>
      </c>
      <c r="N45" s="982">
        <v>291348000</v>
      </c>
      <c r="O45" s="982">
        <v>649523998</v>
      </c>
      <c r="P45" s="982">
        <v>2730578</v>
      </c>
      <c r="Q45" s="982">
        <v>0</v>
      </c>
      <c r="R45" s="982">
        <v>8789881345</v>
      </c>
      <c r="S45" s="983">
        <v>125538888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982">
        <v>0</v>
      </c>
      <c r="D46" s="982">
        <v>67011000</v>
      </c>
      <c r="E46" s="982">
        <v>10920000</v>
      </c>
      <c r="F46" s="982">
        <v>10137723</v>
      </c>
      <c r="G46" s="982">
        <v>70596000</v>
      </c>
      <c r="H46" s="982">
        <v>0</v>
      </c>
      <c r="I46" s="982">
        <v>29468285</v>
      </c>
      <c r="J46" s="982">
        <v>0</v>
      </c>
      <c r="K46" s="982">
        <v>4893517473</v>
      </c>
      <c r="L46" s="1357">
        <v>168700580</v>
      </c>
      <c r="M46" s="1357">
        <v>408762752</v>
      </c>
      <c r="N46" s="982">
        <v>0</v>
      </c>
      <c r="O46" s="982">
        <v>226034304</v>
      </c>
      <c r="P46" s="982">
        <v>876468</v>
      </c>
      <c r="Q46" s="982">
        <v>0</v>
      </c>
      <c r="R46" s="982">
        <v>5119551777</v>
      </c>
      <c r="S46" s="983">
        <v>52197905</v>
      </c>
      <c r="T46" s="67">
        <v>39</v>
      </c>
    </row>
    <row r="47" spans="1:20" s="103" customFormat="1" ht="23.1" customHeight="1" x14ac:dyDescent="0.15">
      <c r="A47" s="66">
        <v>42</v>
      </c>
      <c r="B47" s="76" t="s">
        <v>1079</v>
      </c>
      <c r="C47" s="984">
        <v>0</v>
      </c>
      <c r="D47" s="984">
        <v>0</v>
      </c>
      <c r="E47" s="984">
        <v>5386666</v>
      </c>
      <c r="F47" s="984">
        <v>10211068</v>
      </c>
      <c r="G47" s="984">
        <v>248375839</v>
      </c>
      <c r="H47" s="984">
        <v>0</v>
      </c>
      <c r="I47" s="984">
        <v>24319318</v>
      </c>
      <c r="J47" s="984">
        <v>0</v>
      </c>
      <c r="K47" s="984">
        <v>4822093076</v>
      </c>
      <c r="L47" s="1361">
        <v>159122304</v>
      </c>
      <c r="M47" s="1361">
        <v>418727318</v>
      </c>
      <c r="N47" s="984">
        <v>0</v>
      </c>
      <c r="O47" s="984">
        <v>84414393</v>
      </c>
      <c r="P47" s="984">
        <v>542883</v>
      </c>
      <c r="Q47" s="984">
        <v>0</v>
      </c>
      <c r="R47" s="984">
        <v>4906507469</v>
      </c>
      <c r="S47" s="983">
        <v>23544387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980">
        <v>0</v>
      </c>
      <c r="D48" s="980">
        <v>60762000</v>
      </c>
      <c r="E48" s="980">
        <v>34000000</v>
      </c>
      <c r="F48" s="980">
        <v>29453146</v>
      </c>
      <c r="G48" s="980">
        <v>300000000</v>
      </c>
      <c r="H48" s="980">
        <v>0</v>
      </c>
      <c r="I48" s="980">
        <v>62710772</v>
      </c>
      <c r="J48" s="980">
        <v>1363238</v>
      </c>
      <c r="K48" s="980">
        <v>12225324796</v>
      </c>
      <c r="L48" s="1365">
        <v>422939076</v>
      </c>
      <c r="M48" s="1365">
        <v>1041915707</v>
      </c>
      <c r="N48" s="980">
        <v>200000000</v>
      </c>
      <c r="O48" s="980">
        <v>401652513</v>
      </c>
      <c r="P48" s="980">
        <v>0</v>
      </c>
      <c r="Q48" s="980">
        <v>0</v>
      </c>
      <c r="R48" s="980">
        <v>12826977309</v>
      </c>
      <c r="S48" s="981">
        <v>92029883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982">
        <v>0</v>
      </c>
      <c r="D49" s="982">
        <v>24192000</v>
      </c>
      <c r="E49" s="982">
        <v>5018666</v>
      </c>
      <c r="F49" s="982">
        <v>11490250</v>
      </c>
      <c r="G49" s="982">
        <v>10000000</v>
      </c>
      <c r="H49" s="982">
        <v>0</v>
      </c>
      <c r="I49" s="982">
        <v>22534575</v>
      </c>
      <c r="J49" s="982">
        <v>0</v>
      </c>
      <c r="K49" s="982">
        <v>4797780898</v>
      </c>
      <c r="L49" s="1357">
        <v>149650186</v>
      </c>
      <c r="M49" s="1357">
        <v>396820759</v>
      </c>
      <c r="N49" s="982">
        <v>67563000</v>
      </c>
      <c r="O49" s="982">
        <v>331539712</v>
      </c>
      <c r="P49" s="982">
        <v>0</v>
      </c>
      <c r="Q49" s="982">
        <v>0</v>
      </c>
      <c r="R49" s="982">
        <v>5196883610</v>
      </c>
      <c r="S49" s="983">
        <v>58488488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982">
        <v>0</v>
      </c>
      <c r="D50" s="982">
        <v>0</v>
      </c>
      <c r="E50" s="982">
        <v>1960000</v>
      </c>
      <c r="F50" s="982">
        <v>4173545</v>
      </c>
      <c r="G50" s="982">
        <v>14938784</v>
      </c>
      <c r="H50" s="982">
        <v>0</v>
      </c>
      <c r="I50" s="982">
        <v>2750284</v>
      </c>
      <c r="J50" s="982">
        <v>0</v>
      </c>
      <c r="K50" s="982">
        <v>1727245155</v>
      </c>
      <c r="L50" s="1357">
        <v>71134213</v>
      </c>
      <c r="M50" s="1357">
        <v>147605832</v>
      </c>
      <c r="N50" s="982">
        <v>0</v>
      </c>
      <c r="O50" s="982">
        <v>89601203</v>
      </c>
      <c r="P50" s="982">
        <v>0</v>
      </c>
      <c r="Q50" s="982">
        <v>0</v>
      </c>
      <c r="R50" s="982">
        <v>1816846358</v>
      </c>
      <c r="S50" s="983">
        <v>30858072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982">
        <v>0</v>
      </c>
      <c r="D51" s="982">
        <v>25887000</v>
      </c>
      <c r="E51" s="982">
        <v>16800000</v>
      </c>
      <c r="F51" s="982">
        <v>20526655</v>
      </c>
      <c r="G51" s="982">
        <v>151080000</v>
      </c>
      <c r="H51" s="982">
        <v>0</v>
      </c>
      <c r="I51" s="982">
        <v>56279676</v>
      </c>
      <c r="J51" s="982">
        <v>14828</v>
      </c>
      <c r="K51" s="982">
        <v>8272747571</v>
      </c>
      <c r="L51" s="1357">
        <v>291142257</v>
      </c>
      <c r="M51" s="1357">
        <v>745313993</v>
      </c>
      <c r="N51" s="982">
        <v>178000000</v>
      </c>
      <c r="O51" s="982">
        <v>228426105</v>
      </c>
      <c r="P51" s="982">
        <v>0</v>
      </c>
      <c r="Q51" s="982">
        <v>0</v>
      </c>
      <c r="R51" s="982">
        <v>8679173676</v>
      </c>
      <c r="S51" s="983">
        <v>81593466</v>
      </c>
      <c r="T51" s="67">
        <v>46</v>
      </c>
    </row>
    <row r="52" spans="1:20" s="103" customFormat="1" ht="23.1" customHeight="1" x14ac:dyDescent="0.15">
      <c r="A52" s="66">
        <v>47</v>
      </c>
      <c r="B52" s="76" t="s">
        <v>1084</v>
      </c>
      <c r="C52" s="984">
        <v>0</v>
      </c>
      <c r="D52" s="984">
        <v>42597000</v>
      </c>
      <c r="E52" s="984">
        <v>12495445</v>
      </c>
      <c r="F52" s="984">
        <v>19584277</v>
      </c>
      <c r="G52" s="984">
        <v>200000000</v>
      </c>
      <c r="H52" s="984">
        <v>0</v>
      </c>
      <c r="I52" s="984">
        <v>7677900</v>
      </c>
      <c r="J52" s="984">
        <v>34083</v>
      </c>
      <c r="K52" s="984">
        <v>7311326089</v>
      </c>
      <c r="L52" s="1361">
        <v>254642350</v>
      </c>
      <c r="M52" s="1361">
        <v>688569503</v>
      </c>
      <c r="N52" s="984">
        <v>0</v>
      </c>
      <c r="O52" s="984">
        <v>110055186</v>
      </c>
      <c r="P52" s="984">
        <v>7718768</v>
      </c>
      <c r="Q52" s="984">
        <v>0</v>
      </c>
      <c r="R52" s="984">
        <v>7421381275</v>
      </c>
      <c r="S52" s="983">
        <v>64784513</v>
      </c>
      <c r="T52" s="67">
        <v>47</v>
      </c>
    </row>
    <row r="53" spans="1:20" s="103" customFormat="1" ht="23.1" customHeight="1" x14ac:dyDescent="0.15">
      <c r="A53" s="70">
        <v>49</v>
      </c>
      <c r="B53" s="65" t="s">
        <v>1085</v>
      </c>
      <c r="C53" s="980">
        <v>0</v>
      </c>
      <c r="D53" s="980">
        <v>0</v>
      </c>
      <c r="E53" s="980">
        <v>4200000</v>
      </c>
      <c r="F53" s="980">
        <v>4509950</v>
      </c>
      <c r="G53" s="980">
        <v>0</v>
      </c>
      <c r="H53" s="980">
        <v>0</v>
      </c>
      <c r="I53" s="980">
        <v>7435435</v>
      </c>
      <c r="J53" s="980">
        <v>0</v>
      </c>
      <c r="K53" s="980">
        <v>1877522805</v>
      </c>
      <c r="L53" s="1365">
        <v>72022721</v>
      </c>
      <c r="M53" s="1365">
        <v>160863102</v>
      </c>
      <c r="N53" s="980">
        <v>23000000</v>
      </c>
      <c r="O53" s="980">
        <v>28518717</v>
      </c>
      <c r="P53" s="980">
        <v>0</v>
      </c>
      <c r="Q53" s="980">
        <v>0</v>
      </c>
      <c r="R53" s="980">
        <v>1929041522</v>
      </c>
      <c r="S53" s="981">
        <v>18290567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982">
        <v>0</v>
      </c>
      <c r="D54" s="982">
        <v>0</v>
      </c>
      <c r="E54" s="982">
        <v>4760000</v>
      </c>
      <c r="F54" s="982">
        <v>6442476</v>
      </c>
      <c r="G54" s="982">
        <v>18333000</v>
      </c>
      <c r="H54" s="982">
        <v>0</v>
      </c>
      <c r="I54" s="982">
        <v>5973834</v>
      </c>
      <c r="J54" s="982">
        <v>11463</v>
      </c>
      <c r="K54" s="982">
        <v>2537120545</v>
      </c>
      <c r="L54" s="1357">
        <v>81718993</v>
      </c>
      <c r="M54" s="1357">
        <v>193779887</v>
      </c>
      <c r="N54" s="982">
        <v>0</v>
      </c>
      <c r="O54" s="982">
        <v>97459007</v>
      </c>
      <c r="P54" s="982">
        <v>362635</v>
      </c>
      <c r="Q54" s="982">
        <v>0</v>
      </c>
      <c r="R54" s="982">
        <v>2634579552</v>
      </c>
      <c r="S54" s="983">
        <v>34291915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982">
        <v>0</v>
      </c>
      <c r="D55" s="982">
        <v>3781000</v>
      </c>
      <c r="E55" s="982">
        <v>4480000</v>
      </c>
      <c r="F55" s="982">
        <v>12078362</v>
      </c>
      <c r="G55" s="982">
        <v>0</v>
      </c>
      <c r="H55" s="982">
        <v>0</v>
      </c>
      <c r="I55" s="982">
        <v>9809082</v>
      </c>
      <c r="J55" s="982">
        <v>84865</v>
      </c>
      <c r="K55" s="982">
        <v>4139099332</v>
      </c>
      <c r="L55" s="1357">
        <v>163136634</v>
      </c>
      <c r="M55" s="1357">
        <v>328945321</v>
      </c>
      <c r="N55" s="982">
        <v>0</v>
      </c>
      <c r="O55" s="982">
        <v>168250077</v>
      </c>
      <c r="P55" s="982">
        <v>4670001</v>
      </c>
      <c r="Q55" s="982">
        <v>0</v>
      </c>
      <c r="R55" s="982">
        <v>4307349409</v>
      </c>
      <c r="S55" s="983">
        <v>60232614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982">
        <v>0</v>
      </c>
      <c r="D56" s="982">
        <v>0</v>
      </c>
      <c r="E56" s="982">
        <v>1960000</v>
      </c>
      <c r="F56" s="982">
        <v>8352502</v>
      </c>
      <c r="G56" s="982">
        <v>0</v>
      </c>
      <c r="H56" s="982">
        <v>0</v>
      </c>
      <c r="I56" s="982">
        <v>4855389</v>
      </c>
      <c r="J56" s="982">
        <v>134559</v>
      </c>
      <c r="K56" s="982">
        <v>1807008826</v>
      </c>
      <c r="L56" s="1357">
        <v>71461810</v>
      </c>
      <c r="M56" s="1357">
        <v>139377672</v>
      </c>
      <c r="N56" s="982">
        <v>0</v>
      </c>
      <c r="O56" s="982">
        <v>101074199</v>
      </c>
      <c r="P56" s="982">
        <v>3847334</v>
      </c>
      <c r="Q56" s="982">
        <v>0</v>
      </c>
      <c r="R56" s="982">
        <v>1908083025</v>
      </c>
      <c r="S56" s="983">
        <v>33156800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988">
        <v>0</v>
      </c>
      <c r="D57" s="988">
        <v>0</v>
      </c>
      <c r="E57" s="988">
        <v>2240000</v>
      </c>
      <c r="F57" s="988">
        <v>8022239</v>
      </c>
      <c r="G57" s="988">
        <v>17410000</v>
      </c>
      <c r="H57" s="988">
        <v>0</v>
      </c>
      <c r="I57" s="988">
        <v>9297814</v>
      </c>
      <c r="J57" s="988">
        <v>0</v>
      </c>
      <c r="K57" s="988">
        <v>2873344677</v>
      </c>
      <c r="L57" s="1369">
        <v>111858003</v>
      </c>
      <c r="M57" s="1369">
        <v>262279566</v>
      </c>
      <c r="N57" s="988">
        <v>0</v>
      </c>
      <c r="O57" s="988">
        <v>234960962</v>
      </c>
      <c r="P57" s="988">
        <v>0</v>
      </c>
      <c r="Q57" s="988">
        <v>0</v>
      </c>
      <c r="R57" s="988">
        <v>3108305639</v>
      </c>
      <c r="S57" s="989">
        <v>18156245</v>
      </c>
      <c r="T57" s="83">
        <v>54</v>
      </c>
    </row>
    <row r="58" spans="1:20" s="125" customFormat="1" ht="23.1" customHeight="1" x14ac:dyDescent="0.15">
      <c r="A58" s="78">
        <v>55</v>
      </c>
      <c r="B58" s="65" t="s">
        <v>1090</v>
      </c>
      <c r="C58" s="982">
        <v>0</v>
      </c>
      <c r="D58" s="982">
        <v>13128000</v>
      </c>
      <c r="E58" s="982">
        <v>2800000</v>
      </c>
      <c r="F58" s="982">
        <v>6603598</v>
      </c>
      <c r="G58" s="982">
        <v>0</v>
      </c>
      <c r="H58" s="982">
        <v>0</v>
      </c>
      <c r="I58" s="982">
        <v>17870606</v>
      </c>
      <c r="J58" s="982">
        <v>38519</v>
      </c>
      <c r="K58" s="982">
        <v>2780834859</v>
      </c>
      <c r="L58" s="1357">
        <v>123659679</v>
      </c>
      <c r="M58" s="1357">
        <v>254332139</v>
      </c>
      <c r="N58" s="982">
        <v>0</v>
      </c>
      <c r="O58" s="982">
        <v>287715544</v>
      </c>
      <c r="P58" s="982">
        <v>0</v>
      </c>
      <c r="Q58" s="982">
        <v>0</v>
      </c>
      <c r="R58" s="982">
        <v>3068550403</v>
      </c>
      <c r="S58" s="983">
        <v>38914451</v>
      </c>
      <c r="T58" s="79">
        <v>55</v>
      </c>
    </row>
    <row r="59" spans="1:20" s="125" customFormat="1" ht="23.1" customHeight="1" x14ac:dyDescent="0.15">
      <c r="A59" s="66">
        <v>56</v>
      </c>
      <c r="B59" s="65" t="s">
        <v>1091</v>
      </c>
      <c r="C59" s="982">
        <v>0</v>
      </c>
      <c r="D59" s="982">
        <v>0</v>
      </c>
      <c r="E59" s="982">
        <v>1960000</v>
      </c>
      <c r="F59" s="982">
        <v>7642532</v>
      </c>
      <c r="G59" s="982">
        <v>9512000</v>
      </c>
      <c r="H59" s="982">
        <v>0</v>
      </c>
      <c r="I59" s="982">
        <v>4603371</v>
      </c>
      <c r="J59" s="982">
        <v>0</v>
      </c>
      <c r="K59" s="982">
        <v>2277728349</v>
      </c>
      <c r="L59" s="1357">
        <v>76860339</v>
      </c>
      <c r="M59" s="1357">
        <v>194395564</v>
      </c>
      <c r="N59" s="982">
        <v>0</v>
      </c>
      <c r="O59" s="982">
        <v>124668654</v>
      </c>
      <c r="P59" s="982">
        <v>1076923</v>
      </c>
      <c r="Q59" s="982">
        <v>0</v>
      </c>
      <c r="R59" s="982">
        <v>2402397003</v>
      </c>
      <c r="S59" s="983">
        <v>17452539</v>
      </c>
      <c r="T59" s="67">
        <v>56</v>
      </c>
    </row>
    <row r="60" spans="1:20" s="125" customFormat="1" ht="23.1" customHeight="1" x14ac:dyDescent="0.15">
      <c r="A60" s="66">
        <v>57</v>
      </c>
      <c r="B60" s="65" t="s">
        <v>1092</v>
      </c>
      <c r="C60" s="982">
        <v>0</v>
      </c>
      <c r="D60" s="982">
        <v>5464000</v>
      </c>
      <c r="E60" s="982">
        <v>2800000</v>
      </c>
      <c r="F60" s="982">
        <v>2813181</v>
      </c>
      <c r="G60" s="982">
        <v>0</v>
      </c>
      <c r="H60" s="982">
        <v>0</v>
      </c>
      <c r="I60" s="982">
        <v>1091989</v>
      </c>
      <c r="J60" s="982">
        <v>0</v>
      </c>
      <c r="K60" s="982">
        <v>1063895056</v>
      </c>
      <c r="L60" s="1357">
        <v>40263793</v>
      </c>
      <c r="M60" s="1357">
        <v>82105976</v>
      </c>
      <c r="N60" s="982">
        <v>50464000</v>
      </c>
      <c r="O60" s="982">
        <v>136713668</v>
      </c>
      <c r="P60" s="982">
        <v>863373</v>
      </c>
      <c r="Q60" s="982">
        <v>0</v>
      </c>
      <c r="R60" s="982">
        <v>1251072724</v>
      </c>
      <c r="S60" s="983">
        <v>40873584</v>
      </c>
      <c r="T60" s="67">
        <v>57</v>
      </c>
    </row>
    <row r="61" spans="1:20" s="125" customFormat="1" ht="23.1" customHeight="1" x14ac:dyDescent="0.15">
      <c r="A61" s="66">
        <v>58</v>
      </c>
      <c r="B61" s="65" t="s">
        <v>1093</v>
      </c>
      <c r="C61" s="982">
        <v>0</v>
      </c>
      <c r="D61" s="982">
        <v>14764000</v>
      </c>
      <c r="E61" s="982">
        <v>1960000</v>
      </c>
      <c r="F61" s="982">
        <v>3702476</v>
      </c>
      <c r="G61" s="982">
        <v>30000000</v>
      </c>
      <c r="H61" s="982">
        <v>0</v>
      </c>
      <c r="I61" s="982">
        <v>2216565</v>
      </c>
      <c r="J61" s="982">
        <v>980</v>
      </c>
      <c r="K61" s="982">
        <v>1389369621</v>
      </c>
      <c r="L61" s="1357">
        <v>49219238</v>
      </c>
      <c r="M61" s="1357">
        <v>106107735</v>
      </c>
      <c r="N61" s="982">
        <v>30000000</v>
      </c>
      <c r="O61" s="982">
        <v>136091949</v>
      </c>
      <c r="P61" s="982">
        <v>0</v>
      </c>
      <c r="Q61" s="982">
        <v>0</v>
      </c>
      <c r="R61" s="982">
        <v>1555461570</v>
      </c>
      <c r="S61" s="983">
        <v>20747397</v>
      </c>
      <c r="T61" s="67">
        <v>58</v>
      </c>
    </row>
    <row r="62" spans="1:20" s="125" customFormat="1" ht="23.1" customHeight="1" x14ac:dyDescent="0.15">
      <c r="A62" s="75">
        <v>59</v>
      </c>
      <c r="B62" s="76" t="s">
        <v>1094</v>
      </c>
      <c r="C62" s="984">
        <v>0</v>
      </c>
      <c r="D62" s="984">
        <v>25329000</v>
      </c>
      <c r="E62" s="984">
        <v>2240000</v>
      </c>
      <c r="F62" s="984">
        <v>2754345</v>
      </c>
      <c r="G62" s="984">
        <v>0</v>
      </c>
      <c r="H62" s="984">
        <v>0</v>
      </c>
      <c r="I62" s="984">
        <v>2233903</v>
      </c>
      <c r="J62" s="984">
        <v>0</v>
      </c>
      <c r="K62" s="984">
        <v>957887867</v>
      </c>
      <c r="L62" s="1361">
        <v>35604471</v>
      </c>
      <c r="M62" s="1361">
        <v>79074979</v>
      </c>
      <c r="N62" s="984">
        <v>0</v>
      </c>
      <c r="O62" s="984">
        <v>150464516</v>
      </c>
      <c r="P62" s="984">
        <v>971106</v>
      </c>
      <c r="Q62" s="984">
        <v>0</v>
      </c>
      <c r="R62" s="984">
        <v>1108352383</v>
      </c>
      <c r="S62" s="990">
        <v>6680178</v>
      </c>
      <c r="T62" s="77">
        <v>59</v>
      </c>
    </row>
    <row r="63" spans="1:20" ht="23.1" customHeight="1" x14ac:dyDescent="0.15">
      <c r="A63" s="64">
        <v>61</v>
      </c>
      <c r="B63" s="97" t="s">
        <v>1095</v>
      </c>
      <c r="C63" s="982">
        <v>0</v>
      </c>
      <c r="D63" s="982">
        <v>27627457</v>
      </c>
      <c r="E63" s="982">
        <v>2218666</v>
      </c>
      <c r="F63" s="982">
        <v>4106438</v>
      </c>
      <c r="G63" s="982">
        <v>70153877</v>
      </c>
      <c r="H63" s="982">
        <v>0</v>
      </c>
      <c r="I63" s="982">
        <v>1168557</v>
      </c>
      <c r="J63" s="982">
        <v>0</v>
      </c>
      <c r="K63" s="982">
        <v>1702490967</v>
      </c>
      <c r="L63" s="982">
        <v>65349606</v>
      </c>
      <c r="M63" s="982">
        <v>130588736</v>
      </c>
      <c r="N63" s="982">
        <v>0</v>
      </c>
      <c r="O63" s="982">
        <v>127979108</v>
      </c>
      <c r="P63" s="982">
        <v>1539763</v>
      </c>
      <c r="Q63" s="982">
        <v>0</v>
      </c>
      <c r="R63" s="982">
        <v>1830470075</v>
      </c>
      <c r="S63" s="983">
        <v>22026395</v>
      </c>
      <c r="T63" s="59">
        <v>61</v>
      </c>
    </row>
    <row r="64" spans="1:20" ht="23.1" customHeight="1" x14ac:dyDescent="0.15">
      <c r="A64" s="64">
        <v>65</v>
      </c>
      <c r="B64" s="97" t="s">
        <v>1096</v>
      </c>
      <c r="C64" s="982">
        <v>0</v>
      </c>
      <c r="D64" s="982">
        <v>0</v>
      </c>
      <c r="E64" s="982">
        <v>280000</v>
      </c>
      <c r="F64" s="982">
        <v>1279884</v>
      </c>
      <c r="G64" s="982">
        <v>0</v>
      </c>
      <c r="H64" s="982">
        <v>0</v>
      </c>
      <c r="I64" s="982">
        <v>2019738</v>
      </c>
      <c r="J64" s="982">
        <v>0</v>
      </c>
      <c r="K64" s="982">
        <v>510112359</v>
      </c>
      <c r="L64" s="982">
        <v>21595428</v>
      </c>
      <c r="M64" s="982">
        <v>40182824</v>
      </c>
      <c r="N64" s="982">
        <v>35047000</v>
      </c>
      <c r="O64" s="982">
        <v>45999122</v>
      </c>
      <c r="P64" s="982">
        <v>4747317</v>
      </c>
      <c r="Q64" s="982">
        <v>0</v>
      </c>
      <c r="R64" s="982">
        <v>591158481</v>
      </c>
      <c r="S64" s="983">
        <v>11241021</v>
      </c>
      <c r="T64" s="59">
        <v>65</v>
      </c>
    </row>
    <row r="65" spans="1:20" ht="23.1" customHeight="1" x14ac:dyDescent="0.15">
      <c r="A65" s="64">
        <v>66</v>
      </c>
      <c r="B65" s="97" t="s">
        <v>1097</v>
      </c>
      <c r="C65" s="982">
        <v>0</v>
      </c>
      <c r="D65" s="982">
        <v>26546000</v>
      </c>
      <c r="E65" s="982">
        <v>3920000</v>
      </c>
      <c r="F65" s="982">
        <v>3786128</v>
      </c>
      <c r="G65" s="982">
        <v>27018000</v>
      </c>
      <c r="H65" s="982">
        <v>0</v>
      </c>
      <c r="I65" s="982">
        <v>2216833</v>
      </c>
      <c r="J65" s="982">
        <v>7493</v>
      </c>
      <c r="K65" s="982">
        <v>1542898926</v>
      </c>
      <c r="L65" s="982">
        <v>54579221</v>
      </c>
      <c r="M65" s="982">
        <v>125311892</v>
      </c>
      <c r="N65" s="982">
        <v>0</v>
      </c>
      <c r="O65" s="982">
        <v>129534032</v>
      </c>
      <c r="P65" s="982">
        <v>2686050</v>
      </c>
      <c r="Q65" s="982">
        <v>0</v>
      </c>
      <c r="R65" s="982">
        <v>1672432958</v>
      </c>
      <c r="S65" s="983">
        <v>15928079</v>
      </c>
      <c r="T65" s="59">
        <v>66</v>
      </c>
    </row>
    <row r="66" spans="1:20" ht="23.1" customHeight="1" x14ac:dyDescent="0.15">
      <c r="A66" s="64">
        <v>68</v>
      </c>
      <c r="B66" s="97" t="s">
        <v>1098</v>
      </c>
      <c r="C66" s="982">
        <v>0</v>
      </c>
      <c r="D66" s="982">
        <v>31839000</v>
      </c>
      <c r="E66" s="982">
        <v>4480000</v>
      </c>
      <c r="F66" s="982">
        <v>5012722</v>
      </c>
      <c r="G66" s="982">
        <v>10793000</v>
      </c>
      <c r="H66" s="982">
        <v>0</v>
      </c>
      <c r="I66" s="982">
        <v>17221144</v>
      </c>
      <c r="J66" s="982">
        <v>6946</v>
      </c>
      <c r="K66" s="982">
        <v>1919166383</v>
      </c>
      <c r="L66" s="982">
        <v>70471741</v>
      </c>
      <c r="M66" s="982">
        <v>163167879</v>
      </c>
      <c r="N66" s="982">
        <v>0</v>
      </c>
      <c r="O66" s="982">
        <v>177782091</v>
      </c>
      <c r="P66" s="982">
        <v>573649</v>
      </c>
      <c r="Q66" s="982">
        <v>0</v>
      </c>
      <c r="R66" s="982">
        <v>2096948474</v>
      </c>
      <c r="S66" s="983">
        <v>29882419</v>
      </c>
      <c r="T66" s="59">
        <v>68</v>
      </c>
    </row>
    <row r="67" spans="1:20" ht="23.1" customHeight="1" x14ac:dyDescent="0.15">
      <c r="A67" s="64">
        <v>70</v>
      </c>
      <c r="B67" s="97" t="s">
        <v>1099</v>
      </c>
      <c r="C67" s="984">
        <v>0</v>
      </c>
      <c r="D67" s="984">
        <v>73104000</v>
      </c>
      <c r="E67" s="984">
        <v>10080000</v>
      </c>
      <c r="F67" s="984">
        <v>8012930</v>
      </c>
      <c r="G67" s="984">
        <v>6735000</v>
      </c>
      <c r="H67" s="984">
        <v>0</v>
      </c>
      <c r="I67" s="984">
        <v>17450331</v>
      </c>
      <c r="J67" s="984">
        <v>0</v>
      </c>
      <c r="K67" s="984">
        <v>3821575147</v>
      </c>
      <c r="L67" s="984">
        <v>143949791</v>
      </c>
      <c r="M67" s="984">
        <v>340507558</v>
      </c>
      <c r="N67" s="984">
        <v>0</v>
      </c>
      <c r="O67" s="984">
        <v>342199322</v>
      </c>
      <c r="P67" s="984">
        <v>0</v>
      </c>
      <c r="Q67" s="984">
        <v>0</v>
      </c>
      <c r="R67" s="984">
        <v>4163774469</v>
      </c>
      <c r="S67" s="983">
        <v>55512403</v>
      </c>
      <c r="T67" s="59">
        <v>70</v>
      </c>
    </row>
    <row r="68" spans="1:20" ht="23.1" customHeight="1" x14ac:dyDescent="0.15">
      <c r="A68" s="61">
        <v>78</v>
      </c>
      <c r="B68" s="96" t="s">
        <v>1100</v>
      </c>
      <c r="C68" s="985">
        <v>0</v>
      </c>
      <c r="D68" s="985">
        <v>43670272</v>
      </c>
      <c r="E68" s="985">
        <v>8938666</v>
      </c>
      <c r="F68" s="985">
        <v>14102137</v>
      </c>
      <c r="G68" s="985">
        <v>150000000</v>
      </c>
      <c r="H68" s="985">
        <v>0</v>
      </c>
      <c r="I68" s="985">
        <v>16449534</v>
      </c>
      <c r="J68" s="985">
        <v>0</v>
      </c>
      <c r="K68" s="985">
        <v>4824529692</v>
      </c>
      <c r="L68" s="1348">
        <v>164896453</v>
      </c>
      <c r="M68" s="1348">
        <v>398244380</v>
      </c>
      <c r="N68" s="985">
        <v>0</v>
      </c>
      <c r="O68" s="985">
        <v>150066295</v>
      </c>
      <c r="P68" s="985">
        <v>7194984</v>
      </c>
      <c r="Q68" s="985">
        <v>0</v>
      </c>
      <c r="R68" s="985">
        <v>4974595987</v>
      </c>
      <c r="S68" s="986">
        <v>56501397</v>
      </c>
      <c r="T68" s="63">
        <v>78</v>
      </c>
    </row>
    <row r="69" spans="1:20" ht="23.1" customHeight="1" x14ac:dyDescent="0.15">
      <c r="A69" s="64">
        <v>84</v>
      </c>
      <c r="B69" s="97" t="s">
        <v>1101</v>
      </c>
      <c r="C69" s="969">
        <v>0</v>
      </c>
      <c r="D69" s="969">
        <v>67159000</v>
      </c>
      <c r="E69" s="969">
        <v>11760000</v>
      </c>
      <c r="F69" s="969">
        <v>11695534</v>
      </c>
      <c r="G69" s="969">
        <v>185368000</v>
      </c>
      <c r="H69" s="969">
        <v>0</v>
      </c>
      <c r="I69" s="969">
        <v>13895873</v>
      </c>
      <c r="J69" s="969">
        <v>46480</v>
      </c>
      <c r="K69" s="969">
        <v>4677477022</v>
      </c>
      <c r="L69" s="974">
        <v>156067025</v>
      </c>
      <c r="M69" s="974">
        <v>390007821</v>
      </c>
      <c r="N69" s="969">
        <v>218</v>
      </c>
      <c r="O69" s="969">
        <v>185660753</v>
      </c>
      <c r="P69" s="969">
        <v>0</v>
      </c>
      <c r="Q69" s="969">
        <v>0</v>
      </c>
      <c r="R69" s="969">
        <v>4863137993</v>
      </c>
      <c r="S69" s="987">
        <v>24151946</v>
      </c>
      <c r="T69" s="59">
        <v>84</v>
      </c>
    </row>
    <row r="70" spans="1:20" ht="23.1" customHeight="1" x14ac:dyDescent="0.15">
      <c r="A70" s="64">
        <v>85</v>
      </c>
      <c r="B70" s="97" t="s">
        <v>1102</v>
      </c>
      <c r="C70" s="969">
        <v>0</v>
      </c>
      <c r="D70" s="969">
        <v>0</v>
      </c>
      <c r="E70" s="969">
        <v>9800000</v>
      </c>
      <c r="F70" s="969">
        <v>14357715</v>
      </c>
      <c r="G70" s="969">
        <v>107362892</v>
      </c>
      <c r="H70" s="969">
        <v>0</v>
      </c>
      <c r="I70" s="969">
        <v>16134847</v>
      </c>
      <c r="J70" s="982">
        <v>175499</v>
      </c>
      <c r="K70" s="969">
        <v>5695453312</v>
      </c>
      <c r="L70" s="974">
        <v>216285708</v>
      </c>
      <c r="M70" s="974">
        <v>563359370</v>
      </c>
      <c r="N70" s="982">
        <v>162195000</v>
      </c>
      <c r="O70" s="982">
        <v>267192573</v>
      </c>
      <c r="P70" s="982">
        <v>5295127</v>
      </c>
      <c r="Q70" s="982">
        <v>0</v>
      </c>
      <c r="R70" s="982">
        <v>6124840885</v>
      </c>
      <c r="S70" s="983">
        <v>86363315</v>
      </c>
      <c r="T70" s="59">
        <v>85</v>
      </c>
    </row>
    <row r="71" spans="1:20" s="103" customFormat="1" ht="23.1" customHeight="1" x14ac:dyDescent="0.15">
      <c r="A71" s="66">
        <v>89</v>
      </c>
      <c r="B71" s="65" t="s">
        <v>1103</v>
      </c>
      <c r="C71" s="982">
        <v>0</v>
      </c>
      <c r="D71" s="982">
        <v>22433000</v>
      </c>
      <c r="E71" s="982">
        <v>16800000</v>
      </c>
      <c r="F71" s="982">
        <v>19047863</v>
      </c>
      <c r="G71" s="982">
        <v>19071138</v>
      </c>
      <c r="H71" s="982">
        <v>0</v>
      </c>
      <c r="I71" s="982">
        <v>27551524</v>
      </c>
      <c r="J71" s="982">
        <v>557428</v>
      </c>
      <c r="K71" s="982">
        <v>7057908973</v>
      </c>
      <c r="L71" s="1357">
        <v>234412013</v>
      </c>
      <c r="M71" s="1357">
        <v>620622401</v>
      </c>
      <c r="N71" s="982">
        <v>400000000</v>
      </c>
      <c r="O71" s="982">
        <v>468823543</v>
      </c>
      <c r="P71" s="982">
        <v>5051013</v>
      </c>
      <c r="Q71" s="982">
        <v>0</v>
      </c>
      <c r="R71" s="982">
        <v>7926732516</v>
      </c>
      <c r="S71" s="983">
        <v>88666681</v>
      </c>
      <c r="T71" s="67">
        <v>89</v>
      </c>
    </row>
    <row r="72" spans="1:20" s="103" customFormat="1" ht="23.1" customHeight="1" x14ac:dyDescent="0.15">
      <c r="A72" s="66">
        <v>90</v>
      </c>
      <c r="B72" s="65" t="s">
        <v>1104</v>
      </c>
      <c r="C72" s="984">
        <v>0</v>
      </c>
      <c r="D72" s="984">
        <v>29090000</v>
      </c>
      <c r="E72" s="984">
        <v>11760000</v>
      </c>
      <c r="F72" s="984">
        <v>15606253</v>
      </c>
      <c r="G72" s="984">
        <v>189577000</v>
      </c>
      <c r="H72" s="984">
        <v>0</v>
      </c>
      <c r="I72" s="984">
        <v>14423685</v>
      </c>
      <c r="J72" s="984">
        <v>14545</v>
      </c>
      <c r="K72" s="984">
        <v>6170690693</v>
      </c>
      <c r="L72" s="1361">
        <v>198459591</v>
      </c>
      <c r="M72" s="1361">
        <v>553371474</v>
      </c>
      <c r="N72" s="984">
        <v>259980000</v>
      </c>
      <c r="O72" s="984">
        <v>247557865</v>
      </c>
      <c r="P72" s="984">
        <v>0</v>
      </c>
      <c r="Q72" s="984">
        <v>0</v>
      </c>
      <c r="R72" s="984">
        <v>6678228558</v>
      </c>
      <c r="S72" s="983">
        <v>77790058</v>
      </c>
      <c r="T72" s="67">
        <v>90</v>
      </c>
    </row>
    <row r="73" spans="1:20" s="103" customFormat="1" ht="23.1" customHeight="1" x14ac:dyDescent="0.15">
      <c r="A73" s="70">
        <v>91</v>
      </c>
      <c r="B73" s="62" t="s">
        <v>1105</v>
      </c>
      <c r="C73" s="980">
        <v>0</v>
      </c>
      <c r="D73" s="980">
        <v>52945000</v>
      </c>
      <c r="E73" s="980">
        <v>8400000</v>
      </c>
      <c r="F73" s="980">
        <v>7032182</v>
      </c>
      <c r="G73" s="980">
        <v>170000000</v>
      </c>
      <c r="H73" s="980">
        <v>0</v>
      </c>
      <c r="I73" s="980">
        <v>20180261</v>
      </c>
      <c r="J73" s="980">
        <v>0</v>
      </c>
      <c r="K73" s="980">
        <v>4192149803</v>
      </c>
      <c r="L73" s="1365">
        <v>161688637</v>
      </c>
      <c r="M73" s="1365">
        <v>339793203</v>
      </c>
      <c r="N73" s="980">
        <v>0</v>
      </c>
      <c r="O73" s="980">
        <v>257030729</v>
      </c>
      <c r="P73" s="980">
        <v>0</v>
      </c>
      <c r="Q73" s="980">
        <v>0</v>
      </c>
      <c r="R73" s="980">
        <v>4449180532</v>
      </c>
      <c r="S73" s="981">
        <v>38001217</v>
      </c>
      <c r="T73" s="71">
        <v>91</v>
      </c>
    </row>
    <row r="74" spans="1:20" s="103" customFormat="1" ht="23.1" customHeight="1" x14ac:dyDescent="0.15">
      <c r="A74" s="66">
        <v>92</v>
      </c>
      <c r="B74" s="65" t="s">
        <v>1106</v>
      </c>
      <c r="C74" s="982">
        <v>0</v>
      </c>
      <c r="D74" s="982">
        <v>4365000</v>
      </c>
      <c r="E74" s="982">
        <v>21000000</v>
      </c>
      <c r="F74" s="982">
        <v>12095507</v>
      </c>
      <c r="G74" s="982">
        <v>219436000</v>
      </c>
      <c r="H74" s="982">
        <v>0</v>
      </c>
      <c r="I74" s="982">
        <v>49028284</v>
      </c>
      <c r="J74" s="982">
        <v>7217</v>
      </c>
      <c r="K74" s="982">
        <v>8281089146</v>
      </c>
      <c r="L74" s="1357">
        <v>304416042</v>
      </c>
      <c r="M74" s="1357">
        <v>707567465</v>
      </c>
      <c r="N74" s="982">
        <v>0</v>
      </c>
      <c r="O74" s="982">
        <v>435383175</v>
      </c>
      <c r="P74" s="982">
        <v>2710658</v>
      </c>
      <c r="Q74" s="982">
        <v>0</v>
      </c>
      <c r="R74" s="982">
        <v>8716472321</v>
      </c>
      <c r="S74" s="983">
        <v>78843157</v>
      </c>
      <c r="T74" s="67">
        <v>92</v>
      </c>
    </row>
    <row r="75" spans="1:20" s="103" customFormat="1" ht="23.1" customHeight="1" x14ac:dyDescent="0.15">
      <c r="A75" s="66">
        <v>94</v>
      </c>
      <c r="B75" s="65" t="s">
        <v>1107</v>
      </c>
      <c r="C75" s="982">
        <v>0</v>
      </c>
      <c r="D75" s="982">
        <v>1507911000</v>
      </c>
      <c r="E75" s="982">
        <v>259936541</v>
      </c>
      <c r="F75" s="982">
        <v>167174000</v>
      </c>
      <c r="G75" s="982">
        <v>1959813000</v>
      </c>
      <c r="H75" s="982">
        <v>0</v>
      </c>
      <c r="I75" s="982">
        <v>1078675854</v>
      </c>
      <c r="J75" s="982">
        <v>40370435</v>
      </c>
      <c r="K75" s="982">
        <v>126347911826</v>
      </c>
      <c r="L75" s="1357">
        <v>5079321424</v>
      </c>
      <c r="M75" s="1357">
        <v>11103432722</v>
      </c>
      <c r="N75" s="982">
        <v>1238583000</v>
      </c>
      <c r="O75" s="982">
        <v>978496076</v>
      </c>
      <c r="P75" s="982">
        <v>144869671</v>
      </c>
      <c r="Q75" s="982">
        <v>0</v>
      </c>
      <c r="R75" s="982">
        <v>128564990902</v>
      </c>
      <c r="S75" s="983">
        <v>999769685</v>
      </c>
      <c r="T75" s="67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982">
        <v>0</v>
      </c>
      <c r="D76" s="982">
        <v>0</v>
      </c>
      <c r="E76" s="982">
        <v>0</v>
      </c>
      <c r="F76" s="982">
        <v>0</v>
      </c>
      <c r="G76" s="982">
        <v>0</v>
      </c>
      <c r="H76" s="982">
        <v>0</v>
      </c>
      <c r="I76" s="982">
        <v>3978523</v>
      </c>
      <c r="J76" s="982">
        <v>0</v>
      </c>
      <c r="K76" s="982">
        <v>3738039583</v>
      </c>
      <c r="L76" s="1357">
        <v>395302158</v>
      </c>
      <c r="M76" s="1357">
        <v>678712431</v>
      </c>
      <c r="N76" s="982">
        <v>0</v>
      </c>
      <c r="O76" s="982">
        <v>1140927270</v>
      </c>
      <c r="P76" s="982">
        <v>0</v>
      </c>
      <c r="Q76" s="982">
        <v>0</v>
      </c>
      <c r="R76" s="982">
        <v>4878966853</v>
      </c>
      <c r="S76" s="983">
        <v>0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984">
        <v>0</v>
      </c>
      <c r="D77" s="984">
        <v>0</v>
      </c>
      <c r="E77" s="984">
        <v>0</v>
      </c>
      <c r="F77" s="984">
        <v>0</v>
      </c>
      <c r="G77" s="984">
        <v>0</v>
      </c>
      <c r="H77" s="984">
        <v>0</v>
      </c>
      <c r="I77" s="984">
        <v>4464218</v>
      </c>
      <c r="J77" s="984">
        <v>0</v>
      </c>
      <c r="K77" s="984">
        <v>3488301289</v>
      </c>
      <c r="L77" s="1361">
        <v>317492060</v>
      </c>
      <c r="M77" s="1361">
        <v>652574290</v>
      </c>
      <c r="N77" s="984">
        <v>0</v>
      </c>
      <c r="O77" s="984">
        <v>256461177</v>
      </c>
      <c r="P77" s="984">
        <v>0</v>
      </c>
      <c r="Q77" s="984">
        <v>0</v>
      </c>
      <c r="R77" s="984">
        <v>3744762466</v>
      </c>
      <c r="S77" s="983">
        <v>0</v>
      </c>
      <c r="T77" s="67">
        <v>302</v>
      </c>
    </row>
    <row r="78" spans="1:20" s="103" customFormat="1" ht="23.1" customHeight="1" x14ac:dyDescent="0.15">
      <c r="A78" s="72">
        <v>303</v>
      </c>
      <c r="B78" s="62" t="s">
        <v>1110</v>
      </c>
      <c r="C78" s="980">
        <v>0</v>
      </c>
      <c r="D78" s="980">
        <v>0</v>
      </c>
      <c r="E78" s="980">
        <v>0</v>
      </c>
      <c r="F78" s="980">
        <v>0</v>
      </c>
      <c r="G78" s="980">
        <v>0</v>
      </c>
      <c r="H78" s="980">
        <v>0</v>
      </c>
      <c r="I78" s="980">
        <v>1098663</v>
      </c>
      <c r="J78" s="980">
        <v>0</v>
      </c>
      <c r="K78" s="980">
        <v>806389525</v>
      </c>
      <c r="L78" s="1365">
        <v>82919145</v>
      </c>
      <c r="M78" s="1365">
        <v>164161191</v>
      </c>
      <c r="N78" s="980">
        <v>0</v>
      </c>
      <c r="O78" s="980">
        <v>56048849</v>
      </c>
      <c r="P78" s="980">
        <v>0</v>
      </c>
      <c r="Q78" s="980">
        <v>0</v>
      </c>
      <c r="R78" s="980">
        <v>862438374</v>
      </c>
      <c r="S78" s="981">
        <v>0</v>
      </c>
      <c r="T78" s="73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982">
        <v>0</v>
      </c>
      <c r="D79" s="982">
        <v>0</v>
      </c>
      <c r="E79" s="982">
        <v>0</v>
      </c>
      <c r="F79" s="982">
        <v>0</v>
      </c>
      <c r="G79" s="982">
        <v>0</v>
      </c>
      <c r="H79" s="982">
        <v>0</v>
      </c>
      <c r="I79" s="982">
        <v>13073566</v>
      </c>
      <c r="J79" s="982">
        <v>0</v>
      </c>
      <c r="K79" s="982">
        <v>5924696358</v>
      </c>
      <c r="L79" s="1357">
        <v>605884615</v>
      </c>
      <c r="M79" s="1357">
        <v>970500249</v>
      </c>
      <c r="N79" s="982">
        <v>0</v>
      </c>
      <c r="O79" s="982">
        <v>900958965</v>
      </c>
      <c r="P79" s="982">
        <v>0</v>
      </c>
      <c r="Q79" s="982">
        <v>0</v>
      </c>
      <c r="R79" s="982">
        <v>6825655323</v>
      </c>
      <c r="S79" s="983">
        <v>0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982">
        <v>0</v>
      </c>
      <c r="D80" s="982">
        <v>0</v>
      </c>
      <c r="E80" s="982">
        <v>0</v>
      </c>
      <c r="F80" s="982">
        <v>0</v>
      </c>
      <c r="G80" s="982">
        <v>0</v>
      </c>
      <c r="H80" s="982">
        <v>0</v>
      </c>
      <c r="I80" s="982">
        <v>14963934</v>
      </c>
      <c r="J80" s="982">
        <v>0</v>
      </c>
      <c r="K80" s="982">
        <v>8550981506</v>
      </c>
      <c r="L80" s="1357">
        <v>787243487</v>
      </c>
      <c r="M80" s="1357">
        <v>1741210608</v>
      </c>
      <c r="N80" s="982">
        <v>272000000</v>
      </c>
      <c r="O80" s="982">
        <v>446088488</v>
      </c>
      <c r="P80" s="982">
        <v>0</v>
      </c>
      <c r="Q80" s="982">
        <v>0</v>
      </c>
      <c r="R80" s="982">
        <v>9269069994</v>
      </c>
      <c r="S80" s="983">
        <v>0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982">
        <v>0</v>
      </c>
      <c r="D81" s="982">
        <v>0</v>
      </c>
      <c r="E81" s="982">
        <v>0</v>
      </c>
      <c r="F81" s="982">
        <v>0</v>
      </c>
      <c r="G81" s="982">
        <v>0</v>
      </c>
      <c r="H81" s="982">
        <v>0</v>
      </c>
      <c r="I81" s="982">
        <v>193795489</v>
      </c>
      <c r="J81" s="982">
        <v>0</v>
      </c>
      <c r="K81" s="982">
        <v>28129132829</v>
      </c>
      <c r="L81" s="1357">
        <v>2323955985</v>
      </c>
      <c r="M81" s="1357">
        <v>5546393916</v>
      </c>
      <c r="N81" s="982">
        <v>0</v>
      </c>
      <c r="O81" s="982">
        <v>1666807237</v>
      </c>
      <c r="P81" s="982">
        <v>0</v>
      </c>
      <c r="Q81" s="982">
        <v>0</v>
      </c>
      <c r="R81" s="982">
        <v>29795940066</v>
      </c>
      <c r="S81" s="983">
        <v>0</v>
      </c>
      <c r="T81" s="67">
        <v>306</v>
      </c>
    </row>
    <row r="82" spans="1:20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1361"/>
      <c r="M82" s="1361"/>
      <c r="N82" s="984"/>
      <c r="O82" s="984"/>
      <c r="P82" s="984"/>
      <c r="Q82" s="984"/>
      <c r="R82" s="984"/>
      <c r="S82" s="983"/>
      <c r="T82" s="67"/>
    </row>
    <row r="83" spans="1:20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1365"/>
      <c r="M83" s="1365"/>
      <c r="N83" s="980"/>
      <c r="O83" s="980"/>
      <c r="P83" s="980"/>
      <c r="Q83" s="980"/>
      <c r="R83" s="980"/>
      <c r="S83" s="981"/>
      <c r="T83" s="71"/>
    </row>
    <row r="84" spans="1:20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1357"/>
      <c r="M84" s="1357"/>
      <c r="N84" s="982"/>
      <c r="O84" s="982"/>
      <c r="P84" s="982"/>
      <c r="Q84" s="982"/>
      <c r="R84" s="982"/>
      <c r="S84" s="983"/>
      <c r="T84" s="67"/>
    </row>
    <row r="85" spans="1:20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1357"/>
      <c r="M85" s="1357"/>
      <c r="N85" s="982"/>
      <c r="O85" s="982"/>
      <c r="P85" s="982"/>
      <c r="Q85" s="982"/>
      <c r="R85" s="982"/>
      <c r="S85" s="983"/>
      <c r="T85" s="67"/>
    </row>
    <row r="86" spans="1:20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1357"/>
      <c r="M86" s="1357"/>
      <c r="N86" s="982"/>
      <c r="O86" s="982"/>
      <c r="P86" s="982"/>
      <c r="Q86" s="982"/>
      <c r="R86" s="982"/>
      <c r="S86" s="983"/>
      <c r="T86" s="67"/>
    </row>
    <row r="87" spans="1:20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1361"/>
      <c r="M87" s="1361"/>
      <c r="N87" s="984"/>
      <c r="O87" s="984"/>
      <c r="P87" s="984"/>
      <c r="Q87" s="984"/>
      <c r="R87" s="984"/>
      <c r="S87" s="983"/>
      <c r="T87" s="67"/>
    </row>
    <row r="88" spans="1:20" s="103" customFormat="1" ht="23.1" customHeight="1" x14ac:dyDescent="0.15">
      <c r="A88" s="70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1365"/>
      <c r="M88" s="1365"/>
      <c r="N88" s="980"/>
      <c r="O88" s="980"/>
      <c r="P88" s="980"/>
      <c r="Q88" s="980"/>
      <c r="R88" s="980"/>
      <c r="S88" s="981"/>
      <c r="T88" s="71"/>
    </row>
    <row r="89" spans="1:20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1357"/>
      <c r="M89" s="1357"/>
      <c r="N89" s="982"/>
      <c r="O89" s="982"/>
      <c r="P89" s="982"/>
      <c r="Q89" s="982"/>
      <c r="R89" s="982"/>
      <c r="S89" s="983"/>
      <c r="T89" s="67"/>
    </row>
    <row r="90" spans="1:20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1357"/>
      <c r="M90" s="1357"/>
      <c r="N90" s="982"/>
      <c r="O90" s="982"/>
      <c r="P90" s="982"/>
      <c r="Q90" s="982"/>
      <c r="R90" s="982"/>
      <c r="S90" s="983"/>
      <c r="T90" s="67"/>
    </row>
    <row r="91" spans="1:20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1357"/>
      <c r="M91" s="1357"/>
      <c r="N91" s="982"/>
      <c r="O91" s="982"/>
      <c r="P91" s="982"/>
      <c r="Q91" s="982"/>
      <c r="R91" s="982"/>
      <c r="S91" s="983"/>
      <c r="T91" s="67"/>
    </row>
    <row r="92" spans="1:20" s="103" customFormat="1" ht="23.1" customHeight="1" x14ac:dyDescent="0.15">
      <c r="A92" s="66"/>
      <c r="B92" s="76"/>
      <c r="C92" s="984"/>
      <c r="D92" s="984"/>
      <c r="E92" s="984"/>
      <c r="F92" s="984"/>
      <c r="G92" s="984"/>
      <c r="H92" s="984"/>
      <c r="I92" s="984"/>
      <c r="J92" s="984"/>
      <c r="K92" s="984"/>
      <c r="L92" s="1361"/>
      <c r="M92" s="1361"/>
      <c r="N92" s="984"/>
      <c r="O92" s="984"/>
      <c r="P92" s="984"/>
      <c r="Q92" s="984"/>
      <c r="R92" s="984"/>
      <c r="S92" s="983"/>
      <c r="T92" s="67"/>
    </row>
    <row r="93" spans="1:20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1365"/>
      <c r="M93" s="1365"/>
      <c r="N93" s="980"/>
      <c r="O93" s="980"/>
      <c r="P93" s="980"/>
      <c r="Q93" s="980"/>
      <c r="R93" s="980"/>
      <c r="S93" s="981"/>
      <c r="T93" s="71"/>
    </row>
    <row r="94" spans="1:20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1357"/>
      <c r="M94" s="1357"/>
      <c r="N94" s="982"/>
      <c r="O94" s="982"/>
      <c r="P94" s="982"/>
      <c r="Q94" s="982"/>
      <c r="R94" s="982"/>
      <c r="S94" s="983"/>
      <c r="T94" s="67"/>
    </row>
    <row r="95" spans="1:20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1357"/>
      <c r="M95" s="1357"/>
      <c r="N95" s="982"/>
      <c r="O95" s="982"/>
      <c r="P95" s="982"/>
      <c r="Q95" s="982"/>
      <c r="R95" s="982"/>
      <c r="S95" s="983"/>
      <c r="T95" s="67"/>
    </row>
    <row r="96" spans="1:20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1357"/>
      <c r="M96" s="1357"/>
      <c r="N96" s="982"/>
      <c r="O96" s="982"/>
      <c r="P96" s="982"/>
      <c r="Q96" s="982"/>
      <c r="R96" s="982"/>
      <c r="S96" s="983"/>
      <c r="T96" s="67"/>
    </row>
    <row r="97" spans="1:20" s="103" customFormat="1" ht="23.1" customHeight="1" x14ac:dyDescent="0.15">
      <c r="A97" s="66"/>
      <c r="B97" s="76"/>
      <c r="C97" s="984"/>
      <c r="D97" s="984"/>
      <c r="E97" s="984"/>
      <c r="F97" s="984"/>
      <c r="G97" s="984"/>
      <c r="H97" s="984"/>
      <c r="I97" s="984"/>
      <c r="J97" s="984"/>
      <c r="K97" s="984"/>
      <c r="L97" s="1361"/>
      <c r="M97" s="1361"/>
      <c r="N97" s="984"/>
      <c r="O97" s="984"/>
      <c r="P97" s="984"/>
      <c r="Q97" s="984"/>
      <c r="R97" s="984"/>
      <c r="S97" s="983"/>
      <c r="T97" s="67"/>
    </row>
    <row r="98" spans="1:20" s="103" customFormat="1" ht="23.1" customHeight="1" x14ac:dyDescent="0.15">
      <c r="A98" s="70"/>
      <c r="B98" s="62"/>
      <c r="C98" s="980"/>
      <c r="D98" s="980"/>
      <c r="E98" s="980"/>
      <c r="F98" s="980"/>
      <c r="G98" s="980"/>
      <c r="H98" s="980"/>
      <c r="I98" s="980"/>
      <c r="J98" s="980"/>
      <c r="K98" s="980"/>
      <c r="L98" s="1365"/>
      <c r="M98" s="1365"/>
      <c r="N98" s="980"/>
      <c r="O98" s="980"/>
      <c r="P98" s="980"/>
      <c r="Q98" s="980"/>
      <c r="R98" s="980"/>
      <c r="S98" s="981"/>
      <c r="T98" s="71"/>
    </row>
    <row r="99" spans="1:20" s="103" customFormat="1" ht="23.1" customHeight="1" x14ac:dyDescent="0.15">
      <c r="A99" s="66"/>
      <c r="B99" s="65"/>
      <c r="C99" s="982"/>
      <c r="D99" s="982"/>
      <c r="E99" s="982"/>
      <c r="F99" s="982"/>
      <c r="G99" s="982"/>
      <c r="H99" s="982"/>
      <c r="I99" s="982"/>
      <c r="J99" s="982"/>
      <c r="K99" s="982"/>
      <c r="L99" s="1357"/>
      <c r="M99" s="1357"/>
      <c r="N99" s="982"/>
      <c r="O99" s="982"/>
      <c r="P99" s="982"/>
      <c r="Q99" s="982"/>
      <c r="R99" s="982"/>
      <c r="S99" s="983"/>
      <c r="T99" s="67"/>
    </row>
    <row r="100" spans="1:20" s="103" customFormat="1" ht="23.1" customHeight="1" x14ac:dyDescent="0.15">
      <c r="A100" s="66"/>
      <c r="B100" s="65"/>
      <c r="C100" s="982"/>
      <c r="D100" s="982"/>
      <c r="E100" s="982"/>
      <c r="F100" s="982"/>
      <c r="G100" s="982"/>
      <c r="H100" s="982"/>
      <c r="I100" s="982"/>
      <c r="J100" s="982"/>
      <c r="K100" s="982"/>
      <c r="L100" s="1357"/>
      <c r="M100" s="1357"/>
      <c r="N100" s="982"/>
      <c r="O100" s="982"/>
      <c r="P100" s="982"/>
      <c r="Q100" s="982"/>
      <c r="R100" s="982"/>
      <c r="S100" s="983"/>
      <c r="T100" s="67"/>
    </row>
    <row r="101" spans="1:20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1357"/>
      <c r="M101" s="1357"/>
      <c r="N101" s="982"/>
      <c r="O101" s="982"/>
      <c r="P101" s="982"/>
      <c r="Q101" s="982"/>
      <c r="R101" s="982"/>
      <c r="S101" s="983"/>
      <c r="T101" s="67"/>
    </row>
    <row r="102" spans="1:20" s="103" customFormat="1" ht="23.1" customHeight="1" x14ac:dyDescent="0.15">
      <c r="A102" s="66"/>
      <c r="B102" s="76"/>
      <c r="C102" s="984"/>
      <c r="D102" s="984"/>
      <c r="E102" s="984"/>
      <c r="F102" s="984"/>
      <c r="G102" s="984"/>
      <c r="H102" s="984"/>
      <c r="I102" s="984"/>
      <c r="J102" s="984"/>
      <c r="K102" s="984"/>
      <c r="L102" s="1361"/>
      <c r="M102" s="1361"/>
      <c r="N102" s="984"/>
      <c r="O102" s="984"/>
      <c r="P102" s="984"/>
      <c r="Q102" s="984"/>
      <c r="R102" s="984"/>
      <c r="S102" s="983"/>
      <c r="T102" s="67"/>
    </row>
    <row r="103" spans="1:20" s="103" customFormat="1" ht="23.1" customHeight="1" x14ac:dyDescent="0.15">
      <c r="A103" s="70"/>
      <c r="B103" s="65"/>
      <c r="C103" s="980"/>
      <c r="D103" s="980"/>
      <c r="E103" s="980"/>
      <c r="F103" s="980"/>
      <c r="G103" s="980"/>
      <c r="H103" s="980"/>
      <c r="I103" s="980"/>
      <c r="J103" s="980"/>
      <c r="K103" s="980"/>
      <c r="L103" s="1365"/>
      <c r="M103" s="1365"/>
      <c r="N103" s="980"/>
      <c r="O103" s="980"/>
      <c r="P103" s="980"/>
      <c r="Q103" s="980"/>
      <c r="R103" s="980"/>
      <c r="S103" s="981"/>
      <c r="T103" s="71"/>
    </row>
    <row r="104" spans="1:20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1357"/>
      <c r="M104" s="1357"/>
      <c r="N104" s="982"/>
      <c r="O104" s="982"/>
      <c r="P104" s="982"/>
      <c r="Q104" s="982"/>
      <c r="R104" s="982"/>
      <c r="S104" s="983"/>
      <c r="T104" s="67"/>
    </row>
    <row r="105" spans="1:20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1357"/>
      <c r="M105" s="1357"/>
      <c r="N105" s="982"/>
      <c r="O105" s="982"/>
      <c r="P105" s="982"/>
      <c r="Q105" s="982"/>
      <c r="R105" s="982"/>
      <c r="S105" s="983"/>
      <c r="T105" s="67"/>
    </row>
    <row r="106" spans="1:20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1357"/>
      <c r="M106" s="1357"/>
      <c r="N106" s="982"/>
      <c r="O106" s="982"/>
      <c r="P106" s="982"/>
      <c r="Q106" s="982"/>
      <c r="R106" s="982"/>
      <c r="S106" s="983"/>
      <c r="T106" s="67"/>
    </row>
    <row r="107" spans="1:20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1369"/>
      <c r="M107" s="1369"/>
      <c r="N107" s="988"/>
      <c r="O107" s="988"/>
      <c r="P107" s="988"/>
      <c r="Q107" s="988"/>
      <c r="R107" s="988"/>
      <c r="S107" s="989"/>
      <c r="T107" s="83"/>
    </row>
    <row r="108" spans="1:20" ht="23.1" customHeight="1" x14ac:dyDescent="0.2">
      <c r="C108" s="446"/>
      <c r="D108" s="446"/>
      <c r="E108" s="446"/>
      <c r="F108" s="446"/>
      <c r="G108" s="446"/>
      <c r="H108" s="446"/>
      <c r="I108" s="446"/>
      <c r="J108" s="446"/>
      <c r="K108" s="447"/>
      <c r="L108" s="447"/>
      <c r="M108" s="447"/>
      <c r="N108" s="446"/>
      <c r="O108" s="446"/>
      <c r="P108" s="446"/>
      <c r="Q108" s="446"/>
      <c r="R108" s="446"/>
      <c r="S108" s="446"/>
    </row>
    <row r="109" spans="1:20" ht="23.1" customHeight="1" x14ac:dyDescent="0.2">
      <c r="C109" s="446"/>
      <c r="D109" s="446"/>
      <c r="E109" s="446"/>
      <c r="F109" s="446"/>
      <c r="G109" s="446"/>
      <c r="H109" s="446"/>
      <c r="I109" s="446"/>
      <c r="J109" s="446"/>
      <c r="K109" s="447"/>
      <c r="L109" s="447"/>
      <c r="M109" s="447"/>
      <c r="N109" s="446"/>
      <c r="O109" s="446"/>
      <c r="P109" s="446"/>
      <c r="Q109" s="446"/>
      <c r="R109" s="446"/>
      <c r="S109" s="446"/>
    </row>
    <row r="110" spans="1:20" ht="23.1" customHeight="1" x14ac:dyDescent="0.2">
      <c r="C110" s="446"/>
      <c r="D110" s="446"/>
      <c r="E110" s="446"/>
      <c r="F110" s="446"/>
      <c r="G110" s="446"/>
      <c r="H110" s="446"/>
      <c r="I110" s="446"/>
      <c r="J110" s="446"/>
      <c r="K110" s="447"/>
      <c r="L110" s="447"/>
      <c r="M110" s="447"/>
      <c r="N110" s="446"/>
      <c r="O110" s="446"/>
      <c r="P110" s="446"/>
      <c r="Q110" s="446"/>
      <c r="R110" s="446"/>
      <c r="S110" s="446"/>
    </row>
  </sheetData>
  <mergeCells count="11">
    <mergeCell ref="R3:S4"/>
    <mergeCell ref="S5:S7"/>
    <mergeCell ref="L5:L7"/>
    <mergeCell ref="M5:M7"/>
    <mergeCell ref="K3:M4"/>
    <mergeCell ref="C4:G4"/>
    <mergeCell ref="C3:H3"/>
    <mergeCell ref="I3:J4"/>
    <mergeCell ref="J5:J7"/>
    <mergeCell ref="O3:P4"/>
    <mergeCell ref="P5:P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89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</row>
    <row r="2" spans="1:24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2"/>
      <c r="J2" s="132"/>
      <c r="L2" s="132"/>
      <c r="M2" s="132"/>
      <c r="N2" s="108" t="s">
        <v>718</v>
      </c>
      <c r="O2" s="87"/>
    </row>
    <row r="3" spans="1:24" s="69" customFormat="1" ht="24.95" customHeight="1" x14ac:dyDescent="0.2">
      <c r="A3" s="17" t="s">
        <v>554</v>
      </c>
      <c r="B3" s="18"/>
      <c r="C3" s="15"/>
      <c r="D3" s="135"/>
      <c r="E3" s="136"/>
      <c r="F3" s="136" t="s">
        <v>289</v>
      </c>
      <c r="G3" s="136"/>
      <c r="H3" s="136"/>
      <c r="I3" s="136" t="s">
        <v>290</v>
      </c>
      <c r="J3" s="136"/>
      <c r="K3" s="136"/>
      <c r="L3" s="136"/>
      <c r="M3" s="136"/>
      <c r="N3" s="136"/>
      <c r="O3" s="16" t="s">
        <v>554</v>
      </c>
    </row>
    <row r="4" spans="1:24" s="69" customFormat="1" ht="24.95" customHeight="1" x14ac:dyDescent="0.2">
      <c r="A4" s="26" t="s">
        <v>555</v>
      </c>
      <c r="B4" s="27"/>
      <c r="C4" s="24"/>
      <c r="D4" s="968"/>
      <c r="E4" s="1605"/>
      <c r="F4" s="1605" t="s">
        <v>49</v>
      </c>
      <c r="G4" s="1605" t="s">
        <v>50</v>
      </c>
      <c r="H4" s="1605" t="s">
        <v>51</v>
      </c>
      <c r="I4" s="1605"/>
      <c r="J4" s="1605" t="s">
        <v>152</v>
      </c>
      <c r="K4" s="1605" t="s">
        <v>52</v>
      </c>
      <c r="L4" s="1605" t="s">
        <v>79</v>
      </c>
      <c r="M4" s="1605" t="s">
        <v>53</v>
      </c>
      <c r="N4" s="1606"/>
      <c r="O4" s="25" t="s">
        <v>555</v>
      </c>
    </row>
    <row r="5" spans="1:24" s="69" customFormat="1" ht="24.95" customHeight="1" x14ac:dyDescent="0.2">
      <c r="A5" s="26" t="s">
        <v>556</v>
      </c>
      <c r="B5" s="27" t="s">
        <v>517</v>
      </c>
      <c r="C5" s="24" t="s">
        <v>527</v>
      </c>
      <c r="D5" s="5" t="s">
        <v>61</v>
      </c>
      <c r="E5" s="5"/>
      <c r="F5" s="2259" t="s">
        <v>507</v>
      </c>
      <c r="G5" s="5"/>
      <c r="H5" s="2259" t="s">
        <v>506</v>
      </c>
      <c r="I5" s="5"/>
      <c r="J5" s="5"/>
      <c r="K5" s="5"/>
      <c r="L5" s="138"/>
      <c r="M5" s="5"/>
      <c r="N5" s="5"/>
      <c r="O5" s="25" t="s">
        <v>556</v>
      </c>
    </row>
    <row r="6" spans="1:24" s="69" customFormat="1" ht="24.95" customHeight="1" x14ac:dyDescent="0.2">
      <c r="A6" s="26" t="s">
        <v>557</v>
      </c>
      <c r="B6" s="27"/>
      <c r="C6" s="24"/>
      <c r="D6" s="2338" t="s">
        <v>88</v>
      </c>
      <c r="E6" s="24" t="s">
        <v>525</v>
      </c>
      <c r="F6" s="2336"/>
      <c r="G6" s="24" t="s">
        <v>291</v>
      </c>
      <c r="H6" s="2283"/>
      <c r="I6" s="24" t="s">
        <v>526</v>
      </c>
      <c r="J6" s="24" t="s">
        <v>741</v>
      </c>
      <c r="K6" s="24" t="s">
        <v>742</v>
      </c>
      <c r="L6" s="131" t="s">
        <v>743</v>
      </c>
      <c r="M6" s="24" t="s">
        <v>520</v>
      </c>
      <c r="N6" s="24" t="s">
        <v>516</v>
      </c>
      <c r="O6" s="25" t="s">
        <v>557</v>
      </c>
    </row>
    <row r="7" spans="1:24" s="69" customFormat="1" ht="24.95" customHeight="1" thickBot="1" x14ac:dyDescent="0.25">
      <c r="A7" s="49" t="s">
        <v>558</v>
      </c>
      <c r="B7" s="50"/>
      <c r="C7" s="46"/>
      <c r="D7" s="2339"/>
      <c r="E7" s="46"/>
      <c r="F7" s="2337"/>
      <c r="G7" s="46"/>
      <c r="H7" s="2227"/>
      <c r="I7" s="46"/>
      <c r="J7" s="46"/>
      <c r="K7" s="46"/>
      <c r="L7" s="139"/>
      <c r="M7" s="46"/>
      <c r="N7" s="46"/>
      <c r="O7" s="48" t="s">
        <v>558</v>
      </c>
    </row>
    <row r="8" spans="1:24" ht="30" customHeight="1" x14ac:dyDescent="0.2">
      <c r="A8" s="13"/>
      <c r="B8" s="23" t="s">
        <v>1126</v>
      </c>
      <c r="C8" s="438">
        <v>8884959341</v>
      </c>
      <c r="D8" s="438">
        <v>440078264475</v>
      </c>
      <c r="E8" s="438">
        <v>7780349921</v>
      </c>
      <c r="F8" s="437">
        <v>447858614396</v>
      </c>
      <c r="G8" s="437">
        <v>51758602000</v>
      </c>
      <c r="H8" s="439">
        <v>28522481</v>
      </c>
      <c r="I8" s="437">
        <v>909398</v>
      </c>
      <c r="J8" s="437">
        <v>4477244592</v>
      </c>
      <c r="K8" s="437">
        <v>619450000</v>
      </c>
      <c r="L8" s="1039">
        <v>0</v>
      </c>
      <c r="M8" s="437">
        <v>1322765370</v>
      </c>
      <c r="N8" s="437">
        <v>506066108237</v>
      </c>
      <c r="O8" s="20"/>
      <c r="P8" s="69"/>
      <c r="Q8" s="69"/>
      <c r="R8" s="69"/>
      <c r="S8" s="69"/>
      <c r="T8" s="69"/>
      <c r="U8" s="69"/>
      <c r="V8" s="69"/>
      <c r="W8" s="69"/>
      <c r="X8" s="69"/>
    </row>
    <row r="9" spans="1:24" ht="30" customHeight="1" x14ac:dyDescent="0.2">
      <c r="A9" s="22"/>
      <c r="B9" s="23" t="s">
        <v>1127</v>
      </c>
      <c r="C9" s="1391">
        <v>9165023303</v>
      </c>
      <c r="D9" s="1391">
        <v>448427222325</v>
      </c>
      <c r="E9" s="1391">
        <v>7680578209</v>
      </c>
      <c r="F9" s="1391">
        <v>456107800534</v>
      </c>
      <c r="G9" s="1391">
        <v>53578267529</v>
      </c>
      <c r="H9" s="439">
        <v>32599492</v>
      </c>
      <c r="I9" s="1143">
        <v>438751</v>
      </c>
      <c r="J9" s="1391">
        <v>4316097668</v>
      </c>
      <c r="K9" s="1391">
        <v>619720000</v>
      </c>
      <c r="L9" s="1391">
        <v>0</v>
      </c>
      <c r="M9" s="1391">
        <v>1158438398</v>
      </c>
      <c r="N9" s="1391">
        <v>515813362372</v>
      </c>
      <c r="O9" s="29"/>
    </row>
    <row r="10" spans="1:24" ht="30" customHeight="1" x14ac:dyDescent="0.2">
      <c r="A10" s="22"/>
      <c r="B10" s="23" t="s">
        <v>1128</v>
      </c>
      <c r="C10" s="438">
        <v>8979103318</v>
      </c>
      <c r="D10" s="438">
        <v>461841139369</v>
      </c>
      <c r="E10" s="438">
        <v>7482864457</v>
      </c>
      <c r="F10" s="437">
        <v>469324003826</v>
      </c>
      <c r="G10" s="437">
        <v>58673597095</v>
      </c>
      <c r="H10" s="439">
        <v>30602884</v>
      </c>
      <c r="I10" s="437">
        <v>626163</v>
      </c>
      <c r="J10" s="437">
        <v>3943658369</v>
      </c>
      <c r="K10" s="437">
        <v>597750000</v>
      </c>
      <c r="L10" s="1039">
        <v>0</v>
      </c>
      <c r="M10" s="437">
        <v>1016278569</v>
      </c>
      <c r="N10" s="437">
        <v>533586516906</v>
      </c>
      <c r="O10" s="29"/>
    </row>
    <row r="11" spans="1:24" ht="30" customHeight="1" x14ac:dyDescent="0.2">
      <c r="A11" s="22"/>
      <c r="B11" s="23" t="s">
        <v>1131</v>
      </c>
      <c r="C11" s="1588">
        <v>9024996394</v>
      </c>
      <c r="D11" s="438">
        <v>451724030223</v>
      </c>
      <c r="E11" s="438">
        <v>7164974692</v>
      </c>
      <c r="F11" s="438">
        <v>458889004915</v>
      </c>
      <c r="G11" s="438">
        <v>60927843543</v>
      </c>
      <c r="H11" s="439">
        <v>46891115</v>
      </c>
      <c r="I11" s="438">
        <v>4454172</v>
      </c>
      <c r="J11" s="438">
        <v>3680742089</v>
      </c>
      <c r="K11" s="443">
        <v>569980000</v>
      </c>
      <c r="L11" s="438">
        <v>0</v>
      </c>
      <c r="M11" s="438">
        <v>978742119</v>
      </c>
      <c r="N11" s="438">
        <v>525097657953</v>
      </c>
      <c r="O11" s="29"/>
    </row>
    <row r="12" spans="1:24" ht="30" customHeight="1" x14ac:dyDescent="0.2">
      <c r="A12" s="122"/>
      <c r="B12" s="123" t="s">
        <v>1130</v>
      </c>
      <c r="C12" s="440">
        <v>9358770687</v>
      </c>
      <c r="D12" s="440">
        <v>442662471523</v>
      </c>
      <c r="E12" s="440">
        <v>6524243473</v>
      </c>
      <c r="F12" s="440">
        <v>449186714996</v>
      </c>
      <c r="G12" s="440">
        <v>60067064895</v>
      </c>
      <c r="H12" s="451">
        <v>38432356</v>
      </c>
      <c r="I12" s="440">
        <v>970109</v>
      </c>
      <c r="J12" s="440">
        <v>3259883323</v>
      </c>
      <c r="K12" s="440">
        <v>554750000</v>
      </c>
      <c r="L12" s="1054">
        <v>0</v>
      </c>
      <c r="M12" s="1054">
        <v>901331884</v>
      </c>
      <c r="N12" s="1054">
        <v>514009147563</v>
      </c>
      <c r="O12" s="29"/>
    </row>
    <row r="13" spans="1:24" ht="23.1" customHeight="1" x14ac:dyDescent="0.2">
      <c r="A13" s="61">
        <v>1</v>
      </c>
      <c r="B13" s="96" t="s">
        <v>1045</v>
      </c>
      <c r="C13" s="1032">
        <v>401424128</v>
      </c>
      <c r="D13" s="1032">
        <v>20795679706</v>
      </c>
      <c r="E13" s="1032">
        <v>352440159</v>
      </c>
      <c r="F13" s="445">
        <v>21148119865</v>
      </c>
      <c r="G13" s="445">
        <v>2897587390</v>
      </c>
      <c r="H13" s="435">
        <v>1963400</v>
      </c>
      <c r="I13" s="445">
        <v>0</v>
      </c>
      <c r="J13" s="445">
        <v>123157825</v>
      </c>
      <c r="K13" s="445">
        <v>25150000</v>
      </c>
      <c r="L13" s="1067">
        <v>0</v>
      </c>
      <c r="M13" s="445">
        <v>0</v>
      </c>
      <c r="N13" s="445">
        <v>24195978480</v>
      </c>
      <c r="O13" s="63">
        <v>1</v>
      </c>
    </row>
    <row r="14" spans="1:24" ht="23.1" customHeight="1" x14ac:dyDescent="0.2">
      <c r="A14" s="64">
        <v>2</v>
      </c>
      <c r="B14" s="97" t="s">
        <v>1046</v>
      </c>
      <c r="C14" s="438">
        <v>198640631</v>
      </c>
      <c r="D14" s="438">
        <v>12312672618</v>
      </c>
      <c r="E14" s="438">
        <v>147819967</v>
      </c>
      <c r="F14" s="437">
        <v>12460492585</v>
      </c>
      <c r="G14" s="437">
        <v>1740226050</v>
      </c>
      <c r="H14" s="433">
        <v>959867</v>
      </c>
      <c r="I14" s="437">
        <v>0</v>
      </c>
      <c r="J14" s="437">
        <v>58882665</v>
      </c>
      <c r="K14" s="437">
        <v>17900000</v>
      </c>
      <c r="L14" s="1039">
        <v>0</v>
      </c>
      <c r="M14" s="437">
        <v>0</v>
      </c>
      <c r="N14" s="437">
        <v>14278461167</v>
      </c>
      <c r="O14" s="59">
        <v>2</v>
      </c>
    </row>
    <row r="15" spans="1:24" ht="23.1" customHeight="1" x14ac:dyDescent="0.2">
      <c r="A15" s="64">
        <v>3</v>
      </c>
      <c r="B15" s="97" t="s">
        <v>1047</v>
      </c>
      <c r="C15" s="438">
        <v>781275323</v>
      </c>
      <c r="D15" s="438">
        <v>32212153838</v>
      </c>
      <c r="E15" s="438">
        <v>549766431</v>
      </c>
      <c r="F15" s="437">
        <v>32761920269</v>
      </c>
      <c r="G15" s="437">
        <v>4572376903</v>
      </c>
      <c r="H15" s="433">
        <v>3285568</v>
      </c>
      <c r="I15" s="437">
        <v>177962</v>
      </c>
      <c r="J15" s="437">
        <v>352574700</v>
      </c>
      <c r="K15" s="437">
        <v>37200000</v>
      </c>
      <c r="L15" s="1039">
        <v>0</v>
      </c>
      <c r="M15" s="437">
        <v>0</v>
      </c>
      <c r="N15" s="437">
        <v>37727535402</v>
      </c>
      <c r="O15" s="59">
        <v>3</v>
      </c>
    </row>
    <row r="16" spans="1:24" ht="23.1" customHeight="1" x14ac:dyDescent="0.2">
      <c r="A16" s="64">
        <v>6</v>
      </c>
      <c r="B16" s="97" t="s">
        <v>1048</v>
      </c>
      <c r="C16" s="438">
        <v>81556573</v>
      </c>
      <c r="D16" s="438">
        <v>5358246352</v>
      </c>
      <c r="E16" s="438">
        <v>65478907</v>
      </c>
      <c r="F16" s="437">
        <v>5423725259</v>
      </c>
      <c r="G16" s="437">
        <v>732883685</v>
      </c>
      <c r="H16" s="433">
        <v>342751</v>
      </c>
      <c r="I16" s="437">
        <v>0</v>
      </c>
      <c r="J16" s="437">
        <v>25262104</v>
      </c>
      <c r="K16" s="437">
        <v>7450000</v>
      </c>
      <c r="L16" s="1039">
        <v>0</v>
      </c>
      <c r="M16" s="437">
        <v>0</v>
      </c>
      <c r="N16" s="437">
        <v>6189663799</v>
      </c>
      <c r="O16" s="59">
        <v>6</v>
      </c>
    </row>
    <row r="17" spans="1:15" ht="23.1" customHeight="1" x14ac:dyDescent="0.2">
      <c r="A17" s="64">
        <v>7</v>
      </c>
      <c r="B17" s="97" t="s">
        <v>1049</v>
      </c>
      <c r="C17" s="440">
        <v>98664247</v>
      </c>
      <c r="D17" s="440">
        <v>4109544042</v>
      </c>
      <c r="E17" s="440">
        <v>37973158</v>
      </c>
      <c r="F17" s="453">
        <v>4147517200</v>
      </c>
      <c r="G17" s="453">
        <v>575059154</v>
      </c>
      <c r="H17" s="434">
        <v>375097</v>
      </c>
      <c r="I17" s="453">
        <v>0</v>
      </c>
      <c r="J17" s="453">
        <v>17646800</v>
      </c>
      <c r="K17" s="453">
        <v>6150000</v>
      </c>
      <c r="L17" s="1039">
        <v>0</v>
      </c>
      <c r="M17" s="437">
        <v>0</v>
      </c>
      <c r="N17" s="453">
        <v>4746748251</v>
      </c>
      <c r="O17" s="59">
        <v>7</v>
      </c>
    </row>
    <row r="18" spans="1:15" ht="23.1" customHeight="1" x14ac:dyDescent="0.2">
      <c r="A18" s="61">
        <v>8</v>
      </c>
      <c r="B18" s="96" t="s">
        <v>1050</v>
      </c>
      <c r="C18" s="1032">
        <v>234386293</v>
      </c>
      <c r="D18" s="1032">
        <v>18996705193</v>
      </c>
      <c r="E18" s="1032">
        <v>338331369</v>
      </c>
      <c r="F18" s="445">
        <v>19335036562</v>
      </c>
      <c r="G18" s="445">
        <v>2524115570</v>
      </c>
      <c r="H18" s="445">
        <v>1613605</v>
      </c>
      <c r="I18" s="445">
        <v>71297</v>
      </c>
      <c r="J18" s="445">
        <v>117664233</v>
      </c>
      <c r="K18" s="445">
        <v>23500000</v>
      </c>
      <c r="L18" s="1067">
        <v>0</v>
      </c>
      <c r="M18" s="445">
        <v>0</v>
      </c>
      <c r="N18" s="445">
        <v>22002001267</v>
      </c>
      <c r="O18" s="63">
        <v>8</v>
      </c>
    </row>
    <row r="19" spans="1:15" ht="23.1" customHeight="1" x14ac:dyDescent="0.2">
      <c r="A19" s="64">
        <v>9</v>
      </c>
      <c r="B19" s="97" t="s">
        <v>1051</v>
      </c>
      <c r="C19" s="438">
        <v>38396408</v>
      </c>
      <c r="D19" s="438">
        <v>5099034749</v>
      </c>
      <c r="E19" s="438">
        <v>63481475</v>
      </c>
      <c r="F19" s="437">
        <v>5162516224</v>
      </c>
      <c r="G19" s="437">
        <v>736756477</v>
      </c>
      <c r="H19" s="437">
        <v>439477</v>
      </c>
      <c r="I19" s="437">
        <v>14610</v>
      </c>
      <c r="J19" s="437">
        <v>23451340</v>
      </c>
      <c r="K19" s="437">
        <v>5900000</v>
      </c>
      <c r="L19" s="1039">
        <v>0</v>
      </c>
      <c r="M19" s="437">
        <v>0</v>
      </c>
      <c r="N19" s="437">
        <v>5929078128</v>
      </c>
      <c r="O19" s="59">
        <v>9</v>
      </c>
    </row>
    <row r="20" spans="1:15" ht="23.1" customHeight="1" x14ac:dyDescent="0.2">
      <c r="A20" s="64">
        <v>10</v>
      </c>
      <c r="B20" s="97" t="s">
        <v>1052</v>
      </c>
      <c r="C20" s="438">
        <v>150198863</v>
      </c>
      <c r="D20" s="438">
        <v>7536373132</v>
      </c>
      <c r="E20" s="438">
        <v>60038463</v>
      </c>
      <c r="F20" s="437">
        <v>7596411595</v>
      </c>
      <c r="G20" s="437">
        <v>1117178848</v>
      </c>
      <c r="H20" s="437">
        <v>933821</v>
      </c>
      <c r="I20" s="437">
        <v>26390</v>
      </c>
      <c r="J20" s="437">
        <v>34328000</v>
      </c>
      <c r="K20" s="437">
        <v>9700000</v>
      </c>
      <c r="L20" s="1039">
        <v>0</v>
      </c>
      <c r="M20" s="437">
        <v>0</v>
      </c>
      <c r="N20" s="437">
        <v>8758578654</v>
      </c>
      <c r="O20" s="59">
        <v>10</v>
      </c>
    </row>
    <row r="21" spans="1:15" s="69" customFormat="1" ht="23.1" customHeight="1" x14ac:dyDescent="0.2">
      <c r="A21" s="66">
        <v>11</v>
      </c>
      <c r="B21" s="65" t="s">
        <v>1053</v>
      </c>
      <c r="C21" s="439">
        <v>127544274</v>
      </c>
      <c r="D21" s="439">
        <v>4806733047</v>
      </c>
      <c r="E21" s="439">
        <v>71151282</v>
      </c>
      <c r="F21" s="433">
        <v>4877884329</v>
      </c>
      <c r="G21" s="433">
        <v>686623323</v>
      </c>
      <c r="H21" s="433">
        <v>685819</v>
      </c>
      <c r="I21" s="433">
        <v>0</v>
      </c>
      <c r="J21" s="433">
        <v>31159350</v>
      </c>
      <c r="K21" s="433">
        <v>5550000</v>
      </c>
      <c r="L21" s="1025">
        <v>0</v>
      </c>
      <c r="M21" s="433">
        <v>0</v>
      </c>
      <c r="N21" s="433">
        <v>5601902821</v>
      </c>
      <c r="O21" s="67">
        <v>11</v>
      </c>
    </row>
    <row r="22" spans="1:15" s="69" customFormat="1" ht="23.1" customHeight="1" x14ac:dyDescent="0.2">
      <c r="A22" s="66">
        <v>12</v>
      </c>
      <c r="B22" s="65" t="s">
        <v>1054</v>
      </c>
      <c r="C22" s="451">
        <v>47348872</v>
      </c>
      <c r="D22" s="451">
        <v>5819989688</v>
      </c>
      <c r="E22" s="451">
        <v>80862173</v>
      </c>
      <c r="F22" s="434">
        <v>5900851861</v>
      </c>
      <c r="G22" s="434">
        <v>855300309</v>
      </c>
      <c r="H22" s="434">
        <v>110533</v>
      </c>
      <c r="I22" s="434">
        <v>0</v>
      </c>
      <c r="J22" s="434">
        <v>31386490</v>
      </c>
      <c r="K22" s="434">
        <v>7300000</v>
      </c>
      <c r="L22" s="1025">
        <v>0</v>
      </c>
      <c r="M22" s="433">
        <v>0</v>
      </c>
      <c r="N22" s="434">
        <v>6794949193</v>
      </c>
      <c r="O22" s="67">
        <v>12</v>
      </c>
    </row>
    <row r="23" spans="1:15" s="69" customFormat="1" ht="23.1" customHeight="1" x14ac:dyDescent="0.2">
      <c r="A23" s="70">
        <v>14</v>
      </c>
      <c r="B23" s="62" t="s">
        <v>1055</v>
      </c>
      <c r="C23" s="1027">
        <v>361748390</v>
      </c>
      <c r="D23" s="1027">
        <v>15124185399</v>
      </c>
      <c r="E23" s="1027">
        <v>185654417</v>
      </c>
      <c r="F23" s="435">
        <v>15309839816</v>
      </c>
      <c r="G23" s="435">
        <v>2064721568</v>
      </c>
      <c r="H23" s="435">
        <v>1490200</v>
      </c>
      <c r="I23" s="435">
        <v>0</v>
      </c>
      <c r="J23" s="435">
        <v>81993151</v>
      </c>
      <c r="K23" s="435">
        <v>18700000</v>
      </c>
      <c r="L23" s="1026">
        <v>0</v>
      </c>
      <c r="M23" s="435">
        <v>0</v>
      </c>
      <c r="N23" s="435">
        <v>17476744735</v>
      </c>
      <c r="O23" s="71">
        <v>14</v>
      </c>
    </row>
    <row r="24" spans="1:15" s="69" customFormat="1" ht="23.1" customHeight="1" x14ac:dyDescent="0.2">
      <c r="A24" s="66">
        <v>15</v>
      </c>
      <c r="B24" s="65" t="s">
        <v>1056</v>
      </c>
      <c r="C24" s="439">
        <v>69222343</v>
      </c>
      <c r="D24" s="439">
        <v>9697834147</v>
      </c>
      <c r="E24" s="439">
        <v>176202701</v>
      </c>
      <c r="F24" s="433">
        <v>9874036848</v>
      </c>
      <c r="G24" s="433">
        <v>1304431520</v>
      </c>
      <c r="H24" s="433">
        <v>475885</v>
      </c>
      <c r="I24" s="433">
        <v>0</v>
      </c>
      <c r="J24" s="433">
        <v>49494179</v>
      </c>
      <c r="K24" s="433">
        <v>12950000</v>
      </c>
      <c r="L24" s="1025">
        <v>0</v>
      </c>
      <c r="M24" s="433">
        <v>0</v>
      </c>
      <c r="N24" s="433">
        <v>11241388432</v>
      </c>
      <c r="O24" s="67">
        <v>15</v>
      </c>
    </row>
    <row r="25" spans="1:15" s="69" customFormat="1" ht="23.1" customHeight="1" x14ac:dyDescent="0.2">
      <c r="A25" s="66">
        <v>16</v>
      </c>
      <c r="B25" s="65" t="s">
        <v>1057</v>
      </c>
      <c r="C25" s="439">
        <v>30202180</v>
      </c>
      <c r="D25" s="439">
        <v>3347110089</v>
      </c>
      <c r="E25" s="439">
        <v>28749483</v>
      </c>
      <c r="F25" s="433">
        <v>3375859572</v>
      </c>
      <c r="G25" s="433">
        <v>448911057</v>
      </c>
      <c r="H25" s="433">
        <v>403428</v>
      </c>
      <c r="I25" s="433">
        <v>0</v>
      </c>
      <c r="J25" s="433">
        <v>18398820</v>
      </c>
      <c r="K25" s="433">
        <v>5000000</v>
      </c>
      <c r="L25" s="1025">
        <v>0</v>
      </c>
      <c r="M25" s="433">
        <v>0</v>
      </c>
      <c r="N25" s="433">
        <v>3848572877</v>
      </c>
      <c r="O25" s="67">
        <v>16</v>
      </c>
    </row>
    <row r="26" spans="1:15" s="69" customFormat="1" ht="23.1" customHeight="1" x14ac:dyDescent="0.2">
      <c r="A26" s="66">
        <v>17</v>
      </c>
      <c r="B26" s="65" t="s">
        <v>1058</v>
      </c>
      <c r="C26" s="439">
        <v>167755791</v>
      </c>
      <c r="D26" s="439">
        <v>7275171378</v>
      </c>
      <c r="E26" s="439">
        <v>97843660</v>
      </c>
      <c r="F26" s="433">
        <v>7373015038</v>
      </c>
      <c r="G26" s="433">
        <v>976426958</v>
      </c>
      <c r="H26" s="433">
        <v>548290</v>
      </c>
      <c r="I26" s="433">
        <v>0</v>
      </c>
      <c r="J26" s="433">
        <v>28584258</v>
      </c>
      <c r="K26" s="433">
        <v>10050000</v>
      </c>
      <c r="L26" s="1025">
        <v>0</v>
      </c>
      <c r="M26" s="433">
        <v>0</v>
      </c>
      <c r="N26" s="433">
        <v>8388624544</v>
      </c>
      <c r="O26" s="67">
        <v>17</v>
      </c>
    </row>
    <row r="27" spans="1:15" s="69" customFormat="1" ht="23.1" customHeight="1" x14ac:dyDescent="0.2">
      <c r="A27" s="66">
        <v>18</v>
      </c>
      <c r="B27" s="65" t="s">
        <v>1059</v>
      </c>
      <c r="C27" s="451">
        <v>213611134</v>
      </c>
      <c r="D27" s="451">
        <v>9000496802</v>
      </c>
      <c r="E27" s="451">
        <v>108774124</v>
      </c>
      <c r="F27" s="434">
        <v>9109270926</v>
      </c>
      <c r="G27" s="434">
        <v>1232947110</v>
      </c>
      <c r="H27" s="434">
        <v>650475</v>
      </c>
      <c r="I27" s="434">
        <v>0</v>
      </c>
      <c r="J27" s="434">
        <v>49452086</v>
      </c>
      <c r="K27" s="434">
        <v>11050000</v>
      </c>
      <c r="L27" s="1025">
        <v>0</v>
      </c>
      <c r="M27" s="433">
        <v>0</v>
      </c>
      <c r="N27" s="434">
        <v>10403370597</v>
      </c>
      <c r="O27" s="67">
        <v>18</v>
      </c>
    </row>
    <row r="28" spans="1:15" s="69" customFormat="1" ht="23.1" customHeight="1" x14ac:dyDescent="0.2">
      <c r="A28" s="72">
        <v>19</v>
      </c>
      <c r="B28" s="62" t="s">
        <v>1060</v>
      </c>
      <c r="C28" s="1027">
        <v>198359287</v>
      </c>
      <c r="D28" s="1027">
        <v>12912307990</v>
      </c>
      <c r="E28" s="1027">
        <v>160148784</v>
      </c>
      <c r="F28" s="435">
        <v>13072456774</v>
      </c>
      <c r="G28" s="435">
        <v>1743012928</v>
      </c>
      <c r="H28" s="435">
        <v>1590790</v>
      </c>
      <c r="I28" s="435">
        <v>0</v>
      </c>
      <c r="J28" s="435">
        <v>81722030</v>
      </c>
      <c r="K28" s="435">
        <v>14150000</v>
      </c>
      <c r="L28" s="1026">
        <v>0</v>
      </c>
      <c r="M28" s="435">
        <v>0</v>
      </c>
      <c r="N28" s="435">
        <v>14912932522</v>
      </c>
      <c r="O28" s="73">
        <v>19</v>
      </c>
    </row>
    <row r="29" spans="1:15" s="69" customFormat="1" ht="23.1" customHeight="1" x14ac:dyDescent="0.2">
      <c r="A29" s="66">
        <v>21</v>
      </c>
      <c r="B29" s="65" t="s">
        <v>1061</v>
      </c>
      <c r="C29" s="439">
        <v>138974623</v>
      </c>
      <c r="D29" s="439">
        <v>13737905200</v>
      </c>
      <c r="E29" s="439">
        <v>260394245</v>
      </c>
      <c r="F29" s="433">
        <v>13998299445</v>
      </c>
      <c r="G29" s="433">
        <v>1831727324</v>
      </c>
      <c r="H29" s="433">
        <v>1573887</v>
      </c>
      <c r="I29" s="433">
        <v>37976</v>
      </c>
      <c r="J29" s="433">
        <v>105889291</v>
      </c>
      <c r="K29" s="433">
        <v>16600000</v>
      </c>
      <c r="L29" s="1025">
        <v>0</v>
      </c>
      <c r="M29" s="433">
        <v>0</v>
      </c>
      <c r="N29" s="433">
        <v>15954127923</v>
      </c>
      <c r="O29" s="67">
        <v>21</v>
      </c>
    </row>
    <row r="30" spans="1:15" s="69" customFormat="1" ht="23.1" customHeight="1" x14ac:dyDescent="0.2">
      <c r="A30" s="66">
        <v>22</v>
      </c>
      <c r="B30" s="65" t="s">
        <v>1062</v>
      </c>
      <c r="C30" s="439">
        <v>554469150</v>
      </c>
      <c r="D30" s="439">
        <v>18969811984</v>
      </c>
      <c r="E30" s="439">
        <v>298671142</v>
      </c>
      <c r="F30" s="433">
        <v>19268483126</v>
      </c>
      <c r="G30" s="433">
        <v>2537157391</v>
      </c>
      <c r="H30" s="433">
        <v>2661036</v>
      </c>
      <c r="I30" s="433">
        <v>0</v>
      </c>
      <c r="J30" s="433">
        <v>131429397</v>
      </c>
      <c r="K30" s="433">
        <v>23100000</v>
      </c>
      <c r="L30" s="1025">
        <v>0</v>
      </c>
      <c r="M30" s="433">
        <v>0</v>
      </c>
      <c r="N30" s="433">
        <v>21962830950</v>
      </c>
      <c r="O30" s="67">
        <v>22</v>
      </c>
    </row>
    <row r="31" spans="1:15" s="69" customFormat="1" ht="23.1" customHeight="1" x14ac:dyDescent="0.2">
      <c r="A31" s="66">
        <v>23</v>
      </c>
      <c r="B31" s="65" t="s">
        <v>1063</v>
      </c>
      <c r="C31" s="439">
        <v>144136063</v>
      </c>
      <c r="D31" s="439">
        <v>3947453371</v>
      </c>
      <c r="E31" s="439">
        <v>75625933</v>
      </c>
      <c r="F31" s="433">
        <v>4023079304</v>
      </c>
      <c r="G31" s="433">
        <v>558128462</v>
      </c>
      <c r="H31" s="433">
        <v>355153</v>
      </c>
      <c r="I31" s="433">
        <v>0</v>
      </c>
      <c r="J31" s="433">
        <v>44915121</v>
      </c>
      <c r="K31" s="433">
        <v>5750000</v>
      </c>
      <c r="L31" s="1025">
        <v>0</v>
      </c>
      <c r="M31" s="433">
        <v>0</v>
      </c>
      <c r="N31" s="433">
        <v>4632228040</v>
      </c>
      <c r="O31" s="67">
        <v>23</v>
      </c>
    </row>
    <row r="32" spans="1:15" s="69" customFormat="1" ht="23.1" customHeight="1" x14ac:dyDescent="0.2">
      <c r="A32" s="66">
        <v>24</v>
      </c>
      <c r="B32" s="65" t="s">
        <v>1064</v>
      </c>
      <c r="C32" s="451">
        <v>81889598</v>
      </c>
      <c r="D32" s="451">
        <v>6000818497</v>
      </c>
      <c r="E32" s="451">
        <v>77557701</v>
      </c>
      <c r="F32" s="434">
        <v>6078376198</v>
      </c>
      <c r="G32" s="434">
        <v>808435987</v>
      </c>
      <c r="H32" s="434">
        <v>1164780</v>
      </c>
      <c r="I32" s="434">
        <v>0</v>
      </c>
      <c r="J32" s="434">
        <v>75445927</v>
      </c>
      <c r="K32" s="434">
        <v>6250000</v>
      </c>
      <c r="L32" s="1025">
        <v>0</v>
      </c>
      <c r="M32" s="433">
        <v>0</v>
      </c>
      <c r="N32" s="434">
        <v>6969672892</v>
      </c>
      <c r="O32" s="67">
        <v>24</v>
      </c>
    </row>
    <row r="33" spans="1:15" s="69" customFormat="1" ht="23.1" customHeight="1" x14ac:dyDescent="0.2">
      <c r="A33" s="70">
        <v>25</v>
      </c>
      <c r="B33" s="62" t="s">
        <v>1065</v>
      </c>
      <c r="C33" s="1027">
        <v>70484805</v>
      </c>
      <c r="D33" s="1027">
        <v>8922678287</v>
      </c>
      <c r="E33" s="1027">
        <v>148683598</v>
      </c>
      <c r="F33" s="435">
        <v>9071361885</v>
      </c>
      <c r="G33" s="435">
        <v>1234410806</v>
      </c>
      <c r="H33" s="435">
        <v>902727</v>
      </c>
      <c r="I33" s="435">
        <v>0</v>
      </c>
      <c r="J33" s="435">
        <v>50628854</v>
      </c>
      <c r="K33" s="435">
        <v>11600000</v>
      </c>
      <c r="L33" s="1026">
        <v>0</v>
      </c>
      <c r="M33" s="435">
        <v>0</v>
      </c>
      <c r="N33" s="435">
        <v>10368904272</v>
      </c>
      <c r="O33" s="71">
        <v>25</v>
      </c>
    </row>
    <row r="34" spans="1:15" s="69" customFormat="1" ht="23.1" customHeight="1" x14ac:dyDescent="0.2">
      <c r="A34" s="66">
        <v>27</v>
      </c>
      <c r="B34" s="65" t="s">
        <v>1066</v>
      </c>
      <c r="C34" s="439">
        <v>49776009</v>
      </c>
      <c r="D34" s="439">
        <v>6064153938</v>
      </c>
      <c r="E34" s="439">
        <v>120548275</v>
      </c>
      <c r="F34" s="433">
        <v>6184702213</v>
      </c>
      <c r="G34" s="433">
        <v>885332814</v>
      </c>
      <c r="H34" s="433">
        <v>812119</v>
      </c>
      <c r="I34" s="433">
        <v>59900</v>
      </c>
      <c r="J34" s="433">
        <v>45764710</v>
      </c>
      <c r="K34" s="433">
        <v>7400000</v>
      </c>
      <c r="L34" s="1025">
        <v>0</v>
      </c>
      <c r="M34" s="433">
        <v>0</v>
      </c>
      <c r="N34" s="433">
        <v>7124071756</v>
      </c>
      <c r="O34" s="67">
        <v>27</v>
      </c>
    </row>
    <row r="35" spans="1:15" s="69" customFormat="1" ht="23.1" customHeight="1" x14ac:dyDescent="0.2">
      <c r="A35" s="66">
        <v>28</v>
      </c>
      <c r="B35" s="65" t="s">
        <v>1067</v>
      </c>
      <c r="C35" s="439">
        <v>64981668</v>
      </c>
      <c r="D35" s="439">
        <v>3892539588</v>
      </c>
      <c r="E35" s="439">
        <v>63818569</v>
      </c>
      <c r="F35" s="433">
        <v>3956358157</v>
      </c>
      <c r="G35" s="433">
        <v>516238064</v>
      </c>
      <c r="H35" s="433">
        <v>335553</v>
      </c>
      <c r="I35" s="433">
        <v>0</v>
      </c>
      <c r="J35" s="433">
        <v>25180278</v>
      </c>
      <c r="K35" s="433">
        <v>4400000</v>
      </c>
      <c r="L35" s="1025">
        <v>0</v>
      </c>
      <c r="M35" s="433">
        <v>0</v>
      </c>
      <c r="N35" s="433">
        <v>4502512052</v>
      </c>
      <c r="O35" s="67">
        <v>28</v>
      </c>
    </row>
    <row r="36" spans="1:15" s="69" customFormat="1" ht="23.1" customHeight="1" x14ac:dyDescent="0.2">
      <c r="A36" s="66">
        <v>29</v>
      </c>
      <c r="B36" s="65" t="s">
        <v>1068</v>
      </c>
      <c r="C36" s="439">
        <v>41315498</v>
      </c>
      <c r="D36" s="439">
        <v>3529306179</v>
      </c>
      <c r="E36" s="439">
        <v>56559240</v>
      </c>
      <c r="F36" s="433">
        <v>3585865419</v>
      </c>
      <c r="G36" s="433">
        <v>483325738</v>
      </c>
      <c r="H36" s="433">
        <v>233951</v>
      </c>
      <c r="I36" s="433">
        <v>0</v>
      </c>
      <c r="J36" s="433">
        <v>30996174</v>
      </c>
      <c r="K36" s="433">
        <v>3850000</v>
      </c>
      <c r="L36" s="1025">
        <v>0</v>
      </c>
      <c r="M36" s="433">
        <v>0</v>
      </c>
      <c r="N36" s="433">
        <v>4104271282</v>
      </c>
      <c r="O36" s="67">
        <v>29</v>
      </c>
    </row>
    <row r="37" spans="1:15" s="69" customFormat="1" ht="23.1" customHeight="1" x14ac:dyDescent="0.2">
      <c r="A37" s="66">
        <v>30</v>
      </c>
      <c r="B37" s="65" t="s">
        <v>1069</v>
      </c>
      <c r="C37" s="451">
        <v>37151545</v>
      </c>
      <c r="D37" s="451">
        <v>9267516034</v>
      </c>
      <c r="E37" s="451">
        <v>172225133</v>
      </c>
      <c r="F37" s="434">
        <v>9439741167</v>
      </c>
      <c r="G37" s="434">
        <v>1300473720</v>
      </c>
      <c r="H37" s="434">
        <v>1274850</v>
      </c>
      <c r="I37" s="434">
        <v>0</v>
      </c>
      <c r="J37" s="434">
        <v>57856417</v>
      </c>
      <c r="K37" s="434">
        <v>11950000</v>
      </c>
      <c r="L37" s="1025">
        <v>0</v>
      </c>
      <c r="M37" s="433">
        <v>0</v>
      </c>
      <c r="N37" s="434">
        <v>10811296154</v>
      </c>
      <c r="O37" s="67">
        <v>30</v>
      </c>
    </row>
    <row r="38" spans="1:15" s="69" customFormat="1" ht="23.1" customHeight="1" x14ac:dyDescent="0.2">
      <c r="A38" s="72">
        <v>31</v>
      </c>
      <c r="B38" s="62" t="s">
        <v>1070</v>
      </c>
      <c r="C38" s="1027">
        <v>93493106</v>
      </c>
      <c r="D38" s="1027">
        <v>4460705309</v>
      </c>
      <c r="E38" s="1027">
        <v>50088249</v>
      </c>
      <c r="F38" s="435">
        <v>4510793558</v>
      </c>
      <c r="G38" s="435">
        <v>600811353</v>
      </c>
      <c r="H38" s="435">
        <v>305147</v>
      </c>
      <c r="I38" s="435">
        <v>0</v>
      </c>
      <c r="J38" s="435">
        <v>20914380</v>
      </c>
      <c r="K38" s="435">
        <v>6750000</v>
      </c>
      <c r="L38" s="1026">
        <v>0</v>
      </c>
      <c r="M38" s="435">
        <v>0</v>
      </c>
      <c r="N38" s="435">
        <v>5139574438</v>
      </c>
      <c r="O38" s="73">
        <v>31</v>
      </c>
    </row>
    <row r="39" spans="1:15" s="69" customFormat="1" ht="23.1" customHeight="1" x14ac:dyDescent="0.2">
      <c r="A39" s="66">
        <v>32</v>
      </c>
      <c r="B39" s="65" t="s">
        <v>1071</v>
      </c>
      <c r="C39" s="439">
        <v>271680339</v>
      </c>
      <c r="D39" s="439">
        <v>10181345150</v>
      </c>
      <c r="E39" s="439">
        <v>96475901</v>
      </c>
      <c r="F39" s="433">
        <v>10277821051</v>
      </c>
      <c r="G39" s="433">
        <v>1354203443</v>
      </c>
      <c r="H39" s="433">
        <v>958668</v>
      </c>
      <c r="I39" s="433">
        <v>185900</v>
      </c>
      <c r="J39" s="433">
        <v>38553180</v>
      </c>
      <c r="K39" s="433">
        <v>14350000</v>
      </c>
      <c r="L39" s="1025">
        <v>0</v>
      </c>
      <c r="M39" s="433">
        <v>0</v>
      </c>
      <c r="N39" s="433">
        <v>11686072242</v>
      </c>
      <c r="O39" s="67">
        <v>32</v>
      </c>
    </row>
    <row r="40" spans="1:15" s="69" customFormat="1" ht="23.1" customHeight="1" x14ac:dyDescent="0.2">
      <c r="A40" s="66">
        <v>33</v>
      </c>
      <c r="B40" s="65" t="s">
        <v>1072</v>
      </c>
      <c r="C40" s="439">
        <v>107234180</v>
      </c>
      <c r="D40" s="439">
        <v>4518647660</v>
      </c>
      <c r="E40" s="439">
        <v>47485417</v>
      </c>
      <c r="F40" s="433">
        <v>4566133077</v>
      </c>
      <c r="G40" s="433">
        <v>611424615</v>
      </c>
      <c r="H40" s="433">
        <v>477418</v>
      </c>
      <c r="I40" s="433">
        <v>0</v>
      </c>
      <c r="J40" s="433">
        <v>15496111</v>
      </c>
      <c r="K40" s="433">
        <v>5400000</v>
      </c>
      <c r="L40" s="1025">
        <v>0</v>
      </c>
      <c r="M40" s="433">
        <v>0</v>
      </c>
      <c r="N40" s="433">
        <v>5198931221</v>
      </c>
      <c r="O40" s="67">
        <v>33</v>
      </c>
    </row>
    <row r="41" spans="1:15" s="69" customFormat="1" ht="23.1" customHeight="1" x14ac:dyDescent="0.2">
      <c r="A41" s="66">
        <v>34</v>
      </c>
      <c r="B41" s="65" t="s">
        <v>1073</v>
      </c>
      <c r="C41" s="439">
        <v>217017350</v>
      </c>
      <c r="D41" s="439">
        <v>4958705878</v>
      </c>
      <c r="E41" s="439">
        <v>76149725</v>
      </c>
      <c r="F41" s="433">
        <v>5034855603</v>
      </c>
      <c r="G41" s="433">
        <v>665329796</v>
      </c>
      <c r="H41" s="433">
        <v>940407</v>
      </c>
      <c r="I41" s="433">
        <v>0</v>
      </c>
      <c r="J41" s="433">
        <v>44483134</v>
      </c>
      <c r="K41" s="433">
        <v>6150000</v>
      </c>
      <c r="L41" s="1025">
        <v>0</v>
      </c>
      <c r="M41" s="433">
        <v>0</v>
      </c>
      <c r="N41" s="433">
        <v>5751758940</v>
      </c>
      <c r="O41" s="67">
        <v>34</v>
      </c>
    </row>
    <row r="42" spans="1:15" s="69" customFormat="1" ht="23.1" customHeight="1" x14ac:dyDescent="0.2">
      <c r="A42" s="66">
        <v>35</v>
      </c>
      <c r="B42" s="65" t="s">
        <v>1074</v>
      </c>
      <c r="C42" s="451">
        <v>53599100</v>
      </c>
      <c r="D42" s="451">
        <v>6074750793</v>
      </c>
      <c r="E42" s="451">
        <v>108090531</v>
      </c>
      <c r="F42" s="434">
        <v>6182841324</v>
      </c>
      <c r="G42" s="434">
        <v>888886130</v>
      </c>
      <c r="H42" s="434">
        <v>741149</v>
      </c>
      <c r="I42" s="434">
        <v>0</v>
      </c>
      <c r="J42" s="434">
        <v>37714397</v>
      </c>
      <c r="K42" s="434">
        <v>8400000</v>
      </c>
      <c r="L42" s="1025">
        <v>0</v>
      </c>
      <c r="M42" s="433">
        <v>0</v>
      </c>
      <c r="N42" s="434">
        <v>7118583000</v>
      </c>
      <c r="O42" s="67">
        <v>35</v>
      </c>
    </row>
    <row r="43" spans="1:15" s="69" customFormat="1" ht="23.1" customHeight="1" x14ac:dyDescent="0.2">
      <c r="A43" s="70">
        <v>36</v>
      </c>
      <c r="B43" s="62" t="s">
        <v>1075</v>
      </c>
      <c r="C43" s="1027">
        <v>198474901</v>
      </c>
      <c r="D43" s="1027">
        <v>5828867063</v>
      </c>
      <c r="E43" s="1027">
        <v>91425883</v>
      </c>
      <c r="F43" s="435">
        <v>5920292946</v>
      </c>
      <c r="G43" s="435">
        <v>794156793</v>
      </c>
      <c r="H43" s="435">
        <v>632391</v>
      </c>
      <c r="I43" s="435">
        <v>0</v>
      </c>
      <c r="J43" s="435">
        <v>32258700</v>
      </c>
      <c r="K43" s="435">
        <v>8000000</v>
      </c>
      <c r="L43" s="1026">
        <v>0</v>
      </c>
      <c r="M43" s="435">
        <v>0</v>
      </c>
      <c r="N43" s="435">
        <v>6755340830</v>
      </c>
      <c r="O43" s="71">
        <v>36</v>
      </c>
    </row>
    <row r="44" spans="1:15" s="69" customFormat="1" ht="23.1" customHeight="1" x14ac:dyDescent="0.2">
      <c r="A44" s="66">
        <v>37</v>
      </c>
      <c r="B44" s="65" t="s">
        <v>1076</v>
      </c>
      <c r="C44" s="439">
        <v>94114699</v>
      </c>
      <c r="D44" s="439">
        <v>9257635435</v>
      </c>
      <c r="E44" s="439">
        <v>142251142</v>
      </c>
      <c r="F44" s="433">
        <v>9399886577</v>
      </c>
      <c r="G44" s="433">
        <v>1331012943</v>
      </c>
      <c r="H44" s="433">
        <v>1292223</v>
      </c>
      <c r="I44" s="433">
        <v>0</v>
      </c>
      <c r="J44" s="433">
        <v>61734046</v>
      </c>
      <c r="K44" s="433">
        <v>11550000</v>
      </c>
      <c r="L44" s="1025">
        <v>0</v>
      </c>
      <c r="M44" s="433">
        <v>0</v>
      </c>
      <c r="N44" s="433">
        <v>10805475789</v>
      </c>
      <c r="O44" s="67">
        <v>37</v>
      </c>
    </row>
    <row r="45" spans="1:15" s="69" customFormat="1" ht="23.1" customHeight="1" x14ac:dyDescent="0.2">
      <c r="A45" s="66">
        <v>38</v>
      </c>
      <c r="B45" s="65" t="s">
        <v>1077</v>
      </c>
      <c r="C45" s="439">
        <v>83086936</v>
      </c>
      <c r="D45" s="439">
        <v>4091826804</v>
      </c>
      <c r="E45" s="439">
        <v>41074962</v>
      </c>
      <c r="F45" s="433">
        <v>4132901766</v>
      </c>
      <c r="G45" s="433">
        <v>538041272</v>
      </c>
      <c r="H45" s="433">
        <v>214985</v>
      </c>
      <c r="I45" s="433">
        <v>0</v>
      </c>
      <c r="J45" s="433">
        <v>18857670</v>
      </c>
      <c r="K45" s="433">
        <v>5050000</v>
      </c>
      <c r="L45" s="1025">
        <v>0</v>
      </c>
      <c r="M45" s="433">
        <v>0</v>
      </c>
      <c r="N45" s="433">
        <v>4695065693</v>
      </c>
      <c r="O45" s="67">
        <v>38</v>
      </c>
    </row>
    <row r="46" spans="1:15" s="69" customFormat="1" ht="23.1" customHeight="1" x14ac:dyDescent="0.2">
      <c r="A46" s="66">
        <v>39</v>
      </c>
      <c r="B46" s="65" t="s">
        <v>1078</v>
      </c>
      <c r="C46" s="439">
        <v>65072998</v>
      </c>
      <c r="D46" s="439">
        <v>2399122820</v>
      </c>
      <c r="E46" s="439">
        <v>30912027</v>
      </c>
      <c r="F46" s="433">
        <v>2430034847</v>
      </c>
      <c r="G46" s="433">
        <v>322792982</v>
      </c>
      <c r="H46" s="433">
        <v>99113</v>
      </c>
      <c r="I46" s="433">
        <v>0</v>
      </c>
      <c r="J46" s="433">
        <v>17260000</v>
      </c>
      <c r="K46" s="433">
        <v>3050000</v>
      </c>
      <c r="L46" s="1025">
        <v>0</v>
      </c>
      <c r="M46" s="433">
        <v>0</v>
      </c>
      <c r="N46" s="433">
        <v>2773236942</v>
      </c>
      <c r="O46" s="67">
        <v>39</v>
      </c>
    </row>
    <row r="47" spans="1:15" s="69" customFormat="1" ht="23.1" customHeight="1" x14ac:dyDescent="0.2">
      <c r="A47" s="66">
        <v>42</v>
      </c>
      <c r="B47" s="65" t="s">
        <v>1079</v>
      </c>
      <c r="C47" s="451">
        <v>26362780</v>
      </c>
      <c r="D47" s="451">
        <v>2330548068</v>
      </c>
      <c r="E47" s="451">
        <v>43303948</v>
      </c>
      <c r="F47" s="434">
        <v>2373852016</v>
      </c>
      <c r="G47" s="434">
        <v>336700978</v>
      </c>
      <c r="H47" s="434">
        <v>10424</v>
      </c>
      <c r="I47" s="434">
        <v>0</v>
      </c>
      <c r="J47" s="434">
        <v>8083990</v>
      </c>
      <c r="K47" s="434">
        <v>3200000</v>
      </c>
      <c r="L47" s="1025">
        <v>0</v>
      </c>
      <c r="M47" s="433">
        <v>0</v>
      </c>
      <c r="N47" s="434">
        <v>2721847408</v>
      </c>
      <c r="O47" s="67">
        <v>42</v>
      </c>
    </row>
    <row r="48" spans="1:15" s="69" customFormat="1" ht="23.1" customHeight="1" x14ac:dyDescent="0.2">
      <c r="A48" s="70">
        <v>43</v>
      </c>
      <c r="B48" s="62" t="s">
        <v>1080</v>
      </c>
      <c r="C48" s="1027">
        <v>52471692</v>
      </c>
      <c r="D48" s="1027">
        <v>6002098586</v>
      </c>
      <c r="E48" s="1027">
        <v>89047528</v>
      </c>
      <c r="F48" s="435">
        <v>6091146114</v>
      </c>
      <c r="G48" s="435">
        <v>816310607</v>
      </c>
      <c r="H48" s="435">
        <v>516997</v>
      </c>
      <c r="I48" s="435">
        <v>0</v>
      </c>
      <c r="J48" s="435">
        <v>31013180</v>
      </c>
      <c r="K48" s="435">
        <v>9700000</v>
      </c>
      <c r="L48" s="1026">
        <v>0</v>
      </c>
      <c r="M48" s="435">
        <v>0</v>
      </c>
      <c r="N48" s="435">
        <v>6948686898</v>
      </c>
      <c r="O48" s="71">
        <v>43</v>
      </c>
    </row>
    <row r="49" spans="1:15" s="69" customFormat="1" ht="23.1" customHeight="1" x14ac:dyDescent="0.2">
      <c r="A49" s="66">
        <v>44</v>
      </c>
      <c r="B49" s="65" t="s">
        <v>1081</v>
      </c>
      <c r="C49" s="439">
        <v>30894074</v>
      </c>
      <c r="D49" s="439">
        <v>2581994058</v>
      </c>
      <c r="E49" s="439">
        <v>29894987</v>
      </c>
      <c r="F49" s="433">
        <v>2611889045</v>
      </c>
      <c r="G49" s="433">
        <v>383997062</v>
      </c>
      <c r="H49" s="433">
        <v>166719</v>
      </c>
      <c r="I49" s="433">
        <v>33260</v>
      </c>
      <c r="J49" s="433">
        <v>7528000</v>
      </c>
      <c r="K49" s="433">
        <v>2750000</v>
      </c>
      <c r="L49" s="1025">
        <v>0</v>
      </c>
      <c r="M49" s="433">
        <v>0</v>
      </c>
      <c r="N49" s="433">
        <v>3006364086</v>
      </c>
      <c r="O49" s="67">
        <v>44</v>
      </c>
    </row>
    <row r="50" spans="1:15" s="69" customFormat="1" ht="23.1" customHeight="1" x14ac:dyDescent="0.2">
      <c r="A50" s="66">
        <v>45</v>
      </c>
      <c r="B50" s="65" t="s">
        <v>1082</v>
      </c>
      <c r="C50" s="439">
        <v>10972188</v>
      </c>
      <c r="D50" s="439">
        <v>819287779</v>
      </c>
      <c r="E50" s="439">
        <v>13562879</v>
      </c>
      <c r="F50" s="433">
        <v>832850658</v>
      </c>
      <c r="G50" s="433">
        <v>122436739</v>
      </c>
      <c r="H50" s="433">
        <v>2798</v>
      </c>
      <c r="I50" s="433">
        <v>0</v>
      </c>
      <c r="J50" s="433">
        <v>2941470</v>
      </c>
      <c r="K50" s="433">
        <v>1450000</v>
      </c>
      <c r="L50" s="1025">
        <v>0</v>
      </c>
      <c r="M50" s="433">
        <v>0</v>
      </c>
      <c r="N50" s="433">
        <v>959681665</v>
      </c>
      <c r="O50" s="67">
        <v>45</v>
      </c>
    </row>
    <row r="51" spans="1:15" s="69" customFormat="1" ht="23.1" customHeight="1" x14ac:dyDescent="0.2">
      <c r="A51" s="66">
        <v>46</v>
      </c>
      <c r="B51" s="65" t="s">
        <v>1083</v>
      </c>
      <c r="C51" s="439">
        <v>30124276</v>
      </c>
      <c r="D51" s="439">
        <v>4126352072</v>
      </c>
      <c r="E51" s="439">
        <v>59739431</v>
      </c>
      <c r="F51" s="433">
        <v>4186091503</v>
      </c>
      <c r="G51" s="433">
        <v>520829608</v>
      </c>
      <c r="H51" s="433">
        <v>555071</v>
      </c>
      <c r="I51" s="433">
        <v>0</v>
      </c>
      <c r="J51" s="433">
        <v>20110280</v>
      </c>
      <c r="K51" s="433">
        <v>5250000</v>
      </c>
      <c r="L51" s="1025">
        <v>0</v>
      </c>
      <c r="M51" s="433">
        <v>0</v>
      </c>
      <c r="N51" s="433">
        <v>4732836462</v>
      </c>
      <c r="O51" s="67">
        <v>46</v>
      </c>
    </row>
    <row r="52" spans="1:15" s="69" customFormat="1" ht="23.1" customHeight="1" x14ac:dyDescent="0.2">
      <c r="A52" s="66">
        <v>47</v>
      </c>
      <c r="B52" s="76" t="s">
        <v>1084</v>
      </c>
      <c r="C52" s="451">
        <v>35807733</v>
      </c>
      <c r="D52" s="451">
        <v>3719765213</v>
      </c>
      <c r="E52" s="451">
        <v>64125694</v>
      </c>
      <c r="F52" s="434">
        <v>3783890907</v>
      </c>
      <c r="G52" s="434">
        <v>515818585</v>
      </c>
      <c r="H52" s="434">
        <v>613682</v>
      </c>
      <c r="I52" s="434">
        <v>0</v>
      </c>
      <c r="J52" s="434">
        <v>18752198</v>
      </c>
      <c r="K52" s="434">
        <v>6300000</v>
      </c>
      <c r="L52" s="1025">
        <v>0</v>
      </c>
      <c r="M52" s="433">
        <v>0</v>
      </c>
      <c r="N52" s="434">
        <v>4325375372</v>
      </c>
      <c r="O52" s="67">
        <v>47</v>
      </c>
    </row>
    <row r="53" spans="1:15" s="69" customFormat="1" ht="23.1" customHeight="1" x14ac:dyDescent="0.2">
      <c r="A53" s="70">
        <v>49</v>
      </c>
      <c r="B53" s="65" t="s">
        <v>1085</v>
      </c>
      <c r="C53" s="1027">
        <v>9072208</v>
      </c>
      <c r="D53" s="1027">
        <v>948414377</v>
      </c>
      <c r="E53" s="1027">
        <v>12461557</v>
      </c>
      <c r="F53" s="435">
        <v>960875934</v>
      </c>
      <c r="G53" s="435">
        <v>132031177</v>
      </c>
      <c r="H53" s="435">
        <v>45334</v>
      </c>
      <c r="I53" s="435">
        <v>0</v>
      </c>
      <c r="J53" s="435">
        <v>5042310</v>
      </c>
      <c r="K53" s="435">
        <v>1350000</v>
      </c>
      <c r="L53" s="1026">
        <v>0</v>
      </c>
      <c r="M53" s="435">
        <v>0</v>
      </c>
      <c r="N53" s="435">
        <v>1099344755</v>
      </c>
      <c r="O53" s="71">
        <v>49</v>
      </c>
    </row>
    <row r="54" spans="1:15" s="69" customFormat="1" ht="23.1" customHeight="1" x14ac:dyDescent="0.2">
      <c r="A54" s="66">
        <v>50</v>
      </c>
      <c r="B54" s="65" t="s">
        <v>1086</v>
      </c>
      <c r="C54" s="439">
        <v>11673351</v>
      </c>
      <c r="D54" s="439">
        <v>1298692944</v>
      </c>
      <c r="E54" s="439">
        <v>15254285</v>
      </c>
      <c r="F54" s="433">
        <v>1313947229</v>
      </c>
      <c r="G54" s="433">
        <v>225971468</v>
      </c>
      <c r="H54" s="433">
        <v>63287</v>
      </c>
      <c r="I54" s="433">
        <v>0</v>
      </c>
      <c r="J54" s="433">
        <v>2941470</v>
      </c>
      <c r="K54" s="433">
        <v>1200000</v>
      </c>
      <c r="L54" s="1025">
        <v>0</v>
      </c>
      <c r="M54" s="433">
        <v>0</v>
      </c>
      <c r="N54" s="433">
        <v>1544123454</v>
      </c>
      <c r="O54" s="67">
        <v>50</v>
      </c>
    </row>
    <row r="55" spans="1:15" s="69" customFormat="1" ht="23.1" customHeight="1" x14ac:dyDescent="0.2">
      <c r="A55" s="66">
        <v>51</v>
      </c>
      <c r="B55" s="65" t="s">
        <v>1087</v>
      </c>
      <c r="C55" s="439">
        <v>8634475</v>
      </c>
      <c r="D55" s="439">
        <v>2116360353</v>
      </c>
      <c r="E55" s="439">
        <v>24139716</v>
      </c>
      <c r="F55" s="433">
        <v>2140500069</v>
      </c>
      <c r="G55" s="433">
        <v>287017587</v>
      </c>
      <c r="H55" s="433">
        <v>66103</v>
      </c>
      <c r="I55" s="433">
        <v>0</v>
      </c>
      <c r="J55" s="433">
        <v>6723360</v>
      </c>
      <c r="K55" s="433">
        <v>3000000</v>
      </c>
      <c r="L55" s="1025">
        <v>0</v>
      </c>
      <c r="M55" s="433">
        <v>0</v>
      </c>
      <c r="N55" s="433">
        <v>2437307119</v>
      </c>
      <c r="O55" s="67">
        <v>51</v>
      </c>
    </row>
    <row r="56" spans="1:15" s="69" customFormat="1" ht="23.1" customHeight="1" x14ac:dyDescent="0.2">
      <c r="A56" s="66">
        <v>52</v>
      </c>
      <c r="B56" s="65" t="s">
        <v>1088</v>
      </c>
      <c r="C56" s="439">
        <v>9473564</v>
      </c>
      <c r="D56" s="439">
        <v>953714193</v>
      </c>
      <c r="E56" s="439">
        <v>9801183</v>
      </c>
      <c r="F56" s="433">
        <v>963515376</v>
      </c>
      <c r="G56" s="433">
        <v>142668535</v>
      </c>
      <c r="H56" s="433">
        <v>103348</v>
      </c>
      <c r="I56" s="433">
        <v>0</v>
      </c>
      <c r="J56" s="433">
        <v>2511000</v>
      </c>
      <c r="K56" s="433">
        <v>1150000</v>
      </c>
      <c r="L56" s="1025">
        <v>0</v>
      </c>
      <c r="M56" s="433">
        <v>0</v>
      </c>
      <c r="N56" s="433">
        <v>1109948259</v>
      </c>
      <c r="O56" s="67">
        <v>52</v>
      </c>
    </row>
    <row r="57" spans="1:15" s="69" customFormat="1" ht="23.1" customHeight="1" thickBot="1" x14ac:dyDescent="0.25">
      <c r="A57" s="81">
        <v>54</v>
      </c>
      <c r="B57" s="82" t="s">
        <v>1089</v>
      </c>
      <c r="C57" s="1030">
        <v>10079611</v>
      </c>
      <c r="D57" s="1030">
        <v>1433600251</v>
      </c>
      <c r="E57" s="1030">
        <v>22612848</v>
      </c>
      <c r="F57" s="441">
        <v>1456213099</v>
      </c>
      <c r="G57" s="441">
        <v>204666857</v>
      </c>
      <c r="H57" s="441">
        <v>0</v>
      </c>
      <c r="I57" s="441">
        <v>0</v>
      </c>
      <c r="J57" s="441">
        <v>3765680</v>
      </c>
      <c r="K57" s="441">
        <v>2350000</v>
      </c>
      <c r="L57" s="1029">
        <v>0</v>
      </c>
      <c r="M57" s="441">
        <v>0</v>
      </c>
      <c r="N57" s="441">
        <v>1666995636</v>
      </c>
      <c r="O57" s="83">
        <v>54</v>
      </c>
    </row>
    <row r="58" spans="1:15" s="69" customFormat="1" ht="23.1" customHeight="1" x14ac:dyDescent="0.2">
      <c r="A58" s="78">
        <v>55</v>
      </c>
      <c r="B58" s="65" t="s">
        <v>1090</v>
      </c>
      <c r="C58" s="439">
        <v>14855373</v>
      </c>
      <c r="D58" s="439">
        <v>1368426796</v>
      </c>
      <c r="E58" s="439">
        <v>17349743</v>
      </c>
      <c r="F58" s="433">
        <v>1385776539</v>
      </c>
      <c r="G58" s="433">
        <v>206638698</v>
      </c>
      <c r="H58" s="433">
        <v>46653</v>
      </c>
      <c r="I58" s="433">
        <v>0</v>
      </c>
      <c r="J58" s="433">
        <v>4202100</v>
      </c>
      <c r="K58" s="433">
        <v>1850000</v>
      </c>
      <c r="L58" s="1025">
        <v>0</v>
      </c>
      <c r="M58" s="433">
        <v>0</v>
      </c>
      <c r="N58" s="433">
        <v>1598513990</v>
      </c>
      <c r="O58" s="79">
        <v>55</v>
      </c>
    </row>
    <row r="59" spans="1:15" s="69" customFormat="1" ht="23.1" customHeight="1" x14ac:dyDescent="0.2">
      <c r="A59" s="66">
        <v>56</v>
      </c>
      <c r="B59" s="65" t="s">
        <v>1091</v>
      </c>
      <c r="C59" s="439">
        <v>12588716</v>
      </c>
      <c r="D59" s="439">
        <v>1141279603</v>
      </c>
      <c r="E59" s="439">
        <v>16275578</v>
      </c>
      <c r="F59" s="433">
        <v>1157555181</v>
      </c>
      <c r="G59" s="433">
        <v>156103623</v>
      </c>
      <c r="H59" s="433">
        <v>272775</v>
      </c>
      <c r="I59" s="433">
        <v>0</v>
      </c>
      <c r="J59" s="433">
        <v>2520000</v>
      </c>
      <c r="K59" s="433">
        <v>1600000</v>
      </c>
      <c r="L59" s="1025">
        <v>0</v>
      </c>
      <c r="M59" s="433">
        <v>0</v>
      </c>
      <c r="N59" s="433">
        <v>1318051579</v>
      </c>
      <c r="O59" s="67">
        <v>56</v>
      </c>
    </row>
    <row r="60" spans="1:15" s="69" customFormat="1" ht="23.1" customHeight="1" x14ac:dyDescent="0.2">
      <c r="A60" s="66">
        <v>57</v>
      </c>
      <c r="B60" s="65" t="s">
        <v>1092</v>
      </c>
      <c r="C60" s="439">
        <v>7185172</v>
      </c>
      <c r="D60" s="439">
        <v>512302880</v>
      </c>
      <c r="E60" s="439">
        <v>4041680</v>
      </c>
      <c r="F60" s="433">
        <v>516344560</v>
      </c>
      <c r="G60" s="433">
        <v>69406911</v>
      </c>
      <c r="H60" s="433">
        <v>0</v>
      </c>
      <c r="I60" s="433">
        <v>0</v>
      </c>
      <c r="J60" s="433">
        <v>4201890</v>
      </c>
      <c r="K60" s="433">
        <v>750000</v>
      </c>
      <c r="L60" s="1025">
        <v>0</v>
      </c>
      <c r="M60" s="433">
        <v>0</v>
      </c>
      <c r="N60" s="433">
        <v>590703361</v>
      </c>
      <c r="O60" s="67">
        <v>57</v>
      </c>
    </row>
    <row r="61" spans="1:15" s="69" customFormat="1" ht="23.1" customHeight="1" x14ac:dyDescent="0.2">
      <c r="A61" s="66">
        <v>58</v>
      </c>
      <c r="B61" s="65" t="s">
        <v>1093</v>
      </c>
      <c r="C61" s="439">
        <v>19367549</v>
      </c>
      <c r="D61" s="439">
        <v>694111408</v>
      </c>
      <c r="E61" s="439">
        <v>4396011</v>
      </c>
      <c r="F61" s="433">
        <v>698507419</v>
      </c>
      <c r="G61" s="433">
        <v>101081273</v>
      </c>
      <c r="H61" s="433">
        <v>113682</v>
      </c>
      <c r="I61" s="433">
        <v>0</v>
      </c>
      <c r="J61" s="433">
        <v>2925260</v>
      </c>
      <c r="K61" s="433">
        <v>1000000</v>
      </c>
      <c r="L61" s="1025">
        <v>0</v>
      </c>
      <c r="M61" s="433">
        <v>0</v>
      </c>
      <c r="N61" s="433">
        <v>803627634</v>
      </c>
      <c r="O61" s="67">
        <v>58</v>
      </c>
    </row>
    <row r="62" spans="1:15" s="69" customFormat="1" ht="23.1" customHeight="1" x14ac:dyDescent="0.2">
      <c r="A62" s="75">
        <v>59</v>
      </c>
      <c r="B62" s="76" t="s">
        <v>1094</v>
      </c>
      <c r="C62" s="451">
        <v>28698784</v>
      </c>
      <c r="D62" s="451">
        <v>487801417</v>
      </c>
      <c r="E62" s="451">
        <v>3719825</v>
      </c>
      <c r="F62" s="434">
        <v>491521242</v>
      </c>
      <c r="G62" s="434">
        <v>70979820</v>
      </c>
      <c r="H62" s="434">
        <v>6521</v>
      </c>
      <c r="I62" s="434">
        <v>0</v>
      </c>
      <c r="J62" s="434">
        <v>1664000</v>
      </c>
      <c r="K62" s="434">
        <v>900000</v>
      </c>
      <c r="L62" s="1028">
        <v>0</v>
      </c>
      <c r="M62" s="434">
        <v>0</v>
      </c>
      <c r="N62" s="434">
        <v>565071583</v>
      </c>
      <c r="O62" s="77">
        <v>59</v>
      </c>
    </row>
    <row r="63" spans="1:15" ht="23.1" customHeight="1" x14ac:dyDescent="0.2">
      <c r="A63" s="64">
        <v>61</v>
      </c>
      <c r="B63" s="97" t="s">
        <v>1095</v>
      </c>
      <c r="C63" s="438">
        <v>27035104</v>
      </c>
      <c r="D63" s="438">
        <v>809418771</v>
      </c>
      <c r="E63" s="438">
        <v>5070467</v>
      </c>
      <c r="F63" s="437">
        <v>814489238</v>
      </c>
      <c r="G63" s="437">
        <v>115446093</v>
      </c>
      <c r="H63" s="433">
        <v>171999</v>
      </c>
      <c r="I63" s="437">
        <v>0</v>
      </c>
      <c r="J63" s="437">
        <v>3328000</v>
      </c>
      <c r="K63" s="437">
        <v>1100000</v>
      </c>
      <c r="L63" s="1039">
        <v>0</v>
      </c>
      <c r="M63" s="437">
        <v>0</v>
      </c>
      <c r="N63" s="437">
        <v>934535330</v>
      </c>
      <c r="O63" s="59">
        <v>61</v>
      </c>
    </row>
    <row r="64" spans="1:15" ht="23.1" customHeight="1" x14ac:dyDescent="0.2">
      <c r="A64" s="64">
        <v>65</v>
      </c>
      <c r="B64" s="97" t="s">
        <v>1096</v>
      </c>
      <c r="C64" s="438">
        <v>4665017</v>
      </c>
      <c r="D64" s="438">
        <v>259659772</v>
      </c>
      <c r="E64" s="438">
        <v>2855107</v>
      </c>
      <c r="F64" s="437">
        <v>262514879</v>
      </c>
      <c r="G64" s="437">
        <v>42438234</v>
      </c>
      <c r="H64" s="433">
        <v>0</v>
      </c>
      <c r="I64" s="437">
        <v>0</v>
      </c>
      <c r="J64" s="437">
        <v>420210</v>
      </c>
      <c r="K64" s="437">
        <v>300000</v>
      </c>
      <c r="L64" s="1039">
        <v>0</v>
      </c>
      <c r="M64" s="437">
        <v>0</v>
      </c>
      <c r="N64" s="437">
        <v>305673323</v>
      </c>
      <c r="O64" s="59">
        <v>65</v>
      </c>
    </row>
    <row r="65" spans="1:15" ht="23.1" customHeight="1" x14ac:dyDescent="0.2">
      <c r="A65" s="64">
        <v>66</v>
      </c>
      <c r="B65" s="97" t="s">
        <v>1097</v>
      </c>
      <c r="C65" s="438">
        <v>34713256</v>
      </c>
      <c r="D65" s="438">
        <v>784977939</v>
      </c>
      <c r="E65" s="438">
        <v>9064450</v>
      </c>
      <c r="F65" s="437">
        <v>794042389</v>
      </c>
      <c r="G65" s="437">
        <v>115323916</v>
      </c>
      <c r="H65" s="433">
        <v>3236</v>
      </c>
      <c r="I65" s="437">
        <v>0</v>
      </c>
      <c r="J65" s="437">
        <v>5875340</v>
      </c>
      <c r="K65" s="437">
        <v>1050000</v>
      </c>
      <c r="L65" s="1039">
        <v>0</v>
      </c>
      <c r="M65" s="437">
        <v>0</v>
      </c>
      <c r="N65" s="437">
        <v>916294881</v>
      </c>
      <c r="O65" s="59">
        <v>66</v>
      </c>
    </row>
    <row r="66" spans="1:15" ht="23.1" customHeight="1" x14ac:dyDescent="0.2">
      <c r="A66" s="64">
        <v>68</v>
      </c>
      <c r="B66" s="97" t="s">
        <v>1098</v>
      </c>
      <c r="C66" s="438">
        <v>33800599</v>
      </c>
      <c r="D66" s="438">
        <v>936268760</v>
      </c>
      <c r="E66" s="438">
        <v>12126487</v>
      </c>
      <c r="F66" s="437">
        <v>948395247</v>
      </c>
      <c r="G66" s="437">
        <v>138239302</v>
      </c>
      <c r="H66" s="433">
        <v>0</v>
      </c>
      <c r="I66" s="437">
        <v>0</v>
      </c>
      <c r="J66" s="437">
        <v>5878310</v>
      </c>
      <c r="K66" s="437">
        <v>1300000</v>
      </c>
      <c r="L66" s="1039">
        <v>0</v>
      </c>
      <c r="M66" s="437">
        <v>0</v>
      </c>
      <c r="N66" s="437">
        <v>1093812859</v>
      </c>
      <c r="O66" s="59">
        <v>68</v>
      </c>
    </row>
    <row r="67" spans="1:15" ht="23.1" customHeight="1" x14ac:dyDescent="0.2">
      <c r="A67" s="64">
        <v>70</v>
      </c>
      <c r="B67" s="97" t="s">
        <v>1099</v>
      </c>
      <c r="C67" s="440">
        <v>71177960</v>
      </c>
      <c r="D67" s="440">
        <v>1942237425</v>
      </c>
      <c r="E67" s="440">
        <v>22208482</v>
      </c>
      <c r="F67" s="453">
        <v>1964445907</v>
      </c>
      <c r="G67" s="453">
        <v>271189388</v>
      </c>
      <c r="H67" s="434">
        <v>229216</v>
      </c>
      <c r="I67" s="453">
        <v>241000</v>
      </c>
      <c r="J67" s="453">
        <v>10237990</v>
      </c>
      <c r="K67" s="453">
        <v>2600000</v>
      </c>
      <c r="L67" s="1039">
        <v>0</v>
      </c>
      <c r="M67" s="437">
        <v>0</v>
      </c>
      <c r="N67" s="453">
        <v>2248943501</v>
      </c>
      <c r="O67" s="59">
        <v>70</v>
      </c>
    </row>
    <row r="68" spans="1:15" ht="23.1" customHeight="1" x14ac:dyDescent="0.2">
      <c r="A68" s="61">
        <v>78</v>
      </c>
      <c r="B68" s="96" t="s">
        <v>1100</v>
      </c>
      <c r="C68" s="1032">
        <v>56872094</v>
      </c>
      <c r="D68" s="1032">
        <v>2522653614</v>
      </c>
      <c r="E68" s="1032">
        <v>27057455</v>
      </c>
      <c r="F68" s="445">
        <v>2549711069</v>
      </c>
      <c r="G68" s="445">
        <v>375825120</v>
      </c>
      <c r="H68" s="445">
        <v>222259</v>
      </c>
      <c r="I68" s="445">
        <v>0</v>
      </c>
      <c r="J68" s="445">
        <v>13408000</v>
      </c>
      <c r="K68" s="445">
        <v>3950000</v>
      </c>
      <c r="L68" s="1067">
        <v>0</v>
      </c>
      <c r="M68" s="445">
        <v>0</v>
      </c>
      <c r="N68" s="445">
        <v>2943116448</v>
      </c>
      <c r="O68" s="63">
        <v>78</v>
      </c>
    </row>
    <row r="69" spans="1:15" ht="23.1" customHeight="1" x14ac:dyDescent="0.2">
      <c r="A69" s="64">
        <v>84</v>
      </c>
      <c r="B69" s="97" t="s">
        <v>1101</v>
      </c>
      <c r="C69" s="438">
        <v>67459354</v>
      </c>
      <c r="D69" s="438">
        <v>2304166384</v>
      </c>
      <c r="E69" s="438">
        <v>28467272</v>
      </c>
      <c r="F69" s="437">
        <v>2332633656</v>
      </c>
      <c r="G69" s="437">
        <v>313461338</v>
      </c>
      <c r="H69" s="437">
        <v>0</v>
      </c>
      <c r="I69" s="437">
        <v>0</v>
      </c>
      <c r="J69" s="437">
        <v>12184620</v>
      </c>
      <c r="K69" s="437">
        <v>2750000</v>
      </c>
      <c r="L69" s="1039">
        <v>0</v>
      </c>
      <c r="M69" s="437">
        <v>0</v>
      </c>
      <c r="N69" s="437">
        <v>2661029614</v>
      </c>
      <c r="O69" s="59">
        <v>84</v>
      </c>
    </row>
    <row r="70" spans="1:15" ht="23.1" customHeight="1" x14ac:dyDescent="0.2">
      <c r="A70" s="64">
        <v>85</v>
      </c>
      <c r="B70" s="97" t="s">
        <v>1102</v>
      </c>
      <c r="C70" s="438">
        <v>47247693</v>
      </c>
      <c r="D70" s="438">
        <v>2906900745</v>
      </c>
      <c r="E70" s="438">
        <v>22972770</v>
      </c>
      <c r="F70" s="437">
        <v>2929873515</v>
      </c>
      <c r="G70" s="437">
        <v>393854578</v>
      </c>
      <c r="H70" s="437">
        <v>302889</v>
      </c>
      <c r="I70" s="437">
        <v>0</v>
      </c>
      <c r="J70" s="437">
        <v>14689880</v>
      </c>
      <c r="K70" s="437">
        <v>3100000</v>
      </c>
      <c r="L70" s="1039">
        <v>0</v>
      </c>
      <c r="M70" s="437">
        <v>0</v>
      </c>
      <c r="N70" s="437">
        <v>3341820862</v>
      </c>
      <c r="O70" s="59">
        <v>85</v>
      </c>
    </row>
    <row r="71" spans="1:15" s="69" customFormat="1" ht="23.1" customHeight="1" x14ac:dyDescent="0.2">
      <c r="A71" s="66">
        <v>89</v>
      </c>
      <c r="B71" s="65" t="s">
        <v>1103</v>
      </c>
      <c r="C71" s="439">
        <v>28548457</v>
      </c>
      <c r="D71" s="439">
        <v>3835928575</v>
      </c>
      <c r="E71" s="439">
        <v>33635481</v>
      </c>
      <c r="F71" s="433">
        <v>3869564056</v>
      </c>
      <c r="G71" s="433">
        <v>517402607</v>
      </c>
      <c r="H71" s="433">
        <v>166305</v>
      </c>
      <c r="I71" s="433">
        <v>0</v>
      </c>
      <c r="J71" s="433">
        <v>17878560</v>
      </c>
      <c r="K71" s="433">
        <v>4750000</v>
      </c>
      <c r="L71" s="1025">
        <v>0</v>
      </c>
      <c r="M71" s="433">
        <v>0</v>
      </c>
      <c r="N71" s="433">
        <v>4409761528</v>
      </c>
      <c r="O71" s="67">
        <v>89</v>
      </c>
    </row>
    <row r="72" spans="1:15" s="69" customFormat="1" ht="23.1" customHeight="1" x14ac:dyDescent="0.2">
      <c r="A72" s="66">
        <v>90</v>
      </c>
      <c r="B72" s="65" t="s">
        <v>1104</v>
      </c>
      <c r="C72" s="451">
        <v>26550296</v>
      </c>
      <c r="D72" s="451">
        <v>3189569368</v>
      </c>
      <c r="E72" s="451">
        <v>33692416</v>
      </c>
      <c r="F72" s="434">
        <v>3223261784</v>
      </c>
      <c r="G72" s="434">
        <v>446100958</v>
      </c>
      <c r="H72" s="434">
        <v>241407</v>
      </c>
      <c r="I72" s="434">
        <v>0</v>
      </c>
      <c r="J72" s="434">
        <v>12527780</v>
      </c>
      <c r="K72" s="434">
        <v>4000000</v>
      </c>
      <c r="L72" s="1025">
        <v>0</v>
      </c>
      <c r="M72" s="433">
        <v>0</v>
      </c>
      <c r="N72" s="434">
        <v>3686131929</v>
      </c>
      <c r="O72" s="67">
        <v>90</v>
      </c>
    </row>
    <row r="73" spans="1:15" s="69" customFormat="1" ht="23.1" customHeight="1" x14ac:dyDescent="0.2">
      <c r="A73" s="70">
        <v>91</v>
      </c>
      <c r="B73" s="62" t="s">
        <v>1105</v>
      </c>
      <c r="C73" s="1027">
        <v>57487181</v>
      </c>
      <c r="D73" s="1027">
        <v>1995712125</v>
      </c>
      <c r="E73" s="1027">
        <v>23449585</v>
      </c>
      <c r="F73" s="435">
        <v>2019161710</v>
      </c>
      <c r="G73" s="435">
        <v>286700484</v>
      </c>
      <c r="H73" s="435">
        <v>262903</v>
      </c>
      <c r="I73" s="435">
        <v>0</v>
      </c>
      <c r="J73" s="435">
        <v>9183990</v>
      </c>
      <c r="K73" s="435">
        <v>2850000</v>
      </c>
      <c r="L73" s="1026">
        <v>0</v>
      </c>
      <c r="M73" s="435">
        <v>0</v>
      </c>
      <c r="N73" s="435">
        <v>2318159087</v>
      </c>
      <c r="O73" s="71">
        <v>91</v>
      </c>
    </row>
    <row r="74" spans="1:15" s="69" customFormat="1" ht="23.1" customHeight="1" x14ac:dyDescent="0.2">
      <c r="A74" s="66">
        <v>92</v>
      </c>
      <c r="B74" s="65" t="s">
        <v>1106</v>
      </c>
      <c r="C74" s="439">
        <v>47635649</v>
      </c>
      <c r="D74" s="439">
        <v>4074292265</v>
      </c>
      <c r="E74" s="439">
        <v>70610462</v>
      </c>
      <c r="F74" s="433">
        <v>4144902727</v>
      </c>
      <c r="G74" s="433">
        <v>539557098</v>
      </c>
      <c r="H74" s="433">
        <v>281260</v>
      </c>
      <c r="I74" s="433">
        <v>0</v>
      </c>
      <c r="J74" s="433">
        <v>29457800</v>
      </c>
      <c r="K74" s="433">
        <v>4400000</v>
      </c>
      <c r="L74" s="1025">
        <v>0</v>
      </c>
      <c r="M74" s="433">
        <v>0</v>
      </c>
      <c r="N74" s="433">
        <v>4718598885</v>
      </c>
      <c r="O74" s="67">
        <v>92</v>
      </c>
    </row>
    <row r="75" spans="1:15" s="69" customFormat="1" ht="23.1" customHeight="1" x14ac:dyDescent="0.2">
      <c r="A75" s="66">
        <v>94</v>
      </c>
      <c r="B75" s="65" t="s">
        <v>1107</v>
      </c>
      <c r="C75" s="439">
        <v>1283714095</v>
      </c>
      <c r="D75" s="439">
        <v>62421654883</v>
      </c>
      <c r="E75" s="439">
        <v>911252439</v>
      </c>
      <c r="F75" s="433">
        <v>63332907322</v>
      </c>
      <c r="G75" s="433">
        <v>8400950902</v>
      </c>
      <c r="H75" s="433">
        <v>3102805</v>
      </c>
      <c r="I75" s="433">
        <v>34773</v>
      </c>
      <c r="J75" s="433">
        <v>390073022</v>
      </c>
      <c r="K75" s="433">
        <v>70450000</v>
      </c>
      <c r="L75" s="1025">
        <v>0</v>
      </c>
      <c r="M75" s="433">
        <v>0</v>
      </c>
      <c r="N75" s="433">
        <v>72197518824</v>
      </c>
      <c r="O75" s="67">
        <v>94</v>
      </c>
    </row>
    <row r="76" spans="1:15" s="69" customFormat="1" ht="23.1" customHeight="1" x14ac:dyDescent="0.2">
      <c r="A76" s="66">
        <v>301</v>
      </c>
      <c r="B76" s="65" t="s">
        <v>1108</v>
      </c>
      <c r="C76" s="439">
        <v>73751862</v>
      </c>
      <c r="D76" s="439">
        <v>1591308788</v>
      </c>
      <c r="E76" s="439">
        <v>17021854</v>
      </c>
      <c r="F76" s="433">
        <v>1608330642</v>
      </c>
      <c r="G76" s="433">
        <v>112781826</v>
      </c>
      <c r="H76" s="433">
        <v>0</v>
      </c>
      <c r="I76" s="433">
        <v>0</v>
      </c>
      <c r="J76" s="433">
        <v>54416562</v>
      </c>
      <c r="K76" s="433">
        <v>2500000</v>
      </c>
      <c r="L76" s="1025">
        <v>0</v>
      </c>
      <c r="M76" s="433">
        <v>4125000</v>
      </c>
      <c r="N76" s="433">
        <v>1782154030</v>
      </c>
      <c r="O76" s="67">
        <v>301</v>
      </c>
    </row>
    <row r="77" spans="1:15" s="69" customFormat="1" ht="23.1" customHeight="1" x14ac:dyDescent="0.2">
      <c r="A77" s="66">
        <v>302</v>
      </c>
      <c r="B77" s="65" t="s">
        <v>1109</v>
      </c>
      <c r="C77" s="451">
        <v>56710378</v>
      </c>
      <c r="D77" s="451">
        <v>1353224323</v>
      </c>
      <c r="E77" s="451">
        <v>23324140</v>
      </c>
      <c r="F77" s="434">
        <v>1376548463</v>
      </c>
      <c r="G77" s="434">
        <v>112506627</v>
      </c>
      <c r="H77" s="434">
        <v>0</v>
      </c>
      <c r="I77" s="434">
        <v>0</v>
      </c>
      <c r="J77" s="434">
        <v>52024570</v>
      </c>
      <c r="K77" s="434">
        <v>2700000</v>
      </c>
      <c r="L77" s="1025">
        <v>0</v>
      </c>
      <c r="M77" s="433">
        <v>9453000</v>
      </c>
      <c r="N77" s="434">
        <v>1553232660</v>
      </c>
      <c r="O77" s="67">
        <v>302</v>
      </c>
    </row>
    <row r="78" spans="1:15" s="69" customFormat="1" ht="23.1" customHeight="1" x14ac:dyDescent="0.2">
      <c r="A78" s="72">
        <v>303</v>
      </c>
      <c r="B78" s="62" t="s">
        <v>1110</v>
      </c>
      <c r="C78" s="1027">
        <v>42263893</v>
      </c>
      <c r="D78" s="1027">
        <v>351229349</v>
      </c>
      <c r="E78" s="1027">
        <v>3736240</v>
      </c>
      <c r="F78" s="435">
        <v>354965589</v>
      </c>
      <c r="G78" s="435">
        <v>22002326</v>
      </c>
      <c r="H78" s="435">
        <v>0</v>
      </c>
      <c r="I78" s="435">
        <v>0</v>
      </c>
      <c r="J78" s="435">
        <v>7983780</v>
      </c>
      <c r="K78" s="435">
        <v>330000</v>
      </c>
      <c r="L78" s="1026">
        <v>0</v>
      </c>
      <c r="M78" s="435">
        <v>0</v>
      </c>
      <c r="N78" s="435">
        <v>385281695</v>
      </c>
      <c r="O78" s="73">
        <v>303</v>
      </c>
    </row>
    <row r="79" spans="1:15" s="69" customFormat="1" ht="23.1" customHeight="1" x14ac:dyDescent="0.2">
      <c r="A79" s="66">
        <v>304</v>
      </c>
      <c r="B79" s="65" t="s">
        <v>1111</v>
      </c>
      <c r="C79" s="439">
        <v>137240243</v>
      </c>
      <c r="D79" s="439">
        <v>2795199871</v>
      </c>
      <c r="E79" s="439">
        <v>33212518</v>
      </c>
      <c r="F79" s="433">
        <v>2828412389</v>
      </c>
      <c r="G79" s="433">
        <v>217602136</v>
      </c>
      <c r="H79" s="433">
        <v>0</v>
      </c>
      <c r="I79" s="433">
        <v>0</v>
      </c>
      <c r="J79" s="433">
        <v>48059007</v>
      </c>
      <c r="K79" s="433">
        <v>4380000</v>
      </c>
      <c r="L79" s="1025">
        <v>0</v>
      </c>
      <c r="M79" s="433">
        <v>28856000</v>
      </c>
      <c r="N79" s="433">
        <v>3127309532</v>
      </c>
      <c r="O79" s="67">
        <v>304</v>
      </c>
    </row>
    <row r="80" spans="1:15" s="69" customFormat="1" ht="23.1" customHeight="1" x14ac:dyDescent="0.2">
      <c r="A80" s="66">
        <v>305</v>
      </c>
      <c r="B80" s="65" t="s">
        <v>1112</v>
      </c>
      <c r="C80" s="439">
        <v>232523694</v>
      </c>
      <c r="D80" s="439">
        <v>4003362539</v>
      </c>
      <c r="E80" s="439">
        <v>84059980</v>
      </c>
      <c r="F80" s="433">
        <v>4087422519</v>
      </c>
      <c r="G80" s="433">
        <v>408244546</v>
      </c>
      <c r="H80" s="433">
        <v>20120</v>
      </c>
      <c r="I80" s="433">
        <v>0</v>
      </c>
      <c r="J80" s="433">
        <v>88192224</v>
      </c>
      <c r="K80" s="433">
        <v>4690000</v>
      </c>
      <c r="L80" s="1025">
        <v>0</v>
      </c>
      <c r="M80" s="433">
        <v>169520038</v>
      </c>
      <c r="N80" s="433">
        <v>4758089447</v>
      </c>
      <c r="O80" s="67">
        <v>305</v>
      </c>
    </row>
    <row r="81" spans="1:15" s="69" customFormat="1" ht="23.1" customHeight="1" x14ac:dyDescent="0.2">
      <c r="A81" s="66">
        <v>306</v>
      </c>
      <c r="B81" s="65" t="s">
        <v>1113</v>
      </c>
      <c r="C81" s="439">
        <v>1143825011</v>
      </c>
      <c r="D81" s="439">
        <v>13541927869</v>
      </c>
      <c r="E81" s="439">
        <v>247944749</v>
      </c>
      <c r="F81" s="433">
        <v>13789872618</v>
      </c>
      <c r="G81" s="433">
        <v>1474329405</v>
      </c>
      <c r="H81" s="433">
        <v>0</v>
      </c>
      <c r="I81" s="433">
        <v>87041</v>
      </c>
      <c r="J81" s="433">
        <v>378601672</v>
      </c>
      <c r="K81" s="433">
        <v>16450000</v>
      </c>
      <c r="L81" s="1025">
        <v>0</v>
      </c>
      <c r="M81" s="433">
        <v>689377846</v>
      </c>
      <c r="N81" s="433">
        <v>16348718582</v>
      </c>
      <c r="O81" s="67">
        <v>306</v>
      </c>
    </row>
    <row r="82" spans="1:15" s="69" customFormat="1" ht="23.1" customHeight="1" x14ac:dyDescent="0.2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1025"/>
      <c r="M82" s="433"/>
      <c r="N82" s="434"/>
      <c r="O82" s="67"/>
    </row>
    <row r="83" spans="1:15" s="69" customFormat="1" ht="23.1" customHeight="1" x14ac:dyDescent="0.2">
      <c r="A83" s="70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1026"/>
      <c r="M83" s="435"/>
      <c r="N83" s="435"/>
      <c r="O83" s="71"/>
    </row>
    <row r="84" spans="1:15" s="69" customFormat="1" ht="23.1" customHeight="1" x14ac:dyDescent="0.2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1025"/>
      <c r="M84" s="433"/>
      <c r="N84" s="433"/>
      <c r="O84" s="67"/>
    </row>
    <row r="85" spans="1:15" s="69" customFormat="1" ht="23.1" customHeight="1" x14ac:dyDescent="0.2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1025"/>
      <c r="M85" s="433"/>
      <c r="N85" s="433"/>
      <c r="O85" s="67"/>
    </row>
    <row r="86" spans="1:15" s="69" customFormat="1" ht="23.1" customHeight="1" x14ac:dyDescent="0.2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1025"/>
      <c r="M86" s="433"/>
      <c r="N86" s="433"/>
      <c r="O86" s="67"/>
    </row>
    <row r="87" spans="1:15" s="69" customFormat="1" ht="23.1" customHeight="1" x14ac:dyDescent="0.2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1025"/>
      <c r="M87" s="433"/>
      <c r="N87" s="434"/>
      <c r="O87" s="67"/>
    </row>
    <row r="88" spans="1:15" s="69" customFormat="1" ht="23.1" customHeight="1" x14ac:dyDescent="0.2">
      <c r="A88" s="72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1026"/>
      <c r="M88" s="435"/>
      <c r="N88" s="435"/>
      <c r="O88" s="73"/>
    </row>
    <row r="89" spans="1:15" s="69" customFormat="1" ht="23.1" customHeight="1" x14ac:dyDescent="0.2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1025"/>
      <c r="M89" s="433"/>
      <c r="N89" s="433"/>
      <c r="O89" s="67"/>
    </row>
    <row r="90" spans="1:15" s="69" customFormat="1" ht="23.1" customHeight="1" x14ac:dyDescent="0.2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1025"/>
      <c r="M90" s="433"/>
      <c r="N90" s="433"/>
      <c r="O90" s="67"/>
    </row>
    <row r="91" spans="1:15" s="69" customFormat="1" ht="23.1" customHeight="1" x14ac:dyDescent="0.2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1025"/>
      <c r="M91" s="433"/>
      <c r="N91" s="433"/>
      <c r="O91" s="67"/>
    </row>
    <row r="92" spans="1:15" s="69" customFormat="1" ht="23.1" customHeight="1" x14ac:dyDescent="0.2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1025"/>
      <c r="M92" s="433"/>
      <c r="N92" s="434"/>
      <c r="O92" s="67"/>
    </row>
    <row r="93" spans="1:15" s="69" customFormat="1" ht="23.1" customHeight="1" x14ac:dyDescent="0.2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1026"/>
      <c r="M93" s="435"/>
      <c r="N93" s="435"/>
      <c r="O93" s="71"/>
    </row>
    <row r="94" spans="1:15" s="69" customFormat="1" ht="23.1" customHeight="1" x14ac:dyDescent="0.2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1025"/>
      <c r="M94" s="433"/>
      <c r="N94" s="433"/>
      <c r="O94" s="67"/>
    </row>
    <row r="95" spans="1:15" s="69" customFormat="1" ht="23.1" customHeight="1" x14ac:dyDescent="0.2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1025"/>
      <c r="M95" s="433"/>
      <c r="N95" s="433"/>
      <c r="O95" s="67"/>
    </row>
    <row r="96" spans="1:15" s="69" customFormat="1" ht="23.1" customHeight="1" x14ac:dyDescent="0.2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1025"/>
      <c r="M96" s="433"/>
      <c r="N96" s="433"/>
      <c r="O96" s="67"/>
    </row>
    <row r="97" spans="1:15" s="69" customFormat="1" ht="23.1" customHeight="1" x14ac:dyDescent="0.2">
      <c r="A97" s="66"/>
      <c r="B97" s="65"/>
      <c r="C97" s="451"/>
      <c r="D97" s="451"/>
      <c r="E97" s="451"/>
      <c r="F97" s="434"/>
      <c r="G97" s="434"/>
      <c r="H97" s="434"/>
      <c r="I97" s="434"/>
      <c r="J97" s="434"/>
      <c r="K97" s="434"/>
      <c r="L97" s="1025"/>
      <c r="M97" s="433"/>
      <c r="N97" s="434"/>
      <c r="O97" s="67"/>
    </row>
    <row r="98" spans="1:15" s="69" customFormat="1" ht="23.1" customHeight="1" x14ac:dyDescent="0.2">
      <c r="A98" s="70"/>
      <c r="B98" s="62"/>
      <c r="C98" s="1027"/>
      <c r="D98" s="1027"/>
      <c r="E98" s="1027"/>
      <c r="F98" s="435"/>
      <c r="G98" s="435"/>
      <c r="H98" s="435"/>
      <c r="I98" s="435"/>
      <c r="J98" s="435"/>
      <c r="K98" s="435"/>
      <c r="L98" s="1026"/>
      <c r="M98" s="435"/>
      <c r="N98" s="435"/>
      <c r="O98" s="71"/>
    </row>
    <row r="99" spans="1:15" s="69" customFormat="1" ht="23.1" customHeight="1" x14ac:dyDescent="0.2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1025"/>
      <c r="M99" s="433"/>
      <c r="N99" s="433"/>
      <c r="O99" s="67"/>
    </row>
    <row r="100" spans="1:15" s="69" customFormat="1" ht="23.1" customHeight="1" x14ac:dyDescent="0.2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1025"/>
      <c r="M100" s="433"/>
      <c r="N100" s="433"/>
      <c r="O100" s="67"/>
    </row>
    <row r="101" spans="1:15" s="69" customFormat="1" ht="23.1" customHeight="1" x14ac:dyDescent="0.2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1025"/>
      <c r="M101" s="433"/>
      <c r="N101" s="433"/>
      <c r="O101" s="67"/>
    </row>
    <row r="102" spans="1:15" s="69" customFormat="1" ht="23.1" customHeight="1" x14ac:dyDescent="0.2">
      <c r="A102" s="66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1025"/>
      <c r="M102" s="433"/>
      <c r="N102" s="434"/>
      <c r="O102" s="67"/>
    </row>
    <row r="103" spans="1:15" s="69" customFormat="1" ht="23.1" customHeight="1" x14ac:dyDescent="0.2">
      <c r="A103" s="70"/>
      <c r="B103" s="65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1026"/>
      <c r="M103" s="435"/>
      <c r="N103" s="435"/>
      <c r="O103" s="71"/>
    </row>
    <row r="104" spans="1:15" s="69" customFormat="1" ht="23.1" customHeight="1" x14ac:dyDescent="0.2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1025"/>
      <c r="M104" s="433"/>
      <c r="N104" s="433"/>
      <c r="O104" s="67"/>
    </row>
    <row r="105" spans="1:15" s="69" customFormat="1" ht="23.1" customHeight="1" x14ac:dyDescent="0.2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1025"/>
      <c r="M105" s="433"/>
      <c r="N105" s="433"/>
      <c r="O105" s="67"/>
    </row>
    <row r="106" spans="1:15" s="69" customFormat="1" ht="23.1" customHeight="1" x14ac:dyDescent="0.2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1025"/>
      <c r="M106" s="433"/>
      <c r="N106" s="433"/>
      <c r="O106" s="67"/>
    </row>
    <row r="107" spans="1:15" s="69" customFormat="1" ht="23.1" customHeight="1" thickBot="1" x14ac:dyDescent="0.25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1029"/>
      <c r="M107" s="441"/>
      <c r="N107" s="441"/>
      <c r="O107" s="83"/>
    </row>
    <row r="108" spans="1:15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</row>
    <row r="109" spans="1:15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</row>
    <row r="110" spans="1:15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</row>
    <row r="111" spans="1:15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</row>
    <row r="112" spans="1:15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</row>
    <row r="113" spans="3:14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</row>
    <row r="114" spans="3:14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</row>
    <row r="115" spans="3:14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</row>
    <row r="116" spans="3:14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</row>
  </sheetData>
  <mergeCells count="3">
    <mergeCell ref="H5:H7"/>
    <mergeCell ref="F5:F7"/>
    <mergeCell ref="D6:D7"/>
  </mergeCells>
  <phoneticPr fontId="2"/>
  <printOptions horizontalCentered="1"/>
  <pageMargins left="0.64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 x14ac:dyDescent="0.2">
      <c r="A1" s="4" t="s">
        <v>90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6"/>
    </row>
    <row r="2" spans="1:45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3"/>
      <c r="J2" s="132"/>
      <c r="K2" s="132"/>
      <c r="L2" s="132"/>
      <c r="M2" s="132"/>
      <c r="N2" s="132"/>
      <c r="O2" s="133" t="s">
        <v>718</v>
      </c>
      <c r="P2" s="87"/>
      <c r="Q2" s="134"/>
    </row>
    <row r="3" spans="1:45" s="69" customFormat="1" ht="24.95" customHeight="1" x14ac:dyDescent="0.2">
      <c r="A3" s="17" t="s">
        <v>554</v>
      </c>
      <c r="B3" s="18"/>
      <c r="C3" s="346" t="s">
        <v>508</v>
      </c>
      <c r="D3" s="2249" t="s">
        <v>461</v>
      </c>
      <c r="E3" s="2249"/>
      <c r="F3" s="2249"/>
      <c r="G3" s="2249"/>
      <c r="H3" s="2249"/>
      <c r="I3" s="136"/>
      <c r="J3" s="2213" t="s">
        <v>510</v>
      </c>
      <c r="K3" s="2082"/>
      <c r="L3" s="2340"/>
      <c r="M3" s="2213" t="s">
        <v>511</v>
      </c>
      <c r="N3" s="2249"/>
      <c r="O3" s="2341"/>
      <c r="P3" s="16" t="s">
        <v>554</v>
      </c>
    </row>
    <row r="4" spans="1:45" s="69" customFormat="1" ht="24.95" customHeight="1" x14ac:dyDescent="0.2">
      <c r="A4" s="26" t="s">
        <v>555</v>
      </c>
      <c r="B4" s="27"/>
      <c r="C4" s="2344" t="s">
        <v>744</v>
      </c>
      <c r="D4" s="2251"/>
      <c r="E4" s="2251"/>
      <c r="F4" s="2251"/>
      <c r="G4" s="2252"/>
      <c r="H4" s="5"/>
      <c r="I4" s="137"/>
      <c r="J4" s="2342" t="s">
        <v>322</v>
      </c>
      <c r="K4" s="2342" t="s">
        <v>324</v>
      </c>
      <c r="L4" s="411"/>
      <c r="M4" s="2342" t="s">
        <v>323</v>
      </c>
      <c r="N4" s="2342" t="s">
        <v>324</v>
      </c>
      <c r="O4" s="2228" t="s">
        <v>509</v>
      </c>
      <c r="P4" s="25" t="s">
        <v>555</v>
      </c>
    </row>
    <row r="5" spans="1:45" s="69" customFormat="1" ht="24.95" customHeight="1" x14ac:dyDescent="0.2">
      <c r="A5" s="26" t="s">
        <v>556</v>
      </c>
      <c r="B5" s="27" t="s">
        <v>517</v>
      </c>
      <c r="C5" s="2345" t="s">
        <v>507</v>
      </c>
      <c r="D5" s="5"/>
      <c r="E5" s="2259" t="s">
        <v>506</v>
      </c>
      <c r="F5" s="5"/>
      <c r="G5" s="5"/>
      <c r="H5" s="24" t="s">
        <v>739</v>
      </c>
      <c r="I5" s="39" t="s">
        <v>516</v>
      </c>
      <c r="J5" s="2329"/>
      <c r="K5" s="2329"/>
      <c r="L5" s="412" t="s">
        <v>676</v>
      </c>
      <c r="M5" s="2329"/>
      <c r="N5" s="2329"/>
      <c r="O5" s="2283"/>
      <c r="P5" s="25" t="s">
        <v>556</v>
      </c>
    </row>
    <row r="6" spans="1:45" s="69" customFormat="1" ht="24.95" customHeight="1" x14ac:dyDescent="0.2">
      <c r="A6" s="26" t="s">
        <v>557</v>
      </c>
      <c r="B6" s="27"/>
      <c r="C6" s="2346"/>
      <c r="D6" s="24" t="s">
        <v>740</v>
      </c>
      <c r="E6" s="2283"/>
      <c r="F6" s="24" t="s">
        <v>526</v>
      </c>
      <c r="G6" s="24" t="s">
        <v>532</v>
      </c>
      <c r="H6" s="24" t="s">
        <v>611</v>
      </c>
      <c r="I6" s="39"/>
      <c r="J6" s="2329"/>
      <c r="K6" s="2329"/>
      <c r="L6" s="413"/>
      <c r="M6" s="2329"/>
      <c r="N6" s="2329"/>
      <c r="O6" s="2283"/>
      <c r="P6" s="25" t="s">
        <v>557</v>
      </c>
    </row>
    <row r="7" spans="1:45" s="69" customFormat="1" ht="24.95" customHeight="1" thickBot="1" x14ac:dyDescent="0.25">
      <c r="A7" s="49" t="s">
        <v>558</v>
      </c>
      <c r="B7" s="50"/>
      <c r="C7" s="2347"/>
      <c r="D7" s="46"/>
      <c r="E7" s="2227"/>
      <c r="F7" s="46"/>
      <c r="G7" s="46"/>
      <c r="H7" s="46"/>
      <c r="I7" s="140"/>
      <c r="J7" s="2343"/>
      <c r="K7" s="2343"/>
      <c r="L7" s="396"/>
      <c r="M7" s="2343"/>
      <c r="N7" s="2343"/>
      <c r="O7" s="2227"/>
      <c r="P7" s="48" t="s">
        <v>558</v>
      </c>
    </row>
    <row r="8" spans="1:45" ht="30" customHeight="1" x14ac:dyDescent="0.2">
      <c r="A8" s="13"/>
      <c r="B8" s="23" t="s">
        <v>1126</v>
      </c>
      <c r="C8" s="433">
        <v>25375089304</v>
      </c>
      <c r="D8" s="433">
        <v>3673540278</v>
      </c>
      <c r="E8" s="439">
        <v>1101271</v>
      </c>
      <c r="F8" s="433">
        <v>211950</v>
      </c>
      <c r="G8" s="433">
        <v>29049942803</v>
      </c>
      <c r="H8" s="433">
        <v>1362281339</v>
      </c>
      <c r="I8" s="449">
        <v>536478332379</v>
      </c>
      <c r="J8" s="439">
        <v>119350634926</v>
      </c>
      <c r="K8" s="439">
        <v>9612448</v>
      </c>
      <c r="L8" s="439">
        <v>119360247374</v>
      </c>
      <c r="M8" s="439">
        <v>1549293430</v>
      </c>
      <c r="N8" s="439">
        <v>9612448</v>
      </c>
      <c r="O8" s="439">
        <v>1558905878</v>
      </c>
      <c r="P8" s="126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spans="1:45" ht="30" customHeight="1" x14ac:dyDescent="0.2">
      <c r="A9" s="22"/>
      <c r="B9" s="23" t="s">
        <v>1127</v>
      </c>
      <c r="C9" s="1023">
        <v>21527283553</v>
      </c>
      <c r="D9" s="1023">
        <v>3191799118</v>
      </c>
      <c r="E9" s="439">
        <v>2217589</v>
      </c>
      <c r="F9" s="1023">
        <v>0</v>
      </c>
      <c r="G9" s="1023">
        <v>24721300260</v>
      </c>
      <c r="H9" s="1024">
        <v>1233599903</v>
      </c>
      <c r="I9" s="1023">
        <v>541768262535</v>
      </c>
      <c r="J9" s="439">
        <v>118608201689</v>
      </c>
      <c r="K9" s="439">
        <v>8383539</v>
      </c>
      <c r="L9" s="439">
        <v>118616585228</v>
      </c>
      <c r="M9" s="439">
        <v>1305321049</v>
      </c>
      <c r="N9" s="439">
        <v>8383539</v>
      </c>
      <c r="O9" s="439">
        <v>1313704588</v>
      </c>
      <c r="P9" s="59"/>
    </row>
    <row r="10" spans="1:45" ht="30" customHeight="1" x14ac:dyDescent="0.2">
      <c r="A10" s="22"/>
      <c r="B10" s="23" t="s">
        <v>1128</v>
      </c>
      <c r="C10" s="433">
        <v>17387753133</v>
      </c>
      <c r="D10" s="433">
        <v>2703110143</v>
      </c>
      <c r="E10" s="439">
        <v>1309614</v>
      </c>
      <c r="F10" s="433">
        <v>0</v>
      </c>
      <c r="G10" s="433">
        <v>20092172890</v>
      </c>
      <c r="H10" s="433">
        <v>1344228081</v>
      </c>
      <c r="I10" s="449">
        <v>555022917877</v>
      </c>
      <c r="J10" s="439">
        <v>117665404907</v>
      </c>
      <c r="K10" s="439">
        <v>7803897</v>
      </c>
      <c r="L10" s="439">
        <v>117673208804</v>
      </c>
      <c r="M10" s="439">
        <v>1424985000</v>
      </c>
      <c r="N10" s="439">
        <v>8343949</v>
      </c>
      <c r="O10" s="439">
        <v>1433328949</v>
      </c>
      <c r="P10" s="59"/>
    </row>
    <row r="11" spans="1:45" ht="30" customHeight="1" x14ac:dyDescent="0.2">
      <c r="A11" s="22"/>
      <c r="B11" s="23" t="s">
        <v>1129</v>
      </c>
      <c r="C11" s="439">
        <v>10731540958</v>
      </c>
      <c r="D11" s="439">
        <v>1845768213</v>
      </c>
      <c r="E11" s="439">
        <v>1974551</v>
      </c>
      <c r="F11" s="439">
        <v>52995</v>
      </c>
      <c r="G11" s="439">
        <v>12579336717</v>
      </c>
      <c r="H11" s="439">
        <v>1296236976</v>
      </c>
      <c r="I11" s="450">
        <v>538973231646</v>
      </c>
      <c r="J11" s="439">
        <v>112726560809</v>
      </c>
      <c r="K11" s="439">
        <v>8025600</v>
      </c>
      <c r="L11" s="439">
        <v>112734586409</v>
      </c>
      <c r="M11" s="439">
        <v>1576310361</v>
      </c>
      <c r="N11" s="439">
        <v>8148393</v>
      </c>
      <c r="O11" s="439">
        <v>1584458754</v>
      </c>
      <c r="P11" s="59"/>
    </row>
    <row r="12" spans="1:45" ht="30" customHeight="1" x14ac:dyDescent="0.2">
      <c r="A12" s="122"/>
      <c r="B12" s="123" t="s">
        <v>1130</v>
      </c>
      <c r="C12" s="1057">
        <v>5675818591</v>
      </c>
      <c r="D12" s="1057">
        <v>1031029193</v>
      </c>
      <c r="E12" s="1057">
        <v>1603054</v>
      </c>
      <c r="F12" s="1057">
        <v>0</v>
      </c>
      <c r="G12" s="1057">
        <v>6708450838</v>
      </c>
      <c r="H12" s="1057">
        <v>1142198560</v>
      </c>
      <c r="I12" s="451">
        <v>521859796961</v>
      </c>
      <c r="J12" s="451">
        <v>109819624133</v>
      </c>
      <c r="K12" s="1057">
        <v>7842719</v>
      </c>
      <c r="L12" s="1057">
        <v>109827466852</v>
      </c>
      <c r="M12" s="1057">
        <v>2427566349</v>
      </c>
      <c r="N12" s="1057">
        <v>9234509</v>
      </c>
      <c r="O12" s="1057">
        <v>2436800858</v>
      </c>
      <c r="P12" s="141"/>
    </row>
    <row r="13" spans="1:45" ht="23.1" customHeight="1" x14ac:dyDescent="0.2">
      <c r="A13" s="61">
        <v>1</v>
      </c>
      <c r="B13" s="96" t="s">
        <v>1045</v>
      </c>
      <c r="C13" s="435">
        <v>269913275</v>
      </c>
      <c r="D13" s="435">
        <v>52369143</v>
      </c>
      <c r="E13" s="435">
        <v>0</v>
      </c>
      <c r="F13" s="435">
        <v>0</v>
      </c>
      <c r="G13" s="435">
        <v>322282418</v>
      </c>
      <c r="H13" s="435">
        <v>50907260</v>
      </c>
      <c r="I13" s="1010">
        <v>24569168158</v>
      </c>
      <c r="J13" s="1022">
        <v>4832993163</v>
      </c>
      <c r="K13" s="1022">
        <v>342719</v>
      </c>
      <c r="L13" s="1022">
        <v>4833335882</v>
      </c>
      <c r="M13" s="1022">
        <v>17253191</v>
      </c>
      <c r="N13" s="1022">
        <v>330775</v>
      </c>
      <c r="O13" s="1022">
        <v>17583966</v>
      </c>
      <c r="P13" s="63">
        <v>1</v>
      </c>
    </row>
    <row r="14" spans="1:45" ht="23.1" customHeight="1" x14ac:dyDescent="0.2">
      <c r="A14" s="64">
        <v>2</v>
      </c>
      <c r="B14" s="97" t="s">
        <v>1046</v>
      </c>
      <c r="C14" s="433">
        <v>242065650</v>
      </c>
      <c r="D14" s="433">
        <v>43497563</v>
      </c>
      <c r="E14" s="433">
        <v>127364</v>
      </c>
      <c r="F14" s="433">
        <v>0</v>
      </c>
      <c r="G14" s="433">
        <v>285690577</v>
      </c>
      <c r="H14" s="433">
        <v>29573398</v>
      </c>
      <c r="I14" s="449">
        <v>14593725142</v>
      </c>
      <c r="J14" s="1022">
        <v>2790280735</v>
      </c>
      <c r="K14" s="1022">
        <v>198491</v>
      </c>
      <c r="L14" s="1022">
        <v>2790479226</v>
      </c>
      <c r="M14" s="1022">
        <v>9982791</v>
      </c>
      <c r="N14" s="1022">
        <v>191574</v>
      </c>
      <c r="O14" s="1022">
        <v>10174365</v>
      </c>
      <c r="P14" s="59">
        <v>2</v>
      </c>
    </row>
    <row r="15" spans="1:45" ht="23.1" customHeight="1" x14ac:dyDescent="0.2">
      <c r="A15" s="64">
        <v>3</v>
      </c>
      <c r="B15" s="97" t="s">
        <v>1047</v>
      </c>
      <c r="C15" s="433">
        <v>305884353</v>
      </c>
      <c r="D15" s="433">
        <v>54751821</v>
      </c>
      <c r="E15" s="1022">
        <v>112203</v>
      </c>
      <c r="F15" s="433">
        <v>0</v>
      </c>
      <c r="G15" s="433">
        <v>360748377</v>
      </c>
      <c r="H15" s="433">
        <v>77644140</v>
      </c>
      <c r="I15" s="449">
        <v>38165927919</v>
      </c>
      <c r="J15" s="1022">
        <v>8596809398</v>
      </c>
      <c r="K15" s="1022">
        <v>610287</v>
      </c>
      <c r="L15" s="1022">
        <v>8597419685</v>
      </c>
      <c r="M15" s="1022">
        <v>30712777</v>
      </c>
      <c r="N15" s="1022">
        <v>589017</v>
      </c>
      <c r="O15" s="1022">
        <v>31301794</v>
      </c>
      <c r="P15" s="59">
        <v>3</v>
      </c>
    </row>
    <row r="16" spans="1:45" ht="23.1" customHeight="1" x14ac:dyDescent="0.2">
      <c r="A16" s="64">
        <v>6</v>
      </c>
      <c r="B16" s="97" t="s">
        <v>1048</v>
      </c>
      <c r="C16" s="433">
        <v>120269771</v>
      </c>
      <c r="D16" s="433">
        <v>24398059</v>
      </c>
      <c r="E16" s="433">
        <v>0</v>
      </c>
      <c r="F16" s="433">
        <v>0</v>
      </c>
      <c r="G16" s="433">
        <v>144667830</v>
      </c>
      <c r="H16" s="433">
        <v>13559819</v>
      </c>
      <c r="I16" s="449">
        <v>6347891448</v>
      </c>
      <c r="J16" s="1022">
        <v>1224081603</v>
      </c>
      <c r="K16" s="1022">
        <v>87102</v>
      </c>
      <c r="L16" s="1022">
        <v>1224168705</v>
      </c>
      <c r="M16" s="1022">
        <v>4380291</v>
      </c>
      <c r="N16" s="1022">
        <v>84067</v>
      </c>
      <c r="O16" s="1022">
        <v>4464358</v>
      </c>
      <c r="P16" s="59">
        <v>6</v>
      </c>
    </row>
    <row r="17" spans="1:16" ht="23.1" customHeight="1" x14ac:dyDescent="0.2">
      <c r="A17" s="64">
        <v>7</v>
      </c>
      <c r="B17" s="97" t="s">
        <v>1049</v>
      </c>
      <c r="C17" s="434">
        <v>97319924</v>
      </c>
      <c r="D17" s="434">
        <v>19548127</v>
      </c>
      <c r="E17" s="434">
        <v>139511</v>
      </c>
      <c r="F17" s="434">
        <v>0</v>
      </c>
      <c r="G17" s="434">
        <v>117007562</v>
      </c>
      <c r="H17" s="434">
        <v>10301863</v>
      </c>
      <c r="I17" s="1011">
        <v>4874057676</v>
      </c>
      <c r="J17" s="1022">
        <v>930103301</v>
      </c>
      <c r="K17" s="1022">
        <v>68363</v>
      </c>
      <c r="L17" s="1022">
        <v>930171664</v>
      </c>
      <c r="M17" s="1022">
        <v>3404311</v>
      </c>
      <c r="N17" s="1022">
        <v>65980</v>
      </c>
      <c r="O17" s="1022">
        <v>3470291</v>
      </c>
      <c r="P17" s="59">
        <v>7</v>
      </c>
    </row>
    <row r="18" spans="1:16" ht="23.1" customHeight="1" x14ac:dyDescent="0.2">
      <c r="A18" s="61">
        <v>8</v>
      </c>
      <c r="B18" s="96" t="s">
        <v>1050</v>
      </c>
      <c r="C18" s="445">
        <v>211727069</v>
      </c>
      <c r="D18" s="445">
        <v>38868360</v>
      </c>
      <c r="E18" s="445">
        <v>1975</v>
      </c>
      <c r="F18" s="445">
        <v>0</v>
      </c>
      <c r="G18" s="445">
        <v>250597404</v>
      </c>
      <c r="H18" s="445">
        <v>48576229</v>
      </c>
      <c r="I18" s="1042">
        <v>22301174900</v>
      </c>
      <c r="J18" s="445">
        <v>4704476707</v>
      </c>
      <c r="K18" s="445">
        <v>337754</v>
      </c>
      <c r="L18" s="445">
        <v>4704814461</v>
      </c>
      <c r="M18" s="445">
        <v>16939086</v>
      </c>
      <c r="N18" s="445">
        <v>325983</v>
      </c>
      <c r="O18" s="445">
        <v>17265069</v>
      </c>
      <c r="P18" s="63">
        <v>8</v>
      </c>
    </row>
    <row r="19" spans="1:16" ht="23.1" customHeight="1" x14ac:dyDescent="0.2">
      <c r="A19" s="64">
        <v>9</v>
      </c>
      <c r="B19" s="97" t="s">
        <v>1051</v>
      </c>
      <c r="C19" s="437">
        <v>77096210</v>
      </c>
      <c r="D19" s="437">
        <v>14843247</v>
      </c>
      <c r="E19" s="437">
        <v>0</v>
      </c>
      <c r="F19" s="437">
        <v>0</v>
      </c>
      <c r="G19" s="437">
        <v>91939457</v>
      </c>
      <c r="H19" s="437">
        <v>11555154</v>
      </c>
      <c r="I19" s="436">
        <v>6032572739</v>
      </c>
      <c r="J19" s="437">
        <v>1198408926</v>
      </c>
      <c r="K19" s="437">
        <v>85628</v>
      </c>
      <c r="L19" s="437">
        <v>1198494554</v>
      </c>
      <c r="M19" s="437">
        <v>4300749</v>
      </c>
      <c r="N19" s="437">
        <v>82645</v>
      </c>
      <c r="O19" s="437">
        <v>4383394</v>
      </c>
      <c r="P19" s="59">
        <v>9</v>
      </c>
    </row>
    <row r="20" spans="1:16" ht="23.1" customHeight="1" x14ac:dyDescent="0.2">
      <c r="A20" s="64">
        <v>10</v>
      </c>
      <c r="B20" s="97" t="s">
        <v>1052</v>
      </c>
      <c r="C20" s="437">
        <v>104919896</v>
      </c>
      <c r="D20" s="437">
        <v>22165483</v>
      </c>
      <c r="E20" s="437">
        <v>0</v>
      </c>
      <c r="F20" s="437">
        <v>0</v>
      </c>
      <c r="G20" s="437">
        <v>127085379</v>
      </c>
      <c r="H20" s="437">
        <v>15615016</v>
      </c>
      <c r="I20" s="436">
        <v>8901279049</v>
      </c>
      <c r="J20" s="437">
        <v>1665887975</v>
      </c>
      <c r="K20" s="437">
        <v>116965</v>
      </c>
      <c r="L20" s="437">
        <v>1666004940</v>
      </c>
      <c r="M20" s="437">
        <v>5906317</v>
      </c>
      <c r="N20" s="437">
        <v>112888</v>
      </c>
      <c r="O20" s="437">
        <v>6019205</v>
      </c>
      <c r="P20" s="59">
        <v>10</v>
      </c>
    </row>
    <row r="21" spans="1:16" s="69" customFormat="1" ht="23.1" customHeight="1" x14ac:dyDescent="0.2">
      <c r="A21" s="66">
        <v>11</v>
      </c>
      <c r="B21" s="65" t="s">
        <v>1053</v>
      </c>
      <c r="C21" s="433">
        <v>78348795</v>
      </c>
      <c r="D21" s="433">
        <v>12315602</v>
      </c>
      <c r="E21" s="433">
        <v>0</v>
      </c>
      <c r="F21" s="433">
        <v>0</v>
      </c>
      <c r="G21" s="433">
        <v>90664397</v>
      </c>
      <c r="H21" s="433">
        <v>11689681</v>
      </c>
      <c r="I21" s="449">
        <v>5704256899</v>
      </c>
      <c r="J21" s="433">
        <v>1133409806</v>
      </c>
      <c r="K21" s="433">
        <v>81474</v>
      </c>
      <c r="L21" s="433">
        <v>1133491280</v>
      </c>
      <c r="M21" s="433">
        <v>4084545</v>
      </c>
      <c r="N21" s="433">
        <v>78634</v>
      </c>
      <c r="O21" s="433">
        <v>4163179</v>
      </c>
      <c r="P21" s="67">
        <v>11</v>
      </c>
    </row>
    <row r="22" spans="1:16" s="69" customFormat="1" ht="23.1" customHeight="1" x14ac:dyDescent="0.2">
      <c r="A22" s="66">
        <v>12</v>
      </c>
      <c r="B22" s="65" t="s">
        <v>1054</v>
      </c>
      <c r="C22" s="434">
        <v>122790411</v>
      </c>
      <c r="D22" s="434">
        <v>26450750</v>
      </c>
      <c r="E22" s="434">
        <v>0</v>
      </c>
      <c r="F22" s="434">
        <v>0</v>
      </c>
      <c r="G22" s="434">
        <v>149241161</v>
      </c>
      <c r="H22" s="434">
        <v>13383930</v>
      </c>
      <c r="I22" s="1011">
        <v>6957574284</v>
      </c>
      <c r="J22" s="434">
        <v>1273917506</v>
      </c>
      <c r="K22" s="434">
        <v>91489</v>
      </c>
      <c r="L22" s="434">
        <v>1274008995</v>
      </c>
      <c r="M22" s="434">
        <v>4587928</v>
      </c>
      <c r="N22" s="434">
        <v>88300</v>
      </c>
      <c r="O22" s="434">
        <v>4676228</v>
      </c>
      <c r="P22" s="67">
        <v>12</v>
      </c>
    </row>
    <row r="23" spans="1:16" s="69" customFormat="1" ht="23.1" customHeight="1" x14ac:dyDescent="0.2">
      <c r="A23" s="70">
        <v>14</v>
      </c>
      <c r="B23" s="62" t="s">
        <v>1055</v>
      </c>
      <c r="C23" s="435">
        <v>161729354</v>
      </c>
      <c r="D23" s="435">
        <v>24802784</v>
      </c>
      <c r="E23" s="435">
        <v>0</v>
      </c>
      <c r="F23" s="435">
        <v>0</v>
      </c>
      <c r="G23" s="435">
        <v>186532138</v>
      </c>
      <c r="H23" s="435">
        <v>36502759</v>
      </c>
      <c r="I23" s="1010">
        <v>17699779632</v>
      </c>
      <c r="J23" s="435">
        <v>3540943425</v>
      </c>
      <c r="K23" s="435">
        <v>256153</v>
      </c>
      <c r="L23" s="435">
        <v>3541199578</v>
      </c>
      <c r="M23" s="435">
        <v>12817077</v>
      </c>
      <c r="N23" s="435">
        <v>247226</v>
      </c>
      <c r="O23" s="435">
        <v>13064303</v>
      </c>
      <c r="P23" s="71">
        <v>14</v>
      </c>
    </row>
    <row r="24" spans="1:16" s="69" customFormat="1" ht="23.1" customHeight="1" x14ac:dyDescent="0.2">
      <c r="A24" s="66">
        <v>15</v>
      </c>
      <c r="B24" s="65" t="s">
        <v>1056</v>
      </c>
      <c r="C24" s="433">
        <v>142761965</v>
      </c>
      <c r="D24" s="433">
        <v>27204854</v>
      </c>
      <c r="E24" s="433">
        <v>49424</v>
      </c>
      <c r="F24" s="433">
        <v>0</v>
      </c>
      <c r="G24" s="433">
        <v>170016243</v>
      </c>
      <c r="H24" s="433">
        <v>23094712</v>
      </c>
      <c r="I24" s="449">
        <v>11434499387</v>
      </c>
      <c r="J24" s="433">
        <v>2237676690</v>
      </c>
      <c r="K24" s="433">
        <v>159613</v>
      </c>
      <c r="L24" s="433">
        <v>2237836303</v>
      </c>
      <c r="M24" s="433">
        <v>8020831</v>
      </c>
      <c r="N24" s="433">
        <v>154051</v>
      </c>
      <c r="O24" s="433">
        <v>8174882</v>
      </c>
      <c r="P24" s="67">
        <v>15</v>
      </c>
    </row>
    <row r="25" spans="1:16" s="69" customFormat="1" ht="23.1" customHeight="1" x14ac:dyDescent="0.2">
      <c r="A25" s="66">
        <v>16</v>
      </c>
      <c r="B25" s="65" t="s">
        <v>1057</v>
      </c>
      <c r="C25" s="433">
        <v>97263457</v>
      </c>
      <c r="D25" s="433">
        <v>19647534</v>
      </c>
      <c r="E25" s="433">
        <v>165806</v>
      </c>
      <c r="F25" s="433">
        <v>0</v>
      </c>
      <c r="G25" s="433">
        <v>117076797</v>
      </c>
      <c r="H25" s="433">
        <v>7614271</v>
      </c>
      <c r="I25" s="449">
        <v>3973263945</v>
      </c>
      <c r="J25" s="433">
        <v>791333749</v>
      </c>
      <c r="K25" s="433">
        <v>55308</v>
      </c>
      <c r="L25" s="433">
        <v>791389057</v>
      </c>
      <c r="M25" s="433">
        <v>2796819</v>
      </c>
      <c r="N25" s="433">
        <v>53380</v>
      </c>
      <c r="O25" s="433">
        <v>2850199</v>
      </c>
      <c r="P25" s="67">
        <v>16</v>
      </c>
    </row>
    <row r="26" spans="1:16" s="69" customFormat="1" ht="23.1" customHeight="1" x14ac:dyDescent="0.2">
      <c r="A26" s="66">
        <v>17</v>
      </c>
      <c r="B26" s="65" t="s">
        <v>1058</v>
      </c>
      <c r="C26" s="433">
        <v>127775729</v>
      </c>
      <c r="D26" s="433">
        <v>22683265</v>
      </c>
      <c r="E26" s="433">
        <v>0</v>
      </c>
      <c r="F26" s="433">
        <v>0</v>
      </c>
      <c r="G26" s="433">
        <v>150458994</v>
      </c>
      <c r="H26" s="433">
        <v>19051443</v>
      </c>
      <c r="I26" s="449">
        <v>8558134981</v>
      </c>
      <c r="J26" s="433">
        <v>1648418656</v>
      </c>
      <c r="K26" s="433">
        <v>115379</v>
      </c>
      <c r="L26" s="433">
        <v>1648534035</v>
      </c>
      <c r="M26" s="433">
        <v>5831871</v>
      </c>
      <c r="N26" s="433">
        <v>111358</v>
      </c>
      <c r="O26" s="433">
        <v>5943229</v>
      </c>
      <c r="P26" s="67">
        <v>17</v>
      </c>
    </row>
    <row r="27" spans="1:16" s="69" customFormat="1" ht="23.1" customHeight="1" x14ac:dyDescent="0.2">
      <c r="A27" s="66">
        <v>18</v>
      </c>
      <c r="B27" s="65" t="s">
        <v>1059</v>
      </c>
      <c r="C27" s="434">
        <v>163724549</v>
      </c>
      <c r="D27" s="434">
        <v>32118001</v>
      </c>
      <c r="E27" s="434">
        <v>62415</v>
      </c>
      <c r="F27" s="434">
        <v>0</v>
      </c>
      <c r="G27" s="434">
        <v>195904965</v>
      </c>
      <c r="H27" s="434">
        <v>21397357</v>
      </c>
      <c r="I27" s="1011">
        <v>10620672919</v>
      </c>
      <c r="J27" s="434">
        <v>2155143088</v>
      </c>
      <c r="K27" s="434">
        <v>152403</v>
      </c>
      <c r="L27" s="434">
        <v>2155295491</v>
      </c>
      <c r="M27" s="434">
        <v>7678857</v>
      </c>
      <c r="N27" s="434">
        <v>147092</v>
      </c>
      <c r="O27" s="434">
        <v>7825949</v>
      </c>
      <c r="P27" s="67">
        <v>18</v>
      </c>
    </row>
    <row r="28" spans="1:16" s="69" customFormat="1" ht="23.1" customHeight="1" x14ac:dyDescent="0.2">
      <c r="A28" s="72">
        <v>19</v>
      </c>
      <c r="B28" s="62" t="s">
        <v>1060</v>
      </c>
      <c r="C28" s="435">
        <v>152267973</v>
      </c>
      <c r="D28" s="435">
        <v>24427088</v>
      </c>
      <c r="E28" s="435">
        <v>16221</v>
      </c>
      <c r="F28" s="435">
        <v>0</v>
      </c>
      <c r="G28" s="435">
        <v>176711282</v>
      </c>
      <c r="H28" s="435">
        <v>58126048</v>
      </c>
      <c r="I28" s="1010">
        <v>15147769852</v>
      </c>
      <c r="J28" s="435">
        <v>2970091390</v>
      </c>
      <c r="K28" s="435">
        <v>215242</v>
      </c>
      <c r="L28" s="435">
        <v>2970306632</v>
      </c>
      <c r="M28" s="435">
        <v>10764207</v>
      </c>
      <c r="N28" s="435">
        <v>207741</v>
      </c>
      <c r="O28" s="435">
        <v>10971948</v>
      </c>
      <c r="P28" s="73">
        <v>19</v>
      </c>
    </row>
    <row r="29" spans="1:16" s="69" customFormat="1" ht="23.1" customHeight="1" x14ac:dyDescent="0.2">
      <c r="A29" s="66">
        <v>21</v>
      </c>
      <c r="B29" s="65" t="s">
        <v>1061</v>
      </c>
      <c r="C29" s="433">
        <v>104461335</v>
      </c>
      <c r="D29" s="433">
        <v>18542473</v>
      </c>
      <c r="E29" s="433">
        <v>0</v>
      </c>
      <c r="F29" s="433">
        <v>0</v>
      </c>
      <c r="G29" s="433">
        <v>123003808</v>
      </c>
      <c r="H29" s="433">
        <v>33363837</v>
      </c>
      <c r="I29" s="449">
        <v>16110495568</v>
      </c>
      <c r="J29" s="433">
        <v>3467875748</v>
      </c>
      <c r="K29" s="433">
        <v>252811</v>
      </c>
      <c r="L29" s="433">
        <v>3468128559</v>
      </c>
      <c r="M29" s="433">
        <v>12620379</v>
      </c>
      <c r="N29" s="433">
        <v>244000</v>
      </c>
      <c r="O29" s="433">
        <v>12864379</v>
      </c>
      <c r="P29" s="67">
        <v>21</v>
      </c>
    </row>
    <row r="30" spans="1:16" s="69" customFormat="1" ht="23.1" customHeight="1" x14ac:dyDescent="0.2">
      <c r="A30" s="66">
        <v>22</v>
      </c>
      <c r="B30" s="65" t="s">
        <v>1062</v>
      </c>
      <c r="C30" s="433">
        <v>272860822</v>
      </c>
      <c r="D30" s="433">
        <v>55521324</v>
      </c>
      <c r="E30" s="433">
        <v>111374</v>
      </c>
      <c r="F30" s="433">
        <v>0</v>
      </c>
      <c r="G30" s="433">
        <v>328493520</v>
      </c>
      <c r="H30" s="433">
        <v>47209100</v>
      </c>
      <c r="I30" s="449">
        <v>22338533570</v>
      </c>
      <c r="J30" s="433">
        <v>4578760929</v>
      </c>
      <c r="K30" s="433">
        <v>328941</v>
      </c>
      <c r="L30" s="433">
        <v>4579089870</v>
      </c>
      <c r="M30" s="433">
        <v>16493813</v>
      </c>
      <c r="N30" s="433">
        <v>317476</v>
      </c>
      <c r="O30" s="433">
        <v>16811289</v>
      </c>
      <c r="P30" s="67">
        <v>22</v>
      </c>
    </row>
    <row r="31" spans="1:16" s="69" customFormat="1" ht="23.1" customHeight="1" x14ac:dyDescent="0.2">
      <c r="A31" s="66">
        <v>23</v>
      </c>
      <c r="B31" s="65" t="s">
        <v>1063</v>
      </c>
      <c r="C31" s="433">
        <v>71506810</v>
      </c>
      <c r="D31" s="433">
        <v>6739961</v>
      </c>
      <c r="E31" s="433">
        <v>0</v>
      </c>
      <c r="F31" s="433">
        <v>0</v>
      </c>
      <c r="G31" s="433">
        <v>78246771</v>
      </c>
      <c r="H31" s="433">
        <v>9665860</v>
      </c>
      <c r="I31" s="449">
        <v>4720140671</v>
      </c>
      <c r="J31" s="433">
        <v>1113457876</v>
      </c>
      <c r="K31" s="433">
        <v>76919</v>
      </c>
      <c r="L31" s="433">
        <v>1113534795</v>
      </c>
      <c r="M31" s="433">
        <v>3903833</v>
      </c>
      <c r="N31" s="433">
        <v>74239</v>
      </c>
      <c r="O31" s="433">
        <v>3978072</v>
      </c>
      <c r="P31" s="67">
        <v>23</v>
      </c>
    </row>
    <row r="32" spans="1:16" s="69" customFormat="1" ht="23.1" customHeight="1" x14ac:dyDescent="0.2">
      <c r="A32" s="66">
        <v>24</v>
      </c>
      <c r="B32" s="65" t="s">
        <v>1064</v>
      </c>
      <c r="C32" s="434">
        <v>55357238</v>
      </c>
      <c r="D32" s="434">
        <v>11597595</v>
      </c>
      <c r="E32" s="434">
        <v>0</v>
      </c>
      <c r="F32" s="434">
        <v>0</v>
      </c>
      <c r="G32" s="434">
        <v>66954833</v>
      </c>
      <c r="H32" s="434">
        <v>15062552</v>
      </c>
      <c r="I32" s="1011">
        <v>7051690277</v>
      </c>
      <c r="J32" s="434">
        <v>1686904970</v>
      </c>
      <c r="K32" s="434">
        <v>119109</v>
      </c>
      <c r="L32" s="434">
        <v>1687024079</v>
      </c>
      <c r="M32" s="434">
        <v>6004166</v>
      </c>
      <c r="N32" s="434">
        <v>114958</v>
      </c>
      <c r="O32" s="434">
        <v>6119124</v>
      </c>
      <c r="P32" s="67">
        <v>24</v>
      </c>
    </row>
    <row r="33" spans="1:16" s="69" customFormat="1" ht="23.1" customHeight="1" x14ac:dyDescent="0.2">
      <c r="A33" s="70">
        <v>25</v>
      </c>
      <c r="B33" s="62" t="s">
        <v>1065</v>
      </c>
      <c r="C33" s="435">
        <v>126736705</v>
      </c>
      <c r="D33" s="435">
        <v>22487809</v>
      </c>
      <c r="E33" s="435">
        <v>91643</v>
      </c>
      <c r="F33" s="435">
        <v>0</v>
      </c>
      <c r="G33" s="435">
        <v>149316157</v>
      </c>
      <c r="H33" s="435">
        <v>21692476</v>
      </c>
      <c r="I33" s="1010">
        <v>10539912905</v>
      </c>
      <c r="J33" s="435">
        <v>2169445019</v>
      </c>
      <c r="K33" s="435">
        <v>156629</v>
      </c>
      <c r="L33" s="435">
        <v>2169601648</v>
      </c>
      <c r="M33" s="435">
        <v>7841924</v>
      </c>
      <c r="N33" s="435">
        <v>151171</v>
      </c>
      <c r="O33" s="435">
        <v>7993095</v>
      </c>
      <c r="P33" s="71">
        <v>25</v>
      </c>
    </row>
    <row r="34" spans="1:16" s="69" customFormat="1" ht="23.1" customHeight="1" x14ac:dyDescent="0.2">
      <c r="A34" s="66">
        <v>27</v>
      </c>
      <c r="B34" s="65" t="s">
        <v>1066</v>
      </c>
      <c r="C34" s="433">
        <v>79590371</v>
      </c>
      <c r="D34" s="433">
        <v>16897614</v>
      </c>
      <c r="E34" s="433">
        <v>0</v>
      </c>
      <c r="F34" s="433">
        <v>0</v>
      </c>
      <c r="G34" s="433">
        <v>96487985</v>
      </c>
      <c r="H34" s="433">
        <v>15034232</v>
      </c>
      <c r="I34" s="449">
        <v>7235593973</v>
      </c>
      <c r="J34" s="433">
        <v>1587120646</v>
      </c>
      <c r="K34" s="433">
        <v>114447</v>
      </c>
      <c r="L34" s="433">
        <v>1587235093</v>
      </c>
      <c r="M34" s="433">
        <v>5732114</v>
      </c>
      <c r="N34" s="433">
        <v>110458</v>
      </c>
      <c r="O34" s="433">
        <v>5842572</v>
      </c>
      <c r="P34" s="67">
        <v>27</v>
      </c>
    </row>
    <row r="35" spans="1:16" s="69" customFormat="1" ht="23.1" customHeight="1" x14ac:dyDescent="0.2">
      <c r="A35" s="66">
        <v>28</v>
      </c>
      <c r="B35" s="65" t="s">
        <v>1067</v>
      </c>
      <c r="C35" s="433">
        <v>25415917</v>
      </c>
      <c r="D35" s="433">
        <v>3100309</v>
      </c>
      <c r="E35" s="433">
        <v>0</v>
      </c>
      <c r="F35" s="433">
        <v>0</v>
      </c>
      <c r="G35" s="433">
        <v>28516226</v>
      </c>
      <c r="H35" s="433">
        <v>9692760</v>
      </c>
      <c r="I35" s="449">
        <v>4540721038</v>
      </c>
      <c r="J35" s="433">
        <v>971425686</v>
      </c>
      <c r="K35" s="433">
        <v>70385</v>
      </c>
      <c r="L35" s="433">
        <v>971496071</v>
      </c>
      <c r="M35" s="433">
        <v>3520140</v>
      </c>
      <c r="N35" s="433">
        <v>67932</v>
      </c>
      <c r="O35" s="433">
        <v>3588072</v>
      </c>
      <c r="P35" s="67">
        <v>28</v>
      </c>
    </row>
    <row r="36" spans="1:16" s="69" customFormat="1" ht="23.1" customHeight="1" x14ac:dyDescent="0.2">
      <c r="A36" s="66">
        <v>29</v>
      </c>
      <c r="B36" s="65" t="s">
        <v>1068</v>
      </c>
      <c r="C36" s="433">
        <v>58399194</v>
      </c>
      <c r="D36" s="433">
        <v>9844482</v>
      </c>
      <c r="E36" s="433">
        <v>0</v>
      </c>
      <c r="F36" s="433">
        <v>0</v>
      </c>
      <c r="G36" s="433">
        <v>68243676</v>
      </c>
      <c r="H36" s="433">
        <v>8715934</v>
      </c>
      <c r="I36" s="449">
        <v>4181230892</v>
      </c>
      <c r="J36" s="433">
        <v>889304428</v>
      </c>
      <c r="K36" s="433">
        <v>64308</v>
      </c>
      <c r="L36" s="433">
        <v>889368736</v>
      </c>
      <c r="M36" s="433">
        <v>3218163</v>
      </c>
      <c r="N36" s="433">
        <v>62067</v>
      </c>
      <c r="O36" s="433">
        <v>3280230</v>
      </c>
      <c r="P36" s="67">
        <v>29</v>
      </c>
    </row>
    <row r="37" spans="1:16" s="69" customFormat="1" ht="23.1" customHeight="1" x14ac:dyDescent="0.2">
      <c r="A37" s="66">
        <v>30</v>
      </c>
      <c r="B37" s="65" t="s">
        <v>1069</v>
      </c>
      <c r="C37" s="434">
        <v>124122659</v>
      </c>
      <c r="D37" s="434">
        <v>27919374</v>
      </c>
      <c r="E37" s="434">
        <v>111082</v>
      </c>
      <c r="F37" s="434">
        <v>0</v>
      </c>
      <c r="G37" s="434">
        <v>152153115</v>
      </c>
      <c r="H37" s="434">
        <v>22393075</v>
      </c>
      <c r="I37" s="1011">
        <v>10985842344</v>
      </c>
      <c r="J37" s="434">
        <v>2312994306</v>
      </c>
      <c r="K37" s="434">
        <v>167301</v>
      </c>
      <c r="L37" s="434">
        <v>2313161607</v>
      </c>
      <c r="M37" s="434">
        <v>8371538</v>
      </c>
      <c r="N37" s="434">
        <v>161470</v>
      </c>
      <c r="O37" s="434">
        <v>8533008</v>
      </c>
      <c r="P37" s="67">
        <v>30</v>
      </c>
    </row>
    <row r="38" spans="1:16" s="69" customFormat="1" ht="23.1" customHeight="1" x14ac:dyDescent="0.2">
      <c r="A38" s="72">
        <v>31</v>
      </c>
      <c r="B38" s="62" t="s">
        <v>1070</v>
      </c>
      <c r="C38" s="435">
        <v>16215464</v>
      </c>
      <c r="D38" s="435">
        <v>1103366</v>
      </c>
      <c r="E38" s="435">
        <v>0</v>
      </c>
      <c r="F38" s="435">
        <v>0</v>
      </c>
      <c r="G38" s="435">
        <v>17318830</v>
      </c>
      <c r="H38" s="435">
        <v>10869755</v>
      </c>
      <c r="I38" s="1010">
        <v>5167763023</v>
      </c>
      <c r="J38" s="435">
        <v>1016802427</v>
      </c>
      <c r="K38" s="435">
        <v>73174</v>
      </c>
      <c r="L38" s="435">
        <v>1016875601</v>
      </c>
      <c r="M38" s="435">
        <v>3667213</v>
      </c>
      <c r="N38" s="435">
        <v>70624</v>
      </c>
      <c r="O38" s="435">
        <v>3737837</v>
      </c>
      <c r="P38" s="73">
        <v>31</v>
      </c>
    </row>
    <row r="39" spans="1:16" s="69" customFormat="1" ht="23.1" customHeight="1" x14ac:dyDescent="0.2">
      <c r="A39" s="66">
        <v>32</v>
      </c>
      <c r="B39" s="65" t="s">
        <v>1071</v>
      </c>
      <c r="C39" s="433">
        <v>158366188</v>
      </c>
      <c r="D39" s="433">
        <v>25597189</v>
      </c>
      <c r="E39" s="433">
        <v>202714</v>
      </c>
      <c r="F39" s="433">
        <v>0</v>
      </c>
      <c r="G39" s="433">
        <v>184166091</v>
      </c>
      <c r="H39" s="433">
        <v>24100316</v>
      </c>
      <c r="I39" s="449">
        <v>11894338649</v>
      </c>
      <c r="J39" s="433">
        <v>2158256693</v>
      </c>
      <c r="K39" s="433">
        <v>152395</v>
      </c>
      <c r="L39" s="433">
        <v>2158409088</v>
      </c>
      <c r="M39" s="433">
        <v>7682012</v>
      </c>
      <c r="N39" s="433">
        <v>147085</v>
      </c>
      <c r="O39" s="433">
        <v>7829097</v>
      </c>
      <c r="P39" s="67">
        <v>32</v>
      </c>
    </row>
    <row r="40" spans="1:16" s="69" customFormat="1" ht="23.1" customHeight="1" x14ac:dyDescent="0.2">
      <c r="A40" s="66">
        <v>33</v>
      </c>
      <c r="B40" s="65" t="s">
        <v>1072</v>
      </c>
      <c r="C40" s="433">
        <v>60418346</v>
      </c>
      <c r="D40" s="433">
        <v>10629158</v>
      </c>
      <c r="E40" s="433">
        <v>0</v>
      </c>
      <c r="F40" s="433">
        <v>0</v>
      </c>
      <c r="G40" s="433">
        <v>71047504</v>
      </c>
      <c r="H40" s="433">
        <v>12333699</v>
      </c>
      <c r="I40" s="449">
        <v>5282312424</v>
      </c>
      <c r="J40" s="433">
        <v>961674461</v>
      </c>
      <c r="K40" s="433">
        <v>69269</v>
      </c>
      <c r="L40" s="433">
        <v>961743730</v>
      </c>
      <c r="M40" s="433">
        <v>3470550</v>
      </c>
      <c r="N40" s="433">
        <v>66855</v>
      </c>
      <c r="O40" s="433">
        <v>3537405</v>
      </c>
      <c r="P40" s="67">
        <v>33</v>
      </c>
    </row>
    <row r="41" spans="1:16" s="69" customFormat="1" ht="23.1" customHeight="1" x14ac:dyDescent="0.2">
      <c r="A41" s="66">
        <v>34</v>
      </c>
      <c r="B41" s="65" t="s">
        <v>1073</v>
      </c>
      <c r="C41" s="433">
        <v>41977534</v>
      </c>
      <c r="D41" s="433">
        <v>7561522</v>
      </c>
      <c r="E41" s="433">
        <v>0</v>
      </c>
      <c r="F41" s="433">
        <v>0</v>
      </c>
      <c r="G41" s="433">
        <v>49539056</v>
      </c>
      <c r="H41" s="433">
        <v>21315589</v>
      </c>
      <c r="I41" s="449">
        <v>5822613585</v>
      </c>
      <c r="J41" s="433">
        <v>1279040967</v>
      </c>
      <c r="K41" s="433">
        <v>93958</v>
      </c>
      <c r="L41" s="433">
        <v>1279134925</v>
      </c>
      <c r="M41" s="433">
        <v>4679660</v>
      </c>
      <c r="N41" s="433">
        <v>90684</v>
      </c>
      <c r="O41" s="433">
        <v>4770344</v>
      </c>
      <c r="P41" s="67">
        <v>34</v>
      </c>
    </row>
    <row r="42" spans="1:16" s="69" customFormat="1" ht="23.1" customHeight="1" x14ac:dyDescent="0.2">
      <c r="A42" s="66">
        <v>35</v>
      </c>
      <c r="B42" s="65" t="s">
        <v>1074</v>
      </c>
      <c r="C42" s="434">
        <v>71209587</v>
      </c>
      <c r="D42" s="434">
        <v>13102784</v>
      </c>
      <c r="E42" s="434">
        <v>0</v>
      </c>
      <c r="F42" s="434">
        <v>0</v>
      </c>
      <c r="G42" s="434">
        <v>84312371</v>
      </c>
      <c r="H42" s="434">
        <v>15222626</v>
      </c>
      <c r="I42" s="1011">
        <v>7218117997</v>
      </c>
      <c r="J42" s="434">
        <v>1445951216</v>
      </c>
      <c r="K42" s="434">
        <v>105245</v>
      </c>
      <c r="L42" s="434">
        <v>1446056461</v>
      </c>
      <c r="M42" s="434">
        <v>5256362</v>
      </c>
      <c r="N42" s="434">
        <v>101577</v>
      </c>
      <c r="O42" s="434">
        <v>5357939</v>
      </c>
      <c r="P42" s="67">
        <v>35</v>
      </c>
    </row>
    <row r="43" spans="1:16" s="69" customFormat="1" ht="23.1" customHeight="1" x14ac:dyDescent="0.2">
      <c r="A43" s="70">
        <v>36</v>
      </c>
      <c r="B43" s="62" t="s">
        <v>1075</v>
      </c>
      <c r="C43" s="435">
        <v>52260861</v>
      </c>
      <c r="D43" s="435">
        <v>9488541</v>
      </c>
      <c r="E43" s="435">
        <v>22101</v>
      </c>
      <c r="F43" s="435">
        <v>0</v>
      </c>
      <c r="G43" s="435">
        <v>61771503</v>
      </c>
      <c r="H43" s="435">
        <v>14239711</v>
      </c>
      <c r="I43" s="1010">
        <v>6831352044</v>
      </c>
      <c r="J43" s="435">
        <v>1404417509</v>
      </c>
      <c r="K43" s="435">
        <v>101504</v>
      </c>
      <c r="L43" s="435">
        <v>1404519013</v>
      </c>
      <c r="M43" s="435">
        <v>5080334</v>
      </c>
      <c r="N43" s="435">
        <v>97966</v>
      </c>
      <c r="O43" s="435">
        <v>5178300</v>
      </c>
      <c r="P43" s="71">
        <v>36</v>
      </c>
    </row>
    <row r="44" spans="1:16" s="69" customFormat="1" ht="23.1" customHeight="1" x14ac:dyDescent="0.2">
      <c r="A44" s="66">
        <v>37</v>
      </c>
      <c r="B44" s="65" t="s">
        <v>1076</v>
      </c>
      <c r="C44" s="433">
        <v>99870512</v>
      </c>
      <c r="D44" s="433">
        <v>16948766</v>
      </c>
      <c r="E44" s="433">
        <v>0</v>
      </c>
      <c r="F44" s="433">
        <v>0</v>
      </c>
      <c r="G44" s="433">
        <v>116819278</v>
      </c>
      <c r="H44" s="433">
        <v>21498783</v>
      </c>
      <c r="I44" s="449">
        <v>10943793850</v>
      </c>
      <c r="J44" s="433">
        <v>2168690644</v>
      </c>
      <c r="K44" s="433">
        <v>157300</v>
      </c>
      <c r="L44" s="433">
        <v>2168847944</v>
      </c>
      <c r="M44" s="433">
        <v>7864511</v>
      </c>
      <c r="N44" s="433">
        <v>151819</v>
      </c>
      <c r="O44" s="433">
        <v>8016330</v>
      </c>
      <c r="P44" s="67">
        <v>37</v>
      </c>
    </row>
    <row r="45" spans="1:16" s="69" customFormat="1" ht="23.1" customHeight="1" x14ac:dyDescent="0.2">
      <c r="A45" s="66">
        <v>38</v>
      </c>
      <c r="B45" s="65" t="s">
        <v>1077</v>
      </c>
      <c r="C45" s="433">
        <v>55790746</v>
      </c>
      <c r="D45" s="433">
        <v>11140375</v>
      </c>
      <c r="E45" s="433">
        <v>0</v>
      </c>
      <c r="F45" s="433">
        <v>0</v>
      </c>
      <c r="G45" s="433">
        <v>66931121</v>
      </c>
      <c r="H45" s="433">
        <v>9893568</v>
      </c>
      <c r="I45" s="449">
        <v>4771890382</v>
      </c>
      <c r="J45" s="433">
        <v>839550405</v>
      </c>
      <c r="K45" s="433">
        <v>60186</v>
      </c>
      <c r="L45" s="433">
        <v>839610591</v>
      </c>
      <c r="M45" s="433">
        <v>3019851</v>
      </c>
      <c r="N45" s="433">
        <v>58089</v>
      </c>
      <c r="O45" s="433">
        <v>3077940</v>
      </c>
      <c r="P45" s="67">
        <v>38</v>
      </c>
    </row>
    <row r="46" spans="1:16" s="69" customFormat="1" ht="23.1" customHeight="1" x14ac:dyDescent="0.2">
      <c r="A46" s="66">
        <v>39</v>
      </c>
      <c r="B46" s="65" t="s">
        <v>1078</v>
      </c>
      <c r="C46" s="433">
        <v>43901677</v>
      </c>
      <c r="D46" s="433">
        <v>7903728</v>
      </c>
      <c r="E46" s="433">
        <v>0</v>
      </c>
      <c r="F46" s="433">
        <v>0</v>
      </c>
      <c r="G46" s="433">
        <v>51805405</v>
      </c>
      <c r="H46" s="433">
        <v>5723437</v>
      </c>
      <c r="I46" s="449">
        <v>2830765784</v>
      </c>
      <c r="J46" s="433">
        <v>550858571</v>
      </c>
      <c r="K46" s="433">
        <v>39388</v>
      </c>
      <c r="L46" s="433">
        <v>550897959</v>
      </c>
      <c r="M46" s="433">
        <v>1977866</v>
      </c>
      <c r="N46" s="433">
        <v>38016</v>
      </c>
      <c r="O46" s="433">
        <v>2015882</v>
      </c>
      <c r="P46" s="67">
        <v>39</v>
      </c>
    </row>
    <row r="47" spans="1:16" s="69" customFormat="1" ht="23.1" customHeight="1" x14ac:dyDescent="0.2">
      <c r="A47" s="66">
        <v>42</v>
      </c>
      <c r="B47" s="65" t="s">
        <v>1079</v>
      </c>
      <c r="C47" s="434">
        <v>22760243</v>
      </c>
      <c r="D47" s="434">
        <v>3094898</v>
      </c>
      <c r="E47" s="434">
        <v>0</v>
      </c>
      <c r="F47" s="434">
        <v>0</v>
      </c>
      <c r="G47" s="434">
        <v>25855141</v>
      </c>
      <c r="H47" s="434">
        <v>5669086</v>
      </c>
      <c r="I47" s="1011">
        <v>2753371635</v>
      </c>
      <c r="J47" s="434">
        <v>562009326</v>
      </c>
      <c r="K47" s="434">
        <v>40421</v>
      </c>
      <c r="L47" s="434">
        <v>562049747</v>
      </c>
      <c r="M47" s="434">
        <v>2026130</v>
      </c>
      <c r="N47" s="434">
        <v>39013</v>
      </c>
      <c r="O47" s="434">
        <v>2065143</v>
      </c>
      <c r="P47" s="67">
        <v>42</v>
      </c>
    </row>
    <row r="48" spans="1:16" s="69" customFormat="1" ht="23.1" customHeight="1" x14ac:dyDescent="0.2">
      <c r="A48" s="70">
        <v>43</v>
      </c>
      <c r="B48" s="62" t="s">
        <v>1080</v>
      </c>
      <c r="C48" s="435">
        <v>63023550</v>
      </c>
      <c r="D48" s="435">
        <v>9507798</v>
      </c>
      <c r="E48" s="435">
        <v>0</v>
      </c>
      <c r="F48" s="435">
        <v>0</v>
      </c>
      <c r="G48" s="435">
        <v>72531348</v>
      </c>
      <c r="H48" s="435">
        <v>15193444</v>
      </c>
      <c r="I48" s="1010">
        <v>7036411690</v>
      </c>
      <c r="J48" s="435">
        <v>1512084839</v>
      </c>
      <c r="K48" s="435">
        <v>106543</v>
      </c>
      <c r="L48" s="435">
        <v>1512191382</v>
      </c>
      <c r="M48" s="435">
        <v>5374171</v>
      </c>
      <c r="N48" s="435">
        <v>102830</v>
      </c>
      <c r="O48" s="435">
        <v>5477001</v>
      </c>
      <c r="P48" s="71">
        <v>43</v>
      </c>
    </row>
    <row r="49" spans="1:16" s="69" customFormat="1" ht="23.1" customHeight="1" x14ac:dyDescent="0.2">
      <c r="A49" s="66">
        <v>44</v>
      </c>
      <c r="B49" s="65" t="s">
        <v>1081</v>
      </c>
      <c r="C49" s="433">
        <v>37308453</v>
      </c>
      <c r="D49" s="433">
        <v>9165954</v>
      </c>
      <c r="E49" s="433">
        <v>55845</v>
      </c>
      <c r="F49" s="433">
        <v>0</v>
      </c>
      <c r="G49" s="433">
        <v>46530252</v>
      </c>
      <c r="H49" s="433">
        <v>5826069</v>
      </c>
      <c r="I49" s="449">
        <v>3058720407</v>
      </c>
      <c r="J49" s="433">
        <v>553026711</v>
      </c>
      <c r="K49" s="433">
        <v>39146</v>
      </c>
      <c r="L49" s="433">
        <v>553065857</v>
      </c>
      <c r="M49" s="433">
        <v>1971791</v>
      </c>
      <c r="N49" s="433">
        <v>37782</v>
      </c>
      <c r="O49" s="433">
        <v>2009573</v>
      </c>
      <c r="P49" s="67">
        <v>44</v>
      </c>
    </row>
    <row r="50" spans="1:16" s="69" customFormat="1" ht="23.1" customHeight="1" x14ac:dyDescent="0.2">
      <c r="A50" s="66">
        <v>45</v>
      </c>
      <c r="B50" s="65" t="s">
        <v>1082</v>
      </c>
      <c r="C50" s="433">
        <v>16082546</v>
      </c>
      <c r="D50" s="433">
        <v>1987537</v>
      </c>
      <c r="E50" s="433">
        <v>0</v>
      </c>
      <c r="F50" s="433">
        <v>0</v>
      </c>
      <c r="G50" s="433">
        <v>18070083</v>
      </c>
      <c r="H50" s="433">
        <v>1933279</v>
      </c>
      <c r="I50" s="449">
        <v>979685027</v>
      </c>
      <c r="J50" s="433">
        <v>201699253</v>
      </c>
      <c r="K50" s="433">
        <v>14206</v>
      </c>
      <c r="L50" s="433">
        <v>201713459</v>
      </c>
      <c r="M50" s="433">
        <v>716713</v>
      </c>
      <c r="N50" s="433">
        <v>13712</v>
      </c>
      <c r="O50" s="433">
        <v>730425</v>
      </c>
      <c r="P50" s="67">
        <v>45</v>
      </c>
    </row>
    <row r="51" spans="1:16" s="69" customFormat="1" ht="23.1" customHeight="1" x14ac:dyDescent="0.2">
      <c r="A51" s="66">
        <v>46</v>
      </c>
      <c r="B51" s="65" t="s">
        <v>1083</v>
      </c>
      <c r="C51" s="433">
        <v>62781213</v>
      </c>
      <c r="D51" s="433">
        <v>14021674</v>
      </c>
      <c r="E51" s="433">
        <v>27372</v>
      </c>
      <c r="F51" s="433">
        <v>0</v>
      </c>
      <c r="G51" s="433">
        <v>76830259</v>
      </c>
      <c r="H51" s="433">
        <v>10651674</v>
      </c>
      <c r="I51" s="449">
        <v>4820318395</v>
      </c>
      <c r="J51" s="433">
        <v>1028678105</v>
      </c>
      <c r="K51" s="433">
        <v>72216</v>
      </c>
      <c r="L51" s="433">
        <v>1028750321</v>
      </c>
      <c r="M51" s="433">
        <v>3646808</v>
      </c>
      <c r="N51" s="433">
        <v>69699</v>
      </c>
      <c r="O51" s="433">
        <v>3716507</v>
      </c>
      <c r="P51" s="67">
        <v>46</v>
      </c>
    </row>
    <row r="52" spans="1:16" s="69" customFormat="1" ht="23.1" customHeight="1" x14ac:dyDescent="0.2">
      <c r="A52" s="75">
        <v>47</v>
      </c>
      <c r="B52" s="76" t="s">
        <v>1084</v>
      </c>
      <c r="C52" s="434">
        <v>47776661</v>
      </c>
      <c r="D52" s="434">
        <v>7403920</v>
      </c>
      <c r="E52" s="434">
        <v>1792</v>
      </c>
      <c r="F52" s="434">
        <v>0</v>
      </c>
      <c r="G52" s="434">
        <v>55182373</v>
      </c>
      <c r="H52" s="434">
        <v>8776026</v>
      </c>
      <c r="I52" s="1011">
        <v>4389333771</v>
      </c>
      <c r="J52" s="434">
        <v>878723598</v>
      </c>
      <c r="K52" s="434">
        <v>62421</v>
      </c>
      <c r="L52" s="434">
        <v>878786019</v>
      </c>
      <c r="M52" s="434">
        <v>3140737</v>
      </c>
      <c r="N52" s="434">
        <v>60246</v>
      </c>
      <c r="O52" s="434">
        <v>3200983</v>
      </c>
      <c r="P52" s="77">
        <v>47</v>
      </c>
    </row>
    <row r="53" spans="1:16" s="69" customFormat="1" ht="23.1" customHeight="1" x14ac:dyDescent="0.2">
      <c r="A53" s="78">
        <v>49</v>
      </c>
      <c r="B53" s="65" t="s">
        <v>1085</v>
      </c>
      <c r="C53" s="435">
        <v>16956782</v>
      </c>
      <c r="D53" s="435">
        <v>2600541</v>
      </c>
      <c r="E53" s="435">
        <v>0</v>
      </c>
      <c r="F53" s="435">
        <v>0</v>
      </c>
      <c r="G53" s="435">
        <v>19557323</v>
      </c>
      <c r="H53" s="435">
        <v>2163365</v>
      </c>
      <c r="I53" s="1010">
        <v>1121065443</v>
      </c>
      <c r="J53" s="435">
        <v>220024224</v>
      </c>
      <c r="K53" s="435">
        <v>15464</v>
      </c>
      <c r="L53" s="435">
        <v>220039688</v>
      </c>
      <c r="M53" s="435">
        <v>780651</v>
      </c>
      <c r="N53" s="435">
        <v>14925</v>
      </c>
      <c r="O53" s="435">
        <v>795576</v>
      </c>
      <c r="P53" s="79">
        <v>49</v>
      </c>
    </row>
    <row r="54" spans="1:16" s="69" customFormat="1" ht="23.1" customHeight="1" x14ac:dyDescent="0.2">
      <c r="A54" s="66">
        <v>50</v>
      </c>
      <c r="B54" s="65" t="s">
        <v>1086</v>
      </c>
      <c r="C54" s="433">
        <v>25648133</v>
      </c>
      <c r="D54" s="433">
        <v>5267218</v>
      </c>
      <c r="E54" s="433">
        <v>0</v>
      </c>
      <c r="F54" s="433">
        <v>0</v>
      </c>
      <c r="G54" s="433">
        <v>30915351</v>
      </c>
      <c r="H54" s="433">
        <v>2679201</v>
      </c>
      <c r="I54" s="449">
        <v>1577718006</v>
      </c>
      <c r="J54" s="433">
        <v>264902213</v>
      </c>
      <c r="K54" s="433">
        <v>18978</v>
      </c>
      <c r="L54" s="433">
        <v>264921191</v>
      </c>
      <c r="M54" s="433">
        <v>952412</v>
      </c>
      <c r="N54" s="433">
        <v>18316</v>
      </c>
      <c r="O54" s="433">
        <v>970728</v>
      </c>
      <c r="P54" s="67">
        <v>50</v>
      </c>
    </row>
    <row r="55" spans="1:16" s="69" customFormat="1" ht="23.1" customHeight="1" x14ac:dyDescent="0.2">
      <c r="A55" s="66">
        <v>51</v>
      </c>
      <c r="B55" s="65" t="s">
        <v>1087</v>
      </c>
      <c r="C55" s="433">
        <v>44641181</v>
      </c>
      <c r="D55" s="433">
        <v>6098516</v>
      </c>
      <c r="E55" s="433">
        <v>0</v>
      </c>
      <c r="F55" s="433">
        <v>0</v>
      </c>
      <c r="G55" s="433">
        <v>50739697</v>
      </c>
      <c r="H55" s="433">
        <v>5100620</v>
      </c>
      <c r="I55" s="449">
        <v>2493147436</v>
      </c>
      <c r="J55" s="433">
        <v>468559759</v>
      </c>
      <c r="K55" s="433">
        <v>33013</v>
      </c>
      <c r="L55" s="433">
        <v>468592772</v>
      </c>
      <c r="M55" s="433">
        <v>1665289</v>
      </c>
      <c r="N55" s="433">
        <v>31863</v>
      </c>
      <c r="O55" s="433">
        <v>1697152</v>
      </c>
      <c r="P55" s="67">
        <v>51</v>
      </c>
    </row>
    <row r="56" spans="1:16" s="69" customFormat="1" ht="23.1" customHeight="1" x14ac:dyDescent="0.2">
      <c r="A56" s="66">
        <v>52</v>
      </c>
      <c r="B56" s="65" t="s">
        <v>1088</v>
      </c>
      <c r="C56" s="433">
        <v>23613181</v>
      </c>
      <c r="D56" s="433">
        <v>4358773</v>
      </c>
      <c r="E56" s="433">
        <v>0</v>
      </c>
      <c r="F56" s="433">
        <v>0</v>
      </c>
      <c r="G56" s="433">
        <v>27971954</v>
      </c>
      <c r="H56" s="433">
        <v>2021206</v>
      </c>
      <c r="I56" s="449">
        <v>1139941419</v>
      </c>
      <c r="J56" s="433">
        <v>191579372</v>
      </c>
      <c r="K56" s="433">
        <v>13789</v>
      </c>
      <c r="L56" s="433">
        <v>191593161</v>
      </c>
      <c r="M56" s="433">
        <v>691045</v>
      </c>
      <c r="N56" s="433">
        <v>13309</v>
      </c>
      <c r="O56" s="433">
        <v>704354</v>
      </c>
      <c r="P56" s="67">
        <v>52</v>
      </c>
    </row>
    <row r="57" spans="1:16" s="69" customFormat="1" ht="23.1" customHeight="1" thickBot="1" x14ac:dyDescent="0.25">
      <c r="A57" s="81">
        <v>54</v>
      </c>
      <c r="B57" s="82" t="s">
        <v>1089</v>
      </c>
      <c r="C57" s="441">
        <v>12699650</v>
      </c>
      <c r="D57" s="441">
        <v>2148187</v>
      </c>
      <c r="E57" s="441">
        <v>0</v>
      </c>
      <c r="F57" s="441">
        <v>0</v>
      </c>
      <c r="G57" s="441">
        <v>14847837</v>
      </c>
      <c r="H57" s="441">
        <v>3485863</v>
      </c>
      <c r="I57" s="1012">
        <v>1685329336</v>
      </c>
      <c r="J57" s="441">
        <v>324265967</v>
      </c>
      <c r="K57" s="441">
        <v>22674</v>
      </c>
      <c r="L57" s="441">
        <v>324288641</v>
      </c>
      <c r="M57" s="441">
        <v>1146435</v>
      </c>
      <c r="N57" s="441">
        <v>21884</v>
      </c>
      <c r="O57" s="441">
        <v>1168319</v>
      </c>
      <c r="P57" s="83">
        <v>54</v>
      </c>
    </row>
    <row r="58" spans="1:16" ht="23.1" customHeight="1" x14ac:dyDescent="0.2">
      <c r="A58" s="61">
        <v>55</v>
      </c>
      <c r="B58" s="96" t="s">
        <v>1090</v>
      </c>
      <c r="C58" s="435">
        <v>33014849</v>
      </c>
      <c r="D58" s="435">
        <v>6136200</v>
      </c>
      <c r="E58" s="435">
        <v>0</v>
      </c>
      <c r="F58" s="435">
        <v>0</v>
      </c>
      <c r="G58" s="435">
        <v>39151049</v>
      </c>
      <c r="H58" s="435">
        <v>5439058</v>
      </c>
      <c r="I58" s="1010">
        <v>1643104097</v>
      </c>
      <c r="J58" s="435">
        <v>299061984</v>
      </c>
      <c r="K58" s="435">
        <v>21387</v>
      </c>
      <c r="L58" s="435">
        <v>299083371</v>
      </c>
      <c r="M58" s="435">
        <v>1073912</v>
      </c>
      <c r="N58" s="435">
        <v>20642</v>
      </c>
      <c r="O58" s="435">
        <v>1094554</v>
      </c>
      <c r="P58" s="63">
        <v>55</v>
      </c>
    </row>
    <row r="59" spans="1:16" ht="23.1" customHeight="1" x14ac:dyDescent="0.2">
      <c r="A59" s="64">
        <v>56</v>
      </c>
      <c r="B59" s="97" t="s">
        <v>1091</v>
      </c>
      <c r="C59" s="433">
        <v>12776480</v>
      </c>
      <c r="D59" s="433">
        <v>2028201</v>
      </c>
      <c r="E59" s="433">
        <v>0</v>
      </c>
      <c r="F59" s="433">
        <v>0</v>
      </c>
      <c r="G59" s="433">
        <v>14804681</v>
      </c>
      <c r="H59" s="433">
        <v>3030592</v>
      </c>
      <c r="I59" s="449">
        <v>1335886852</v>
      </c>
      <c r="J59" s="433">
        <v>259785190</v>
      </c>
      <c r="K59" s="433">
        <v>18187</v>
      </c>
      <c r="L59" s="433">
        <v>259803377</v>
      </c>
      <c r="M59" s="433">
        <v>919222</v>
      </c>
      <c r="N59" s="433">
        <v>17553</v>
      </c>
      <c r="O59" s="433">
        <v>936775</v>
      </c>
      <c r="P59" s="59">
        <v>56</v>
      </c>
    </row>
    <row r="60" spans="1:16" ht="23.1" customHeight="1" x14ac:dyDescent="0.2">
      <c r="A60" s="64">
        <v>57</v>
      </c>
      <c r="B60" s="97" t="s">
        <v>1092</v>
      </c>
      <c r="C60" s="433">
        <v>22803582</v>
      </c>
      <c r="D60" s="433">
        <v>3213027</v>
      </c>
      <c r="E60" s="1022">
        <v>0</v>
      </c>
      <c r="F60" s="433">
        <v>0</v>
      </c>
      <c r="G60" s="433">
        <v>26016609</v>
      </c>
      <c r="H60" s="433">
        <v>1423288</v>
      </c>
      <c r="I60" s="449">
        <v>618143258</v>
      </c>
      <c r="J60" s="1022">
        <v>124238431</v>
      </c>
      <c r="K60" s="1022">
        <v>8936</v>
      </c>
      <c r="L60" s="1022">
        <v>124247367</v>
      </c>
      <c r="M60" s="1022">
        <v>447946</v>
      </c>
      <c r="N60" s="1022">
        <v>8625</v>
      </c>
      <c r="O60" s="1022">
        <v>456571</v>
      </c>
      <c r="P60" s="59">
        <v>57</v>
      </c>
    </row>
    <row r="61" spans="1:16" ht="23.1" customHeight="1" x14ac:dyDescent="0.2">
      <c r="A61" s="64">
        <v>58</v>
      </c>
      <c r="B61" s="97" t="s">
        <v>1093</v>
      </c>
      <c r="C61" s="433">
        <v>13457230</v>
      </c>
      <c r="D61" s="433">
        <v>2741178</v>
      </c>
      <c r="E61" s="433">
        <v>13526</v>
      </c>
      <c r="F61" s="433">
        <v>0</v>
      </c>
      <c r="G61" s="433">
        <v>16211934</v>
      </c>
      <c r="H61" s="433">
        <v>1538075</v>
      </c>
      <c r="I61" s="449">
        <v>821377643</v>
      </c>
      <c r="J61" s="433">
        <v>149866563</v>
      </c>
      <c r="K61" s="433">
        <v>11014</v>
      </c>
      <c r="L61" s="433">
        <v>149877577</v>
      </c>
      <c r="M61" s="433">
        <v>548511</v>
      </c>
      <c r="N61" s="433">
        <v>10630</v>
      </c>
      <c r="O61" s="433">
        <v>559141</v>
      </c>
      <c r="P61" s="59">
        <v>58</v>
      </c>
    </row>
    <row r="62" spans="1:16" ht="23.1" customHeight="1" x14ac:dyDescent="0.2">
      <c r="A62" s="64">
        <v>59</v>
      </c>
      <c r="B62" s="97" t="s">
        <v>1094</v>
      </c>
      <c r="C62" s="434">
        <v>5549066</v>
      </c>
      <c r="D62" s="434">
        <v>119961</v>
      </c>
      <c r="E62" s="434">
        <v>0</v>
      </c>
      <c r="F62" s="434">
        <v>0</v>
      </c>
      <c r="G62" s="434">
        <v>5669027</v>
      </c>
      <c r="H62" s="434">
        <v>1257251</v>
      </c>
      <c r="I62" s="1011">
        <v>571997861</v>
      </c>
      <c r="J62" s="434">
        <v>115935535</v>
      </c>
      <c r="K62" s="434">
        <v>8388</v>
      </c>
      <c r="L62" s="434">
        <v>115943923</v>
      </c>
      <c r="M62" s="434">
        <v>419716</v>
      </c>
      <c r="N62" s="434">
        <v>8096</v>
      </c>
      <c r="O62" s="434">
        <v>427812</v>
      </c>
      <c r="P62" s="59">
        <v>59</v>
      </c>
    </row>
    <row r="63" spans="1:16" ht="23.1" customHeight="1" x14ac:dyDescent="0.2">
      <c r="A63" s="61">
        <v>61</v>
      </c>
      <c r="B63" s="96" t="s">
        <v>1095</v>
      </c>
      <c r="C63" s="445">
        <v>21288725</v>
      </c>
      <c r="D63" s="445">
        <v>2491118</v>
      </c>
      <c r="E63" s="445">
        <v>26805</v>
      </c>
      <c r="F63" s="445">
        <v>0</v>
      </c>
      <c r="G63" s="445">
        <v>23806648</v>
      </c>
      <c r="H63" s="445">
        <v>1974918</v>
      </c>
      <c r="I63" s="1042">
        <v>960316896</v>
      </c>
      <c r="J63" s="445">
        <v>191386734</v>
      </c>
      <c r="K63" s="445">
        <v>14147</v>
      </c>
      <c r="L63" s="445">
        <v>191400881</v>
      </c>
      <c r="M63" s="445">
        <v>703321</v>
      </c>
      <c r="N63" s="445">
        <v>13654</v>
      </c>
      <c r="O63" s="445">
        <v>716975</v>
      </c>
      <c r="P63" s="63">
        <v>61</v>
      </c>
    </row>
    <row r="64" spans="1:16" ht="23.1" customHeight="1" x14ac:dyDescent="0.2">
      <c r="A64" s="64">
        <v>65</v>
      </c>
      <c r="B64" s="97" t="s">
        <v>1096</v>
      </c>
      <c r="C64" s="437">
        <v>2803403</v>
      </c>
      <c r="D64" s="437">
        <v>40311</v>
      </c>
      <c r="E64" s="437">
        <v>0</v>
      </c>
      <c r="F64" s="437">
        <v>0</v>
      </c>
      <c r="G64" s="437">
        <v>2843714</v>
      </c>
      <c r="H64" s="437">
        <v>554213</v>
      </c>
      <c r="I64" s="436">
        <v>309071250</v>
      </c>
      <c r="J64" s="437">
        <v>55628649</v>
      </c>
      <c r="K64" s="437">
        <v>3811</v>
      </c>
      <c r="L64" s="437">
        <v>55632460</v>
      </c>
      <c r="M64" s="437">
        <v>193960</v>
      </c>
      <c r="N64" s="437">
        <v>3679</v>
      </c>
      <c r="O64" s="437">
        <v>197639</v>
      </c>
      <c r="P64" s="59">
        <v>65</v>
      </c>
    </row>
    <row r="65" spans="1:16" ht="23.1" customHeight="1" x14ac:dyDescent="0.2">
      <c r="A65" s="64">
        <v>66</v>
      </c>
      <c r="B65" s="97" t="s">
        <v>1097</v>
      </c>
      <c r="C65" s="437">
        <v>11591874</v>
      </c>
      <c r="D65" s="437">
        <v>958635</v>
      </c>
      <c r="E65" s="437">
        <v>0</v>
      </c>
      <c r="F65" s="437">
        <v>0</v>
      </c>
      <c r="G65" s="437">
        <v>12550509</v>
      </c>
      <c r="H65" s="437">
        <v>1923516</v>
      </c>
      <c r="I65" s="436">
        <v>930768906</v>
      </c>
      <c r="J65" s="437">
        <v>167987293</v>
      </c>
      <c r="K65" s="437">
        <v>12017</v>
      </c>
      <c r="L65" s="437">
        <v>167999310</v>
      </c>
      <c r="M65" s="437">
        <v>603379</v>
      </c>
      <c r="N65" s="437">
        <v>11599</v>
      </c>
      <c r="O65" s="437">
        <v>614978</v>
      </c>
      <c r="P65" s="59">
        <v>66</v>
      </c>
    </row>
    <row r="66" spans="1:16" s="69" customFormat="1" ht="23.1" customHeight="1" x14ac:dyDescent="0.2">
      <c r="A66" s="66">
        <v>68</v>
      </c>
      <c r="B66" s="65" t="s">
        <v>1098</v>
      </c>
      <c r="C66" s="433">
        <v>23630117</v>
      </c>
      <c r="D66" s="433">
        <v>4759112</v>
      </c>
      <c r="E66" s="433">
        <v>0</v>
      </c>
      <c r="F66" s="433">
        <v>0</v>
      </c>
      <c r="G66" s="433">
        <v>28389229</v>
      </c>
      <c r="H66" s="433">
        <v>2088976</v>
      </c>
      <c r="I66" s="449">
        <v>1124291064</v>
      </c>
      <c r="J66" s="433">
        <v>204037206</v>
      </c>
      <c r="K66" s="433">
        <v>14912</v>
      </c>
      <c r="L66" s="433">
        <v>204052118</v>
      </c>
      <c r="M66" s="433">
        <v>743863</v>
      </c>
      <c r="N66" s="433">
        <v>14392</v>
      </c>
      <c r="O66" s="433">
        <v>758255</v>
      </c>
      <c r="P66" s="67">
        <v>68</v>
      </c>
    </row>
    <row r="67" spans="1:16" s="69" customFormat="1" ht="23.1" customHeight="1" x14ac:dyDescent="0.2">
      <c r="A67" s="66">
        <v>70</v>
      </c>
      <c r="B67" s="65" t="s">
        <v>1099</v>
      </c>
      <c r="C67" s="434">
        <v>41486368</v>
      </c>
      <c r="D67" s="434">
        <v>9413951</v>
      </c>
      <c r="E67" s="434">
        <v>29713</v>
      </c>
      <c r="F67" s="434">
        <v>0</v>
      </c>
      <c r="G67" s="434">
        <v>50930032</v>
      </c>
      <c r="H67" s="434">
        <v>4710457</v>
      </c>
      <c r="I67" s="1011">
        <v>2304583990</v>
      </c>
      <c r="J67" s="434">
        <v>456437495</v>
      </c>
      <c r="K67" s="434">
        <v>32211</v>
      </c>
      <c r="L67" s="434">
        <v>456469706</v>
      </c>
      <c r="M67" s="434">
        <v>1624025</v>
      </c>
      <c r="N67" s="434">
        <v>31089</v>
      </c>
      <c r="O67" s="434">
        <v>1655114</v>
      </c>
      <c r="P67" s="67">
        <v>70</v>
      </c>
    </row>
    <row r="68" spans="1:16" s="69" customFormat="1" ht="23.1" customHeight="1" x14ac:dyDescent="0.2">
      <c r="A68" s="70">
        <v>78</v>
      </c>
      <c r="B68" s="62" t="s">
        <v>1100</v>
      </c>
      <c r="C68" s="435">
        <v>41897399</v>
      </c>
      <c r="D68" s="435">
        <v>6176006</v>
      </c>
      <c r="E68" s="435">
        <v>0</v>
      </c>
      <c r="F68" s="435">
        <v>0</v>
      </c>
      <c r="G68" s="435">
        <v>48073405</v>
      </c>
      <c r="H68" s="435">
        <v>5810281</v>
      </c>
      <c r="I68" s="1010">
        <v>2997000134</v>
      </c>
      <c r="J68" s="435">
        <v>530657246</v>
      </c>
      <c r="K68" s="435">
        <v>38049</v>
      </c>
      <c r="L68" s="435">
        <v>530695295</v>
      </c>
      <c r="M68" s="435">
        <v>1909010</v>
      </c>
      <c r="N68" s="435">
        <v>36723</v>
      </c>
      <c r="O68" s="435">
        <v>1945733</v>
      </c>
      <c r="P68" s="71">
        <v>78</v>
      </c>
    </row>
    <row r="69" spans="1:16" s="69" customFormat="1" ht="23.1" customHeight="1" x14ac:dyDescent="0.2">
      <c r="A69" s="66">
        <v>84</v>
      </c>
      <c r="B69" s="65" t="s">
        <v>1101</v>
      </c>
      <c r="C69" s="433">
        <v>21046294</v>
      </c>
      <c r="D69" s="433">
        <v>3781267</v>
      </c>
      <c r="E69" s="433">
        <v>0</v>
      </c>
      <c r="F69" s="433">
        <v>0</v>
      </c>
      <c r="G69" s="433">
        <v>24827561</v>
      </c>
      <c r="H69" s="433">
        <v>5485064</v>
      </c>
      <c r="I69" s="449">
        <v>2691342239</v>
      </c>
      <c r="J69" s="433">
        <v>512333568</v>
      </c>
      <c r="K69" s="433">
        <v>36367</v>
      </c>
      <c r="L69" s="433">
        <v>512369935</v>
      </c>
      <c r="M69" s="433">
        <v>1830245</v>
      </c>
      <c r="N69" s="433">
        <v>35100</v>
      </c>
      <c r="O69" s="433">
        <v>1865345</v>
      </c>
      <c r="P69" s="67">
        <v>84</v>
      </c>
    </row>
    <row r="70" spans="1:16" s="69" customFormat="1" ht="23.1" customHeight="1" x14ac:dyDescent="0.2">
      <c r="A70" s="66">
        <v>85</v>
      </c>
      <c r="B70" s="65" t="s">
        <v>1102</v>
      </c>
      <c r="C70" s="433">
        <v>58976734</v>
      </c>
      <c r="D70" s="433">
        <v>10288514</v>
      </c>
      <c r="E70" s="433">
        <v>0</v>
      </c>
      <c r="F70" s="433">
        <v>0</v>
      </c>
      <c r="G70" s="433">
        <v>69265248</v>
      </c>
      <c r="H70" s="433">
        <v>6811708</v>
      </c>
      <c r="I70" s="449">
        <v>3417897818</v>
      </c>
      <c r="J70" s="433">
        <v>653805491</v>
      </c>
      <c r="K70" s="433">
        <v>41602</v>
      </c>
      <c r="L70" s="433">
        <v>653847093</v>
      </c>
      <c r="M70" s="433">
        <v>2308801</v>
      </c>
      <c r="N70" s="433">
        <v>48086</v>
      </c>
      <c r="O70" s="433">
        <v>2356887</v>
      </c>
      <c r="P70" s="67">
        <v>85</v>
      </c>
    </row>
    <row r="71" spans="1:16" s="69" customFormat="1" ht="23.1" customHeight="1" x14ac:dyDescent="0.2">
      <c r="A71" s="66">
        <v>89</v>
      </c>
      <c r="B71" s="65" t="s">
        <v>1103</v>
      </c>
      <c r="C71" s="433">
        <v>48776796</v>
      </c>
      <c r="D71" s="433">
        <v>7572922</v>
      </c>
      <c r="E71" s="433">
        <v>0</v>
      </c>
      <c r="F71" s="433">
        <v>0</v>
      </c>
      <c r="G71" s="433">
        <v>56349718</v>
      </c>
      <c r="H71" s="433">
        <v>15130661</v>
      </c>
      <c r="I71" s="449">
        <v>4481241907</v>
      </c>
      <c r="J71" s="433">
        <v>816522888</v>
      </c>
      <c r="K71" s="433">
        <v>58948</v>
      </c>
      <c r="L71" s="433">
        <v>816581836</v>
      </c>
      <c r="M71" s="433">
        <v>2951406</v>
      </c>
      <c r="N71" s="433">
        <v>56894</v>
      </c>
      <c r="O71" s="433">
        <v>3008300</v>
      </c>
      <c r="P71" s="67">
        <v>89</v>
      </c>
    </row>
    <row r="72" spans="1:16" s="69" customFormat="1" ht="23.1" customHeight="1" x14ac:dyDescent="0.2">
      <c r="A72" s="66">
        <v>90</v>
      </c>
      <c r="B72" s="65" t="s">
        <v>1104</v>
      </c>
      <c r="C72" s="434">
        <v>60418465</v>
      </c>
      <c r="D72" s="434">
        <v>11594242</v>
      </c>
      <c r="E72" s="434">
        <v>0</v>
      </c>
      <c r="F72" s="434">
        <v>0</v>
      </c>
      <c r="G72" s="434">
        <v>72012707</v>
      </c>
      <c r="H72" s="434">
        <v>6762568</v>
      </c>
      <c r="I72" s="1011">
        <v>3764907204</v>
      </c>
      <c r="J72" s="434">
        <v>737036090</v>
      </c>
      <c r="K72" s="434">
        <v>51443</v>
      </c>
      <c r="L72" s="434">
        <v>737087533</v>
      </c>
      <c r="M72" s="434">
        <v>2602500</v>
      </c>
      <c r="N72" s="434">
        <v>49651</v>
      </c>
      <c r="O72" s="434">
        <v>2652151</v>
      </c>
      <c r="P72" s="67">
        <v>90</v>
      </c>
    </row>
    <row r="73" spans="1:16" s="69" customFormat="1" ht="23.1" customHeight="1" x14ac:dyDescent="0.2">
      <c r="A73" s="72">
        <v>91</v>
      </c>
      <c r="B73" s="62" t="s">
        <v>1105</v>
      </c>
      <c r="C73" s="435">
        <v>29008158</v>
      </c>
      <c r="D73" s="435">
        <v>4676094</v>
      </c>
      <c r="E73" s="435">
        <v>0</v>
      </c>
      <c r="F73" s="435">
        <v>0</v>
      </c>
      <c r="G73" s="435">
        <v>33684252</v>
      </c>
      <c r="H73" s="435">
        <v>4658874</v>
      </c>
      <c r="I73" s="1010">
        <v>2356502213</v>
      </c>
      <c r="J73" s="435">
        <v>455229055</v>
      </c>
      <c r="K73" s="435">
        <v>33200</v>
      </c>
      <c r="L73" s="435">
        <v>455262255</v>
      </c>
      <c r="M73" s="435">
        <v>0</v>
      </c>
      <c r="N73" s="435">
        <v>1689213</v>
      </c>
      <c r="O73" s="435">
        <v>1689213</v>
      </c>
      <c r="P73" s="73">
        <v>91</v>
      </c>
    </row>
    <row r="74" spans="1:16" s="69" customFormat="1" ht="23.1" customHeight="1" x14ac:dyDescent="0.2">
      <c r="A74" s="66">
        <v>92</v>
      </c>
      <c r="B74" s="65" t="s">
        <v>1106</v>
      </c>
      <c r="C74" s="433">
        <v>60887715</v>
      </c>
      <c r="D74" s="433">
        <v>12006506</v>
      </c>
      <c r="E74" s="433">
        <v>234168</v>
      </c>
      <c r="F74" s="433">
        <v>0</v>
      </c>
      <c r="G74" s="433">
        <v>73128389</v>
      </c>
      <c r="H74" s="433">
        <v>9490008</v>
      </c>
      <c r="I74" s="449">
        <v>4801217282</v>
      </c>
      <c r="J74" s="433">
        <v>960612245</v>
      </c>
      <c r="K74" s="433">
        <v>68720</v>
      </c>
      <c r="L74" s="433">
        <v>960680965</v>
      </c>
      <c r="M74" s="433">
        <v>3450264</v>
      </c>
      <c r="N74" s="433">
        <v>66326</v>
      </c>
      <c r="O74" s="433">
        <v>3516590</v>
      </c>
      <c r="P74" s="67">
        <v>92</v>
      </c>
    </row>
    <row r="75" spans="1:16" s="69" customFormat="1" ht="23.1" customHeight="1" x14ac:dyDescent="0.2">
      <c r="A75" s="66">
        <v>94</v>
      </c>
      <c r="B75" s="65" t="s">
        <v>1107</v>
      </c>
      <c r="C75" s="433">
        <v>798793396</v>
      </c>
      <c r="D75" s="433">
        <v>141158881</v>
      </c>
      <c r="E75" s="433">
        <v>0</v>
      </c>
      <c r="F75" s="433">
        <v>0</v>
      </c>
      <c r="G75" s="433">
        <v>939952277</v>
      </c>
      <c r="H75" s="433">
        <v>157982950</v>
      </c>
      <c r="I75" s="449">
        <v>73295454051</v>
      </c>
      <c r="J75" s="433">
        <v>14931760166</v>
      </c>
      <c r="K75" s="433">
        <v>1060408</v>
      </c>
      <c r="L75" s="433">
        <v>14932820574</v>
      </c>
      <c r="M75" s="433">
        <v>53358948</v>
      </c>
      <c r="N75" s="433">
        <v>1023451</v>
      </c>
      <c r="O75" s="433">
        <v>54382399</v>
      </c>
      <c r="P75" s="67">
        <v>94</v>
      </c>
    </row>
    <row r="76" spans="1:16" s="69" customFormat="1" ht="23.1" customHeight="1" x14ac:dyDescent="0.2">
      <c r="A76" s="66">
        <v>301</v>
      </c>
      <c r="B76" s="65" t="s">
        <v>1108</v>
      </c>
      <c r="C76" s="433">
        <v>0</v>
      </c>
      <c r="D76" s="433">
        <v>0</v>
      </c>
      <c r="E76" s="433">
        <v>0</v>
      </c>
      <c r="F76" s="433">
        <v>0</v>
      </c>
      <c r="G76" s="433">
        <v>0</v>
      </c>
      <c r="H76" s="433">
        <v>4901214</v>
      </c>
      <c r="I76" s="449">
        <v>1787055244</v>
      </c>
      <c r="J76" s="433">
        <v>704144913</v>
      </c>
      <c r="K76" s="433">
        <v>48877</v>
      </c>
      <c r="L76" s="433">
        <v>704193790</v>
      </c>
      <c r="M76" s="433">
        <v>345110803</v>
      </c>
      <c r="N76" s="433">
        <v>47174</v>
      </c>
      <c r="O76" s="433">
        <v>345157977</v>
      </c>
      <c r="P76" s="67">
        <v>301</v>
      </c>
    </row>
    <row r="77" spans="1:16" s="69" customFormat="1" ht="23.1" customHeight="1" x14ac:dyDescent="0.2">
      <c r="A77" s="66">
        <v>302</v>
      </c>
      <c r="B77" s="65" t="s">
        <v>1109</v>
      </c>
      <c r="C77" s="434">
        <v>0</v>
      </c>
      <c r="D77" s="434">
        <v>0</v>
      </c>
      <c r="E77" s="434">
        <v>0</v>
      </c>
      <c r="F77" s="434">
        <v>0</v>
      </c>
      <c r="G77" s="434">
        <v>0</v>
      </c>
      <c r="H77" s="434">
        <v>4817965</v>
      </c>
      <c r="I77" s="1011">
        <v>1558050625</v>
      </c>
      <c r="J77" s="434">
        <v>655633107</v>
      </c>
      <c r="K77" s="434">
        <v>43920</v>
      </c>
      <c r="L77" s="434">
        <v>655677027</v>
      </c>
      <c r="M77" s="434">
        <v>508435165</v>
      </c>
      <c r="N77" s="434">
        <v>42390</v>
      </c>
      <c r="O77" s="434">
        <v>508477555</v>
      </c>
      <c r="P77" s="67">
        <v>302</v>
      </c>
    </row>
    <row r="78" spans="1:16" s="69" customFormat="1" ht="23.1" customHeight="1" x14ac:dyDescent="0.2">
      <c r="A78" s="70">
        <v>303</v>
      </c>
      <c r="B78" s="62" t="s">
        <v>1110</v>
      </c>
      <c r="C78" s="435">
        <v>0</v>
      </c>
      <c r="D78" s="435">
        <v>0</v>
      </c>
      <c r="E78" s="435">
        <v>0</v>
      </c>
      <c r="F78" s="435">
        <v>0</v>
      </c>
      <c r="G78" s="435">
        <v>0</v>
      </c>
      <c r="H78" s="435">
        <v>1368529</v>
      </c>
      <c r="I78" s="1010">
        <v>386650224</v>
      </c>
      <c r="J78" s="435">
        <v>148183493</v>
      </c>
      <c r="K78" s="435">
        <v>10361</v>
      </c>
      <c r="L78" s="435">
        <v>148193854</v>
      </c>
      <c r="M78" s="435">
        <v>46119763</v>
      </c>
      <c r="N78" s="435">
        <v>10000</v>
      </c>
      <c r="O78" s="435">
        <v>46129763</v>
      </c>
      <c r="P78" s="71">
        <v>303</v>
      </c>
    </row>
    <row r="79" spans="1:16" s="69" customFormat="1" ht="23.1" customHeight="1" x14ac:dyDescent="0.2">
      <c r="A79" s="66">
        <v>304</v>
      </c>
      <c r="B79" s="65" t="s">
        <v>1111</v>
      </c>
      <c r="C79" s="433">
        <v>0</v>
      </c>
      <c r="D79" s="433">
        <v>0</v>
      </c>
      <c r="E79" s="433">
        <v>0</v>
      </c>
      <c r="F79" s="433">
        <v>0</v>
      </c>
      <c r="G79" s="433">
        <v>0</v>
      </c>
      <c r="H79" s="433">
        <v>9633721</v>
      </c>
      <c r="I79" s="449">
        <v>3136943253</v>
      </c>
      <c r="J79" s="433">
        <v>1074973106</v>
      </c>
      <c r="K79" s="433">
        <v>72559</v>
      </c>
      <c r="L79" s="433">
        <v>1075045665</v>
      </c>
      <c r="M79" s="433">
        <v>125572373</v>
      </c>
      <c r="N79" s="433">
        <v>70030</v>
      </c>
      <c r="O79" s="433">
        <v>125642403</v>
      </c>
      <c r="P79" s="67">
        <v>304</v>
      </c>
    </row>
    <row r="80" spans="1:16" s="69" customFormat="1" ht="23.1" customHeight="1" x14ac:dyDescent="0.2">
      <c r="A80" s="66">
        <v>305</v>
      </c>
      <c r="B80" s="65" t="s">
        <v>1112</v>
      </c>
      <c r="C80" s="433">
        <v>0</v>
      </c>
      <c r="D80" s="433">
        <v>0</v>
      </c>
      <c r="E80" s="433">
        <v>0</v>
      </c>
      <c r="F80" s="433">
        <v>0</v>
      </c>
      <c r="G80" s="433">
        <v>0</v>
      </c>
      <c r="H80" s="433">
        <v>13378437</v>
      </c>
      <c r="I80" s="449">
        <v>4771467884</v>
      </c>
      <c r="J80" s="433">
        <v>1608434360</v>
      </c>
      <c r="K80" s="433">
        <v>112235</v>
      </c>
      <c r="L80" s="433">
        <v>1608546595</v>
      </c>
      <c r="M80" s="433">
        <v>288279477</v>
      </c>
      <c r="N80" s="433">
        <v>108324</v>
      </c>
      <c r="O80" s="433">
        <v>288387801</v>
      </c>
      <c r="P80" s="67">
        <v>305</v>
      </c>
    </row>
    <row r="81" spans="1:16" s="69" customFormat="1" ht="23.1" customHeight="1" x14ac:dyDescent="0.2">
      <c r="A81" s="66">
        <v>306</v>
      </c>
      <c r="B81" s="65" t="s">
        <v>1113</v>
      </c>
      <c r="C81" s="433">
        <v>0</v>
      </c>
      <c r="D81" s="433">
        <v>0</v>
      </c>
      <c r="E81" s="433">
        <v>0</v>
      </c>
      <c r="F81" s="433">
        <v>0</v>
      </c>
      <c r="G81" s="433">
        <v>0</v>
      </c>
      <c r="H81" s="433">
        <v>41906013</v>
      </c>
      <c r="I81" s="449">
        <v>16390624595</v>
      </c>
      <c r="J81" s="433">
        <v>5503871339</v>
      </c>
      <c r="K81" s="433">
        <v>404510</v>
      </c>
      <c r="L81" s="433">
        <v>5504275849</v>
      </c>
      <c r="M81" s="433">
        <v>756381480</v>
      </c>
      <c r="N81" s="433">
        <v>390412</v>
      </c>
      <c r="O81" s="433">
        <v>756771892</v>
      </c>
      <c r="P81" s="67">
        <v>306</v>
      </c>
    </row>
    <row r="82" spans="1:16" s="69" customFormat="1" ht="23.1" customHeight="1" x14ac:dyDescent="0.2">
      <c r="A82" s="66"/>
      <c r="B82" s="65"/>
      <c r="C82" s="434"/>
      <c r="D82" s="434"/>
      <c r="E82" s="434"/>
      <c r="F82" s="434"/>
      <c r="G82" s="434"/>
      <c r="H82" s="434"/>
      <c r="I82" s="1011"/>
      <c r="J82" s="434"/>
      <c r="K82" s="434"/>
      <c r="L82" s="434"/>
      <c r="M82" s="434"/>
      <c r="N82" s="434"/>
      <c r="O82" s="434"/>
      <c r="P82" s="67"/>
    </row>
    <row r="83" spans="1:16" s="69" customFormat="1" ht="23.1" customHeight="1" x14ac:dyDescent="0.2">
      <c r="A83" s="72"/>
      <c r="B83" s="62"/>
      <c r="C83" s="435"/>
      <c r="D83" s="435"/>
      <c r="E83" s="435"/>
      <c r="F83" s="435"/>
      <c r="G83" s="435"/>
      <c r="H83" s="435"/>
      <c r="I83" s="1010"/>
      <c r="J83" s="435"/>
      <c r="K83" s="435"/>
      <c r="L83" s="435"/>
      <c r="M83" s="435"/>
      <c r="N83" s="435"/>
      <c r="O83" s="435"/>
      <c r="P83" s="73"/>
    </row>
    <row r="84" spans="1:16" s="69" customFormat="1" ht="23.1" customHeight="1" x14ac:dyDescent="0.2">
      <c r="A84" s="66"/>
      <c r="B84" s="65"/>
      <c r="C84" s="433"/>
      <c r="D84" s="433"/>
      <c r="E84" s="433"/>
      <c r="F84" s="433"/>
      <c r="G84" s="433"/>
      <c r="H84" s="433"/>
      <c r="I84" s="449"/>
      <c r="J84" s="433"/>
      <c r="K84" s="433"/>
      <c r="L84" s="433"/>
      <c r="M84" s="433"/>
      <c r="N84" s="433"/>
      <c r="O84" s="433"/>
      <c r="P84" s="67"/>
    </row>
    <row r="85" spans="1:16" s="69" customFormat="1" ht="23.1" customHeight="1" x14ac:dyDescent="0.2">
      <c r="A85" s="66"/>
      <c r="B85" s="65"/>
      <c r="C85" s="433"/>
      <c r="D85" s="433"/>
      <c r="E85" s="433"/>
      <c r="F85" s="433"/>
      <c r="G85" s="433"/>
      <c r="H85" s="433"/>
      <c r="I85" s="449"/>
      <c r="J85" s="433"/>
      <c r="K85" s="433"/>
      <c r="L85" s="433"/>
      <c r="M85" s="433"/>
      <c r="N85" s="433"/>
      <c r="O85" s="433"/>
      <c r="P85" s="67"/>
    </row>
    <row r="86" spans="1:16" s="69" customFormat="1" ht="23.1" customHeight="1" x14ac:dyDescent="0.2">
      <c r="A86" s="66"/>
      <c r="B86" s="65"/>
      <c r="C86" s="433"/>
      <c r="D86" s="433"/>
      <c r="E86" s="433"/>
      <c r="F86" s="433"/>
      <c r="G86" s="433"/>
      <c r="H86" s="433"/>
      <c r="I86" s="449"/>
      <c r="J86" s="433"/>
      <c r="K86" s="433"/>
      <c r="L86" s="433"/>
      <c r="M86" s="433"/>
      <c r="N86" s="433"/>
      <c r="O86" s="433"/>
      <c r="P86" s="67"/>
    </row>
    <row r="87" spans="1:16" s="69" customFormat="1" ht="23.1" customHeight="1" x14ac:dyDescent="0.2">
      <c r="A87" s="66"/>
      <c r="B87" s="65"/>
      <c r="C87" s="434"/>
      <c r="D87" s="434"/>
      <c r="E87" s="434"/>
      <c r="F87" s="434"/>
      <c r="G87" s="434"/>
      <c r="H87" s="434"/>
      <c r="I87" s="1011"/>
      <c r="J87" s="434"/>
      <c r="K87" s="434"/>
      <c r="L87" s="434"/>
      <c r="M87" s="434"/>
      <c r="N87" s="434"/>
      <c r="O87" s="434"/>
      <c r="P87" s="67"/>
    </row>
    <row r="88" spans="1:16" s="69" customFormat="1" ht="23.1" customHeight="1" x14ac:dyDescent="0.2">
      <c r="A88" s="70"/>
      <c r="B88" s="62"/>
      <c r="C88" s="435"/>
      <c r="D88" s="435"/>
      <c r="E88" s="435"/>
      <c r="F88" s="435"/>
      <c r="G88" s="435"/>
      <c r="H88" s="435"/>
      <c r="I88" s="1010"/>
      <c r="J88" s="435"/>
      <c r="K88" s="435"/>
      <c r="L88" s="435"/>
      <c r="M88" s="435"/>
      <c r="N88" s="435"/>
      <c r="O88" s="435"/>
      <c r="P88" s="71"/>
    </row>
    <row r="89" spans="1:16" s="69" customFormat="1" ht="23.1" customHeight="1" x14ac:dyDescent="0.2">
      <c r="A89" s="66"/>
      <c r="B89" s="65"/>
      <c r="C89" s="433"/>
      <c r="D89" s="433"/>
      <c r="E89" s="433"/>
      <c r="F89" s="433"/>
      <c r="G89" s="433"/>
      <c r="H89" s="433"/>
      <c r="I89" s="449"/>
      <c r="J89" s="433"/>
      <c r="K89" s="433"/>
      <c r="L89" s="433"/>
      <c r="M89" s="433"/>
      <c r="N89" s="433"/>
      <c r="O89" s="433"/>
      <c r="P89" s="67"/>
    </row>
    <row r="90" spans="1:16" s="69" customFormat="1" ht="23.1" customHeight="1" x14ac:dyDescent="0.2">
      <c r="A90" s="66"/>
      <c r="B90" s="65"/>
      <c r="C90" s="433"/>
      <c r="D90" s="433"/>
      <c r="E90" s="433"/>
      <c r="F90" s="433"/>
      <c r="G90" s="433"/>
      <c r="H90" s="433"/>
      <c r="I90" s="449"/>
      <c r="J90" s="433"/>
      <c r="K90" s="433"/>
      <c r="L90" s="433"/>
      <c r="M90" s="433"/>
      <c r="N90" s="433"/>
      <c r="O90" s="433"/>
      <c r="P90" s="67"/>
    </row>
    <row r="91" spans="1:16" s="69" customFormat="1" ht="23.1" customHeight="1" x14ac:dyDescent="0.2">
      <c r="A91" s="66"/>
      <c r="B91" s="65"/>
      <c r="C91" s="433"/>
      <c r="D91" s="433"/>
      <c r="E91" s="433"/>
      <c r="F91" s="433"/>
      <c r="G91" s="433"/>
      <c r="H91" s="433"/>
      <c r="I91" s="449"/>
      <c r="J91" s="433"/>
      <c r="K91" s="433"/>
      <c r="L91" s="433"/>
      <c r="M91" s="433"/>
      <c r="N91" s="433"/>
      <c r="O91" s="433"/>
      <c r="P91" s="67"/>
    </row>
    <row r="92" spans="1:16" s="69" customFormat="1" ht="23.1" customHeight="1" x14ac:dyDescent="0.2">
      <c r="A92" s="66"/>
      <c r="B92" s="65"/>
      <c r="C92" s="434"/>
      <c r="D92" s="434"/>
      <c r="E92" s="434"/>
      <c r="F92" s="434"/>
      <c r="G92" s="434"/>
      <c r="H92" s="434"/>
      <c r="I92" s="1011"/>
      <c r="J92" s="434"/>
      <c r="K92" s="434"/>
      <c r="L92" s="434"/>
      <c r="M92" s="434"/>
      <c r="N92" s="434"/>
      <c r="O92" s="434"/>
      <c r="P92" s="67"/>
    </row>
    <row r="93" spans="1:16" s="69" customFormat="1" ht="23.1" customHeight="1" x14ac:dyDescent="0.2">
      <c r="A93" s="70"/>
      <c r="B93" s="62"/>
      <c r="C93" s="435"/>
      <c r="D93" s="435"/>
      <c r="E93" s="435"/>
      <c r="F93" s="435"/>
      <c r="G93" s="435"/>
      <c r="H93" s="435"/>
      <c r="I93" s="1010"/>
      <c r="J93" s="435"/>
      <c r="K93" s="435"/>
      <c r="L93" s="435"/>
      <c r="M93" s="435"/>
      <c r="N93" s="435"/>
      <c r="O93" s="435"/>
      <c r="P93" s="71"/>
    </row>
    <row r="94" spans="1:16" s="69" customFormat="1" ht="23.1" customHeight="1" x14ac:dyDescent="0.2">
      <c r="A94" s="66"/>
      <c r="B94" s="65"/>
      <c r="C94" s="433"/>
      <c r="D94" s="433"/>
      <c r="E94" s="433"/>
      <c r="F94" s="433"/>
      <c r="G94" s="433"/>
      <c r="H94" s="433"/>
      <c r="I94" s="449"/>
      <c r="J94" s="433"/>
      <c r="K94" s="433"/>
      <c r="L94" s="433"/>
      <c r="M94" s="433"/>
      <c r="N94" s="433"/>
      <c r="O94" s="433"/>
      <c r="P94" s="67"/>
    </row>
    <row r="95" spans="1:16" s="69" customFormat="1" ht="23.1" customHeight="1" x14ac:dyDescent="0.2">
      <c r="A95" s="66"/>
      <c r="B95" s="65"/>
      <c r="C95" s="433"/>
      <c r="D95" s="433"/>
      <c r="E95" s="433"/>
      <c r="F95" s="433"/>
      <c r="G95" s="433"/>
      <c r="H95" s="433"/>
      <c r="I95" s="449"/>
      <c r="J95" s="433"/>
      <c r="K95" s="433"/>
      <c r="L95" s="433"/>
      <c r="M95" s="433"/>
      <c r="N95" s="433"/>
      <c r="O95" s="433"/>
      <c r="P95" s="67"/>
    </row>
    <row r="96" spans="1:16" s="69" customFormat="1" ht="23.1" customHeight="1" x14ac:dyDescent="0.2">
      <c r="A96" s="66"/>
      <c r="B96" s="65"/>
      <c r="C96" s="433"/>
      <c r="D96" s="433"/>
      <c r="E96" s="433"/>
      <c r="F96" s="433"/>
      <c r="G96" s="433"/>
      <c r="H96" s="433"/>
      <c r="I96" s="449"/>
      <c r="J96" s="433"/>
      <c r="K96" s="433"/>
      <c r="L96" s="433"/>
      <c r="M96" s="433"/>
      <c r="N96" s="433"/>
      <c r="O96" s="433"/>
      <c r="P96" s="67"/>
    </row>
    <row r="97" spans="1:16" s="69" customFormat="1" ht="23.1" customHeight="1" x14ac:dyDescent="0.2">
      <c r="A97" s="75"/>
      <c r="B97" s="76"/>
      <c r="C97" s="434"/>
      <c r="D97" s="434"/>
      <c r="E97" s="434"/>
      <c r="F97" s="434"/>
      <c r="G97" s="434"/>
      <c r="H97" s="434"/>
      <c r="I97" s="1011"/>
      <c r="J97" s="434"/>
      <c r="K97" s="434"/>
      <c r="L97" s="434"/>
      <c r="M97" s="434"/>
      <c r="N97" s="434"/>
      <c r="O97" s="434"/>
      <c r="P97" s="77"/>
    </row>
    <row r="98" spans="1:16" s="69" customFormat="1" ht="23.1" customHeight="1" x14ac:dyDescent="0.2">
      <c r="A98" s="70"/>
      <c r="B98" s="62"/>
      <c r="C98" s="435"/>
      <c r="D98" s="435"/>
      <c r="E98" s="435"/>
      <c r="F98" s="435"/>
      <c r="G98" s="435"/>
      <c r="H98" s="435"/>
      <c r="I98" s="1010"/>
      <c r="J98" s="435"/>
      <c r="K98" s="435"/>
      <c r="L98" s="435"/>
      <c r="M98" s="435"/>
      <c r="N98" s="435"/>
      <c r="O98" s="435"/>
      <c r="P98" s="71"/>
    </row>
    <row r="99" spans="1:16" s="69" customFormat="1" ht="23.1" customHeight="1" x14ac:dyDescent="0.2">
      <c r="A99" s="66"/>
      <c r="B99" s="65"/>
      <c r="C99" s="433"/>
      <c r="D99" s="433"/>
      <c r="E99" s="433"/>
      <c r="F99" s="433"/>
      <c r="G99" s="433"/>
      <c r="H99" s="433"/>
      <c r="I99" s="449"/>
      <c r="J99" s="433"/>
      <c r="K99" s="433"/>
      <c r="L99" s="433"/>
      <c r="M99" s="433"/>
      <c r="N99" s="433"/>
      <c r="O99" s="433"/>
      <c r="P99" s="67"/>
    </row>
    <row r="100" spans="1:16" s="69" customFormat="1" ht="23.1" customHeight="1" x14ac:dyDescent="0.2">
      <c r="A100" s="66"/>
      <c r="B100" s="65"/>
      <c r="C100" s="433"/>
      <c r="D100" s="433"/>
      <c r="E100" s="433"/>
      <c r="F100" s="433"/>
      <c r="G100" s="433"/>
      <c r="H100" s="433"/>
      <c r="I100" s="449"/>
      <c r="J100" s="433"/>
      <c r="K100" s="433"/>
      <c r="L100" s="433"/>
      <c r="M100" s="433"/>
      <c r="N100" s="433"/>
      <c r="O100" s="433"/>
      <c r="P100" s="67"/>
    </row>
    <row r="101" spans="1:16" s="69" customFormat="1" ht="23.1" customHeight="1" x14ac:dyDescent="0.2">
      <c r="A101" s="66"/>
      <c r="B101" s="65"/>
      <c r="C101" s="433"/>
      <c r="D101" s="433"/>
      <c r="E101" s="433"/>
      <c r="F101" s="433"/>
      <c r="G101" s="433"/>
      <c r="H101" s="433"/>
      <c r="I101" s="449"/>
      <c r="J101" s="433"/>
      <c r="K101" s="433"/>
      <c r="L101" s="433"/>
      <c r="M101" s="433"/>
      <c r="N101" s="433"/>
      <c r="O101" s="433"/>
      <c r="P101" s="67"/>
    </row>
    <row r="102" spans="1:16" s="69" customFormat="1" ht="23.1" customHeight="1" x14ac:dyDescent="0.2">
      <c r="A102" s="75"/>
      <c r="B102" s="76"/>
      <c r="C102" s="434"/>
      <c r="D102" s="434"/>
      <c r="E102" s="434"/>
      <c r="F102" s="434"/>
      <c r="G102" s="434"/>
      <c r="H102" s="434"/>
      <c r="I102" s="1011"/>
      <c r="J102" s="434"/>
      <c r="K102" s="434"/>
      <c r="L102" s="434"/>
      <c r="M102" s="434"/>
      <c r="N102" s="434"/>
      <c r="O102" s="434"/>
      <c r="P102" s="77"/>
    </row>
    <row r="103" spans="1:16" s="69" customFormat="1" ht="23.1" customHeight="1" x14ac:dyDescent="0.2">
      <c r="A103" s="78"/>
      <c r="B103" s="65"/>
      <c r="C103" s="435"/>
      <c r="D103" s="435"/>
      <c r="E103" s="435"/>
      <c r="F103" s="435"/>
      <c r="G103" s="435"/>
      <c r="H103" s="435"/>
      <c r="I103" s="1010"/>
      <c r="J103" s="435"/>
      <c r="K103" s="435"/>
      <c r="L103" s="435"/>
      <c r="M103" s="435"/>
      <c r="N103" s="435"/>
      <c r="O103" s="435"/>
      <c r="P103" s="79"/>
    </row>
    <row r="104" spans="1:16" s="69" customFormat="1" ht="23.1" customHeight="1" x14ac:dyDescent="0.2">
      <c r="A104" s="66"/>
      <c r="B104" s="65"/>
      <c r="C104" s="433"/>
      <c r="D104" s="433"/>
      <c r="E104" s="433"/>
      <c r="F104" s="433"/>
      <c r="G104" s="433"/>
      <c r="H104" s="433"/>
      <c r="I104" s="449"/>
      <c r="J104" s="433"/>
      <c r="K104" s="433"/>
      <c r="L104" s="433"/>
      <c r="M104" s="433"/>
      <c r="N104" s="433"/>
      <c r="O104" s="433"/>
      <c r="P104" s="67"/>
    </row>
    <row r="105" spans="1:16" s="69" customFormat="1" ht="23.1" customHeight="1" x14ac:dyDescent="0.2">
      <c r="A105" s="66"/>
      <c r="B105" s="65"/>
      <c r="C105" s="433"/>
      <c r="D105" s="433"/>
      <c r="E105" s="433"/>
      <c r="F105" s="433"/>
      <c r="G105" s="433"/>
      <c r="H105" s="433"/>
      <c r="I105" s="449"/>
      <c r="J105" s="433"/>
      <c r="K105" s="433"/>
      <c r="L105" s="433"/>
      <c r="M105" s="433"/>
      <c r="N105" s="433"/>
      <c r="O105" s="433"/>
      <c r="P105" s="67"/>
    </row>
    <row r="106" spans="1:16" s="69" customFormat="1" ht="23.1" customHeight="1" x14ac:dyDescent="0.2">
      <c r="A106" s="66"/>
      <c r="B106" s="65"/>
      <c r="C106" s="433"/>
      <c r="D106" s="433"/>
      <c r="E106" s="433"/>
      <c r="F106" s="433"/>
      <c r="G106" s="433"/>
      <c r="H106" s="433"/>
      <c r="I106" s="449"/>
      <c r="J106" s="433"/>
      <c r="K106" s="433"/>
      <c r="L106" s="433"/>
      <c r="M106" s="433"/>
      <c r="N106" s="433"/>
      <c r="O106" s="433"/>
      <c r="P106" s="67"/>
    </row>
    <row r="107" spans="1:16" s="69" customFormat="1" ht="23.1" customHeight="1" thickBot="1" x14ac:dyDescent="0.25">
      <c r="A107" s="81"/>
      <c r="B107" s="82"/>
      <c r="C107" s="441"/>
      <c r="D107" s="441"/>
      <c r="E107" s="441"/>
      <c r="F107" s="441"/>
      <c r="G107" s="441"/>
      <c r="H107" s="441"/>
      <c r="I107" s="1012"/>
      <c r="J107" s="441"/>
      <c r="K107" s="441"/>
      <c r="L107" s="441"/>
      <c r="M107" s="441"/>
      <c r="N107" s="441"/>
      <c r="O107" s="441"/>
      <c r="P107" s="83"/>
    </row>
    <row r="108" spans="1:16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</row>
    <row r="109" spans="1:16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</row>
    <row r="110" spans="1:16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</row>
    <row r="111" spans="1:16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</row>
    <row r="112" spans="1:16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</row>
    <row r="113" spans="3:15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</row>
    <row r="114" spans="3:15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</row>
    <row r="115" spans="3:15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</row>
    <row r="116" spans="3:15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</row>
    <row r="117" spans="3:15" ht="21" customHeight="1" x14ac:dyDescent="0.2"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</row>
  </sheetData>
  <mergeCells count="11">
    <mergeCell ref="D3:H3"/>
    <mergeCell ref="J3:L3"/>
    <mergeCell ref="M3:O3"/>
    <mergeCell ref="M4:M7"/>
    <mergeCell ref="N4:N7"/>
    <mergeCell ref="J4:J7"/>
    <mergeCell ref="K4:K7"/>
    <mergeCell ref="C4:G4"/>
    <mergeCell ref="E5:E7"/>
    <mergeCell ref="O4:O7"/>
    <mergeCell ref="C5:C7"/>
  </mergeCells>
  <phoneticPr fontId="2"/>
  <printOptions horizontalCentered="1"/>
  <pageMargins left="0.64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 x14ac:dyDescent="0.2"/>
  <cols>
    <col min="1" max="1" width="5.875" style="8" customWidth="1"/>
    <col min="2" max="2" width="16.125" style="6" customWidth="1"/>
    <col min="3" max="5" width="19.125" style="107" customWidth="1"/>
    <col min="6" max="6" width="18.625" style="107" customWidth="1"/>
    <col min="7" max="9" width="19.125" style="107" customWidth="1"/>
    <col min="10" max="17" width="18.625" style="107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97</v>
      </c>
      <c r="C1" s="6"/>
      <c r="R1" s="3"/>
    </row>
    <row r="2" spans="1:2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718</v>
      </c>
      <c r="R2" s="87"/>
    </row>
    <row r="3" spans="1:20" s="125" customFormat="1" ht="24.95" customHeight="1" x14ac:dyDescent="0.15">
      <c r="A3" s="17" t="s">
        <v>554</v>
      </c>
      <c r="B3" s="18"/>
      <c r="C3" s="2351" t="s">
        <v>325</v>
      </c>
      <c r="D3" s="2249"/>
      <c r="E3" s="2214"/>
      <c r="F3" s="2359" t="s">
        <v>460</v>
      </c>
      <c r="G3" s="2213" t="s">
        <v>326</v>
      </c>
      <c r="H3" s="2249"/>
      <c r="I3" s="2214"/>
      <c r="J3" s="2213" t="s">
        <v>250</v>
      </c>
      <c r="K3" s="2249"/>
      <c r="L3" s="2214"/>
      <c r="M3" s="15"/>
      <c r="N3" s="2354" t="s">
        <v>251</v>
      </c>
      <c r="O3" s="2355"/>
      <c r="P3" s="2356"/>
      <c r="Q3" s="349"/>
      <c r="R3" s="16" t="s">
        <v>554</v>
      </c>
    </row>
    <row r="4" spans="1:20" s="125" customFormat="1" ht="24.95" customHeight="1" x14ac:dyDescent="0.15">
      <c r="A4" s="26" t="s">
        <v>555</v>
      </c>
      <c r="B4" s="27"/>
      <c r="C4" s="5" t="s">
        <v>550</v>
      </c>
      <c r="D4" s="5" t="s">
        <v>581</v>
      </c>
      <c r="E4" s="5"/>
      <c r="F4" s="2260"/>
      <c r="G4" s="24" t="s">
        <v>731</v>
      </c>
      <c r="H4" s="24" t="s">
        <v>732</v>
      </c>
      <c r="I4" s="5"/>
      <c r="J4" s="24" t="s">
        <v>480</v>
      </c>
      <c r="K4" s="24"/>
      <c r="L4" s="24" t="s">
        <v>328</v>
      </c>
      <c r="M4" s="24" t="s">
        <v>531</v>
      </c>
      <c r="N4" s="2357"/>
      <c r="O4" s="2358"/>
      <c r="P4" s="2358"/>
      <c r="Q4" s="350"/>
      <c r="R4" s="25" t="s">
        <v>555</v>
      </c>
    </row>
    <row r="5" spans="1:20" s="125" customFormat="1" ht="24.95" customHeight="1" x14ac:dyDescent="0.15">
      <c r="A5" s="26" t="s">
        <v>556</v>
      </c>
      <c r="B5" s="27" t="s">
        <v>517</v>
      </c>
      <c r="C5" s="24"/>
      <c r="D5" s="24"/>
      <c r="E5" s="24" t="s">
        <v>516</v>
      </c>
      <c r="F5" s="2260"/>
      <c r="G5" s="24" t="s">
        <v>745</v>
      </c>
      <c r="H5" s="24" t="s">
        <v>734</v>
      </c>
      <c r="I5" s="24" t="s">
        <v>674</v>
      </c>
      <c r="J5" s="24" t="s">
        <v>252</v>
      </c>
      <c r="K5" s="24" t="s">
        <v>253</v>
      </c>
      <c r="L5" s="24" t="s">
        <v>254</v>
      </c>
      <c r="M5" s="24"/>
      <c r="N5" s="24"/>
      <c r="O5" s="2282" t="s">
        <v>255</v>
      </c>
      <c r="P5" s="2282" t="s">
        <v>256</v>
      </c>
      <c r="Q5" s="2348" t="s">
        <v>257</v>
      </c>
      <c r="R5" s="25" t="s">
        <v>556</v>
      </c>
    </row>
    <row r="6" spans="1:20" s="125" customFormat="1" ht="24.95" customHeight="1" x14ac:dyDescent="0.15">
      <c r="A6" s="26" t="s">
        <v>557</v>
      </c>
      <c r="B6" s="27"/>
      <c r="C6" s="24" t="s">
        <v>612</v>
      </c>
      <c r="D6" s="24" t="s">
        <v>612</v>
      </c>
      <c r="E6" s="24"/>
      <c r="F6" s="2260"/>
      <c r="G6" s="24" t="s">
        <v>612</v>
      </c>
      <c r="H6" s="24" t="s">
        <v>690</v>
      </c>
      <c r="I6" s="24"/>
      <c r="J6" s="24" t="s">
        <v>327</v>
      </c>
      <c r="K6" s="24"/>
      <c r="L6" s="24" t="s">
        <v>327</v>
      </c>
      <c r="M6" s="24" t="s">
        <v>613</v>
      </c>
      <c r="N6" s="24"/>
      <c r="O6" s="2352"/>
      <c r="P6" s="2352"/>
      <c r="Q6" s="2349"/>
      <c r="R6" s="25" t="s">
        <v>557</v>
      </c>
    </row>
    <row r="7" spans="1:20" s="125" customFormat="1" ht="24.95" customHeight="1" thickBot="1" x14ac:dyDescent="0.2">
      <c r="A7" s="49" t="s">
        <v>558</v>
      </c>
      <c r="B7" s="50"/>
      <c r="C7" s="46"/>
      <c r="D7" s="46"/>
      <c r="E7" s="46"/>
      <c r="F7" s="2261"/>
      <c r="G7" s="46"/>
      <c r="H7" s="46"/>
      <c r="I7" s="46"/>
      <c r="J7" s="46"/>
      <c r="K7" s="46"/>
      <c r="L7" s="46"/>
      <c r="M7" s="46"/>
      <c r="N7" s="46"/>
      <c r="O7" s="2353"/>
      <c r="P7" s="2353"/>
      <c r="Q7" s="2350"/>
      <c r="R7" s="48" t="s">
        <v>558</v>
      </c>
    </row>
    <row r="8" spans="1:20" s="121" customFormat="1" ht="30" customHeight="1" x14ac:dyDescent="0.15">
      <c r="A8" s="22"/>
      <c r="B8" s="23" t="s">
        <v>1126</v>
      </c>
      <c r="C8" s="439">
        <v>137702</v>
      </c>
      <c r="D8" s="439">
        <v>4159293</v>
      </c>
      <c r="E8" s="433">
        <v>4296995</v>
      </c>
      <c r="F8" s="1024">
        <v>49583403295</v>
      </c>
      <c r="G8" s="433">
        <v>19370862880</v>
      </c>
      <c r="H8" s="433">
        <v>77105547386</v>
      </c>
      <c r="I8" s="1064">
        <v>3384762</v>
      </c>
      <c r="J8" s="439">
        <v>5418324231</v>
      </c>
      <c r="K8" s="1023">
        <v>2897369086</v>
      </c>
      <c r="L8" s="439">
        <v>24632460</v>
      </c>
      <c r="M8" s="1023">
        <v>18482000</v>
      </c>
      <c r="N8" s="1023">
        <v>10520593064</v>
      </c>
      <c r="O8" s="1023">
        <v>674704229</v>
      </c>
      <c r="P8" s="1023">
        <v>160076988</v>
      </c>
      <c r="Q8" s="1019">
        <v>293252588</v>
      </c>
      <c r="R8" s="25"/>
      <c r="S8" s="125"/>
      <c r="T8" s="125"/>
    </row>
    <row r="9" spans="1:20" s="121" customFormat="1" ht="30" customHeight="1" x14ac:dyDescent="0.15">
      <c r="A9" s="22"/>
      <c r="B9" s="23" t="s">
        <v>1127</v>
      </c>
      <c r="C9" s="1023">
        <v>0</v>
      </c>
      <c r="D9" s="1023">
        <v>3882005</v>
      </c>
      <c r="E9" s="1023">
        <v>3882005</v>
      </c>
      <c r="F9" s="1023">
        <v>49912967869</v>
      </c>
      <c r="G9" s="433">
        <v>17786227102</v>
      </c>
      <c r="H9" s="1023">
        <v>78151307080</v>
      </c>
      <c r="I9" s="1024">
        <v>455321</v>
      </c>
      <c r="J9" s="439">
        <v>5933570680</v>
      </c>
      <c r="K9" s="1023">
        <v>2948631404</v>
      </c>
      <c r="L9" s="439">
        <v>22743282</v>
      </c>
      <c r="M9" s="1023">
        <v>24080000</v>
      </c>
      <c r="N9" s="1023">
        <v>10383159540</v>
      </c>
      <c r="O9" s="1023">
        <v>873404972</v>
      </c>
      <c r="P9" s="1023">
        <v>150529906</v>
      </c>
      <c r="Q9" s="1019">
        <v>201754179</v>
      </c>
      <c r="R9" s="25"/>
    </row>
    <row r="10" spans="1:20" s="121" customFormat="1" ht="30" customHeight="1" x14ac:dyDescent="0.15">
      <c r="A10" s="22"/>
      <c r="B10" s="23" t="s">
        <v>1128</v>
      </c>
      <c r="C10" s="439">
        <v>0</v>
      </c>
      <c r="D10" s="439">
        <v>3882005</v>
      </c>
      <c r="E10" s="433">
        <v>3882005</v>
      </c>
      <c r="F10" s="1024">
        <v>45231443371</v>
      </c>
      <c r="G10" s="433">
        <v>18937715745</v>
      </c>
      <c r="H10" s="433">
        <v>174728443903</v>
      </c>
      <c r="I10" s="433">
        <v>455490</v>
      </c>
      <c r="J10" s="439">
        <v>6216766420</v>
      </c>
      <c r="K10" s="433">
        <v>3287126918</v>
      </c>
      <c r="L10" s="439">
        <v>27530011</v>
      </c>
      <c r="M10" s="433">
        <v>29509000</v>
      </c>
      <c r="N10" s="433">
        <v>11101411834</v>
      </c>
      <c r="O10" s="433">
        <v>1189281950</v>
      </c>
      <c r="P10" s="433">
        <v>132101456</v>
      </c>
      <c r="Q10" s="1019">
        <v>242059208</v>
      </c>
      <c r="R10" s="25"/>
    </row>
    <row r="11" spans="1:20" s="121" customFormat="1" ht="30" customHeight="1" x14ac:dyDescent="0.15">
      <c r="A11" s="22"/>
      <c r="B11" s="23" t="s">
        <v>1129</v>
      </c>
      <c r="C11" s="455">
        <v>0</v>
      </c>
      <c r="D11" s="439">
        <v>3050137</v>
      </c>
      <c r="E11" s="439">
        <v>3050137</v>
      </c>
      <c r="F11" s="439">
        <v>42933029038</v>
      </c>
      <c r="G11" s="439">
        <v>24266294490</v>
      </c>
      <c r="H11" s="439">
        <v>173951270013</v>
      </c>
      <c r="I11" s="439">
        <v>8273573</v>
      </c>
      <c r="J11" s="439">
        <v>6310240321</v>
      </c>
      <c r="K11" s="439">
        <v>3203644504</v>
      </c>
      <c r="L11" s="439">
        <v>24180256</v>
      </c>
      <c r="M11" s="439">
        <v>24652000</v>
      </c>
      <c r="N11" s="439">
        <v>8305399251</v>
      </c>
      <c r="O11" s="439">
        <v>94318146</v>
      </c>
      <c r="P11" s="439">
        <v>79873427</v>
      </c>
      <c r="Q11" s="1019">
        <v>142288987</v>
      </c>
      <c r="R11" s="25"/>
    </row>
    <row r="12" spans="1:20" s="121" customFormat="1" ht="30" customHeight="1" x14ac:dyDescent="0.15">
      <c r="A12" s="122"/>
      <c r="B12" s="123" t="s">
        <v>1130</v>
      </c>
      <c r="C12" s="440">
        <v>0</v>
      </c>
      <c r="D12" s="440">
        <v>1940985</v>
      </c>
      <c r="E12" s="440">
        <v>1940985</v>
      </c>
      <c r="F12" s="440">
        <v>42288610497</v>
      </c>
      <c r="G12" s="440">
        <v>21791755603</v>
      </c>
      <c r="H12" s="440">
        <v>167403080258</v>
      </c>
      <c r="I12" s="440">
        <v>462386</v>
      </c>
      <c r="J12" s="440">
        <v>6124302491</v>
      </c>
      <c r="K12" s="440">
        <v>3206282567</v>
      </c>
      <c r="L12" s="440">
        <v>21756426</v>
      </c>
      <c r="M12" s="440">
        <v>64722844</v>
      </c>
      <c r="N12" s="440">
        <v>9955511810</v>
      </c>
      <c r="O12" s="440">
        <v>364070457</v>
      </c>
      <c r="P12" s="440">
        <v>55905930</v>
      </c>
      <c r="Q12" s="440">
        <v>89441639</v>
      </c>
      <c r="R12" s="124"/>
    </row>
    <row r="13" spans="1:20" ht="23.1" customHeight="1" x14ac:dyDescent="0.15">
      <c r="A13" s="61">
        <v>1</v>
      </c>
      <c r="B13" s="96" t="s">
        <v>1045</v>
      </c>
      <c r="C13" s="1027">
        <v>0</v>
      </c>
      <c r="D13" s="1027">
        <v>82006</v>
      </c>
      <c r="E13" s="435">
        <v>82006</v>
      </c>
      <c r="F13" s="435">
        <v>1754018655</v>
      </c>
      <c r="G13" s="435">
        <v>1168506299</v>
      </c>
      <c r="H13" s="435">
        <v>7976013014</v>
      </c>
      <c r="I13" s="435">
        <v>4690</v>
      </c>
      <c r="J13" s="435">
        <v>377493750</v>
      </c>
      <c r="K13" s="435">
        <v>59520634</v>
      </c>
      <c r="L13" s="1022">
        <v>0</v>
      </c>
      <c r="M13" s="1022">
        <v>0</v>
      </c>
      <c r="N13" s="1022">
        <v>310225349</v>
      </c>
      <c r="O13" s="1022">
        <v>60618793</v>
      </c>
      <c r="P13" s="1022">
        <v>0</v>
      </c>
      <c r="Q13" s="1022">
        <v>0</v>
      </c>
      <c r="R13" s="63">
        <v>1</v>
      </c>
    </row>
    <row r="14" spans="1:20" ht="23.1" customHeight="1" x14ac:dyDescent="0.15">
      <c r="A14" s="64">
        <v>2</v>
      </c>
      <c r="B14" s="97" t="s">
        <v>1046</v>
      </c>
      <c r="C14" s="439">
        <v>0</v>
      </c>
      <c r="D14" s="439">
        <v>50773</v>
      </c>
      <c r="E14" s="433">
        <v>50773</v>
      </c>
      <c r="F14" s="433">
        <v>1085353835</v>
      </c>
      <c r="G14" s="433">
        <v>418570094</v>
      </c>
      <c r="H14" s="433">
        <v>4344126706</v>
      </c>
      <c r="I14" s="433">
        <v>3073</v>
      </c>
      <c r="J14" s="433">
        <v>137377496</v>
      </c>
      <c r="K14" s="433">
        <v>137009557</v>
      </c>
      <c r="L14" s="1022">
        <v>0</v>
      </c>
      <c r="M14" s="1022">
        <v>0</v>
      </c>
      <c r="N14" s="1022">
        <v>103560439</v>
      </c>
      <c r="O14" s="1022">
        <v>0</v>
      </c>
      <c r="P14" s="1022">
        <v>0</v>
      </c>
      <c r="Q14" s="1022">
        <v>0</v>
      </c>
      <c r="R14" s="59">
        <v>2</v>
      </c>
    </row>
    <row r="15" spans="1:20" ht="23.1" customHeight="1" x14ac:dyDescent="0.15">
      <c r="A15" s="64">
        <v>3</v>
      </c>
      <c r="B15" s="97" t="s">
        <v>1047</v>
      </c>
      <c r="C15" s="439">
        <v>0</v>
      </c>
      <c r="D15" s="439">
        <v>148057</v>
      </c>
      <c r="E15" s="433">
        <v>148057</v>
      </c>
      <c r="F15" s="433">
        <v>3061167708</v>
      </c>
      <c r="G15" s="433">
        <v>2000805890</v>
      </c>
      <c r="H15" s="433">
        <v>14626575358</v>
      </c>
      <c r="I15" s="433">
        <v>6279</v>
      </c>
      <c r="J15" s="1022">
        <v>274791129</v>
      </c>
      <c r="K15" s="433">
        <v>259632323</v>
      </c>
      <c r="L15" s="1022">
        <v>0</v>
      </c>
      <c r="M15" s="1022">
        <v>2700000</v>
      </c>
      <c r="N15" s="1022">
        <v>467843207</v>
      </c>
      <c r="O15" s="1022">
        <v>44278858</v>
      </c>
      <c r="P15" s="1022">
        <v>0</v>
      </c>
      <c r="Q15" s="1022">
        <v>0</v>
      </c>
      <c r="R15" s="59">
        <v>3</v>
      </c>
    </row>
    <row r="16" spans="1:20" ht="23.1" customHeight="1" x14ac:dyDescent="0.15">
      <c r="A16" s="64">
        <v>6</v>
      </c>
      <c r="B16" s="97" t="s">
        <v>1048</v>
      </c>
      <c r="C16" s="439">
        <v>0</v>
      </c>
      <c r="D16" s="439">
        <v>22310</v>
      </c>
      <c r="E16" s="433">
        <v>22310</v>
      </c>
      <c r="F16" s="433">
        <v>460991795</v>
      </c>
      <c r="G16" s="433">
        <v>237052254</v>
      </c>
      <c r="H16" s="433">
        <v>1889683896</v>
      </c>
      <c r="I16" s="433">
        <v>1246</v>
      </c>
      <c r="J16" s="433">
        <v>53610840</v>
      </c>
      <c r="K16" s="433">
        <v>36879783</v>
      </c>
      <c r="L16" s="1022">
        <v>0</v>
      </c>
      <c r="M16" s="1022">
        <v>0</v>
      </c>
      <c r="N16" s="1022">
        <v>77815303</v>
      </c>
      <c r="O16" s="1022">
        <v>200443</v>
      </c>
      <c r="P16" s="1022">
        <v>0</v>
      </c>
      <c r="Q16" s="1022">
        <v>0</v>
      </c>
      <c r="R16" s="59">
        <v>6</v>
      </c>
    </row>
    <row r="17" spans="1:18" ht="23.1" customHeight="1" x14ac:dyDescent="0.15">
      <c r="A17" s="64">
        <v>7</v>
      </c>
      <c r="B17" s="97" t="s">
        <v>1049</v>
      </c>
      <c r="C17" s="451">
        <v>0</v>
      </c>
      <c r="D17" s="451">
        <v>20463</v>
      </c>
      <c r="E17" s="434">
        <v>20463</v>
      </c>
      <c r="F17" s="434">
        <v>424170706</v>
      </c>
      <c r="G17" s="434">
        <v>193379016</v>
      </c>
      <c r="H17" s="434">
        <v>1510569796</v>
      </c>
      <c r="I17" s="434">
        <v>931</v>
      </c>
      <c r="J17" s="434">
        <v>41055263</v>
      </c>
      <c r="K17" s="434">
        <v>36509609</v>
      </c>
      <c r="L17" s="1022">
        <v>0</v>
      </c>
      <c r="M17" s="1022">
        <v>18163000</v>
      </c>
      <c r="N17" s="1022">
        <v>59438846</v>
      </c>
      <c r="O17" s="1022">
        <v>0</v>
      </c>
      <c r="P17" s="1022">
        <v>0</v>
      </c>
      <c r="Q17" s="1022">
        <v>0</v>
      </c>
      <c r="R17" s="59">
        <v>7</v>
      </c>
    </row>
    <row r="18" spans="1:18" ht="23.1" customHeight="1" x14ac:dyDescent="0.15">
      <c r="A18" s="61">
        <v>8</v>
      </c>
      <c r="B18" s="96" t="s">
        <v>1050</v>
      </c>
      <c r="C18" s="1032">
        <v>0</v>
      </c>
      <c r="D18" s="1032">
        <v>83745</v>
      </c>
      <c r="E18" s="445">
        <v>83745</v>
      </c>
      <c r="F18" s="445">
        <v>1794853878</v>
      </c>
      <c r="G18" s="445">
        <v>868676959</v>
      </c>
      <c r="H18" s="445">
        <v>8158217329</v>
      </c>
      <c r="I18" s="445">
        <v>5033</v>
      </c>
      <c r="J18" s="445">
        <v>265367607</v>
      </c>
      <c r="K18" s="445">
        <v>93552508</v>
      </c>
      <c r="L18" s="445">
        <v>0</v>
      </c>
      <c r="M18" s="445">
        <v>0</v>
      </c>
      <c r="N18" s="445">
        <v>1620268249</v>
      </c>
      <c r="O18" s="445">
        <v>234360</v>
      </c>
      <c r="P18" s="445">
        <v>0</v>
      </c>
      <c r="Q18" s="1159">
        <v>0</v>
      </c>
      <c r="R18" s="63">
        <v>8</v>
      </c>
    </row>
    <row r="19" spans="1:18" ht="23.1" customHeight="1" x14ac:dyDescent="0.15">
      <c r="A19" s="64">
        <v>9</v>
      </c>
      <c r="B19" s="97" t="s">
        <v>1051</v>
      </c>
      <c r="C19" s="438">
        <v>0</v>
      </c>
      <c r="D19" s="438">
        <v>21912</v>
      </c>
      <c r="E19" s="437">
        <v>21912</v>
      </c>
      <c r="F19" s="437">
        <v>453863680</v>
      </c>
      <c r="G19" s="437">
        <v>254190911</v>
      </c>
      <c r="H19" s="437">
        <v>1957449178</v>
      </c>
      <c r="I19" s="437">
        <v>1456</v>
      </c>
      <c r="J19" s="437">
        <v>64591155</v>
      </c>
      <c r="K19" s="437">
        <v>44208949</v>
      </c>
      <c r="L19" s="437">
        <v>0</v>
      </c>
      <c r="M19" s="437">
        <v>0</v>
      </c>
      <c r="N19" s="437">
        <v>48723979</v>
      </c>
      <c r="O19" s="437">
        <v>13234</v>
      </c>
      <c r="P19" s="437">
        <v>16030189</v>
      </c>
      <c r="Q19" s="1156">
        <v>0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438">
        <v>0</v>
      </c>
      <c r="D20" s="438">
        <v>28688</v>
      </c>
      <c r="E20" s="437">
        <v>28688</v>
      </c>
      <c r="F20" s="437">
        <v>651223073</v>
      </c>
      <c r="G20" s="437">
        <v>434306814</v>
      </c>
      <c r="H20" s="437">
        <v>2792663910</v>
      </c>
      <c r="I20" s="437">
        <v>2100</v>
      </c>
      <c r="J20" s="437">
        <v>65901762</v>
      </c>
      <c r="K20" s="437">
        <v>28290336</v>
      </c>
      <c r="L20" s="437">
        <v>0</v>
      </c>
      <c r="M20" s="437">
        <v>0</v>
      </c>
      <c r="N20" s="437">
        <v>100744115</v>
      </c>
      <c r="O20" s="437">
        <v>236800</v>
      </c>
      <c r="P20" s="437">
        <v>0</v>
      </c>
      <c r="Q20" s="1156">
        <v>0</v>
      </c>
      <c r="R20" s="59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439">
        <v>0</v>
      </c>
      <c r="D21" s="439">
        <v>21669</v>
      </c>
      <c r="E21" s="433">
        <v>21669</v>
      </c>
      <c r="F21" s="433">
        <v>453466489</v>
      </c>
      <c r="G21" s="433">
        <v>195008907</v>
      </c>
      <c r="H21" s="433">
        <v>1851041505</v>
      </c>
      <c r="I21" s="433">
        <v>1092</v>
      </c>
      <c r="J21" s="433">
        <v>57543046</v>
      </c>
      <c r="K21" s="433">
        <v>20648180</v>
      </c>
      <c r="L21" s="433">
        <v>0</v>
      </c>
      <c r="M21" s="433">
        <v>0</v>
      </c>
      <c r="N21" s="433">
        <v>118809156</v>
      </c>
      <c r="O21" s="433">
        <v>5854156</v>
      </c>
      <c r="P21" s="433">
        <v>3881624</v>
      </c>
      <c r="Q21" s="1007">
        <v>2308851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451">
        <v>0</v>
      </c>
      <c r="D22" s="451">
        <v>22361</v>
      </c>
      <c r="E22" s="434">
        <v>22361</v>
      </c>
      <c r="F22" s="434">
        <v>481497159</v>
      </c>
      <c r="G22" s="434">
        <v>188263585</v>
      </c>
      <c r="H22" s="434">
        <v>2076040998</v>
      </c>
      <c r="I22" s="434">
        <v>1407</v>
      </c>
      <c r="J22" s="434">
        <v>49860777</v>
      </c>
      <c r="K22" s="434">
        <v>69034635</v>
      </c>
      <c r="L22" s="434">
        <v>0</v>
      </c>
      <c r="M22" s="434">
        <v>0</v>
      </c>
      <c r="N22" s="434">
        <v>53935430</v>
      </c>
      <c r="O22" s="434">
        <v>2505573</v>
      </c>
      <c r="P22" s="434">
        <v>0</v>
      </c>
      <c r="Q22" s="1008">
        <v>0</v>
      </c>
      <c r="R22" s="67">
        <v>12</v>
      </c>
    </row>
    <row r="23" spans="1:18" s="103" customFormat="1" ht="23.1" customHeight="1" x14ac:dyDescent="0.15">
      <c r="A23" s="70">
        <v>14</v>
      </c>
      <c r="B23" s="62" t="s">
        <v>1055</v>
      </c>
      <c r="C23" s="1027">
        <v>0</v>
      </c>
      <c r="D23" s="1027">
        <v>63756</v>
      </c>
      <c r="E23" s="435">
        <v>63756</v>
      </c>
      <c r="F23" s="435">
        <v>1292043374</v>
      </c>
      <c r="G23" s="435">
        <v>698910009</v>
      </c>
      <c r="H23" s="435">
        <v>5797168406</v>
      </c>
      <c r="I23" s="435">
        <v>3815</v>
      </c>
      <c r="J23" s="435">
        <v>274616926</v>
      </c>
      <c r="K23" s="435">
        <v>23353265</v>
      </c>
      <c r="L23" s="435">
        <v>0</v>
      </c>
      <c r="M23" s="435">
        <v>0</v>
      </c>
      <c r="N23" s="435">
        <v>1471556911</v>
      </c>
      <c r="O23" s="435">
        <v>23691557</v>
      </c>
      <c r="P23" s="435">
        <v>0</v>
      </c>
      <c r="Q23" s="1020">
        <v>0</v>
      </c>
      <c r="R23" s="71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439">
        <v>0</v>
      </c>
      <c r="D24" s="439">
        <v>39181</v>
      </c>
      <c r="E24" s="433">
        <v>39181</v>
      </c>
      <c r="F24" s="433">
        <v>799255387</v>
      </c>
      <c r="G24" s="433">
        <v>422616723</v>
      </c>
      <c r="H24" s="433">
        <v>3583777812</v>
      </c>
      <c r="I24" s="433">
        <v>2534</v>
      </c>
      <c r="J24" s="433">
        <v>130973405</v>
      </c>
      <c r="K24" s="433">
        <v>19998997</v>
      </c>
      <c r="L24" s="433">
        <v>0</v>
      </c>
      <c r="M24" s="433">
        <v>0</v>
      </c>
      <c r="N24" s="433">
        <v>124481612</v>
      </c>
      <c r="O24" s="433">
        <v>18999594</v>
      </c>
      <c r="P24" s="433">
        <v>0</v>
      </c>
      <c r="Q24" s="1007">
        <v>0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439">
        <v>0</v>
      </c>
      <c r="D25" s="439">
        <v>14282</v>
      </c>
      <c r="E25" s="433">
        <v>14282</v>
      </c>
      <c r="F25" s="433">
        <v>309541784</v>
      </c>
      <c r="G25" s="433">
        <v>119154506</v>
      </c>
      <c r="H25" s="433">
        <v>1175524920</v>
      </c>
      <c r="I25" s="433">
        <v>917</v>
      </c>
      <c r="J25" s="433">
        <v>43483213</v>
      </c>
      <c r="K25" s="433">
        <v>22029296</v>
      </c>
      <c r="L25" s="433">
        <v>0</v>
      </c>
      <c r="M25" s="433">
        <v>0</v>
      </c>
      <c r="N25" s="433">
        <v>70943313</v>
      </c>
      <c r="O25" s="433">
        <v>118700</v>
      </c>
      <c r="P25" s="433">
        <v>0</v>
      </c>
      <c r="Q25" s="1007">
        <v>0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439">
        <v>0</v>
      </c>
      <c r="D26" s="439">
        <v>27524</v>
      </c>
      <c r="E26" s="433">
        <v>27524</v>
      </c>
      <c r="F26" s="433">
        <v>576720476</v>
      </c>
      <c r="G26" s="433">
        <v>269578830</v>
      </c>
      <c r="H26" s="433">
        <v>2524781937</v>
      </c>
      <c r="I26" s="433">
        <v>1981</v>
      </c>
      <c r="J26" s="433">
        <v>115610978</v>
      </c>
      <c r="K26" s="433">
        <v>118373479</v>
      </c>
      <c r="L26" s="433">
        <v>0</v>
      </c>
      <c r="M26" s="433">
        <v>0</v>
      </c>
      <c r="N26" s="433">
        <v>92824394</v>
      </c>
      <c r="O26" s="433">
        <v>18024105</v>
      </c>
      <c r="P26" s="433">
        <v>1746394</v>
      </c>
      <c r="Q26" s="1007">
        <v>3421948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451">
        <v>0</v>
      </c>
      <c r="D27" s="451">
        <v>37891</v>
      </c>
      <c r="E27" s="434">
        <v>37891</v>
      </c>
      <c r="F27" s="434">
        <v>832914327</v>
      </c>
      <c r="G27" s="434">
        <v>475708759</v>
      </c>
      <c r="H27" s="434">
        <v>3488390395</v>
      </c>
      <c r="I27" s="434">
        <v>2275</v>
      </c>
      <c r="J27" s="434">
        <v>100871007</v>
      </c>
      <c r="K27" s="434">
        <v>20264554</v>
      </c>
      <c r="L27" s="434">
        <v>0</v>
      </c>
      <c r="M27" s="434">
        <v>0</v>
      </c>
      <c r="N27" s="434">
        <v>202105489</v>
      </c>
      <c r="O27" s="434">
        <v>28992122</v>
      </c>
      <c r="P27" s="434">
        <v>0</v>
      </c>
      <c r="Q27" s="1008">
        <v>0</v>
      </c>
      <c r="R27" s="67">
        <v>18</v>
      </c>
    </row>
    <row r="28" spans="1:18" ht="23.1" customHeight="1" x14ac:dyDescent="0.15">
      <c r="A28" s="61">
        <v>19</v>
      </c>
      <c r="B28" s="96" t="s">
        <v>1060</v>
      </c>
      <c r="C28" s="1032">
        <v>0</v>
      </c>
      <c r="D28" s="1032">
        <v>53364</v>
      </c>
      <c r="E28" s="445">
        <v>53364</v>
      </c>
      <c r="F28" s="445">
        <v>1012591605</v>
      </c>
      <c r="G28" s="445">
        <v>604145626</v>
      </c>
      <c r="H28" s="445">
        <v>4805933991</v>
      </c>
      <c r="I28" s="445">
        <v>3444</v>
      </c>
      <c r="J28" s="445">
        <v>230586178</v>
      </c>
      <c r="K28" s="445">
        <v>63486576</v>
      </c>
      <c r="L28" s="445">
        <v>0</v>
      </c>
      <c r="M28" s="445">
        <v>0</v>
      </c>
      <c r="N28" s="445">
        <v>211748251</v>
      </c>
      <c r="O28" s="445">
        <v>285267</v>
      </c>
      <c r="P28" s="445">
        <v>0</v>
      </c>
      <c r="Q28" s="1159">
        <v>0</v>
      </c>
      <c r="R28" s="63">
        <v>19</v>
      </c>
    </row>
    <row r="29" spans="1:18" ht="23.1" customHeight="1" x14ac:dyDescent="0.15">
      <c r="A29" s="64">
        <v>21</v>
      </c>
      <c r="B29" s="97" t="s">
        <v>1061</v>
      </c>
      <c r="C29" s="438">
        <v>0</v>
      </c>
      <c r="D29" s="438">
        <v>63031</v>
      </c>
      <c r="E29" s="437">
        <v>63031</v>
      </c>
      <c r="F29" s="437">
        <v>1375729011</v>
      </c>
      <c r="G29" s="437">
        <v>666210242</v>
      </c>
      <c r="H29" s="437">
        <v>5956170910</v>
      </c>
      <c r="I29" s="437">
        <v>2863</v>
      </c>
      <c r="J29" s="437">
        <v>200045150</v>
      </c>
      <c r="K29" s="437">
        <v>33556657</v>
      </c>
      <c r="L29" s="437">
        <v>0</v>
      </c>
      <c r="M29" s="437">
        <v>0</v>
      </c>
      <c r="N29" s="437">
        <v>182605083</v>
      </c>
      <c r="O29" s="437">
        <v>0</v>
      </c>
      <c r="P29" s="437">
        <v>0</v>
      </c>
      <c r="Q29" s="1156">
        <v>0</v>
      </c>
      <c r="R29" s="59">
        <v>21</v>
      </c>
    </row>
    <row r="30" spans="1:18" ht="23.1" customHeight="1" x14ac:dyDescent="0.15">
      <c r="A30" s="64">
        <v>22</v>
      </c>
      <c r="B30" s="97" t="s">
        <v>1062</v>
      </c>
      <c r="C30" s="438">
        <v>0</v>
      </c>
      <c r="D30" s="438">
        <v>80976</v>
      </c>
      <c r="E30" s="437">
        <v>80976</v>
      </c>
      <c r="F30" s="437">
        <v>1733859052</v>
      </c>
      <c r="G30" s="437">
        <v>1003613971</v>
      </c>
      <c r="H30" s="437">
        <v>7749735207</v>
      </c>
      <c r="I30" s="437">
        <v>4375</v>
      </c>
      <c r="J30" s="437">
        <v>289419908</v>
      </c>
      <c r="K30" s="437">
        <v>50327830</v>
      </c>
      <c r="L30" s="437">
        <v>0</v>
      </c>
      <c r="M30" s="437">
        <v>0</v>
      </c>
      <c r="N30" s="437">
        <v>228380952</v>
      </c>
      <c r="O30" s="437">
        <v>0</v>
      </c>
      <c r="P30" s="437">
        <v>0</v>
      </c>
      <c r="Q30" s="1156">
        <v>0</v>
      </c>
      <c r="R30" s="59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439">
        <v>0</v>
      </c>
      <c r="D31" s="439">
        <v>18818</v>
      </c>
      <c r="E31" s="433">
        <v>18818</v>
      </c>
      <c r="F31" s="433">
        <v>418428993</v>
      </c>
      <c r="G31" s="433">
        <v>216982236</v>
      </c>
      <c r="H31" s="433">
        <v>1790387770</v>
      </c>
      <c r="I31" s="433">
        <v>1057</v>
      </c>
      <c r="J31" s="433">
        <v>48043332</v>
      </c>
      <c r="K31" s="433">
        <v>11019000</v>
      </c>
      <c r="L31" s="433">
        <v>0</v>
      </c>
      <c r="M31" s="433">
        <v>0</v>
      </c>
      <c r="N31" s="433">
        <v>66352507</v>
      </c>
      <c r="O31" s="433">
        <v>69600</v>
      </c>
      <c r="P31" s="433">
        <v>453396</v>
      </c>
      <c r="Q31" s="1007">
        <v>858463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451">
        <v>0</v>
      </c>
      <c r="D32" s="451">
        <v>27806</v>
      </c>
      <c r="E32" s="434">
        <v>27806</v>
      </c>
      <c r="F32" s="434">
        <v>689677126</v>
      </c>
      <c r="G32" s="434">
        <v>457233658</v>
      </c>
      <c r="H32" s="434">
        <v>3113676128</v>
      </c>
      <c r="I32" s="434">
        <v>1246</v>
      </c>
      <c r="J32" s="434">
        <v>85091545</v>
      </c>
      <c r="K32" s="434">
        <v>81943568</v>
      </c>
      <c r="L32" s="434">
        <v>0</v>
      </c>
      <c r="M32" s="434">
        <v>0</v>
      </c>
      <c r="N32" s="434">
        <v>96809916</v>
      </c>
      <c r="O32" s="434">
        <v>88750</v>
      </c>
      <c r="P32" s="434">
        <v>0</v>
      </c>
      <c r="Q32" s="1008">
        <v>0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1027">
        <v>0</v>
      </c>
      <c r="D33" s="1027">
        <v>36981</v>
      </c>
      <c r="E33" s="435">
        <v>36981</v>
      </c>
      <c r="F33" s="435">
        <v>800421649</v>
      </c>
      <c r="G33" s="435">
        <v>458052722</v>
      </c>
      <c r="H33" s="435">
        <v>3625018905</v>
      </c>
      <c r="I33" s="435">
        <v>2415</v>
      </c>
      <c r="J33" s="435">
        <v>117918258</v>
      </c>
      <c r="K33" s="435">
        <v>78777632</v>
      </c>
      <c r="L33" s="435">
        <v>0</v>
      </c>
      <c r="M33" s="435">
        <v>0</v>
      </c>
      <c r="N33" s="435">
        <v>122136685</v>
      </c>
      <c r="O33" s="435">
        <v>9385097</v>
      </c>
      <c r="P33" s="435">
        <v>0</v>
      </c>
      <c r="Q33" s="1020">
        <v>0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439">
        <v>0</v>
      </c>
      <c r="D34" s="439">
        <v>28191</v>
      </c>
      <c r="E34" s="433">
        <v>28191</v>
      </c>
      <c r="F34" s="433">
        <v>641549737</v>
      </c>
      <c r="G34" s="433">
        <v>349289349</v>
      </c>
      <c r="H34" s="433">
        <v>2885357014</v>
      </c>
      <c r="I34" s="433">
        <v>1386</v>
      </c>
      <c r="J34" s="433">
        <v>91392358</v>
      </c>
      <c r="K34" s="433">
        <v>44263547</v>
      </c>
      <c r="L34" s="433">
        <v>0</v>
      </c>
      <c r="M34" s="433">
        <v>0</v>
      </c>
      <c r="N34" s="433">
        <v>45784018</v>
      </c>
      <c r="O34" s="433">
        <v>16400</v>
      </c>
      <c r="P34" s="433">
        <v>0</v>
      </c>
      <c r="Q34" s="1007">
        <v>0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439">
        <v>0</v>
      </c>
      <c r="D35" s="439">
        <v>16973</v>
      </c>
      <c r="E35" s="433">
        <v>16973</v>
      </c>
      <c r="F35" s="433">
        <v>361966812</v>
      </c>
      <c r="G35" s="433">
        <v>201889048</v>
      </c>
      <c r="H35" s="433">
        <v>1696855147</v>
      </c>
      <c r="I35" s="433">
        <v>931</v>
      </c>
      <c r="J35" s="433">
        <v>65413473</v>
      </c>
      <c r="K35" s="433">
        <v>45554162</v>
      </c>
      <c r="L35" s="433">
        <v>0</v>
      </c>
      <c r="M35" s="433">
        <v>0</v>
      </c>
      <c r="N35" s="433">
        <v>107201343</v>
      </c>
      <c r="O35" s="433">
        <v>8284113</v>
      </c>
      <c r="P35" s="433">
        <v>0</v>
      </c>
      <c r="Q35" s="1007">
        <v>0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439">
        <v>0</v>
      </c>
      <c r="D36" s="439">
        <v>15095</v>
      </c>
      <c r="E36" s="433">
        <v>15095</v>
      </c>
      <c r="F36" s="433">
        <v>351001270</v>
      </c>
      <c r="G36" s="433">
        <v>191554021</v>
      </c>
      <c r="H36" s="433">
        <v>1694428845</v>
      </c>
      <c r="I36" s="433">
        <v>1001</v>
      </c>
      <c r="J36" s="433">
        <v>69992617</v>
      </c>
      <c r="K36" s="433">
        <v>14199333</v>
      </c>
      <c r="L36" s="433">
        <v>0</v>
      </c>
      <c r="M36" s="433">
        <v>0</v>
      </c>
      <c r="N36" s="433">
        <v>79021823</v>
      </c>
      <c r="O36" s="433">
        <v>0</v>
      </c>
      <c r="P36" s="433">
        <v>0</v>
      </c>
      <c r="Q36" s="1007">
        <v>0</v>
      </c>
      <c r="R36" s="67">
        <v>29</v>
      </c>
    </row>
    <row r="37" spans="1:18" s="103" customFormat="1" ht="23.1" customHeight="1" x14ac:dyDescent="0.15">
      <c r="A37" s="66">
        <v>30</v>
      </c>
      <c r="B37" s="65" t="s">
        <v>1069</v>
      </c>
      <c r="C37" s="451">
        <v>0</v>
      </c>
      <c r="D37" s="451">
        <v>40540</v>
      </c>
      <c r="E37" s="434">
        <v>40540</v>
      </c>
      <c r="F37" s="434">
        <v>901458402</v>
      </c>
      <c r="G37" s="434">
        <v>487762630</v>
      </c>
      <c r="H37" s="434">
        <v>3969763437</v>
      </c>
      <c r="I37" s="434">
        <v>2030</v>
      </c>
      <c r="J37" s="434">
        <v>130478380</v>
      </c>
      <c r="K37" s="434">
        <v>54352144</v>
      </c>
      <c r="L37" s="434">
        <v>0</v>
      </c>
      <c r="M37" s="434">
        <v>0</v>
      </c>
      <c r="N37" s="434">
        <v>130120744</v>
      </c>
      <c r="O37" s="434">
        <v>23183065</v>
      </c>
      <c r="P37" s="434">
        <v>0</v>
      </c>
      <c r="Q37" s="1008">
        <v>0</v>
      </c>
      <c r="R37" s="67">
        <v>30</v>
      </c>
    </row>
    <row r="38" spans="1:18" s="103" customFormat="1" ht="23.1" customHeight="1" x14ac:dyDescent="0.15">
      <c r="A38" s="72">
        <v>31</v>
      </c>
      <c r="B38" s="62" t="s">
        <v>1070</v>
      </c>
      <c r="C38" s="1027">
        <v>0</v>
      </c>
      <c r="D38" s="1027">
        <v>18291</v>
      </c>
      <c r="E38" s="435">
        <v>18291</v>
      </c>
      <c r="F38" s="435">
        <v>373813694</v>
      </c>
      <c r="G38" s="435">
        <v>177800051</v>
      </c>
      <c r="H38" s="435">
        <v>1645214618</v>
      </c>
      <c r="I38" s="435">
        <v>1302</v>
      </c>
      <c r="J38" s="435">
        <v>65910078</v>
      </c>
      <c r="K38" s="435">
        <v>23459278</v>
      </c>
      <c r="L38" s="435">
        <v>0</v>
      </c>
      <c r="M38" s="435">
        <v>0</v>
      </c>
      <c r="N38" s="435">
        <v>18102662</v>
      </c>
      <c r="O38" s="435">
        <v>7365820</v>
      </c>
      <c r="P38" s="435">
        <v>0</v>
      </c>
      <c r="Q38" s="1020">
        <v>0</v>
      </c>
      <c r="R38" s="73">
        <v>31</v>
      </c>
    </row>
    <row r="39" spans="1:18" s="103" customFormat="1" ht="23.1" customHeight="1" x14ac:dyDescent="0.15">
      <c r="A39" s="66">
        <v>32</v>
      </c>
      <c r="B39" s="65" t="s">
        <v>1071</v>
      </c>
      <c r="C39" s="439">
        <v>0</v>
      </c>
      <c r="D39" s="439">
        <v>36870</v>
      </c>
      <c r="E39" s="433">
        <v>36870</v>
      </c>
      <c r="F39" s="433">
        <v>759380397</v>
      </c>
      <c r="G39" s="433">
        <v>399091735</v>
      </c>
      <c r="H39" s="433">
        <v>3463633300</v>
      </c>
      <c r="I39" s="433">
        <v>2954</v>
      </c>
      <c r="J39" s="433">
        <v>218326717</v>
      </c>
      <c r="K39" s="433">
        <v>56618748</v>
      </c>
      <c r="L39" s="433">
        <v>0</v>
      </c>
      <c r="M39" s="433">
        <v>0</v>
      </c>
      <c r="N39" s="433">
        <v>382624571</v>
      </c>
      <c r="O39" s="433">
        <v>27301038</v>
      </c>
      <c r="P39" s="433">
        <v>0</v>
      </c>
      <c r="Q39" s="1007">
        <v>0</v>
      </c>
      <c r="R39" s="67">
        <v>32</v>
      </c>
    </row>
    <row r="40" spans="1:18" s="103" customFormat="1" ht="23.1" customHeight="1" x14ac:dyDescent="0.15">
      <c r="A40" s="66">
        <v>33</v>
      </c>
      <c r="B40" s="65" t="s">
        <v>1072</v>
      </c>
      <c r="C40" s="439">
        <v>0</v>
      </c>
      <c r="D40" s="439">
        <v>16793</v>
      </c>
      <c r="E40" s="433">
        <v>16793</v>
      </c>
      <c r="F40" s="433">
        <v>343127347</v>
      </c>
      <c r="G40" s="433">
        <v>175486419</v>
      </c>
      <c r="H40" s="433">
        <v>1462928800</v>
      </c>
      <c r="I40" s="433">
        <v>1134</v>
      </c>
      <c r="J40" s="433">
        <v>53105326</v>
      </c>
      <c r="K40" s="433">
        <v>20498986</v>
      </c>
      <c r="L40" s="433">
        <v>0</v>
      </c>
      <c r="M40" s="433">
        <v>0</v>
      </c>
      <c r="N40" s="433">
        <v>63549375</v>
      </c>
      <c r="O40" s="433">
        <v>12048767</v>
      </c>
      <c r="P40" s="433">
        <v>11018276</v>
      </c>
      <c r="Q40" s="1007">
        <v>26283642</v>
      </c>
      <c r="R40" s="67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439">
        <v>0</v>
      </c>
      <c r="D41" s="439">
        <v>23410</v>
      </c>
      <c r="E41" s="433">
        <v>23410</v>
      </c>
      <c r="F41" s="433">
        <v>527944165</v>
      </c>
      <c r="G41" s="433">
        <v>290390278</v>
      </c>
      <c r="H41" s="433">
        <v>2344159064</v>
      </c>
      <c r="I41" s="433">
        <v>805</v>
      </c>
      <c r="J41" s="433">
        <v>90411283</v>
      </c>
      <c r="K41" s="433">
        <v>10215813</v>
      </c>
      <c r="L41" s="433">
        <v>0</v>
      </c>
      <c r="M41" s="433">
        <v>0</v>
      </c>
      <c r="N41" s="433">
        <v>117109212</v>
      </c>
      <c r="O41" s="433">
        <v>11720483</v>
      </c>
      <c r="P41" s="433">
        <v>0</v>
      </c>
      <c r="Q41" s="1007">
        <v>0</v>
      </c>
      <c r="R41" s="67">
        <v>34</v>
      </c>
    </row>
    <row r="42" spans="1:18" s="103" customFormat="1" ht="23.1" customHeight="1" x14ac:dyDescent="0.15">
      <c r="A42" s="66">
        <v>35</v>
      </c>
      <c r="B42" s="65" t="s">
        <v>1074</v>
      </c>
      <c r="C42" s="451">
        <v>0</v>
      </c>
      <c r="D42" s="451">
        <v>26006</v>
      </c>
      <c r="E42" s="434">
        <v>26006</v>
      </c>
      <c r="F42" s="434">
        <v>549496404</v>
      </c>
      <c r="G42" s="434">
        <v>293184874</v>
      </c>
      <c r="H42" s="434">
        <v>2448275369</v>
      </c>
      <c r="I42" s="434">
        <v>1169</v>
      </c>
      <c r="J42" s="434">
        <v>83320969</v>
      </c>
      <c r="K42" s="434">
        <v>50154741</v>
      </c>
      <c r="L42" s="434">
        <v>0</v>
      </c>
      <c r="M42" s="434">
        <v>0</v>
      </c>
      <c r="N42" s="434">
        <v>79453463</v>
      </c>
      <c r="O42" s="434">
        <v>0</v>
      </c>
      <c r="P42" s="434">
        <v>0</v>
      </c>
      <c r="Q42" s="1008">
        <v>0</v>
      </c>
      <c r="R42" s="67">
        <v>35</v>
      </c>
    </row>
    <row r="43" spans="1:18" s="103" customFormat="1" ht="23.1" customHeight="1" x14ac:dyDescent="0.15">
      <c r="A43" s="70">
        <v>36</v>
      </c>
      <c r="B43" s="62" t="s">
        <v>1075</v>
      </c>
      <c r="C43" s="1027">
        <v>0</v>
      </c>
      <c r="D43" s="1027">
        <v>25846</v>
      </c>
      <c r="E43" s="435">
        <v>25846</v>
      </c>
      <c r="F43" s="435">
        <v>549300665</v>
      </c>
      <c r="G43" s="435">
        <v>292508209</v>
      </c>
      <c r="H43" s="435">
        <v>2344553860</v>
      </c>
      <c r="I43" s="435">
        <v>1540</v>
      </c>
      <c r="J43" s="435">
        <v>109998232</v>
      </c>
      <c r="K43" s="435">
        <v>22493480</v>
      </c>
      <c r="L43" s="435">
        <v>0</v>
      </c>
      <c r="M43" s="435">
        <v>0</v>
      </c>
      <c r="N43" s="435">
        <v>478874316</v>
      </c>
      <c r="O43" s="435">
        <v>9651008</v>
      </c>
      <c r="P43" s="435">
        <v>811566</v>
      </c>
      <c r="Q43" s="1020">
        <v>1618779</v>
      </c>
      <c r="R43" s="71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439">
        <v>0</v>
      </c>
      <c r="D44" s="439">
        <v>37446</v>
      </c>
      <c r="E44" s="433">
        <v>37446</v>
      </c>
      <c r="F44" s="433">
        <v>821559852</v>
      </c>
      <c r="G44" s="433">
        <v>509453867</v>
      </c>
      <c r="H44" s="433">
        <v>3764149075</v>
      </c>
      <c r="I44" s="433">
        <v>1925</v>
      </c>
      <c r="J44" s="433">
        <v>81201236</v>
      </c>
      <c r="K44" s="433">
        <v>46035032</v>
      </c>
      <c r="L44" s="433">
        <v>0</v>
      </c>
      <c r="M44" s="433">
        <v>0</v>
      </c>
      <c r="N44" s="433">
        <v>236275746</v>
      </c>
      <c r="O44" s="433">
        <v>5795340</v>
      </c>
      <c r="P44" s="433">
        <v>0</v>
      </c>
      <c r="Q44" s="1007">
        <v>0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439">
        <v>0</v>
      </c>
      <c r="D45" s="439">
        <v>15179</v>
      </c>
      <c r="E45" s="433">
        <v>15179</v>
      </c>
      <c r="F45" s="433">
        <v>285851058</v>
      </c>
      <c r="G45" s="433">
        <v>136062250</v>
      </c>
      <c r="H45" s="433">
        <v>1385501016</v>
      </c>
      <c r="I45" s="433">
        <v>1099</v>
      </c>
      <c r="J45" s="433">
        <v>48517880</v>
      </c>
      <c r="K45" s="433">
        <v>20855044</v>
      </c>
      <c r="L45" s="433">
        <v>0</v>
      </c>
      <c r="M45" s="433">
        <v>0</v>
      </c>
      <c r="N45" s="433">
        <v>68592739</v>
      </c>
      <c r="O45" s="433">
        <v>2737278</v>
      </c>
      <c r="P45" s="433">
        <v>0</v>
      </c>
      <c r="Q45" s="1007">
        <v>0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439">
        <v>0</v>
      </c>
      <c r="D46" s="439">
        <v>8461</v>
      </c>
      <c r="E46" s="433">
        <v>8461</v>
      </c>
      <c r="F46" s="433">
        <v>201102716</v>
      </c>
      <c r="G46" s="433">
        <v>112823688</v>
      </c>
      <c r="H46" s="433">
        <v>884911879</v>
      </c>
      <c r="I46" s="433">
        <v>637</v>
      </c>
      <c r="J46" s="433">
        <v>46219805</v>
      </c>
      <c r="K46" s="433">
        <v>7711804</v>
      </c>
      <c r="L46" s="433">
        <v>0</v>
      </c>
      <c r="M46" s="433">
        <v>0</v>
      </c>
      <c r="N46" s="433">
        <v>20557309</v>
      </c>
      <c r="O46" s="433">
        <v>0</v>
      </c>
      <c r="P46" s="433">
        <v>0</v>
      </c>
      <c r="Q46" s="1007">
        <v>0</v>
      </c>
      <c r="R46" s="67">
        <v>39</v>
      </c>
    </row>
    <row r="47" spans="1:18" s="103" customFormat="1" ht="23.1" customHeight="1" x14ac:dyDescent="0.15">
      <c r="A47" s="66">
        <v>42</v>
      </c>
      <c r="B47" s="65" t="s">
        <v>1079</v>
      </c>
      <c r="C47" s="451">
        <v>0</v>
      </c>
      <c r="D47" s="451">
        <v>9520</v>
      </c>
      <c r="E47" s="434">
        <v>9520</v>
      </c>
      <c r="F47" s="434">
        <v>205382253</v>
      </c>
      <c r="G47" s="434">
        <v>129799204</v>
      </c>
      <c r="H47" s="434">
        <v>978719391</v>
      </c>
      <c r="I47" s="434">
        <v>406</v>
      </c>
      <c r="J47" s="434">
        <v>31997942</v>
      </c>
      <c r="K47" s="434">
        <v>12133912</v>
      </c>
      <c r="L47" s="434">
        <v>0</v>
      </c>
      <c r="M47" s="434">
        <v>0</v>
      </c>
      <c r="N47" s="434">
        <v>15684816</v>
      </c>
      <c r="O47" s="434">
        <v>0</v>
      </c>
      <c r="P47" s="434">
        <v>0</v>
      </c>
      <c r="Q47" s="1008">
        <v>0</v>
      </c>
      <c r="R47" s="67">
        <v>42</v>
      </c>
    </row>
    <row r="48" spans="1:18" s="103" customFormat="1" ht="23.1" customHeight="1" x14ac:dyDescent="0.15">
      <c r="A48" s="70">
        <v>43</v>
      </c>
      <c r="B48" s="62" t="s">
        <v>1080</v>
      </c>
      <c r="C48" s="1027">
        <v>0</v>
      </c>
      <c r="D48" s="1027">
        <v>24607</v>
      </c>
      <c r="E48" s="435">
        <v>24607</v>
      </c>
      <c r="F48" s="435">
        <v>502724657</v>
      </c>
      <c r="G48" s="435">
        <v>263976756</v>
      </c>
      <c r="H48" s="435">
        <v>2269627798</v>
      </c>
      <c r="I48" s="435">
        <v>1687</v>
      </c>
      <c r="J48" s="435">
        <v>84827926</v>
      </c>
      <c r="K48" s="435">
        <v>21964711</v>
      </c>
      <c r="L48" s="435">
        <v>0</v>
      </c>
      <c r="M48" s="435">
        <v>0</v>
      </c>
      <c r="N48" s="435">
        <v>90801652</v>
      </c>
      <c r="O48" s="435">
        <v>0</v>
      </c>
      <c r="P48" s="435">
        <v>6135119</v>
      </c>
      <c r="Q48" s="1020">
        <v>14950726</v>
      </c>
      <c r="R48" s="71">
        <v>43</v>
      </c>
    </row>
    <row r="49" spans="1:18" s="103" customFormat="1" ht="23.1" customHeight="1" x14ac:dyDescent="0.15">
      <c r="A49" s="66">
        <v>44</v>
      </c>
      <c r="B49" s="65" t="s">
        <v>1081</v>
      </c>
      <c r="C49" s="439">
        <v>0</v>
      </c>
      <c r="D49" s="439">
        <v>9603</v>
      </c>
      <c r="E49" s="433">
        <v>9603</v>
      </c>
      <c r="F49" s="433">
        <v>209288747</v>
      </c>
      <c r="G49" s="433">
        <v>110371941</v>
      </c>
      <c r="H49" s="433">
        <v>892633642</v>
      </c>
      <c r="I49" s="433">
        <v>686</v>
      </c>
      <c r="J49" s="433">
        <v>1121920</v>
      </c>
      <c r="K49" s="433">
        <v>15056039</v>
      </c>
      <c r="L49" s="433">
        <v>0</v>
      </c>
      <c r="M49" s="433">
        <v>0</v>
      </c>
      <c r="N49" s="433">
        <v>88329588</v>
      </c>
      <c r="O49" s="433">
        <v>24300</v>
      </c>
      <c r="P49" s="433">
        <v>0</v>
      </c>
      <c r="Q49" s="1007">
        <v>0</v>
      </c>
      <c r="R49" s="67">
        <v>44</v>
      </c>
    </row>
    <row r="50" spans="1:18" s="103" customFormat="1" ht="23.1" customHeight="1" x14ac:dyDescent="0.15">
      <c r="A50" s="66">
        <v>45</v>
      </c>
      <c r="B50" s="65" t="s">
        <v>1082</v>
      </c>
      <c r="C50" s="439">
        <v>0</v>
      </c>
      <c r="D50" s="439">
        <v>3764</v>
      </c>
      <c r="E50" s="433">
        <v>3764</v>
      </c>
      <c r="F50" s="433">
        <v>84223306</v>
      </c>
      <c r="G50" s="433">
        <v>45220906</v>
      </c>
      <c r="H50" s="433">
        <v>327077103</v>
      </c>
      <c r="I50" s="433">
        <v>168</v>
      </c>
      <c r="J50" s="433">
        <v>9588845</v>
      </c>
      <c r="K50" s="433">
        <v>4809396</v>
      </c>
      <c r="L50" s="433">
        <v>0</v>
      </c>
      <c r="M50" s="433">
        <v>0</v>
      </c>
      <c r="N50" s="433">
        <v>19198760</v>
      </c>
      <c r="O50" s="433">
        <v>0</v>
      </c>
      <c r="P50" s="433">
        <v>512383</v>
      </c>
      <c r="Q50" s="1007">
        <v>1363949</v>
      </c>
      <c r="R50" s="67">
        <v>45</v>
      </c>
    </row>
    <row r="51" spans="1:18" s="103" customFormat="1" ht="23.1" customHeight="1" x14ac:dyDescent="0.15">
      <c r="A51" s="66">
        <v>46</v>
      </c>
      <c r="B51" s="65" t="s">
        <v>1083</v>
      </c>
      <c r="C51" s="439">
        <v>0</v>
      </c>
      <c r="D51" s="439">
        <v>16002</v>
      </c>
      <c r="E51" s="433">
        <v>16002</v>
      </c>
      <c r="F51" s="433">
        <v>371330694</v>
      </c>
      <c r="G51" s="433">
        <v>168740795</v>
      </c>
      <c r="H51" s="433">
        <v>1614380415</v>
      </c>
      <c r="I51" s="433">
        <v>0</v>
      </c>
      <c r="J51" s="433">
        <v>53553580</v>
      </c>
      <c r="K51" s="433">
        <v>15397663</v>
      </c>
      <c r="L51" s="433">
        <v>0</v>
      </c>
      <c r="M51" s="433">
        <v>0</v>
      </c>
      <c r="N51" s="433">
        <v>38809133</v>
      </c>
      <c r="O51" s="433">
        <v>60564</v>
      </c>
      <c r="P51" s="433">
        <v>0</v>
      </c>
      <c r="Q51" s="1007">
        <v>0</v>
      </c>
      <c r="R51" s="67">
        <v>46</v>
      </c>
    </row>
    <row r="52" spans="1:18" s="103" customFormat="1" ht="23.1" customHeight="1" x14ac:dyDescent="0.15">
      <c r="A52" s="66">
        <v>47</v>
      </c>
      <c r="B52" s="65" t="s">
        <v>1084</v>
      </c>
      <c r="C52" s="451">
        <v>0</v>
      </c>
      <c r="D52" s="451">
        <v>14448</v>
      </c>
      <c r="E52" s="434">
        <v>14448</v>
      </c>
      <c r="F52" s="434">
        <v>303314532</v>
      </c>
      <c r="G52" s="434">
        <v>132978271</v>
      </c>
      <c r="H52" s="434">
        <v>1352677488</v>
      </c>
      <c r="I52" s="434">
        <v>1057</v>
      </c>
      <c r="J52" s="434">
        <v>48472295</v>
      </c>
      <c r="K52" s="434">
        <v>16704568</v>
      </c>
      <c r="L52" s="434">
        <v>0</v>
      </c>
      <c r="M52" s="434">
        <v>0</v>
      </c>
      <c r="N52" s="434">
        <v>113562109</v>
      </c>
      <c r="O52" s="434">
        <v>7718768</v>
      </c>
      <c r="P52" s="434">
        <v>171954</v>
      </c>
      <c r="Q52" s="1008">
        <v>659614</v>
      </c>
      <c r="R52" s="67">
        <v>47</v>
      </c>
    </row>
    <row r="53" spans="1:18" s="103" customFormat="1" ht="23.1" customHeight="1" x14ac:dyDescent="0.15">
      <c r="A53" s="70">
        <v>49</v>
      </c>
      <c r="B53" s="62" t="s">
        <v>1085</v>
      </c>
      <c r="C53" s="1027">
        <v>0</v>
      </c>
      <c r="D53" s="1027">
        <v>3499</v>
      </c>
      <c r="E53" s="435">
        <v>3499</v>
      </c>
      <c r="F53" s="435">
        <v>83323396</v>
      </c>
      <c r="G53" s="435">
        <v>41649721</v>
      </c>
      <c r="H53" s="435">
        <v>351991081</v>
      </c>
      <c r="I53" s="435">
        <v>161</v>
      </c>
      <c r="J53" s="435">
        <v>11078012</v>
      </c>
      <c r="K53" s="435">
        <v>10875777</v>
      </c>
      <c r="L53" s="435">
        <v>0</v>
      </c>
      <c r="M53" s="435">
        <v>0</v>
      </c>
      <c r="N53" s="435">
        <v>25918047</v>
      </c>
      <c r="O53" s="435">
        <v>0</v>
      </c>
      <c r="P53" s="435">
        <v>0</v>
      </c>
      <c r="Q53" s="1020">
        <v>0</v>
      </c>
      <c r="R53" s="71">
        <v>49</v>
      </c>
    </row>
    <row r="54" spans="1:18" s="103" customFormat="1" ht="23.1" customHeight="1" x14ac:dyDescent="0.15">
      <c r="A54" s="66">
        <v>50</v>
      </c>
      <c r="B54" s="65" t="s">
        <v>1086</v>
      </c>
      <c r="C54" s="439">
        <v>0</v>
      </c>
      <c r="D54" s="439">
        <v>4773</v>
      </c>
      <c r="E54" s="433">
        <v>4773</v>
      </c>
      <c r="F54" s="433">
        <v>90499268</v>
      </c>
      <c r="G54" s="433">
        <v>72331417</v>
      </c>
      <c r="H54" s="433">
        <v>402803776</v>
      </c>
      <c r="I54" s="433">
        <v>392</v>
      </c>
      <c r="J54" s="433">
        <v>17967922</v>
      </c>
      <c r="K54" s="433">
        <v>19457391</v>
      </c>
      <c r="L54" s="433">
        <v>0</v>
      </c>
      <c r="M54" s="433">
        <v>0</v>
      </c>
      <c r="N54" s="433">
        <v>24080601</v>
      </c>
      <c r="O54" s="433">
        <v>362635</v>
      </c>
      <c r="P54" s="433">
        <v>0</v>
      </c>
      <c r="Q54" s="1007">
        <v>0</v>
      </c>
      <c r="R54" s="67">
        <v>50</v>
      </c>
    </row>
    <row r="55" spans="1:18" s="103" customFormat="1" ht="23.1" customHeight="1" x14ac:dyDescent="0.15">
      <c r="A55" s="66">
        <v>51</v>
      </c>
      <c r="B55" s="65" t="s">
        <v>1087</v>
      </c>
      <c r="C55" s="439">
        <v>0</v>
      </c>
      <c r="D55" s="439">
        <v>8759</v>
      </c>
      <c r="E55" s="433">
        <v>8759</v>
      </c>
      <c r="F55" s="433">
        <v>181395472</v>
      </c>
      <c r="G55" s="433">
        <v>88969809</v>
      </c>
      <c r="H55" s="433">
        <v>712914496</v>
      </c>
      <c r="I55" s="433">
        <v>777</v>
      </c>
      <c r="J55" s="433">
        <v>22669068</v>
      </c>
      <c r="K55" s="433">
        <v>19123124</v>
      </c>
      <c r="L55" s="433">
        <v>0</v>
      </c>
      <c r="M55" s="433">
        <v>0</v>
      </c>
      <c r="N55" s="433">
        <v>35948752</v>
      </c>
      <c r="O55" s="433">
        <v>4790501</v>
      </c>
      <c r="P55" s="433">
        <v>226405</v>
      </c>
      <c r="Q55" s="1007">
        <v>138095</v>
      </c>
      <c r="R55" s="67">
        <v>51</v>
      </c>
    </row>
    <row r="56" spans="1:18" s="103" customFormat="1" ht="23.1" customHeight="1" x14ac:dyDescent="0.15">
      <c r="A56" s="66">
        <v>52</v>
      </c>
      <c r="B56" s="65" t="s">
        <v>1088</v>
      </c>
      <c r="C56" s="439">
        <v>0</v>
      </c>
      <c r="D56" s="439">
        <v>3685</v>
      </c>
      <c r="E56" s="433">
        <v>3685</v>
      </c>
      <c r="F56" s="433">
        <v>77824762</v>
      </c>
      <c r="G56" s="433">
        <v>33893227</v>
      </c>
      <c r="H56" s="433">
        <v>300318492</v>
      </c>
      <c r="I56" s="433">
        <v>273</v>
      </c>
      <c r="J56" s="433">
        <v>15316885</v>
      </c>
      <c r="K56" s="433">
        <v>1606428</v>
      </c>
      <c r="L56" s="433">
        <v>0</v>
      </c>
      <c r="M56" s="433">
        <v>0</v>
      </c>
      <c r="N56" s="433">
        <v>5653998</v>
      </c>
      <c r="O56" s="433">
        <v>3855834</v>
      </c>
      <c r="P56" s="433">
        <v>66991</v>
      </c>
      <c r="Q56" s="1007">
        <v>0</v>
      </c>
      <c r="R56" s="67">
        <v>52</v>
      </c>
    </row>
    <row r="57" spans="1:18" s="103" customFormat="1" ht="23.1" customHeight="1" thickBot="1" x14ac:dyDescent="0.2">
      <c r="A57" s="81">
        <v>54</v>
      </c>
      <c r="B57" s="82" t="s">
        <v>1089</v>
      </c>
      <c r="C57" s="1030">
        <v>0</v>
      </c>
      <c r="D57" s="1030">
        <v>5466</v>
      </c>
      <c r="E57" s="441">
        <v>5466</v>
      </c>
      <c r="F57" s="441">
        <v>127446925</v>
      </c>
      <c r="G57" s="441">
        <v>59409041</v>
      </c>
      <c r="H57" s="441">
        <v>514009931</v>
      </c>
      <c r="I57" s="441">
        <v>350</v>
      </c>
      <c r="J57" s="441">
        <v>23717301</v>
      </c>
      <c r="K57" s="441">
        <v>15280379</v>
      </c>
      <c r="L57" s="441">
        <v>0</v>
      </c>
      <c r="M57" s="441">
        <v>0</v>
      </c>
      <c r="N57" s="441">
        <v>61123060</v>
      </c>
      <c r="O57" s="441">
        <v>0</v>
      </c>
      <c r="P57" s="441">
        <v>0</v>
      </c>
      <c r="Q57" s="1021">
        <v>0</v>
      </c>
      <c r="R57" s="83">
        <v>54</v>
      </c>
    </row>
    <row r="58" spans="1:18" s="103" customFormat="1" ht="23.1" customHeight="1" x14ac:dyDescent="0.15">
      <c r="A58" s="66">
        <v>55</v>
      </c>
      <c r="B58" s="65" t="s">
        <v>1090</v>
      </c>
      <c r="C58" s="439">
        <v>0</v>
      </c>
      <c r="D58" s="439">
        <v>5331</v>
      </c>
      <c r="E58" s="433">
        <v>5331</v>
      </c>
      <c r="F58" s="433">
        <v>118795018</v>
      </c>
      <c r="G58" s="433">
        <v>75798936</v>
      </c>
      <c r="H58" s="433">
        <v>480956607</v>
      </c>
      <c r="I58" s="433">
        <v>357</v>
      </c>
      <c r="J58" s="433">
        <v>13386789</v>
      </c>
      <c r="K58" s="433">
        <v>12794236</v>
      </c>
      <c r="L58" s="433">
        <v>0</v>
      </c>
      <c r="M58" s="433">
        <v>0</v>
      </c>
      <c r="N58" s="433">
        <v>45420364</v>
      </c>
      <c r="O58" s="433">
        <v>55825</v>
      </c>
      <c r="P58" s="433">
        <v>0</v>
      </c>
      <c r="Q58" s="1007">
        <v>0</v>
      </c>
      <c r="R58" s="67">
        <v>55</v>
      </c>
    </row>
    <row r="59" spans="1:18" s="103" customFormat="1" ht="23.1" customHeight="1" x14ac:dyDescent="0.15">
      <c r="A59" s="66">
        <v>56</v>
      </c>
      <c r="B59" s="65" t="s">
        <v>1091</v>
      </c>
      <c r="C59" s="439">
        <v>0</v>
      </c>
      <c r="D59" s="439">
        <v>4264</v>
      </c>
      <c r="E59" s="433">
        <v>4264</v>
      </c>
      <c r="F59" s="433">
        <v>83598587</v>
      </c>
      <c r="G59" s="433">
        <v>40275095</v>
      </c>
      <c r="H59" s="433">
        <v>400820642</v>
      </c>
      <c r="I59" s="433">
        <v>392</v>
      </c>
      <c r="J59" s="433">
        <v>13562325</v>
      </c>
      <c r="K59" s="433">
        <v>11745118</v>
      </c>
      <c r="L59" s="433">
        <v>0</v>
      </c>
      <c r="M59" s="433">
        <v>1159844</v>
      </c>
      <c r="N59" s="433">
        <v>18898552</v>
      </c>
      <c r="O59" s="433">
        <v>1076923</v>
      </c>
      <c r="P59" s="433">
        <v>0</v>
      </c>
      <c r="Q59" s="1007">
        <v>0</v>
      </c>
      <c r="R59" s="67">
        <v>56</v>
      </c>
    </row>
    <row r="60" spans="1:18" s="103" customFormat="1" ht="23.1" customHeight="1" x14ac:dyDescent="0.15">
      <c r="A60" s="66">
        <v>57</v>
      </c>
      <c r="B60" s="65" t="s">
        <v>1092</v>
      </c>
      <c r="C60" s="439">
        <v>0</v>
      </c>
      <c r="D60" s="439">
        <v>2609</v>
      </c>
      <c r="E60" s="433">
        <v>2609</v>
      </c>
      <c r="F60" s="433">
        <v>48097080</v>
      </c>
      <c r="G60" s="433">
        <v>33634116</v>
      </c>
      <c r="H60" s="433">
        <v>192506482</v>
      </c>
      <c r="I60" s="433">
        <v>112</v>
      </c>
      <c r="J60" s="433">
        <v>5530493</v>
      </c>
      <c r="K60" s="433">
        <v>4260717</v>
      </c>
      <c r="L60" s="433">
        <v>0</v>
      </c>
      <c r="M60" s="433">
        <v>0</v>
      </c>
      <c r="N60" s="433">
        <v>5745949</v>
      </c>
      <c r="O60" s="433">
        <v>0</v>
      </c>
      <c r="P60" s="433">
        <v>0</v>
      </c>
      <c r="Q60" s="1007">
        <v>0</v>
      </c>
      <c r="R60" s="67">
        <v>57</v>
      </c>
    </row>
    <row r="61" spans="1:18" s="103" customFormat="1" ht="23.1" customHeight="1" x14ac:dyDescent="0.15">
      <c r="A61" s="66">
        <v>58</v>
      </c>
      <c r="B61" s="65" t="s">
        <v>1093</v>
      </c>
      <c r="C61" s="439">
        <v>0</v>
      </c>
      <c r="D61" s="439">
        <v>3290</v>
      </c>
      <c r="E61" s="433">
        <v>3290</v>
      </c>
      <c r="F61" s="433">
        <v>58637291</v>
      </c>
      <c r="G61" s="433">
        <v>35722530</v>
      </c>
      <c r="H61" s="433">
        <v>238499322</v>
      </c>
      <c r="I61" s="433">
        <v>168</v>
      </c>
      <c r="J61" s="433">
        <v>5974637</v>
      </c>
      <c r="K61" s="433">
        <v>5091280</v>
      </c>
      <c r="L61" s="433">
        <v>0</v>
      </c>
      <c r="M61" s="433">
        <v>0</v>
      </c>
      <c r="N61" s="433">
        <v>21275743</v>
      </c>
      <c r="O61" s="433">
        <v>0</v>
      </c>
      <c r="P61" s="433">
        <v>0</v>
      </c>
      <c r="Q61" s="1007">
        <v>0</v>
      </c>
      <c r="R61" s="67">
        <v>58</v>
      </c>
    </row>
    <row r="62" spans="1:18" s="103" customFormat="1" ht="23.1" customHeight="1" x14ac:dyDescent="0.15">
      <c r="A62" s="75">
        <v>59</v>
      </c>
      <c r="B62" s="76" t="s">
        <v>1094</v>
      </c>
      <c r="C62" s="451">
        <v>0</v>
      </c>
      <c r="D62" s="451">
        <v>2516</v>
      </c>
      <c r="E62" s="434">
        <v>2516</v>
      </c>
      <c r="F62" s="434">
        <v>42826746</v>
      </c>
      <c r="G62" s="434">
        <v>12876574</v>
      </c>
      <c r="H62" s="434">
        <v>169496947</v>
      </c>
      <c r="I62" s="434">
        <v>112</v>
      </c>
      <c r="J62" s="434">
        <v>8984798</v>
      </c>
      <c r="K62" s="434">
        <v>351985</v>
      </c>
      <c r="L62" s="434">
        <v>0</v>
      </c>
      <c r="M62" s="434">
        <v>0</v>
      </c>
      <c r="N62" s="434">
        <v>11097541</v>
      </c>
      <c r="O62" s="434">
        <v>971106</v>
      </c>
      <c r="P62" s="434">
        <v>0</v>
      </c>
      <c r="Q62" s="1008">
        <v>0</v>
      </c>
      <c r="R62" s="77">
        <v>59</v>
      </c>
    </row>
    <row r="63" spans="1:18" s="125" customFormat="1" ht="23.1" customHeight="1" x14ac:dyDescent="0.15">
      <c r="A63" s="78">
        <v>61</v>
      </c>
      <c r="B63" s="65" t="s">
        <v>1095</v>
      </c>
      <c r="C63" s="1027">
        <v>0</v>
      </c>
      <c r="D63" s="1027">
        <v>4368</v>
      </c>
      <c r="E63" s="435">
        <v>4368</v>
      </c>
      <c r="F63" s="435">
        <v>80843796</v>
      </c>
      <c r="G63" s="435">
        <v>46161658</v>
      </c>
      <c r="H63" s="435">
        <v>316389573</v>
      </c>
      <c r="I63" s="435">
        <v>224</v>
      </c>
      <c r="J63" s="435">
        <v>8106955</v>
      </c>
      <c r="K63" s="435">
        <v>7540355</v>
      </c>
      <c r="L63" s="435">
        <v>14822288</v>
      </c>
      <c r="M63" s="435">
        <v>42700000</v>
      </c>
      <c r="N63" s="435">
        <v>22762421</v>
      </c>
      <c r="O63" s="435">
        <v>0</v>
      </c>
      <c r="P63" s="435">
        <v>0</v>
      </c>
      <c r="Q63" s="1020">
        <v>0</v>
      </c>
      <c r="R63" s="79">
        <v>61</v>
      </c>
    </row>
    <row r="64" spans="1:18" s="125" customFormat="1" ht="23.1" customHeight="1" x14ac:dyDescent="0.15">
      <c r="A64" s="66">
        <v>65</v>
      </c>
      <c r="B64" s="65" t="s">
        <v>1096</v>
      </c>
      <c r="C64" s="439">
        <v>0</v>
      </c>
      <c r="D64" s="439">
        <v>1124</v>
      </c>
      <c r="E64" s="433">
        <v>1124</v>
      </c>
      <c r="F64" s="433">
        <v>24916059</v>
      </c>
      <c r="G64" s="433">
        <v>10485373</v>
      </c>
      <c r="H64" s="433">
        <v>83041571</v>
      </c>
      <c r="I64" s="433">
        <v>56</v>
      </c>
      <c r="J64" s="433">
        <v>2968257</v>
      </c>
      <c r="K64" s="433">
        <v>1578343</v>
      </c>
      <c r="L64" s="433">
        <v>0</v>
      </c>
      <c r="M64" s="433">
        <v>0</v>
      </c>
      <c r="N64" s="433">
        <v>4927224</v>
      </c>
      <c r="O64" s="433">
        <v>4747317</v>
      </c>
      <c r="P64" s="433">
        <v>0</v>
      </c>
      <c r="Q64" s="1007">
        <v>0</v>
      </c>
      <c r="R64" s="67">
        <v>65</v>
      </c>
    </row>
    <row r="65" spans="1:18" s="125" customFormat="1" ht="23.1" customHeight="1" x14ac:dyDescent="0.15">
      <c r="A65" s="66">
        <v>66</v>
      </c>
      <c r="B65" s="65" t="s">
        <v>1097</v>
      </c>
      <c r="C65" s="439">
        <v>0</v>
      </c>
      <c r="D65" s="439">
        <v>3047</v>
      </c>
      <c r="E65" s="433">
        <v>3047</v>
      </c>
      <c r="F65" s="433">
        <v>65908378</v>
      </c>
      <c r="G65" s="433">
        <v>34744786</v>
      </c>
      <c r="H65" s="433">
        <v>282285112</v>
      </c>
      <c r="I65" s="433">
        <v>168</v>
      </c>
      <c r="J65" s="433">
        <v>10284691</v>
      </c>
      <c r="K65" s="433">
        <v>8378524</v>
      </c>
      <c r="L65" s="433">
        <v>0</v>
      </c>
      <c r="M65" s="433">
        <v>0</v>
      </c>
      <c r="N65" s="433">
        <v>62261057</v>
      </c>
      <c r="O65" s="433">
        <v>2686050</v>
      </c>
      <c r="P65" s="433">
        <v>0</v>
      </c>
      <c r="Q65" s="1007">
        <v>0</v>
      </c>
      <c r="R65" s="67">
        <v>66</v>
      </c>
    </row>
    <row r="66" spans="1:18" s="125" customFormat="1" ht="23.1" customHeight="1" x14ac:dyDescent="0.15">
      <c r="A66" s="66">
        <v>68</v>
      </c>
      <c r="B66" s="65" t="s">
        <v>1098</v>
      </c>
      <c r="C66" s="439">
        <v>0</v>
      </c>
      <c r="D66" s="439">
        <v>4067</v>
      </c>
      <c r="E66" s="433">
        <v>4067</v>
      </c>
      <c r="F66" s="433">
        <v>86252699</v>
      </c>
      <c r="G66" s="433">
        <v>50974225</v>
      </c>
      <c r="H66" s="433">
        <v>329712543</v>
      </c>
      <c r="I66" s="433">
        <v>189</v>
      </c>
      <c r="J66" s="433">
        <v>12322471</v>
      </c>
      <c r="K66" s="433">
        <v>4310848</v>
      </c>
      <c r="L66" s="433">
        <v>0</v>
      </c>
      <c r="M66" s="433">
        <v>0</v>
      </c>
      <c r="N66" s="433">
        <v>21288677</v>
      </c>
      <c r="O66" s="433">
        <v>574983</v>
      </c>
      <c r="P66" s="433">
        <v>0</v>
      </c>
      <c r="Q66" s="1007">
        <v>0</v>
      </c>
      <c r="R66" s="67">
        <v>68</v>
      </c>
    </row>
    <row r="67" spans="1:18" s="125" customFormat="1" ht="23.1" customHeight="1" x14ac:dyDescent="0.15">
      <c r="A67" s="75">
        <v>70</v>
      </c>
      <c r="B67" s="76" t="s">
        <v>1099</v>
      </c>
      <c r="C67" s="456">
        <v>0</v>
      </c>
      <c r="D67" s="451">
        <v>7585</v>
      </c>
      <c r="E67" s="434">
        <v>7585</v>
      </c>
      <c r="F67" s="434">
        <v>170523443</v>
      </c>
      <c r="G67" s="434">
        <v>66427596</v>
      </c>
      <c r="H67" s="434">
        <v>713565315</v>
      </c>
      <c r="I67" s="434">
        <v>455</v>
      </c>
      <c r="J67" s="434">
        <v>22713129</v>
      </c>
      <c r="K67" s="434">
        <v>15325959</v>
      </c>
      <c r="L67" s="434">
        <v>0</v>
      </c>
      <c r="M67" s="434">
        <v>0</v>
      </c>
      <c r="N67" s="434">
        <v>54152755</v>
      </c>
      <c r="O67" s="434">
        <v>0</v>
      </c>
      <c r="P67" s="434">
        <v>0</v>
      </c>
      <c r="Q67" s="1008">
        <v>0</v>
      </c>
      <c r="R67" s="77">
        <v>70</v>
      </c>
    </row>
    <row r="68" spans="1:18" ht="23.1" customHeight="1" x14ac:dyDescent="0.15">
      <c r="A68" s="64">
        <v>78</v>
      </c>
      <c r="B68" s="97" t="s">
        <v>1100</v>
      </c>
      <c r="C68" s="439">
        <v>0</v>
      </c>
      <c r="D68" s="439">
        <v>9942</v>
      </c>
      <c r="E68" s="433">
        <v>9942</v>
      </c>
      <c r="F68" s="433">
        <v>203739255</v>
      </c>
      <c r="G68" s="433">
        <v>129854342</v>
      </c>
      <c r="H68" s="433">
        <v>828288243</v>
      </c>
      <c r="I68" s="433">
        <v>644</v>
      </c>
      <c r="J68" s="433">
        <v>24005562</v>
      </c>
      <c r="K68" s="433">
        <v>23764780</v>
      </c>
      <c r="L68" s="433">
        <v>0</v>
      </c>
      <c r="M68" s="433">
        <v>0</v>
      </c>
      <c r="N68" s="433">
        <v>30641230</v>
      </c>
      <c r="O68" s="433">
        <v>7212284</v>
      </c>
      <c r="P68" s="433">
        <v>0</v>
      </c>
      <c r="Q68" s="433">
        <v>0</v>
      </c>
      <c r="R68" s="59">
        <v>78</v>
      </c>
    </row>
    <row r="69" spans="1:18" ht="23.1" customHeight="1" x14ac:dyDescent="0.15">
      <c r="A69" s="64">
        <v>84</v>
      </c>
      <c r="B69" s="97" t="s">
        <v>1101</v>
      </c>
      <c r="C69" s="439">
        <v>0</v>
      </c>
      <c r="D69" s="439">
        <v>8962</v>
      </c>
      <c r="E69" s="433">
        <v>8962</v>
      </c>
      <c r="F69" s="433">
        <v>180649439</v>
      </c>
      <c r="G69" s="433">
        <v>102874955</v>
      </c>
      <c r="H69" s="433">
        <v>785960433</v>
      </c>
      <c r="I69" s="433">
        <v>539</v>
      </c>
      <c r="J69" s="433">
        <v>31952570</v>
      </c>
      <c r="K69" s="433">
        <v>32017141</v>
      </c>
      <c r="L69" s="433">
        <v>0</v>
      </c>
      <c r="M69" s="433">
        <v>0</v>
      </c>
      <c r="N69" s="433">
        <v>189860449</v>
      </c>
      <c r="O69" s="433">
        <v>0</v>
      </c>
      <c r="P69" s="433">
        <v>124663</v>
      </c>
      <c r="Q69" s="433">
        <v>265586</v>
      </c>
      <c r="R69" s="59">
        <v>84</v>
      </c>
    </row>
    <row r="70" spans="1:18" ht="23.1" customHeight="1" x14ac:dyDescent="0.15">
      <c r="A70" s="64">
        <v>85</v>
      </c>
      <c r="B70" s="97" t="s">
        <v>1102</v>
      </c>
      <c r="C70" s="439">
        <v>0</v>
      </c>
      <c r="D70" s="439">
        <v>10750</v>
      </c>
      <c r="E70" s="433">
        <v>10750</v>
      </c>
      <c r="F70" s="433">
        <v>245829081</v>
      </c>
      <c r="G70" s="433">
        <v>118515695</v>
      </c>
      <c r="H70" s="433">
        <v>1013238262</v>
      </c>
      <c r="I70" s="433">
        <v>742</v>
      </c>
      <c r="J70" s="1022">
        <v>32822079</v>
      </c>
      <c r="K70" s="433">
        <v>26725609</v>
      </c>
      <c r="L70" s="1022">
        <v>0</v>
      </c>
      <c r="M70" s="433">
        <v>0</v>
      </c>
      <c r="N70" s="433">
        <v>42957191</v>
      </c>
      <c r="O70" s="433">
        <v>5392627</v>
      </c>
      <c r="P70" s="433">
        <v>0</v>
      </c>
      <c r="Q70" s="1022">
        <v>0</v>
      </c>
      <c r="R70" s="59">
        <v>85</v>
      </c>
    </row>
    <row r="71" spans="1:18" ht="23.1" customHeight="1" x14ac:dyDescent="0.15">
      <c r="A71" s="64">
        <v>89</v>
      </c>
      <c r="B71" s="97" t="s">
        <v>1103</v>
      </c>
      <c r="C71" s="439">
        <v>0</v>
      </c>
      <c r="D71" s="439">
        <v>14198</v>
      </c>
      <c r="E71" s="433">
        <v>14198</v>
      </c>
      <c r="F71" s="433">
        <v>292057244</v>
      </c>
      <c r="G71" s="433">
        <v>204061319</v>
      </c>
      <c r="H71" s="433">
        <v>1313609190</v>
      </c>
      <c r="I71" s="433">
        <v>959</v>
      </c>
      <c r="J71" s="433">
        <v>43405288</v>
      </c>
      <c r="K71" s="433">
        <v>12903348</v>
      </c>
      <c r="L71" s="433">
        <v>0</v>
      </c>
      <c r="M71" s="433">
        <v>0</v>
      </c>
      <c r="N71" s="433">
        <v>95214052</v>
      </c>
      <c r="O71" s="433">
        <v>33361</v>
      </c>
      <c r="P71" s="433">
        <v>0</v>
      </c>
      <c r="Q71" s="433">
        <v>0</v>
      </c>
      <c r="R71" s="59">
        <v>89</v>
      </c>
    </row>
    <row r="72" spans="1:18" ht="23.1" customHeight="1" x14ac:dyDescent="0.15">
      <c r="A72" s="64">
        <v>90</v>
      </c>
      <c r="B72" s="97" t="s">
        <v>1104</v>
      </c>
      <c r="C72" s="451">
        <v>0</v>
      </c>
      <c r="D72" s="451">
        <v>12107</v>
      </c>
      <c r="E72" s="434">
        <v>12107</v>
      </c>
      <c r="F72" s="434">
        <v>260927652</v>
      </c>
      <c r="G72" s="434">
        <v>150384608</v>
      </c>
      <c r="H72" s="434">
        <v>1118691069</v>
      </c>
      <c r="I72" s="434">
        <v>777</v>
      </c>
      <c r="J72" s="434">
        <v>23474489</v>
      </c>
      <c r="K72" s="434">
        <v>30254569</v>
      </c>
      <c r="L72" s="434">
        <v>0</v>
      </c>
      <c r="M72" s="434">
        <v>0</v>
      </c>
      <c r="N72" s="434">
        <v>68935405</v>
      </c>
      <c r="O72" s="434">
        <v>93300</v>
      </c>
      <c r="P72" s="434">
        <v>125106</v>
      </c>
      <c r="Q72" s="434">
        <v>191707</v>
      </c>
      <c r="R72" s="59">
        <v>90</v>
      </c>
    </row>
    <row r="73" spans="1:18" ht="23.1" customHeight="1" x14ac:dyDescent="0.15">
      <c r="A73" s="61">
        <v>91</v>
      </c>
      <c r="B73" s="96" t="s">
        <v>1105</v>
      </c>
      <c r="C73" s="1032">
        <v>0</v>
      </c>
      <c r="D73" s="1032">
        <v>7970</v>
      </c>
      <c r="E73" s="445">
        <v>7970</v>
      </c>
      <c r="F73" s="445">
        <v>178875556</v>
      </c>
      <c r="G73" s="445">
        <v>104381232</v>
      </c>
      <c r="H73" s="445">
        <v>778050488</v>
      </c>
      <c r="I73" s="445">
        <v>483</v>
      </c>
      <c r="J73" s="445">
        <v>19711711</v>
      </c>
      <c r="K73" s="445">
        <v>8780607</v>
      </c>
      <c r="L73" s="445">
        <v>0</v>
      </c>
      <c r="M73" s="445">
        <v>0</v>
      </c>
      <c r="N73" s="445">
        <v>29631810</v>
      </c>
      <c r="O73" s="445">
        <v>0</v>
      </c>
      <c r="P73" s="445">
        <v>0</v>
      </c>
      <c r="Q73" s="1159">
        <v>0</v>
      </c>
      <c r="R73" s="63">
        <v>91</v>
      </c>
    </row>
    <row r="74" spans="1:18" ht="23.1" customHeight="1" x14ac:dyDescent="0.15">
      <c r="A74" s="64">
        <v>92</v>
      </c>
      <c r="B74" s="97" t="s">
        <v>1106</v>
      </c>
      <c r="C74" s="438">
        <v>0</v>
      </c>
      <c r="D74" s="438">
        <v>15759</v>
      </c>
      <c r="E74" s="437">
        <v>15759</v>
      </c>
      <c r="F74" s="437">
        <v>354720782</v>
      </c>
      <c r="G74" s="437">
        <v>214629709</v>
      </c>
      <c r="H74" s="437">
        <v>1671466340</v>
      </c>
      <c r="I74" s="437">
        <v>910</v>
      </c>
      <c r="J74" s="437">
        <v>49840474</v>
      </c>
      <c r="K74" s="437">
        <v>393868</v>
      </c>
      <c r="L74" s="437">
        <v>0</v>
      </c>
      <c r="M74" s="437">
        <v>0</v>
      </c>
      <c r="N74" s="437">
        <v>110322623</v>
      </c>
      <c r="O74" s="437">
        <v>2710658</v>
      </c>
      <c r="P74" s="437">
        <v>0</v>
      </c>
      <c r="Q74" s="1156">
        <v>0</v>
      </c>
      <c r="R74" s="59">
        <v>92</v>
      </c>
    </row>
    <row r="75" spans="1:18" ht="23.1" customHeight="1" x14ac:dyDescent="0.15">
      <c r="A75" s="64">
        <v>94</v>
      </c>
      <c r="B75" s="97" t="s">
        <v>1107</v>
      </c>
      <c r="C75" s="438">
        <v>0</v>
      </c>
      <c r="D75" s="438">
        <v>268194</v>
      </c>
      <c r="E75" s="437">
        <v>268194</v>
      </c>
      <c r="F75" s="437">
        <v>5723678524</v>
      </c>
      <c r="G75" s="437">
        <v>2953472336</v>
      </c>
      <c r="H75" s="437">
        <v>26186669011</v>
      </c>
      <c r="I75" s="437">
        <v>0</v>
      </c>
      <c r="J75" s="437">
        <v>924602729</v>
      </c>
      <c r="K75" s="437">
        <v>65996109</v>
      </c>
      <c r="L75" s="437">
        <v>0</v>
      </c>
      <c r="M75" s="437">
        <v>0</v>
      </c>
      <c r="N75" s="437">
        <v>194039909</v>
      </c>
      <c r="O75" s="437">
        <v>3100</v>
      </c>
      <c r="P75" s="437">
        <v>14601864</v>
      </c>
      <c r="Q75" s="1156">
        <v>37380279</v>
      </c>
      <c r="R75" s="59">
        <v>94</v>
      </c>
    </row>
    <row r="76" spans="1:18" s="103" customFormat="1" ht="23.1" customHeight="1" x14ac:dyDescent="0.15">
      <c r="A76" s="66">
        <v>301</v>
      </c>
      <c r="B76" s="65" t="s">
        <v>1108</v>
      </c>
      <c r="C76" s="439">
        <v>0</v>
      </c>
      <c r="D76" s="439">
        <v>9931</v>
      </c>
      <c r="E76" s="433">
        <v>9931</v>
      </c>
      <c r="F76" s="433">
        <v>422298907</v>
      </c>
      <c r="G76" s="433">
        <v>80910000</v>
      </c>
      <c r="H76" s="433">
        <v>0</v>
      </c>
      <c r="I76" s="433">
        <v>64000</v>
      </c>
      <c r="J76" s="433">
        <v>20961218</v>
      </c>
      <c r="K76" s="433">
        <v>22782641</v>
      </c>
      <c r="L76" s="433">
        <v>0</v>
      </c>
      <c r="M76" s="433">
        <v>0</v>
      </c>
      <c r="N76" s="433">
        <v>35680544</v>
      </c>
      <c r="O76" s="433">
        <v>0</v>
      </c>
      <c r="P76" s="433">
        <v>0</v>
      </c>
      <c r="Q76" s="1007">
        <v>0</v>
      </c>
      <c r="R76" s="67">
        <v>301</v>
      </c>
    </row>
    <row r="77" spans="1:18" s="103" customFormat="1" ht="23.1" customHeight="1" x14ac:dyDescent="0.15">
      <c r="A77" s="66">
        <v>302</v>
      </c>
      <c r="B77" s="65" t="s">
        <v>1109</v>
      </c>
      <c r="C77" s="451">
        <v>0</v>
      </c>
      <c r="D77" s="451">
        <v>9034</v>
      </c>
      <c r="E77" s="434">
        <v>9034</v>
      </c>
      <c r="F77" s="434">
        <v>314850185</v>
      </c>
      <c r="G77" s="434">
        <v>61562000</v>
      </c>
      <c r="H77" s="434">
        <v>0</v>
      </c>
      <c r="I77" s="434">
        <v>57000</v>
      </c>
      <c r="J77" s="434">
        <v>5682070</v>
      </c>
      <c r="K77" s="434">
        <v>52867546</v>
      </c>
      <c r="L77" s="434">
        <v>0</v>
      </c>
      <c r="M77" s="434">
        <v>0</v>
      </c>
      <c r="N77" s="434">
        <v>53040340</v>
      </c>
      <c r="O77" s="434">
        <v>0</v>
      </c>
      <c r="P77" s="434">
        <v>0</v>
      </c>
      <c r="Q77" s="1008">
        <v>0</v>
      </c>
      <c r="R77" s="67">
        <v>302</v>
      </c>
    </row>
    <row r="78" spans="1:18" s="103" customFormat="1" ht="23.1" customHeight="1" x14ac:dyDescent="0.15">
      <c r="A78" s="70">
        <v>303</v>
      </c>
      <c r="B78" s="62" t="s">
        <v>1110</v>
      </c>
      <c r="C78" s="1027">
        <v>0</v>
      </c>
      <c r="D78" s="1027">
        <v>2396</v>
      </c>
      <c r="E78" s="435">
        <v>2396</v>
      </c>
      <c r="F78" s="435">
        <v>82806412</v>
      </c>
      <c r="G78" s="435">
        <v>17032000</v>
      </c>
      <c r="H78" s="435">
        <v>0</v>
      </c>
      <c r="I78" s="435">
        <v>14000</v>
      </c>
      <c r="J78" s="435">
        <v>3933120</v>
      </c>
      <c r="K78" s="435">
        <v>21244652</v>
      </c>
      <c r="L78" s="435">
        <v>0</v>
      </c>
      <c r="M78" s="435">
        <v>0</v>
      </c>
      <c r="N78" s="435">
        <v>4037307</v>
      </c>
      <c r="O78" s="435">
        <v>0</v>
      </c>
      <c r="P78" s="435">
        <v>0</v>
      </c>
      <c r="Q78" s="1020">
        <v>0</v>
      </c>
      <c r="R78" s="71">
        <v>303</v>
      </c>
    </row>
    <row r="79" spans="1:18" s="103" customFormat="1" ht="23.1" customHeight="1" x14ac:dyDescent="0.15">
      <c r="A79" s="66">
        <v>304</v>
      </c>
      <c r="B79" s="65" t="s">
        <v>1111</v>
      </c>
      <c r="C79" s="439">
        <v>0</v>
      </c>
      <c r="D79" s="439">
        <v>16268</v>
      </c>
      <c r="E79" s="433">
        <v>16268</v>
      </c>
      <c r="F79" s="433">
        <v>593574808</v>
      </c>
      <c r="G79" s="433">
        <v>134235000</v>
      </c>
      <c r="H79" s="433">
        <v>0</v>
      </c>
      <c r="I79" s="433">
        <v>95000</v>
      </c>
      <c r="J79" s="433">
        <v>22463655</v>
      </c>
      <c r="K79" s="433">
        <v>295383318</v>
      </c>
      <c r="L79" s="433">
        <v>6770799</v>
      </c>
      <c r="M79" s="433">
        <v>0</v>
      </c>
      <c r="N79" s="433">
        <v>88123934</v>
      </c>
      <c r="O79" s="433">
        <v>0</v>
      </c>
      <c r="P79" s="433">
        <v>0</v>
      </c>
      <c r="Q79" s="1007">
        <v>0</v>
      </c>
      <c r="R79" s="67">
        <v>304</v>
      </c>
    </row>
    <row r="80" spans="1:18" s="103" customFormat="1" ht="23.1" customHeight="1" x14ac:dyDescent="0.15">
      <c r="A80" s="66">
        <v>305</v>
      </c>
      <c r="B80" s="65" t="s">
        <v>1112</v>
      </c>
      <c r="C80" s="439">
        <v>0</v>
      </c>
      <c r="D80" s="439">
        <v>30391</v>
      </c>
      <c r="E80" s="433">
        <v>30391</v>
      </c>
      <c r="F80" s="433">
        <v>798745788</v>
      </c>
      <c r="G80" s="433">
        <v>199942000</v>
      </c>
      <c r="H80" s="433">
        <v>0</v>
      </c>
      <c r="I80" s="433">
        <v>147000</v>
      </c>
      <c r="J80" s="433">
        <v>99949599</v>
      </c>
      <c r="K80" s="433">
        <v>53661716</v>
      </c>
      <c r="L80" s="433">
        <v>0</v>
      </c>
      <c r="M80" s="433">
        <v>0</v>
      </c>
      <c r="N80" s="433">
        <v>126400342</v>
      </c>
      <c r="O80" s="433">
        <v>0</v>
      </c>
      <c r="P80" s="433">
        <v>0</v>
      </c>
      <c r="Q80" s="1007">
        <v>0</v>
      </c>
      <c r="R80" s="67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439">
        <v>0</v>
      </c>
      <c r="D81" s="439">
        <v>108061</v>
      </c>
      <c r="E81" s="433">
        <v>108061</v>
      </c>
      <c r="F81" s="433">
        <v>2489361474</v>
      </c>
      <c r="G81" s="433">
        <v>797194000</v>
      </c>
      <c r="H81" s="433">
        <v>0</v>
      </c>
      <c r="I81" s="433">
        <v>0</v>
      </c>
      <c r="J81" s="433">
        <v>218810607</v>
      </c>
      <c r="K81" s="433">
        <v>610890430</v>
      </c>
      <c r="L81" s="433">
        <v>163339</v>
      </c>
      <c r="M81" s="433">
        <v>0</v>
      </c>
      <c r="N81" s="433">
        <v>441109368</v>
      </c>
      <c r="O81" s="433">
        <v>0</v>
      </c>
      <c r="P81" s="433">
        <v>0</v>
      </c>
      <c r="Q81" s="1007">
        <v>0</v>
      </c>
      <c r="R81" s="67">
        <v>306</v>
      </c>
    </row>
    <row r="82" spans="1:18" s="103" customFormat="1" ht="23.1" customHeight="1" x14ac:dyDescent="0.15">
      <c r="A82" s="66"/>
      <c r="B82" s="65"/>
      <c r="C82" s="451"/>
      <c r="D82" s="451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08"/>
      <c r="R82" s="67"/>
    </row>
    <row r="83" spans="1:18" ht="23.1" customHeight="1" x14ac:dyDescent="0.15">
      <c r="A83" s="61"/>
      <c r="B83" s="96"/>
      <c r="C83" s="1032"/>
      <c r="D83" s="1032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1159"/>
      <c r="R83" s="63"/>
    </row>
    <row r="84" spans="1:18" ht="23.1" customHeight="1" x14ac:dyDescent="0.15">
      <c r="A84" s="64"/>
      <c r="B84" s="97"/>
      <c r="C84" s="438"/>
      <c r="D84" s="438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1156"/>
      <c r="R84" s="59"/>
    </row>
    <row r="85" spans="1:18" ht="23.1" customHeight="1" x14ac:dyDescent="0.15">
      <c r="A85" s="64"/>
      <c r="B85" s="97"/>
      <c r="C85" s="438"/>
      <c r="D85" s="438"/>
      <c r="E85" s="437"/>
      <c r="F85" s="437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1156"/>
      <c r="R85" s="59"/>
    </row>
    <row r="86" spans="1:18" s="103" customFormat="1" ht="23.1" customHeight="1" x14ac:dyDescent="0.15">
      <c r="A86" s="66"/>
      <c r="B86" s="65"/>
      <c r="C86" s="439"/>
      <c r="D86" s="439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1007"/>
      <c r="R86" s="67"/>
    </row>
    <row r="87" spans="1:18" s="103" customFormat="1" ht="23.1" customHeight="1" x14ac:dyDescent="0.15">
      <c r="A87" s="66"/>
      <c r="B87" s="65"/>
      <c r="C87" s="451"/>
      <c r="D87" s="451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08"/>
      <c r="R87" s="67"/>
    </row>
    <row r="88" spans="1:18" s="103" customFormat="1" ht="23.1" customHeight="1" x14ac:dyDescent="0.15">
      <c r="A88" s="70"/>
      <c r="B88" s="62"/>
      <c r="C88" s="1027"/>
      <c r="D88" s="1027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20"/>
      <c r="R88" s="71"/>
    </row>
    <row r="89" spans="1:18" s="103" customFormat="1" ht="23.1" customHeight="1" x14ac:dyDescent="0.15">
      <c r="A89" s="66"/>
      <c r="B89" s="65"/>
      <c r="C89" s="439"/>
      <c r="D89" s="439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1007"/>
      <c r="R89" s="67"/>
    </row>
    <row r="90" spans="1:18" s="103" customFormat="1" ht="23.1" customHeight="1" x14ac:dyDescent="0.15">
      <c r="A90" s="66"/>
      <c r="B90" s="65"/>
      <c r="C90" s="439"/>
      <c r="D90" s="439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1007"/>
      <c r="R90" s="67"/>
    </row>
    <row r="91" spans="1:18" s="103" customFormat="1" ht="23.1" customHeight="1" x14ac:dyDescent="0.15">
      <c r="A91" s="66"/>
      <c r="B91" s="65"/>
      <c r="C91" s="439"/>
      <c r="D91" s="439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1007"/>
      <c r="R91" s="67"/>
    </row>
    <row r="92" spans="1:18" s="103" customFormat="1" ht="23.1" customHeight="1" x14ac:dyDescent="0.15">
      <c r="A92" s="66"/>
      <c r="B92" s="65"/>
      <c r="C92" s="451"/>
      <c r="D92" s="451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08"/>
      <c r="R92" s="67"/>
    </row>
    <row r="93" spans="1:18" s="103" customFormat="1" ht="23.1" customHeight="1" x14ac:dyDescent="0.15">
      <c r="A93" s="72"/>
      <c r="B93" s="62"/>
      <c r="C93" s="1027"/>
      <c r="D93" s="1027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20"/>
      <c r="R93" s="73"/>
    </row>
    <row r="94" spans="1:18" s="103" customFormat="1" ht="23.1" customHeight="1" x14ac:dyDescent="0.15">
      <c r="A94" s="66"/>
      <c r="B94" s="65"/>
      <c r="C94" s="439"/>
      <c r="D94" s="439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1007"/>
      <c r="R94" s="67"/>
    </row>
    <row r="95" spans="1:18" s="103" customFormat="1" ht="23.1" customHeight="1" x14ac:dyDescent="0.15">
      <c r="A95" s="66"/>
      <c r="B95" s="65"/>
      <c r="C95" s="439"/>
      <c r="D95" s="439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1007"/>
      <c r="R95" s="67"/>
    </row>
    <row r="96" spans="1:18" s="103" customFormat="1" ht="23.1" customHeight="1" x14ac:dyDescent="0.15">
      <c r="A96" s="66"/>
      <c r="B96" s="65"/>
      <c r="C96" s="439"/>
      <c r="D96" s="439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1007"/>
      <c r="R96" s="67"/>
    </row>
    <row r="97" spans="1:18" s="103" customFormat="1" ht="23.1" customHeight="1" x14ac:dyDescent="0.15">
      <c r="A97" s="66"/>
      <c r="B97" s="65"/>
      <c r="C97" s="451"/>
      <c r="D97" s="451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08"/>
      <c r="R97" s="67"/>
    </row>
    <row r="98" spans="1:18" s="103" customFormat="1" ht="23.1" customHeight="1" x14ac:dyDescent="0.15">
      <c r="A98" s="70"/>
      <c r="B98" s="62"/>
      <c r="C98" s="1027"/>
      <c r="D98" s="1027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20"/>
      <c r="R98" s="71"/>
    </row>
    <row r="99" spans="1:18" s="103" customFormat="1" ht="23.1" customHeight="1" x14ac:dyDescent="0.15">
      <c r="A99" s="66"/>
      <c r="B99" s="65"/>
      <c r="C99" s="439"/>
      <c r="D99" s="439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1007"/>
      <c r="R99" s="67"/>
    </row>
    <row r="100" spans="1:18" s="103" customFormat="1" ht="23.1" customHeight="1" x14ac:dyDescent="0.15">
      <c r="A100" s="66"/>
      <c r="B100" s="65"/>
      <c r="C100" s="439"/>
      <c r="D100" s="439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1007"/>
      <c r="R100" s="67"/>
    </row>
    <row r="101" spans="1:18" s="103" customFormat="1" ht="23.1" customHeight="1" x14ac:dyDescent="0.15">
      <c r="A101" s="66"/>
      <c r="B101" s="65"/>
      <c r="C101" s="439"/>
      <c r="D101" s="439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1007"/>
      <c r="R101" s="67"/>
    </row>
    <row r="102" spans="1:18" s="103" customFormat="1" ht="23.1" customHeight="1" x14ac:dyDescent="0.15">
      <c r="A102" s="66"/>
      <c r="B102" s="65"/>
      <c r="C102" s="451"/>
      <c r="D102" s="451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08"/>
      <c r="R102" s="67"/>
    </row>
    <row r="103" spans="1:18" s="103" customFormat="1" ht="23.1" customHeight="1" x14ac:dyDescent="0.15">
      <c r="A103" s="70"/>
      <c r="B103" s="62"/>
      <c r="C103" s="1027"/>
      <c r="D103" s="1027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20"/>
      <c r="R103" s="71"/>
    </row>
    <row r="104" spans="1:18" s="103" customFormat="1" ht="23.1" customHeight="1" x14ac:dyDescent="0.15">
      <c r="A104" s="66"/>
      <c r="B104" s="65"/>
      <c r="C104" s="439"/>
      <c r="D104" s="439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1007"/>
      <c r="R104" s="67"/>
    </row>
    <row r="105" spans="1:18" s="103" customFormat="1" ht="23.1" customHeight="1" x14ac:dyDescent="0.15">
      <c r="A105" s="66"/>
      <c r="B105" s="65"/>
      <c r="C105" s="439"/>
      <c r="D105" s="439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1007"/>
      <c r="R105" s="67"/>
    </row>
    <row r="106" spans="1:18" s="103" customFormat="1" ht="23.1" customHeight="1" x14ac:dyDescent="0.15">
      <c r="A106" s="66"/>
      <c r="B106" s="65"/>
      <c r="C106" s="439"/>
      <c r="D106" s="439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1007"/>
      <c r="R106" s="67"/>
    </row>
    <row r="107" spans="1:18" s="103" customFormat="1" ht="23.1" customHeight="1" thickBot="1" x14ac:dyDescent="0.2">
      <c r="A107" s="81"/>
      <c r="B107" s="82"/>
      <c r="C107" s="1030"/>
      <c r="D107" s="1030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21"/>
      <c r="R107" s="83"/>
    </row>
    <row r="108" spans="1:18" ht="24" customHeight="1" x14ac:dyDescent="0.2"/>
    <row r="109" spans="1:18" ht="24" customHeight="1" x14ac:dyDescent="0.2"/>
    <row r="110" spans="1:18" ht="24" customHeight="1" x14ac:dyDescent="0.2"/>
    <row r="111" spans="1:18" ht="24" customHeight="1" x14ac:dyDescent="0.2"/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2"/>
  <printOptions horizontalCentered="1"/>
  <pageMargins left="0.5" right="0.59055118110236227" top="0.5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 x14ac:dyDescent="0.2"/>
  <cols>
    <col min="1" max="1" width="5.875" style="8" customWidth="1"/>
    <col min="2" max="2" width="16.625" style="6" customWidth="1"/>
    <col min="3" max="3" width="20.625" style="105" customWidth="1"/>
    <col min="4" max="5" width="18.625" style="105" customWidth="1"/>
    <col min="6" max="9" width="18.625" style="107" customWidth="1"/>
    <col min="10" max="10" width="19.125" style="107" customWidth="1"/>
    <col min="11" max="11" width="15.625" style="107" customWidth="1"/>
    <col min="12" max="12" width="16.625" style="107" customWidth="1"/>
    <col min="13" max="14" width="20.625" style="107" customWidth="1"/>
    <col min="15" max="15" width="19.625" style="107" customWidth="1"/>
    <col min="16" max="17" width="18.125" style="107" customWidth="1"/>
    <col min="18" max="18" width="6.5" style="8" customWidth="1"/>
    <col min="19" max="16384" width="9" style="6"/>
  </cols>
  <sheetData>
    <row r="1" spans="1:20" ht="30.95" customHeight="1" x14ac:dyDescent="0.15">
      <c r="A1" s="4" t="s">
        <v>98</v>
      </c>
      <c r="R1" s="3"/>
    </row>
    <row r="2" spans="1:20" s="86" customFormat="1" ht="22.5" customHeight="1" thickBot="1" x14ac:dyDescent="0.2">
      <c r="C2" s="108"/>
      <c r="D2" s="108"/>
      <c r="E2" s="108"/>
      <c r="F2" s="132"/>
      <c r="G2" s="132"/>
      <c r="H2" s="132"/>
      <c r="I2" s="108"/>
      <c r="J2" s="108"/>
      <c r="K2" s="108"/>
      <c r="L2" s="108"/>
      <c r="M2" s="11"/>
      <c r="N2" s="11"/>
      <c r="O2" s="132"/>
      <c r="P2" s="132"/>
      <c r="Q2" s="133" t="s">
        <v>718</v>
      </c>
      <c r="R2" s="87"/>
    </row>
    <row r="3" spans="1:20" s="125" customFormat="1" ht="24.95" customHeight="1" x14ac:dyDescent="0.15">
      <c r="A3" s="17" t="s">
        <v>554</v>
      </c>
      <c r="B3" s="18"/>
      <c r="C3" s="2375" t="s">
        <v>54</v>
      </c>
      <c r="D3" s="2360"/>
      <c r="E3" s="2370"/>
      <c r="F3" s="2255" t="s">
        <v>55</v>
      </c>
      <c r="G3" s="2360"/>
      <c r="H3" s="2370"/>
      <c r="I3" s="111" t="s">
        <v>258</v>
      </c>
      <c r="J3" s="2323" t="s">
        <v>56</v>
      </c>
      <c r="K3" s="2370"/>
      <c r="L3" s="111" t="s">
        <v>330</v>
      </c>
      <c r="M3" s="2323" t="s">
        <v>57</v>
      </c>
      <c r="N3" s="2370"/>
      <c r="O3" s="2255" t="s">
        <v>59</v>
      </c>
      <c r="P3" s="2360"/>
      <c r="Q3" s="2256"/>
      <c r="R3" s="16" t="s">
        <v>554</v>
      </c>
    </row>
    <row r="4" spans="1:20" s="125" customFormat="1" ht="24.95" customHeight="1" x14ac:dyDescent="0.15">
      <c r="A4" s="26" t="s">
        <v>555</v>
      </c>
      <c r="B4" s="27"/>
      <c r="C4" s="2376"/>
      <c r="D4" s="2362"/>
      <c r="E4" s="2371"/>
      <c r="F4" s="2361"/>
      <c r="G4" s="2362"/>
      <c r="H4" s="2371"/>
      <c r="I4" s="116"/>
      <c r="J4" s="2361"/>
      <c r="K4" s="2371"/>
      <c r="L4" s="116"/>
      <c r="M4" s="2361"/>
      <c r="N4" s="2371"/>
      <c r="O4" s="2361"/>
      <c r="P4" s="2362"/>
      <c r="Q4" s="2363"/>
      <c r="R4" s="25" t="s">
        <v>555</v>
      </c>
    </row>
    <row r="5" spans="1:20" s="125" customFormat="1" ht="24.95" customHeight="1" x14ac:dyDescent="0.2">
      <c r="A5" s="26" t="s">
        <v>556</v>
      </c>
      <c r="B5" s="27" t="s">
        <v>517</v>
      </c>
      <c r="C5" s="118"/>
      <c r="D5" s="2282" t="s">
        <v>259</v>
      </c>
      <c r="E5" s="2282" t="s">
        <v>292</v>
      </c>
      <c r="F5" s="24"/>
      <c r="G5" s="2282" t="s">
        <v>260</v>
      </c>
      <c r="H5" s="2282" t="s">
        <v>292</v>
      </c>
      <c r="I5" s="116" t="s">
        <v>678</v>
      </c>
      <c r="J5" s="116"/>
      <c r="K5" s="2282" t="s">
        <v>261</v>
      </c>
      <c r="L5" s="116" t="s">
        <v>331</v>
      </c>
      <c r="M5" s="345"/>
      <c r="N5" s="2282" t="s">
        <v>262</v>
      </c>
      <c r="O5" s="24"/>
      <c r="P5" s="2259" t="s">
        <v>177</v>
      </c>
      <c r="Q5" s="2342" t="s">
        <v>178</v>
      </c>
      <c r="R5" s="25" t="s">
        <v>556</v>
      </c>
    </row>
    <row r="6" spans="1:20" s="125" customFormat="1" ht="24.95" customHeight="1" x14ac:dyDescent="0.15">
      <c r="A6" s="26" t="s">
        <v>557</v>
      </c>
      <c r="B6" s="27"/>
      <c r="C6" s="2372" t="s">
        <v>263</v>
      </c>
      <c r="D6" s="2352"/>
      <c r="E6" s="2352"/>
      <c r="F6" s="24"/>
      <c r="G6" s="2352"/>
      <c r="H6" s="2352"/>
      <c r="I6" s="2374" t="s">
        <v>264</v>
      </c>
      <c r="J6" s="2374" t="s">
        <v>265</v>
      </c>
      <c r="K6" s="2352"/>
      <c r="L6" s="2374" t="s">
        <v>266</v>
      </c>
      <c r="M6" s="2364" t="s">
        <v>58</v>
      </c>
      <c r="N6" s="2352"/>
      <c r="O6" s="24"/>
      <c r="P6" s="2366"/>
      <c r="Q6" s="2368"/>
      <c r="R6" s="25" t="s">
        <v>557</v>
      </c>
    </row>
    <row r="7" spans="1:20" s="125" customFormat="1" ht="24.95" customHeight="1" thickBot="1" x14ac:dyDescent="0.2">
      <c r="A7" s="49" t="s">
        <v>558</v>
      </c>
      <c r="B7" s="50"/>
      <c r="C7" s="2373"/>
      <c r="D7" s="2353"/>
      <c r="E7" s="2353"/>
      <c r="F7" s="46"/>
      <c r="G7" s="2353"/>
      <c r="H7" s="2353"/>
      <c r="I7" s="2261"/>
      <c r="J7" s="2261"/>
      <c r="K7" s="2353"/>
      <c r="L7" s="2261"/>
      <c r="M7" s="2365"/>
      <c r="N7" s="2353"/>
      <c r="O7" s="46"/>
      <c r="P7" s="2367"/>
      <c r="Q7" s="2369"/>
      <c r="R7" s="48" t="s">
        <v>558</v>
      </c>
    </row>
    <row r="8" spans="1:20" s="121" customFormat="1" ht="30" customHeight="1" x14ac:dyDescent="0.15">
      <c r="A8" s="22"/>
      <c r="B8" s="23" t="s">
        <v>1126</v>
      </c>
      <c r="C8" s="1025">
        <v>831229341131</v>
      </c>
      <c r="D8" s="439">
        <v>49743480283</v>
      </c>
      <c r="E8" s="439">
        <v>119653499962</v>
      </c>
      <c r="F8" s="433">
        <v>-3924792500</v>
      </c>
      <c r="G8" s="433">
        <v>-9881575350</v>
      </c>
      <c r="H8" s="433">
        <v>-24429275974</v>
      </c>
      <c r="I8" s="433">
        <v>3955385104</v>
      </c>
      <c r="J8" s="433">
        <v>0</v>
      </c>
      <c r="K8" s="433">
        <v>383740963</v>
      </c>
      <c r="L8" s="433">
        <v>2239073</v>
      </c>
      <c r="M8" s="433">
        <v>835186965308</v>
      </c>
      <c r="N8" s="433">
        <v>30108387995</v>
      </c>
      <c r="O8" s="433">
        <v>30970026764</v>
      </c>
      <c r="P8" s="433">
        <v>30731366717</v>
      </c>
      <c r="Q8" s="449">
        <v>406000000</v>
      </c>
      <c r="R8" s="29"/>
      <c r="S8" s="125"/>
      <c r="T8" s="125"/>
    </row>
    <row r="9" spans="1:20" s="121" customFormat="1" ht="30" customHeight="1" x14ac:dyDescent="0.15">
      <c r="A9" s="22"/>
      <c r="B9" s="23" t="s">
        <v>1127</v>
      </c>
      <c r="C9" s="433">
        <v>836030599937</v>
      </c>
      <c r="D9" s="439">
        <v>50063497775</v>
      </c>
      <c r="E9" s="439">
        <v>118818339407</v>
      </c>
      <c r="F9" s="433">
        <v>1783173750</v>
      </c>
      <c r="G9" s="433">
        <v>-9799237688</v>
      </c>
      <c r="H9" s="433">
        <v>-24952614503</v>
      </c>
      <c r="I9" s="433">
        <v>5305298174</v>
      </c>
      <c r="J9" s="449">
        <v>167339953</v>
      </c>
      <c r="K9" s="433">
        <v>590835</v>
      </c>
      <c r="L9" s="433">
        <v>2148119</v>
      </c>
      <c r="M9" s="449">
        <v>841505386183</v>
      </c>
      <c r="N9" s="449">
        <v>25595296067</v>
      </c>
      <c r="O9" s="433">
        <v>32710871505</v>
      </c>
      <c r="P9" s="433">
        <v>29181232555</v>
      </c>
      <c r="Q9" s="449">
        <v>3944717128</v>
      </c>
      <c r="R9" s="29"/>
    </row>
    <row r="10" spans="1:20" s="121" customFormat="1" ht="30" customHeight="1" x14ac:dyDescent="0.15">
      <c r="A10" s="22"/>
      <c r="B10" s="23" t="s">
        <v>1128</v>
      </c>
      <c r="C10" s="433">
        <v>942672843645</v>
      </c>
      <c r="D10" s="439">
        <v>45363544827</v>
      </c>
      <c r="E10" s="439">
        <v>117915268012</v>
      </c>
      <c r="F10" s="433">
        <v>-2651298336</v>
      </c>
      <c r="G10" s="433">
        <v>-6174433672</v>
      </c>
      <c r="H10" s="433">
        <v>-25763638164</v>
      </c>
      <c r="I10" s="433">
        <v>5236689249</v>
      </c>
      <c r="J10" s="449">
        <v>415078178</v>
      </c>
      <c r="K10" s="433">
        <v>0</v>
      </c>
      <c r="L10" s="433">
        <v>2916434</v>
      </c>
      <c r="M10" s="449">
        <v>948327527506</v>
      </c>
      <c r="N10" s="449">
        <v>21281454840</v>
      </c>
      <c r="O10" s="433">
        <v>25720279928</v>
      </c>
      <c r="P10" s="433">
        <v>25379179928</v>
      </c>
      <c r="Q10" s="449">
        <v>341100000</v>
      </c>
      <c r="R10" s="29"/>
    </row>
    <row r="11" spans="1:20" s="121" customFormat="1" ht="30" customHeight="1" x14ac:dyDescent="0.15">
      <c r="A11" s="22"/>
      <c r="B11" s="23" t="s">
        <v>1129</v>
      </c>
      <c r="C11" s="439">
        <v>921347306786</v>
      </c>
      <c r="D11" s="439">
        <v>43012902465</v>
      </c>
      <c r="E11" s="439">
        <v>112876875396</v>
      </c>
      <c r="F11" s="433">
        <v>3969124173</v>
      </c>
      <c r="G11" s="433">
        <v>-5624392779</v>
      </c>
      <c r="H11" s="433">
        <v>-24610694410</v>
      </c>
      <c r="I11" s="439">
        <v>5194491434</v>
      </c>
      <c r="J11" s="450">
        <v>0</v>
      </c>
      <c r="K11" s="439">
        <v>0</v>
      </c>
      <c r="L11" s="439">
        <v>1269511</v>
      </c>
      <c r="M11" s="450">
        <v>926543067731</v>
      </c>
      <c r="N11" s="450">
        <v>12673654863</v>
      </c>
      <c r="O11" s="433">
        <v>31837416260</v>
      </c>
      <c r="P11" s="433">
        <v>31497316260</v>
      </c>
      <c r="Q11" s="449">
        <v>340100000</v>
      </c>
      <c r="R11" s="29"/>
    </row>
    <row r="12" spans="1:20" s="121" customFormat="1" ht="30" customHeight="1" x14ac:dyDescent="0.15">
      <c r="A12" s="122"/>
      <c r="B12" s="123" t="s">
        <v>1130</v>
      </c>
      <c r="C12" s="451">
        <v>894341261225</v>
      </c>
      <c r="D12" s="451">
        <v>42344516427</v>
      </c>
      <c r="E12" s="451">
        <v>109916908491</v>
      </c>
      <c r="F12" s="433">
        <v>5724933216</v>
      </c>
      <c r="G12" s="433">
        <v>-5980962339</v>
      </c>
      <c r="H12" s="433">
        <v>-24081936111</v>
      </c>
      <c r="I12" s="451">
        <v>5954231751</v>
      </c>
      <c r="J12" s="452">
        <v>0</v>
      </c>
      <c r="K12" s="451">
        <v>0</v>
      </c>
      <c r="L12" s="451">
        <v>1054170</v>
      </c>
      <c r="M12" s="452">
        <v>900296547146</v>
      </c>
      <c r="N12" s="450">
        <v>7072521295</v>
      </c>
      <c r="O12" s="433">
        <v>37333204484</v>
      </c>
      <c r="P12" s="433">
        <v>37175059739</v>
      </c>
      <c r="Q12" s="449">
        <v>158144745</v>
      </c>
      <c r="R12" s="124"/>
    </row>
    <row r="13" spans="1:20" ht="23.1" customHeight="1" x14ac:dyDescent="0.15">
      <c r="A13" s="61">
        <v>1</v>
      </c>
      <c r="B13" s="62" t="s">
        <v>1045</v>
      </c>
      <c r="C13" s="435">
        <v>41467376531</v>
      </c>
      <c r="D13" s="435">
        <v>1754018655</v>
      </c>
      <c r="E13" s="435">
        <v>4833335882</v>
      </c>
      <c r="F13" s="435">
        <v>-888013725</v>
      </c>
      <c r="G13" s="435">
        <v>-265089348</v>
      </c>
      <c r="H13" s="435">
        <v>-1155056973</v>
      </c>
      <c r="I13" s="435">
        <v>64298</v>
      </c>
      <c r="J13" s="445">
        <v>0</v>
      </c>
      <c r="K13" s="445">
        <v>0</v>
      </c>
      <c r="L13" s="445">
        <v>0</v>
      </c>
      <c r="M13" s="445">
        <v>41467440829</v>
      </c>
      <c r="N13" s="445">
        <v>382901211</v>
      </c>
      <c r="O13" s="445">
        <v>1122090052</v>
      </c>
      <c r="P13" s="445">
        <v>1122090052</v>
      </c>
      <c r="Q13" s="1042">
        <v>0</v>
      </c>
      <c r="R13" s="63">
        <v>1</v>
      </c>
    </row>
    <row r="14" spans="1:20" ht="23.1" customHeight="1" x14ac:dyDescent="0.15">
      <c r="A14" s="64">
        <v>2</v>
      </c>
      <c r="B14" s="65" t="s">
        <v>1046</v>
      </c>
      <c r="C14" s="433">
        <v>23819071337</v>
      </c>
      <c r="D14" s="433">
        <v>1085353835</v>
      </c>
      <c r="E14" s="433">
        <v>2790479226</v>
      </c>
      <c r="F14" s="433">
        <v>216558</v>
      </c>
      <c r="G14" s="433">
        <v>-196482133</v>
      </c>
      <c r="H14" s="433">
        <v>-614961034</v>
      </c>
      <c r="I14" s="433">
        <v>216558</v>
      </c>
      <c r="J14" s="437">
        <v>0</v>
      </c>
      <c r="K14" s="437">
        <v>0</v>
      </c>
      <c r="L14" s="437">
        <v>0</v>
      </c>
      <c r="M14" s="437">
        <v>23819287895</v>
      </c>
      <c r="N14" s="437">
        <v>285690577</v>
      </c>
      <c r="O14" s="437">
        <v>0</v>
      </c>
      <c r="P14" s="437">
        <v>0</v>
      </c>
      <c r="Q14" s="436">
        <v>0</v>
      </c>
      <c r="R14" s="59">
        <v>2</v>
      </c>
    </row>
    <row r="15" spans="1:20" ht="23.1" customHeight="1" x14ac:dyDescent="0.15">
      <c r="A15" s="64">
        <v>3</v>
      </c>
      <c r="B15" s="65" t="s">
        <v>1047</v>
      </c>
      <c r="C15" s="433">
        <v>68269594672</v>
      </c>
      <c r="D15" s="433">
        <v>3061167708</v>
      </c>
      <c r="E15" s="433">
        <v>8597419685</v>
      </c>
      <c r="F15" s="433">
        <v>-18830818</v>
      </c>
      <c r="G15" s="433">
        <v>-431237125</v>
      </c>
      <c r="H15" s="433">
        <v>-1705341082</v>
      </c>
      <c r="I15" s="433">
        <v>7987</v>
      </c>
      <c r="J15" s="437">
        <v>0</v>
      </c>
      <c r="K15" s="437">
        <v>0</v>
      </c>
      <c r="L15" s="437">
        <v>0</v>
      </c>
      <c r="M15" s="437">
        <v>68269602659</v>
      </c>
      <c r="N15" s="437">
        <v>405027235</v>
      </c>
      <c r="O15" s="437">
        <v>1138320</v>
      </c>
      <c r="P15" s="437">
        <v>1138320</v>
      </c>
      <c r="Q15" s="436">
        <v>0</v>
      </c>
      <c r="R15" s="59">
        <v>3</v>
      </c>
    </row>
    <row r="16" spans="1:20" ht="23.1" customHeight="1" x14ac:dyDescent="0.15">
      <c r="A16" s="64">
        <v>6</v>
      </c>
      <c r="B16" s="65" t="s">
        <v>1048</v>
      </c>
      <c r="C16" s="433">
        <v>10414138511</v>
      </c>
      <c r="D16" s="433">
        <v>460991795</v>
      </c>
      <c r="E16" s="433">
        <v>1224168705</v>
      </c>
      <c r="F16" s="433">
        <v>151043650</v>
      </c>
      <c r="G16" s="433">
        <v>-73978096</v>
      </c>
      <c r="H16" s="433">
        <v>-267205910</v>
      </c>
      <c r="I16" s="433">
        <v>270</v>
      </c>
      <c r="J16" s="437">
        <v>0</v>
      </c>
      <c r="K16" s="437">
        <v>0</v>
      </c>
      <c r="L16" s="437">
        <v>0</v>
      </c>
      <c r="M16" s="437">
        <v>10414138781</v>
      </c>
      <c r="N16" s="437">
        <v>144868273</v>
      </c>
      <c r="O16" s="437">
        <v>495461356</v>
      </c>
      <c r="P16" s="437">
        <v>495461356</v>
      </c>
      <c r="Q16" s="436">
        <v>0</v>
      </c>
      <c r="R16" s="59">
        <v>6</v>
      </c>
    </row>
    <row r="17" spans="1:18" ht="23.1" customHeight="1" x14ac:dyDescent="0.15">
      <c r="A17" s="64">
        <v>7</v>
      </c>
      <c r="B17" s="65" t="s">
        <v>1049</v>
      </c>
      <c r="C17" s="434">
        <v>8189671508</v>
      </c>
      <c r="D17" s="434">
        <v>424170706</v>
      </c>
      <c r="E17" s="434">
        <v>930171664</v>
      </c>
      <c r="F17" s="434">
        <v>-20577474</v>
      </c>
      <c r="G17" s="434">
        <v>-97332533</v>
      </c>
      <c r="H17" s="434">
        <v>-261031655</v>
      </c>
      <c r="I17" s="434">
        <v>1064</v>
      </c>
      <c r="J17" s="453">
        <v>0</v>
      </c>
      <c r="K17" s="453">
        <v>0</v>
      </c>
      <c r="L17" s="453">
        <v>0</v>
      </c>
      <c r="M17" s="453">
        <v>8189672572</v>
      </c>
      <c r="N17" s="453">
        <v>117007562</v>
      </c>
      <c r="O17" s="453">
        <v>175065085</v>
      </c>
      <c r="P17" s="453">
        <v>175065085</v>
      </c>
      <c r="Q17" s="1044">
        <v>0</v>
      </c>
      <c r="R17" s="59">
        <v>7</v>
      </c>
    </row>
    <row r="18" spans="1:18" ht="23.1" customHeight="1" x14ac:dyDescent="0.15">
      <c r="A18" s="61">
        <v>8</v>
      </c>
      <c r="B18" s="62" t="s">
        <v>1050</v>
      </c>
      <c r="C18" s="1026">
        <v>40058666031</v>
      </c>
      <c r="D18" s="1027">
        <v>1794853878</v>
      </c>
      <c r="E18" s="1027">
        <v>4704814461</v>
      </c>
      <c r="F18" s="435">
        <v>569061667</v>
      </c>
      <c r="G18" s="435">
        <v>-427566355</v>
      </c>
      <c r="H18" s="435">
        <v>-709911266</v>
      </c>
      <c r="I18" s="435">
        <v>0</v>
      </c>
      <c r="J18" s="445">
        <v>0</v>
      </c>
      <c r="K18" s="445">
        <v>0</v>
      </c>
      <c r="L18" s="445">
        <v>0</v>
      </c>
      <c r="M18" s="445">
        <v>40058666031</v>
      </c>
      <c r="N18" s="445">
        <v>250831764</v>
      </c>
      <c r="O18" s="445">
        <v>1899266390</v>
      </c>
      <c r="P18" s="445">
        <v>1899266390</v>
      </c>
      <c r="Q18" s="1042">
        <v>0</v>
      </c>
      <c r="R18" s="63">
        <v>8</v>
      </c>
    </row>
    <row r="19" spans="1:18" ht="23.1" customHeight="1" x14ac:dyDescent="0.15">
      <c r="A19" s="64">
        <v>9</v>
      </c>
      <c r="B19" s="97" t="s">
        <v>1051</v>
      </c>
      <c r="C19" s="1039">
        <v>10096898315</v>
      </c>
      <c r="D19" s="438">
        <v>469893869</v>
      </c>
      <c r="E19" s="438">
        <v>1198494554</v>
      </c>
      <c r="F19" s="437">
        <v>106396982</v>
      </c>
      <c r="G19" s="437">
        <v>-74158081</v>
      </c>
      <c r="H19" s="437">
        <v>-257696065</v>
      </c>
      <c r="I19" s="437">
        <v>150000052</v>
      </c>
      <c r="J19" s="437">
        <v>0</v>
      </c>
      <c r="K19" s="437">
        <v>0</v>
      </c>
      <c r="L19" s="437">
        <v>0</v>
      </c>
      <c r="M19" s="437">
        <v>10246898367</v>
      </c>
      <c r="N19" s="437">
        <v>91952691</v>
      </c>
      <c r="O19" s="437">
        <v>415927099</v>
      </c>
      <c r="P19" s="437">
        <v>415927099</v>
      </c>
      <c r="Q19" s="436">
        <v>0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1039">
        <v>14796662855</v>
      </c>
      <c r="D20" s="438">
        <v>651223073</v>
      </c>
      <c r="E20" s="438">
        <v>1666004940</v>
      </c>
      <c r="F20" s="437">
        <v>-12901297</v>
      </c>
      <c r="G20" s="437">
        <v>-49372561</v>
      </c>
      <c r="H20" s="437">
        <v>-425891674</v>
      </c>
      <c r="I20" s="433">
        <v>327</v>
      </c>
      <c r="J20" s="433">
        <v>0</v>
      </c>
      <c r="K20" s="433">
        <v>0</v>
      </c>
      <c r="L20" s="433">
        <v>0</v>
      </c>
      <c r="M20" s="433">
        <v>14796663182</v>
      </c>
      <c r="N20" s="433">
        <v>127322179</v>
      </c>
      <c r="O20" s="437">
        <v>29205818</v>
      </c>
      <c r="P20" s="437">
        <v>29205818</v>
      </c>
      <c r="Q20" s="436">
        <v>0</v>
      </c>
      <c r="R20" s="59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1025">
        <v>9665995676</v>
      </c>
      <c r="D21" s="439">
        <v>457348113</v>
      </c>
      <c r="E21" s="439">
        <v>1135800131</v>
      </c>
      <c r="F21" s="433">
        <v>-348668</v>
      </c>
      <c r="G21" s="433">
        <v>-7318507</v>
      </c>
      <c r="H21" s="433">
        <v>-180976965</v>
      </c>
      <c r="I21" s="433">
        <v>802</v>
      </c>
      <c r="J21" s="433">
        <v>0</v>
      </c>
      <c r="K21" s="433">
        <v>0</v>
      </c>
      <c r="L21" s="433">
        <v>0</v>
      </c>
      <c r="M21" s="433">
        <v>9665996478</v>
      </c>
      <c r="N21" s="433">
        <v>96518553</v>
      </c>
      <c r="O21" s="433">
        <v>116219113</v>
      </c>
      <c r="P21" s="433">
        <v>116219113</v>
      </c>
      <c r="Q21" s="449">
        <v>0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1028">
        <v>11202264731</v>
      </c>
      <c r="D22" s="451">
        <v>481497159</v>
      </c>
      <c r="E22" s="451">
        <v>1274008995</v>
      </c>
      <c r="F22" s="434">
        <v>466885539</v>
      </c>
      <c r="G22" s="434">
        <v>-25118977</v>
      </c>
      <c r="H22" s="434">
        <v>-215037247</v>
      </c>
      <c r="I22" s="434">
        <v>725994145</v>
      </c>
      <c r="J22" s="434">
        <v>0</v>
      </c>
      <c r="K22" s="434">
        <v>0</v>
      </c>
      <c r="L22" s="434">
        <v>0</v>
      </c>
      <c r="M22" s="434">
        <v>11928258876</v>
      </c>
      <c r="N22" s="434">
        <v>151746734</v>
      </c>
      <c r="O22" s="434">
        <v>943305498</v>
      </c>
      <c r="P22" s="434">
        <v>943305498</v>
      </c>
      <c r="Q22" s="1011">
        <v>0</v>
      </c>
      <c r="R22" s="67">
        <v>12</v>
      </c>
    </row>
    <row r="23" spans="1:18" s="103" customFormat="1" ht="23.1" customHeight="1" x14ac:dyDescent="0.15">
      <c r="A23" s="70">
        <v>14</v>
      </c>
      <c r="B23" s="62" t="s">
        <v>1055</v>
      </c>
      <c r="C23" s="1026">
        <v>31173508365</v>
      </c>
      <c r="D23" s="1027">
        <v>1292043374</v>
      </c>
      <c r="E23" s="1027">
        <v>3541199578</v>
      </c>
      <c r="F23" s="435">
        <v>-64358259</v>
      </c>
      <c r="G23" s="435">
        <v>-173335958</v>
      </c>
      <c r="H23" s="435">
        <v>-733947228</v>
      </c>
      <c r="I23" s="435">
        <v>0</v>
      </c>
      <c r="J23" s="435">
        <v>0</v>
      </c>
      <c r="K23" s="435">
        <v>0</v>
      </c>
      <c r="L23" s="435">
        <v>0</v>
      </c>
      <c r="M23" s="435">
        <v>31173508365</v>
      </c>
      <c r="N23" s="435">
        <v>210223695</v>
      </c>
      <c r="O23" s="435">
        <v>1413032976</v>
      </c>
      <c r="P23" s="435">
        <v>1413032976</v>
      </c>
      <c r="Q23" s="1010">
        <v>0</v>
      </c>
      <c r="R23" s="71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1025">
        <v>18830878566</v>
      </c>
      <c r="D24" s="439">
        <v>799255387</v>
      </c>
      <c r="E24" s="439">
        <v>2237836303</v>
      </c>
      <c r="F24" s="433">
        <v>669728272</v>
      </c>
      <c r="G24" s="433">
        <v>-113226306</v>
      </c>
      <c r="H24" s="433">
        <v>-421342959</v>
      </c>
      <c r="I24" s="433">
        <v>200706</v>
      </c>
      <c r="J24" s="433">
        <v>0</v>
      </c>
      <c r="K24" s="433">
        <v>0</v>
      </c>
      <c r="L24" s="433">
        <v>0</v>
      </c>
      <c r="M24" s="433">
        <v>18831079272</v>
      </c>
      <c r="N24" s="433">
        <v>189015837</v>
      </c>
      <c r="O24" s="433">
        <v>992792953</v>
      </c>
      <c r="P24" s="433">
        <v>992792953</v>
      </c>
      <c r="Q24" s="449">
        <v>0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1025">
        <v>6538397612</v>
      </c>
      <c r="D25" s="439">
        <v>309541784</v>
      </c>
      <c r="E25" s="439">
        <v>791389057</v>
      </c>
      <c r="F25" s="433">
        <v>183766967</v>
      </c>
      <c r="G25" s="433">
        <v>-51228640</v>
      </c>
      <c r="H25" s="433">
        <v>-157969366</v>
      </c>
      <c r="I25" s="433">
        <v>91060</v>
      </c>
      <c r="J25" s="433">
        <v>0</v>
      </c>
      <c r="K25" s="433">
        <v>0</v>
      </c>
      <c r="L25" s="433">
        <v>0</v>
      </c>
      <c r="M25" s="433">
        <v>6538488672</v>
      </c>
      <c r="N25" s="433">
        <v>117195497</v>
      </c>
      <c r="O25" s="433">
        <v>758946628</v>
      </c>
      <c r="P25" s="433">
        <v>708946628</v>
      </c>
      <c r="Q25" s="449">
        <v>50000000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1025">
        <v>14078287635</v>
      </c>
      <c r="D26" s="439">
        <v>578466870</v>
      </c>
      <c r="E26" s="439">
        <v>1651955983</v>
      </c>
      <c r="F26" s="433">
        <v>84027780</v>
      </c>
      <c r="G26" s="433">
        <v>-113528</v>
      </c>
      <c r="H26" s="433">
        <v>-332715652</v>
      </c>
      <c r="I26" s="433">
        <v>393358580</v>
      </c>
      <c r="J26" s="433">
        <v>0</v>
      </c>
      <c r="K26" s="433">
        <v>0</v>
      </c>
      <c r="L26" s="433">
        <v>0</v>
      </c>
      <c r="M26" s="433">
        <v>14471646215</v>
      </c>
      <c r="N26" s="433">
        <v>168483099</v>
      </c>
      <c r="O26" s="433">
        <v>686893456</v>
      </c>
      <c r="P26" s="433">
        <v>686893456</v>
      </c>
      <c r="Q26" s="449">
        <v>0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1028">
        <v>18117700190</v>
      </c>
      <c r="D27" s="451">
        <v>832914327</v>
      </c>
      <c r="E27" s="451">
        <v>2155295491</v>
      </c>
      <c r="F27" s="434">
        <v>168640991</v>
      </c>
      <c r="G27" s="434">
        <v>-143924226</v>
      </c>
      <c r="H27" s="434">
        <v>-387407532</v>
      </c>
      <c r="I27" s="434">
        <v>72790</v>
      </c>
      <c r="J27" s="434">
        <v>0</v>
      </c>
      <c r="K27" s="434">
        <v>0</v>
      </c>
      <c r="L27" s="434">
        <v>0</v>
      </c>
      <c r="M27" s="434">
        <v>18117772980</v>
      </c>
      <c r="N27" s="434">
        <v>224897087</v>
      </c>
      <c r="O27" s="434">
        <v>388017182</v>
      </c>
      <c r="P27" s="434">
        <v>388017182</v>
      </c>
      <c r="Q27" s="1011">
        <v>0</v>
      </c>
      <c r="R27" s="67">
        <v>18</v>
      </c>
    </row>
    <row r="28" spans="1:18" s="103" customFormat="1" ht="23.1" customHeight="1" x14ac:dyDescent="0.15">
      <c r="A28" s="72">
        <v>19</v>
      </c>
      <c r="B28" s="62" t="s">
        <v>1060</v>
      </c>
      <c r="C28" s="1026">
        <v>25255956754</v>
      </c>
      <c r="D28" s="1027">
        <v>1012591605</v>
      </c>
      <c r="E28" s="1027">
        <v>2970306632</v>
      </c>
      <c r="F28" s="435">
        <v>-410482530</v>
      </c>
      <c r="G28" s="435">
        <v>-193142995</v>
      </c>
      <c r="H28" s="435">
        <v>-865214789</v>
      </c>
      <c r="I28" s="435">
        <v>108</v>
      </c>
      <c r="J28" s="435">
        <v>0</v>
      </c>
      <c r="K28" s="435">
        <v>0</v>
      </c>
      <c r="L28" s="435">
        <v>0</v>
      </c>
      <c r="M28" s="435">
        <v>25255956862</v>
      </c>
      <c r="N28" s="435">
        <v>176996549</v>
      </c>
      <c r="O28" s="435">
        <v>543475213</v>
      </c>
      <c r="P28" s="435">
        <v>543475213</v>
      </c>
      <c r="Q28" s="1010">
        <v>0</v>
      </c>
      <c r="R28" s="73">
        <v>19</v>
      </c>
    </row>
    <row r="29" spans="1:18" s="103" customFormat="1" ht="23.1" customHeight="1" x14ac:dyDescent="0.15">
      <c r="A29" s="66">
        <v>21</v>
      </c>
      <c r="B29" s="65" t="s">
        <v>1061</v>
      </c>
      <c r="C29" s="1025">
        <v>28144846076</v>
      </c>
      <c r="D29" s="439">
        <v>1375729011</v>
      </c>
      <c r="E29" s="439">
        <v>3468128559</v>
      </c>
      <c r="F29" s="433">
        <v>-631614301</v>
      </c>
      <c r="G29" s="433">
        <v>-265167921</v>
      </c>
      <c r="H29" s="433">
        <v>-982285165</v>
      </c>
      <c r="I29" s="433">
        <v>2</v>
      </c>
      <c r="J29" s="433">
        <v>0</v>
      </c>
      <c r="K29" s="433">
        <v>0</v>
      </c>
      <c r="L29" s="433">
        <v>0</v>
      </c>
      <c r="M29" s="433">
        <v>28144846078</v>
      </c>
      <c r="N29" s="433">
        <v>123003808</v>
      </c>
      <c r="O29" s="433">
        <v>1323249632</v>
      </c>
      <c r="P29" s="433">
        <v>1323249632</v>
      </c>
      <c r="Q29" s="449">
        <v>0</v>
      </c>
      <c r="R29" s="67">
        <v>21</v>
      </c>
    </row>
    <row r="30" spans="1:18" s="103" customFormat="1" ht="23.1" customHeight="1" x14ac:dyDescent="0.15">
      <c r="A30" s="66">
        <v>22</v>
      </c>
      <c r="B30" s="65" t="s">
        <v>1062</v>
      </c>
      <c r="C30" s="1025">
        <v>38544326150</v>
      </c>
      <c r="D30" s="439">
        <v>1733859052</v>
      </c>
      <c r="E30" s="439">
        <v>4579089870</v>
      </c>
      <c r="F30" s="433">
        <v>692944540</v>
      </c>
      <c r="G30" s="433">
        <v>-255447667</v>
      </c>
      <c r="H30" s="433">
        <v>-1302838210</v>
      </c>
      <c r="I30" s="433">
        <v>10928</v>
      </c>
      <c r="J30" s="433">
        <v>0</v>
      </c>
      <c r="K30" s="433">
        <v>0</v>
      </c>
      <c r="L30" s="433">
        <v>0</v>
      </c>
      <c r="M30" s="433">
        <v>38544337078</v>
      </c>
      <c r="N30" s="433">
        <v>328493520</v>
      </c>
      <c r="O30" s="433">
        <v>2674428863</v>
      </c>
      <c r="P30" s="433">
        <v>2674428863</v>
      </c>
      <c r="Q30" s="449">
        <v>0</v>
      </c>
      <c r="R30" s="67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1025">
        <v>8533023314</v>
      </c>
      <c r="D31" s="439">
        <v>418882389</v>
      </c>
      <c r="E31" s="439">
        <v>1114393258</v>
      </c>
      <c r="F31" s="433">
        <v>88385069</v>
      </c>
      <c r="G31" s="433">
        <v>-94163242</v>
      </c>
      <c r="H31" s="433">
        <v>-445260455</v>
      </c>
      <c r="I31" s="433">
        <v>0</v>
      </c>
      <c r="J31" s="433">
        <v>0</v>
      </c>
      <c r="K31" s="433">
        <v>0</v>
      </c>
      <c r="L31" s="433">
        <v>0</v>
      </c>
      <c r="M31" s="433">
        <v>8533023314</v>
      </c>
      <c r="N31" s="433">
        <v>78316371</v>
      </c>
      <c r="O31" s="433">
        <v>270169221</v>
      </c>
      <c r="P31" s="433">
        <v>270169221</v>
      </c>
      <c r="Q31" s="449">
        <v>0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1028">
        <v>13351184071</v>
      </c>
      <c r="D32" s="451">
        <v>689677126</v>
      </c>
      <c r="E32" s="451">
        <v>1687024079</v>
      </c>
      <c r="F32" s="434">
        <v>245378151</v>
      </c>
      <c r="G32" s="434">
        <v>-139291306</v>
      </c>
      <c r="H32" s="434">
        <v>-536520896</v>
      </c>
      <c r="I32" s="434">
        <v>6475</v>
      </c>
      <c r="J32" s="434">
        <v>0</v>
      </c>
      <c r="K32" s="434">
        <v>0</v>
      </c>
      <c r="L32" s="434">
        <v>0</v>
      </c>
      <c r="M32" s="434">
        <v>13351190546</v>
      </c>
      <c r="N32" s="434">
        <v>67043583</v>
      </c>
      <c r="O32" s="434">
        <v>912566236</v>
      </c>
      <c r="P32" s="434">
        <v>912566236</v>
      </c>
      <c r="Q32" s="1011">
        <v>0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1026">
        <v>17990357700</v>
      </c>
      <c r="D33" s="1027">
        <v>800421649</v>
      </c>
      <c r="E33" s="1027">
        <v>2169601648</v>
      </c>
      <c r="F33" s="435">
        <v>581159689</v>
      </c>
      <c r="G33" s="435">
        <v>-110256563</v>
      </c>
      <c r="H33" s="435">
        <v>-562683931</v>
      </c>
      <c r="I33" s="435">
        <v>50054299</v>
      </c>
      <c r="J33" s="435">
        <v>0</v>
      </c>
      <c r="K33" s="435">
        <v>0</v>
      </c>
      <c r="L33" s="435">
        <v>0</v>
      </c>
      <c r="M33" s="435">
        <v>18040411999</v>
      </c>
      <c r="N33" s="435">
        <v>158701254</v>
      </c>
      <c r="O33" s="435">
        <v>803670354</v>
      </c>
      <c r="P33" s="435">
        <v>803670354</v>
      </c>
      <c r="Q33" s="1010">
        <v>0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1025">
        <v>12936113247</v>
      </c>
      <c r="D34" s="439">
        <v>641549737</v>
      </c>
      <c r="E34" s="439">
        <v>1587235093</v>
      </c>
      <c r="F34" s="433">
        <v>24988926</v>
      </c>
      <c r="G34" s="433">
        <v>-128523787</v>
      </c>
      <c r="H34" s="433">
        <v>-411179303</v>
      </c>
      <c r="I34" s="433">
        <v>19593811</v>
      </c>
      <c r="J34" s="433">
        <v>0</v>
      </c>
      <c r="K34" s="433">
        <v>0</v>
      </c>
      <c r="L34" s="433">
        <v>0</v>
      </c>
      <c r="M34" s="433">
        <v>12955707058</v>
      </c>
      <c r="N34" s="433">
        <v>96504385</v>
      </c>
      <c r="O34" s="433">
        <v>185319297</v>
      </c>
      <c r="P34" s="433">
        <v>185319297</v>
      </c>
      <c r="Q34" s="449">
        <v>0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1025">
        <v>8059684738</v>
      </c>
      <c r="D35" s="439">
        <v>361966812</v>
      </c>
      <c r="E35" s="439">
        <v>971496071</v>
      </c>
      <c r="F35" s="433">
        <v>-47527985</v>
      </c>
      <c r="G35" s="433">
        <v>-56684292</v>
      </c>
      <c r="H35" s="433">
        <v>-325260959</v>
      </c>
      <c r="I35" s="433">
        <v>579541908</v>
      </c>
      <c r="J35" s="433">
        <v>0</v>
      </c>
      <c r="K35" s="433">
        <v>0</v>
      </c>
      <c r="L35" s="433">
        <v>0</v>
      </c>
      <c r="M35" s="433">
        <v>8639226646</v>
      </c>
      <c r="N35" s="433">
        <v>36800339</v>
      </c>
      <c r="O35" s="433">
        <v>590874733</v>
      </c>
      <c r="P35" s="433">
        <v>590874733</v>
      </c>
      <c r="Q35" s="449">
        <v>0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1025">
        <v>7515409361</v>
      </c>
      <c r="D36" s="439">
        <v>351001270</v>
      </c>
      <c r="E36" s="439">
        <v>889368736</v>
      </c>
      <c r="F36" s="433">
        <v>128921080</v>
      </c>
      <c r="G36" s="433">
        <v>-93518957</v>
      </c>
      <c r="H36" s="433">
        <v>-239243411</v>
      </c>
      <c r="I36" s="433">
        <v>440588000</v>
      </c>
      <c r="J36" s="433">
        <v>0</v>
      </c>
      <c r="K36" s="433">
        <v>0</v>
      </c>
      <c r="L36" s="433">
        <v>0</v>
      </c>
      <c r="M36" s="433">
        <v>7955997361</v>
      </c>
      <c r="N36" s="433">
        <v>68243676</v>
      </c>
      <c r="O36" s="433">
        <v>695256932</v>
      </c>
      <c r="P36" s="433">
        <v>695256932</v>
      </c>
      <c r="Q36" s="449">
        <v>0</v>
      </c>
      <c r="R36" s="67">
        <v>29</v>
      </c>
    </row>
    <row r="37" spans="1:18" s="103" customFormat="1" ht="23.1" customHeight="1" x14ac:dyDescent="0.15">
      <c r="A37" s="66">
        <v>30</v>
      </c>
      <c r="B37" s="65" t="s">
        <v>1069</v>
      </c>
      <c r="C37" s="1028">
        <v>19018666811</v>
      </c>
      <c r="D37" s="451">
        <v>901458402</v>
      </c>
      <c r="E37" s="451">
        <v>2313161607</v>
      </c>
      <c r="F37" s="434">
        <v>56292619</v>
      </c>
      <c r="G37" s="434">
        <v>-151783210</v>
      </c>
      <c r="H37" s="434">
        <v>-667500896</v>
      </c>
      <c r="I37" s="434">
        <v>261066989</v>
      </c>
      <c r="J37" s="434">
        <v>0</v>
      </c>
      <c r="K37" s="434">
        <v>0</v>
      </c>
      <c r="L37" s="434">
        <v>0</v>
      </c>
      <c r="M37" s="434">
        <v>19279733800</v>
      </c>
      <c r="N37" s="434">
        <v>175336180</v>
      </c>
      <c r="O37" s="434">
        <v>766826580</v>
      </c>
      <c r="P37" s="434">
        <v>766826580</v>
      </c>
      <c r="Q37" s="1011">
        <v>0</v>
      </c>
      <c r="R37" s="67">
        <v>30</v>
      </c>
    </row>
    <row r="38" spans="1:18" s="103" customFormat="1" ht="23.1" customHeight="1" x14ac:dyDescent="0.15">
      <c r="A38" s="70">
        <v>31</v>
      </c>
      <c r="B38" s="62" t="s">
        <v>1070</v>
      </c>
      <c r="C38" s="1026">
        <v>8586189541</v>
      </c>
      <c r="D38" s="1027">
        <v>373813694</v>
      </c>
      <c r="E38" s="1027">
        <v>1016875601</v>
      </c>
      <c r="F38" s="435">
        <v>141766029</v>
      </c>
      <c r="G38" s="435">
        <v>-73730957</v>
      </c>
      <c r="H38" s="435">
        <v>-282479866</v>
      </c>
      <c r="I38" s="435">
        <v>50000</v>
      </c>
      <c r="J38" s="435">
        <v>0</v>
      </c>
      <c r="K38" s="435">
        <v>0</v>
      </c>
      <c r="L38" s="435">
        <v>0</v>
      </c>
      <c r="M38" s="435">
        <v>8586239541</v>
      </c>
      <c r="N38" s="435">
        <v>24684650</v>
      </c>
      <c r="O38" s="435">
        <v>393452638</v>
      </c>
      <c r="P38" s="435">
        <v>393452638</v>
      </c>
      <c r="Q38" s="1010">
        <v>0</v>
      </c>
      <c r="R38" s="71">
        <v>31</v>
      </c>
    </row>
    <row r="39" spans="1:18" s="103" customFormat="1" ht="23.1" customHeight="1" x14ac:dyDescent="0.15">
      <c r="A39" s="66">
        <v>32</v>
      </c>
      <c r="B39" s="65" t="s">
        <v>1071</v>
      </c>
      <c r="C39" s="1025">
        <v>19611972465</v>
      </c>
      <c r="D39" s="439">
        <v>759380397</v>
      </c>
      <c r="E39" s="439">
        <v>2158409088</v>
      </c>
      <c r="F39" s="433">
        <v>-73475414</v>
      </c>
      <c r="G39" s="433">
        <v>-80659363</v>
      </c>
      <c r="H39" s="433">
        <v>-479283698</v>
      </c>
      <c r="I39" s="433">
        <v>330024413</v>
      </c>
      <c r="J39" s="433">
        <v>0</v>
      </c>
      <c r="K39" s="433">
        <v>0</v>
      </c>
      <c r="L39" s="433">
        <v>0</v>
      </c>
      <c r="M39" s="433">
        <v>19941996878</v>
      </c>
      <c r="N39" s="433">
        <v>211467129</v>
      </c>
      <c r="O39" s="433">
        <v>955751717</v>
      </c>
      <c r="P39" s="433">
        <v>955751717</v>
      </c>
      <c r="Q39" s="449">
        <v>0</v>
      </c>
      <c r="R39" s="67">
        <v>32</v>
      </c>
    </row>
    <row r="40" spans="1:18" s="103" customFormat="1" ht="23.1" customHeight="1" x14ac:dyDescent="0.15">
      <c r="A40" s="66">
        <v>33</v>
      </c>
      <c r="B40" s="65" t="s">
        <v>1072</v>
      </c>
      <c r="C40" s="1025">
        <v>8473541919</v>
      </c>
      <c r="D40" s="439">
        <v>354145623</v>
      </c>
      <c r="E40" s="439">
        <v>988027372</v>
      </c>
      <c r="F40" s="433">
        <v>-61073347</v>
      </c>
      <c r="G40" s="433">
        <v>-76770308</v>
      </c>
      <c r="H40" s="433">
        <v>-287069653</v>
      </c>
      <c r="I40" s="433">
        <v>13911000</v>
      </c>
      <c r="J40" s="433">
        <v>0</v>
      </c>
      <c r="K40" s="433">
        <v>0</v>
      </c>
      <c r="L40" s="433">
        <v>0</v>
      </c>
      <c r="M40" s="433">
        <v>8487452919</v>
      </c>
      <c r="N40" s="433">
        <v>83096271</v>
      </c>
      <c r="O40" s="433">
        <v>522693215</v>
      </c>
      <c r="P40" s="433">
        <v>522693215</v>
      </c>
      <c r="Q40" s="449">
        <v>0</v>
      </c>
      <c r="R40" s="67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1025">
        <v>10703790234</v>
      </c>
      <c r="D41" s="439">
        <v>527944165</v>
      </c>
      <c r="E41" s="439">
        <v>1279134925</v>
      </c>
      <c r="F41" s="433">
        <v>37501031</v>
      </c>
      <c r="G41" s="433">
        <v>-89401458</v>
      </c>
      <c r="H41" s="433">
        <v>-190884014</v>
      </c>
      <c r="I41" s="433">
        <v>6</v>
      </c>
      <c r="J41" s="433">
        <v>0</v>
      </c>
      <c r="K41" s="433">
        <v>0</v>
      </c>
      <c r="L41" s="433">
        <v>771294</v>
      </c>
      <c r="M41" s="433">
        <v>10704561534</v>
      </c>
      <c r="N41" s="433">
        <v>61259539</v>
      </c>
      <c r="O41" s="433">
        <v>634974153</v>
      </c>
      <c r="P41" s="433">
        <v>634974153</v>
      </c>
      <c r="Q41" s="449">
        <v>0</v>
      </c>
      <c r="R41" s="67">
        <v>34</v>
      </c>
    </row>
    <row r="42" spans="1:18" s="103" customFormat="1" ht="23.1" customHeight="1" x14ac:dyDescent="0.15">
      <c r="A42" s="66">
        <v>35</v>
      </c>
      <c r="B42" s="65" t="s">
        <v>1074</v>
      </c>
      <c r="C42" s="1028">
        <v>12227044492</v>
      </c>
      <c r="D42" s="451">
        <v>549496404</v>
      </c>
      <c r="E42" s="451">
        <v>1446056461</v>
      </c>
      <c r="F42" s="434">
        <v>-19851525</v>
      </c>
      <c r="G42" s="434">
        <v>-116287701</v>
      </c>
      <c r="H42" s="434">
        <v>-355830631</v>
      </c>
      <c r="I42" s="434">
        <v>10211</v>
      </c>
      <c r="J42" s="434">
        <v>0</v>
      </c>
      <c r="K42" s="434">
        <v>0</v>
      </c>
      <c r="L42" s="434">
        <v>0</v>
      </c>
      <c r="M42" s="434">
        <v>12227054703</v>
      </c>
      <c r="N42" s="434">
        <v>84312371</v>
      </c>
      <c r="O42" s="434">
        <v>70672039</v>
      </c>
      <c r="P42" s="434">
        <v>70672039</v>
      </c>
      <c r="Q42" s="1011">
        <v>0</v>
      </c>
      <c r="R42" s="67">
        <v>35</v>
      </c>
    </row>
    <row r="43" spans="1:18" s="103" customFormat="1" ht="23.1" customHeight="1" x14ac:dyDescent="0.15">
      <c r="A43" s="72">
        <v>36</v>
      </c>
      <c r="B43" s="62" t="s">
        <v>1075</v>
      </c>
      <c r="C43" s="1026">
        <v>12237280406</v>
      </c>
      <c r="D43" s="1027">
        <v>550112231</v>
      </c>
      <c r="E43" s="1027">
        <v>1406137792</v>
      </c>
      <c r="F43" s="435">
        <v>92019581</v>
      </c>
      <c r="G43" s="435">
        <v>-76968405</v>
      </c>
      <c r="H43" s="435">
        <v>-362660422</v>
      </c>
      <c r="I43" s="435">
        <v>221305262</v>
      </c>
      <c r="J43" s="435">
        <v>0</v>
      </c>
      <c r="K43" s="435">
        <v>0</v>
      </c>
      <c r="L43" s="435">
        <v>0</v>
      </c>
      <c r="M43" s="435">
        <v>12458585668</v>
      </c>
      <c r="N43" s="435">
        <v>71422511</v>
      </c>
      <c r="O43" s="435">
        <v>541879473</v>
      </c>
      <c r="P43" s="435">
        <v>541879473</v>
      </c>
      <c r="Q43" s="1010">
        <v>0</v>
      </c>
      <c r="R43" s="73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1025">
        <v>18673487002</v>
      </c>
      <c r="D44" s="439">
        <v>821559852</v>
      </c>
      <c r="E44" s="439">
        <v>2168847944</v>
      </c>
      <c r="F44" s="433">
        <v>260286166</v>
      </c>
      <c r="G44" s="433">
        <v>-160601074</v>
      </c>
      <c r="H44" s="433">
        <v>-559531971</v>
      </c>
      <c r="I44" s="433">
        <v>100232</v>
      </c>
      <c r="J44" s="433">
        <v>0</v>
      </c>
      <c r="K44" s="433">
        <v>0</v>
      </c>
      <c r="L44" s="433">
        <v>0</v>
      </c>
      <c r="M44" s="433">
        <v>18673587234</v>
      </c>
      <c r="N44" s="433">
        <v>122614618</v>
      </c>
      <c r="O44" s="433">
        <v>477905739</v>
      </c>
      <c r="P44" s="433">
        <v>477905739</v>
      </c>
      <c r="Q44" s="449">
        <v>0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1025">
        <v>7643062114</v>
      </c>
      <c r="D45" s="439">
        <v>285851058</v>
      </c>
      <c r="E45" s="439">
        <v>839610591</v>
      </c>
      <c r="F45" s="433">
        <v>205947233</v>
      </c>
      <c r="G45" s="433">
        <v>-34172119</v>
      </c>
      <c r="H45" s="433">
        <v>-146774939</v>
      </c>
      <c r="I45" s="433">
        <v>590010000</v>
      </c>
      <c r="J45" s="433">
        <v>0</v>
      </c>
      <c r="K45" s="433">
        <v>0</v>
      </c>
      <c r="L45" s="433">
        <v>0</v>
      </c>
      <c r="M45" s="433">
        <v>8233072114</v>
      </c>
      <c r="N45" s="433">
        <v>69668399</v>
      </c>
      <c r="O45" s="433">
        <v>556809231</v>
      </c>
      <c r="P45" s="433">
        <v>556809231</v>
      </c>
      <c r="Q45" s="449">
        <v>0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1025">
        <v>4722088922</v>
      </c>
      <c r="D46" s="439">
        <v>201102716</v>
      </c>
      <c r="E46" s="439">
        <v>550897959</v>
      </c>
      <c r="F46" s="433">
        <v>171428551</v>
      </c>
      <c r="G46" s="433">
        <v>-32402136</v>
      </c>
      <c r="H46" s="433">
        <v>-142135207</v>
      </c>
      <c r="I46" s="433">
        <v>24629078</v>
      </c>
      <c r="J46" s="433">
        <v>0</v>
      </c>
      <c r="K46" s="433">
        <v>0</v>
      </c>
      <c r="L46" s="433">
        <v>0</v>
      </c>
      <c r="M46" s="433">
        <v>4746718000</v>
      </c>
      <c r="N46" s="433">
        <v>51805405</v>
      </c>
      <c r="O46" s="433">
        <v>372833777</v>
      </c>
      <c r="P46" s="433">
        <v>372833777</v>
      </c>
      <c r="Q46" s="449">
        <v>0</v>
      </c>
      <c r="R46" s="67">
        <v>39</v>
      </c>
    </row>
    <row r="47" spans="1:18" s="103" customFormat="1" ht="23.1" customHeight="1" x14ac:dyDescent="0.15">
      <c r="A47" s="66">
        <v>42</v>
      </c>
      <c r="B47" s="65" t="s">
        <v>1079</v>
      </c>
      <c r="C47" s="1028">
        <v>4717576749</v>
      </c>
      <c r="D47" s="451">
        <v>205382253</v>
      </c>
      <c r="E47" s="451">
        <v>562049747</v>
      </c>
      <c r="F47" s="434">
        <v>104516327</v>
      </c>
      <c r="G47" s="434">
        <v>-46259949</v>
      </c>
      <c r="H47" s="434">
        <v>-143322429</v>
      </c>
      <c r="I47" s="434">
        <v>0</v>
      </c>
      <c r="J47" s="434">
        <v>0</v>
      </c>
      <c r="K47" s="434">
        <v>0</v>
      </c>
      <c r="L47" s="434">
        <v>0</v>
      </c>
      <c r="M47" s="434">
        <v>4717576749</v>
      </c>
      <c r="N47" s="434">
        <v>25855141</v>
      </c>
      <c r="O47" s="434">
        <v>188930720</v>
      </c>
      <c r="P47" s="434">
        <v>188930720</v>
      </c>
      <c r="Q47" s="1011">
        <v>0</v>
      </c>
      <c r="R47" s="67">
        <v>42</v>
      </c>
    </row>
    <row r="48" spans="1:18" s="103" customFormat="1" ht="23.1" customHeight="1" x14ac:dyDescent="0.15">
      <c r="A48" s="70">
        <v>43</v>
      </c>
      <c r="B48" s="62" t="s">
        <v>1080</v>
      </c>
      <c r="C48" s="1026">
        <v>11840501559</v>
      </c>
      <c r="D48" s="1027">
        <v>508859776</v>
      </c>
      <c r="E48" s="1027">
        <v>1527142108</v>
      </c>
      <c r="F48" s="435">
        <v>384823237</v>
      </c>
      <c r="G48" s="435">
        <v>-85920700</v>
      </c>
      <c r="H48" s="435">
        <v>-485226401</v>
      </c>
      <c r="I48" s="435">
        <v>252093093</v>
      </c>
      <c r="J48" s="435">
        <v>0</v>
      </c>
      <c r="K48" s="435">
        <v>0</v>
      </c>
      <c r="L48" s="435">
        <v>0</v>
      </c>
      <c r="M48" s="435">
        <v>12092594652</v>
      </c>
      <c r="N48" s="435">
        <v>72531348</v>
      </c>
      <c r="O48" s="435">
        <v>734382657</v>
      </c>
      <c r="P48" s="435">
        <v>734382657</v>
      </c>
      <c r="Q48" s="1010">
        <v>0</v>
      </c>
      <c r="R48" s="71">
        <v>43</v>
      </c>
    </row>
    <row r="49" spans="1:18" s="103" customFormat="1" ht="23.1" customHeight="1" x14ac:dyDescent="0.15">
      <c r="A49" s="66">
        <v>44</v>
      </c>
      <c r="B49" s="65" t="s">
        <v>1081</v>
      </c>
      <c r="C49" s="1025">
        <v>4961502077</v>
      </c>
      <c r="D49" s="439">
        <v>209288747</v>
      </c>
      <c r="E49" s="439">
        <v>553065857</v>
      </c>
      <c r="F49" s="433">
        <v>-163721179</v>
      </c>
      <c r="G49" s="433">
        <v>-59638561</v>
      </c>
      <c r="H49" s="433">
        <v>-156245098</v>
      </c>
      <c r="I49" s="433">
        <v>44287000</v>
      </c>
      <c r="J49" s="433">
        <v>0</v>
      </c>
      <c r="K49" s="433">
        <v>0</v>
      </c>
      <c r="L49" s="433">
        <v>0</v>
      </c>
      <c r="M49" s="433">
        <v>5005789077</v>
      </c>
      <c r="N49" s="433">
        <v>46554552</v>
      </c>
      <c r="O49" s="433">
        <v>191094533</v>
      </c>
      <c r="P49" s="433">
        <v>191094533</v>
      </c>
      <c r="Q49" s="449">
        <v>0</v>
      </c>
      <c r="R49" s="67">
        <v>44</v>
      </c>
    </row>
    <row r="50" spans="1:18" s="103" customFormat="1" ht="23.1" customHeight="1" x14ac:dyDescent="0.15">
      <c r="A50" s="66">
        <v>45</v>
      </c>
      <c r="B50" s="65" t="s">
        <v>1082</v>
      </c>
      <c r="C50" s="1025">
        <v>1683223347</v>
      </c>
      <c r="D50" s="439">
        <v>84735689</v>
      </c>
      <c r="E50" s="439">
        <v>203077408</v>
      </c>
      <c r="F50" s="433">
        <v>44021808</v>
      </c>
      <c r="G50" s="433">
        <v>-13601476</v>
      </c>
      <c r="H50" s="433">
        <v>-55471576</v>
      </c>
      <c r="I50" s="433">
        <v>0</v>
      </c>
      <c r="J50" s="433">
        <v>0</v>
      </c>
      <c r="K50" s="433">
        <v>0</v>
      </c>
      <c r="L50" s="433">
        <v>0</v>
      </c>
      <c r="M50" s="433">
        <v>1683223347</v>
      </c>
      <c r="N50" s="433">
        <v>18070083</v>
      </c>
      <c r="O50" s="433">
        <v>133623011</v>
      </c>
      <c r="P50" s="433">
        <v>133623011</v>
      </c>
      <c r="Q50" s="449">
        <v>0</v>
      </c>
      <c r="R50" s="67">
        <v>45</v>
      </c>
    </row>
    <row r="51" spans="1:18" s="103" customFormat="1" ht="23.1" customHeight="1" x14ac:dyDescent="0.15">
      <c r="A51" s="66">
        <v>46</v>
      </c>
      <c r="B51" s="65" t="s">
        <v>1083</v>
      </c>
      <c r="C51" s="1025">
        <v>8145137781</v>
      </c>
      <c r="D51" s="439">
        <v>371330694</v>
      </c>
      <c r="E51" s="439">
        <v>1028750321</v>
      </c>
      <c r="F51" s="433">
        <v>127609790</v>
      </c>
      <c r="G51" s="433">
        <v>-80188437</v>
      </c>
      <c r="H51" s="433">
        <v>-283436328</v>
      </c>
      <c r="I51" s="433">
        <v>109824000</v>
      </c>
      <c r="J51" s="433">
        <v>0</v>
      </c>
      <c r="K51" s="433">
        <v>0</v>
      </c>
      <c r="L51" s="433">
        <v>0</v>
      </c>
      <c r="M51" s="433">
        <v>8254961781</v>
      </c>
      <c r="N51" s="433">
        <v>76890823</v>
      </c>
      <c r="O51" s="433">
        <v>424211895</v>
      </c>
      <c r="P51" s="433">
        <v>424211895</v>
      </c>
      <c r="Q51" s="449">
        <v>0</v>
      </c>
      <c r="R51" s="67">
        <v>46</v>
      </c>
    </row>
    <row r="52" spans="1:18" s="103" customFormat="1" ht="23.1" customHeight="1" x14ac:dyDescent="0.15">
      <c r="A52" s="66">
        <v>47</v>
      </c>
      <c r="B52" s="65" t="s">
        <v>1084</v>
      </c>
      <c r="C52" s="1028">
        <v>7274853274</v>
      </c>
      <c r="D52" s="451">
        <v>303486486</v>
      </c>
      <c r="E52" s="451">
        <v>879445633</v>
      </c>
      <c r="F52" s="434">
        <v>36472815</v>
      </c>
      <c r="G52" s="434">
        <v>-48844136</v>
      </c>
      <c r="H52" s="434">
        <v>-190876130</v>
      </c>
      <c r="I52" s="434">
        <v>0</v>
      </c>
      <c r="J52" s="434">
        <v>0</v>
      </c>
      <c r="K52" s="434">
        <v>0</v>
      </c>
      <c r="L52" s="434">
        <v>0</v>
      </c>
      <c r="M52" s="434">
        <v>7274853274</v>
      </c>
      <c r="N52" s="434">
        <v>62901141</v>
      </c>
      <c r="O52" s="434">
        <v>146528001</v>
      </c>
      <c r="P52" s="434">
        <v>146528001</v>
      </c>
      <c r="Q52" s="1011">
        <v>0</v>
      </c>
      <c r="R52" s="67">
        <v>47</v>
      </c>
    </row>
    <row r="53" spans="1:18" s="103" customFormat="1" ht="23.1" customHeight="1" x14ac:dyDescent="0.15">
      <c r="A53" s="70">
        <v>49</v>
      </c>
      <c r="B53" s="62" t="s">
        <v>1085</v>
      </c>
      <c r="C53" s="1026">
        <v>1875812609</v>
      </c>
      <c r="D53" s="1027">
        <v>83323396</v>
      </c>
      <c r="E53" s="1027">
        <v>220039688</v>
      </c>
      <c r="F53" s="435">
        <v>1710196</v>
      </c>
      <c r="G53" s="435">
        <v>-11300675</v>
      </c>
      <c r="H53" s="435">
        <v>-59176586</v>
      </c>
      <c r="I53" s="435">
        <v>0</v>
      </c>
      <c r="J53" s="435">
        <v>0</v>
      </c>
      <c r="K53" s="435">
        <v>0</v>
      </c>
      <c r="L53" s="435">
        <v>0</v>
      </c>
      <c r="M53" s="435">
        <v>1875812609</v>
      </c>
      <c r="N53" s="435">
        <v>19557323</v>
      </c>
      <c r="O53" s="435">
        <v>53228913</v>
      </c>
      <c r="P53" s="435">
        <v>53228913</v>
      </c>
      <c r="Q53" s="1010">
        <v>0</v>
      </c>
      <c r="R53" s="71">
        <v>49</v>
      </c>
    </row>
    <row r="54" spans="1:18" s="103" customFormat="1" ht="23.1" customHeight="1" x14ac:dyDescent="0.15">
      <c r="A54" s="66">
        <v>50</v>
      </c>
      <c r="B54" s="65" t="s">
        <v>1086</v>
      </c>
      <c r="C54" s="1025">
        <v>2482428816</v>
      </c>
      <c r="D54" s="439">
        <v>90499268</v>
      </c>
      <c r="E54" s="439">
        <v>264921191</v>
      </c>
      <c r="F54" s="433">
        <v>54691729</v>
      </c>
      <c r="G54" s="433">
        <v>-8780275</v>
      </c>
      <c r="H54" s="433">
        <v>-71141304</v>
      </c>
      <c r="I54" s="433">
        <v>32</v>
      </c>
      <c r="J54" s="433">
        <v>0</v>
      </c>
      <c r="K54" s="433">
        <v>0</v>
      </c>
      <c r="L54" s="433">
        <v>0</v>
      </c>
      <c r="M54" s="433">
        <v>2482428848</v>
      </c>
      <c r="N54" s="433">
        <v>31277986</v>
      </c>
      <c r="O54" s="433">
        <v>152150704</v>
      </c>
      <c r="P54" s="433">
        <v>152150704</v>
      </c>
      <c r="Q54" s="449">
        <v>0</v>
      </c>
      <c r="R54" s="67">
        <v>50</v>
      </c>
    </row>
    <row r="55" spans="1:18" s="103" customFormat="1" ht="23.1" customHeight="1" x14ac:dyDescent="0.15">
      <c r="A55" s="66">
        <v>51</v>
      </c>
      <c r="B55" s="65" t="s">
        <v>1087</v>
      </c>
      <c r="C55" s="1025">
        <v>4033102092</v>
      </c>
      <c r="D55" s="439">
        <v>181621877</v>
      </c>
      <c r="E55" s="439">
        <v>468730867</v>
      </c>
      <c r="F55" s="433">
        <v>105997240</v>
      </c>
      <c r="G55" s="433">
        <v>-18485243</v>
      </c>
      <c r="H55" s="433">
        <v>-139785546</v>
      </c>
      <c r="I55" s="433">
        <v>119847000</v>
      </c>
      <c r="J55" s="433">
        <v>0</v>
      </c>
      <c r="K55" s="433">
        <v>0</v>
      </c>
      <c r="L55" s="433">
        <v>0</v>
      </c>
      <c r="M55" s="433">
        <v>4152949092</v>
      </c>
      <c r="N55" s="433">
        <v>55530198</v>
      </c>
      <c r="O55" s="433">
        <v>154400317</v>
      </c>
      <c r="P55" s="433">
        <v>69400317</v>
      </c>
      <c r="Q55" s="449">
        <v>85000000</v>
      </c>
      <c r="R55" s="67">
        <v>51</v>
      </c>
    </row>
    <row r="56" spans="1:18" s="103" customFormat="1" ht="23.1" customHeight="1" x14ac:dyDescent="0.15">
      <c r="A56" s="66">
        <v>52</v>
      </c>
      <c r="B56" s="65" t="s">
        <v>1088</v>
      </c>
      <c r="C56" s="1025">
        <v>1776330248</v>
      </c>
      <c r="D56" s="439">
        <v>77891753</v>
      </c>
      <c r="E56" s="439">
        <v>191593161</v>
      </c>
      <c r="F56" s="433">
        <v>30678578</v>
      </c>
      <c r="G56" s="433">
        <v>-6429943</v>
      </c>
      <c r="H56" s="433">
        <v>-52215489</v>
      </c>
      <c r="I56" s="433">
        <v>10000000</v>
      </c>
      <c r="J56" s="433">
        <v>0</v>
      </c>
      <c r="K56" s="433">
        <v>0</v>
      </c>
      <c r="L56" s="433">
        <v>0</v>
      </c>
      <c r="M56" s="433">
        <v>1786330248</v>
      </c>
      <c r="N56" s="433">
        <v>31827788</v>
      </c>
      <c r="O56" s="433">
        <v>121752777</v>
      </c>
      <c r="P56" s="433">
        <v>121752777</v>
      </c>
      <c r="Q56" s="449">
        <v>0</v>
      </c>
      <c r="R56" s="67">
        <v>52</v>
      </c>
    </row>
    <row r="57" spans="1:18" s="103" customFormat="1" ht="23.1" customHeight="1" thickBot="1" x14ac:dyDescent="0.2">
      <c r="A57" s="81">
        <v>54</v>
      </c>
      <c r="B57" s="82" t="s">
        <v>1089</v>
      </c>
      <c r="C57" s="1029">
        <v>2821858360</v>
      </c>
      <c r="D57" s="1030">
        <v>127446925</v>
      </c>
      <c r="E57" s="1030">
        <v>324288641</v>
      </c>
      <c r="F57" s="441">
        <v>51486317</v>
      </c>
      <c r="G57" s="441">
        <v>-15588922</v>
      </c>
      <c r="H57" s="441">
        <v>-62009075</v>
      </c>
      <c r="I57" s="441">
        <v>50200000</v>
      </c>
      <c r="J57" s="441">
        <v>0</v>
      </c>
      <c r="K57" s="441">
        <v>0</v>
      </c>
      <c r="L57" s="441">
        <v>0</v>
      </c>
      <c r="M57" s="441">
        <v>2872058360</v>
      </c>
      <c r="N57" s="441">
        <v>14847837</v>
      </c>
      <c r="O57" s="441">
        <v>236247279</v>
      </c>
      <c r="P57" s="441">
        <v>236247279</v>
      </c>
      <c r="Q57" s="1012">
        <v>0</v>
      </c>
      <c r="R57" s="83">
        <v>54</v>
      </c>
    </row>
    <row r="58" spans="1:18" s="103" customFormat="1" ht="23.1" customHeight="1" x14ac:dyDescent="0.15">
      <c r="A58" s="66">
        <v>55</v>
      </c>
      <c r="B58" s="65" t="s">
        <v>1090</v>
      </c>
      <c r="C58" s="1025">
        <v>2705295033</v>
      </c>
      <c r="D58" s="439">
        <v>118795018</v>
      </c>
      <c r="E58" s="439">
        <v>299083371</v>
      </c>
      <c r="F58" s="433">
        <v>75539826</v>
      </c>
      <c r="G58" s="433">
        <v>4864661</v>
      </c>
      <c r="H58" s="433">
        <v>-44751232</v>
      </c>
      <c r="I58" s="433">
        <v>6639</v>
      </c>
      <c r="J58" s="433">
        <v>0</v>
      </c>
      <c r="K58" s="433">
        <v>0</v>
      </c>
      <c r="L58" s="433">
        <v>0</v>
      </c>
      <c r="M58" s="433">
        <v>2705301672</v>
      </c>
      <c r="N58" s="433">
        <v>39206874</v>
      </c>
      <c r="O58" s="433">
        <v>363248731</v>
      </c>
      <c r="P58" s="433">
        <v>363248731</v>
      </c>
      <c r="Q58" s="449">
        <v>0</v>
      </c>
      <c r="R58" s="67">
        <v>55</v>
      </c>
    </row>
    <row r="59" spans="1:18" s="103" customFormat="1" ht="23.1" customHeight="1" x14ac:dyDescent="0.15">
      <c r="A59" s="66">
        <v>56</v>
      </c>
      <c r="B59" s="65" t="s">
        <v>1091</v>
      </c>
      <c r="C59" s="1025">
        <v>2179280539</v>
      </c>
      <c r="D59" s="439">
        <v>83598587</v>
      </c>
      <c r="E59" s="439">
        <v>259803377</v>
      </c>
      <c r="F59" s="433">
        <v>98447810</v>
      </c>
      <c r="G59" s="433">
        <v>-6738248</v>
      </c>
      <c r="H59" s="433">
        <v>-65407813</v>
      </c>
      <c r="I59" s="433">
        <v>43672654</v>
      </c>
      <c r="J59" s="433">
        <v>0</v>
      </c>
      <c r="K59" s="433">
        <v>0</v>
      </c>
      <c r="L59" s="433">
        <v>0</v>
      </c>
      <c r="M59" s="433">
        <v>2222953193</v>
      </c>
      <c r="N59" s="433">
        <v>15881604</v>
      </c>
      <c r="O59" s="433">
        <v>179443810</v>
      </c>
      <c r="P59" s="433">
        <v>179443810</v>
      </c>
      <c r="Q59" s="449">
        <v>0</v>
      </c>
      <c r="R59" s="67">
        <v>56</v>
      </c>
    </row>
    <row r="60" spans="1:18" s="103" customFormat="1" ht="23.1" customHeight="1" x14ac:dyDescent="0.15">
      <c r="A60" s="66">
        <v>57</v>
      </c>
      <c r="B60" s="65" t="s">
        <v>1092</v>
      </c>
      <c r="C60" s="1025">
        <v>1039809926</v>
      </c>
      <c r="D60" s="439">
        <v>48097080</v>
      </c>
      <c r="E60" s="439">
        <v>124247367</v>
      </c>
      <c r="F60" s="433">
        <v>24085130</v>
      </c>
      <c r="G60" s="433">
        <v>-7833287</v>
      </c>
      <c r="H60" s="433">
        <v>-42141391</v>
      </c>
      <c r="I60" s="433">
        <v>50564000</v>
      </c>
      <c r="J60" s="433">
        <v>0</v>
      </c>
      <c r="K60" s="433">
        <v>0</v>
      </c>
      <c r="L60" s="433">
        <v>0</v>
      </c>
      <c r="M60" s="433">
        <v>1090373926</v>
      </c>
      <c r="N60" s="433">
        <v>26016609</v>
      </c>
      <c r="O60" s="433">
        <v>160698798</v>
      </c>
      <c r="P60" s="433">
        <v>160698798</v>
      </c>
      <c r="Q60" s="449">
        <v>0</v>
      </c>
      <c r="R60" s="67">
        <v>57</v>
      </c>
    </row>
    <row r="61" spans="1:18" s="103" customFormat="1" ht="23.1" customHeight="1" x14ac:dyDescent="0.15">
      <c r="A61" s="66">
        <v>58</v>
      </c>
      <c r="B61" s="65" t="s">
        <v>1093</v>
      </c>
      <c r="C61" s="1025">
        <v>1356386171</v>
      </c>
      <c r="D61" s="439">
        <v>58637291</v>
      </c>
      <c r="E61" s="439">
        <v>149877577</v>
      </c>
      <c r="F61" s="433">
        <v>32983450</v>
      </c>
      <c r="G61" s="433">
        <v>-9418053</v>
      </c>
      <c r="H61" s="433">
        <v>-43769842</v>
      </c>
      <c r="I61" s="433">
        <v>60000014</v>
      </c>
      <c r="J61" s="433">
        <v>0</v>
      </c>
      <c r="K61" s="433">
        <v>0</v>
      </c>
      <c r="L61" s="433">
        <v>0</v>
      </c>
      <c r="M61" s="433">
        <v>1416386185</v>
      </c>
      <c r="N61" s="433">
        <v>16211934</v>
      </c>
      <c r="O61" s="433">
        <v>139075385</v>
      </c>
      <c r="P61" s="433">
        <v>139075385</v>
      </c>
      <c r="Q61" s="449">
        <v>0</v>
      </c>
      <c r="R61" s="67">
        <v>58</v>
      </c>
    </row>
    <row r="62" spans="1:18" s="103" customFormat="1" ht="23.1" customHeight="1" x14ac:dyDescent="0.15">
      <c r="A62" s="75">
        <v>59</v>
      </c>
      <c r="B62" s="76" t="s">
        <v>1094</v>
      </c>
      <c r="C62" s="1028">
        <v>962705599</v>
      </c>
      <c r="D62" s="451">
        <v>42826746</v>
      </c>
      <c r="E62" s="451">
        <v>115943923</v>
      </c>
      <c r="F62" s="434">
        <v>-4817732</v>
      </c>
      <c r="G62" s="434">
        <v>-7222275</v>
      </c>
      <c r="H62" s="434">
        <v>-36868944</v>
      </c>
      <c r="I62" s="434">
        <v>108000</v>
      </c>
      <c r="J62" s="434">
        <v>0</v>
      </c>
      <c r="K62" s="434">
        <v>0</v>
      </c>
      <c r="L62" s="434">
        <v>0</v>
      </c>
      <c r="M62" s="434">
        <v>962813599</v>
      </c>
      <c r="N62" s="434">
        <v>6640133</v>
      </c>
      <c r="O62" s="434">
        <v>145538784</v>
      </c>
      <c r="P62" s="434">
        <v>145538784</v>
      </c>
      <c r="Q62" s="1011">
        <v>0</v>
      </c>
      <c r="R62" s="77">
        <v>59</v>
      </c>
    </row>
    <row r="63" spans="1:18" s="125" customFormat="1" ht="23.1" customHeight="1" x14ac:dyDescent="0.15">
      <c r="A63" s="78">
        <v>61</v>
      </c>
      <c r="B63" s="65" t="s">
        <v>1095</v>
      </c>
      <c r="C63" s="1026">
        <v>1718801494</v>
      </c>
      <c r="D63" s="1027">
        <v>80843796</v>
      </c>
      <c r="E63" s="1027">
        <v>191400881</v>
      </c>
      <c r="F63" s="435">
        <v>-16310527</v>
      </c>
      <c r="G63" s="435">
        <v>-15494190</v>
      </c>
      <c r="H63" s="435">
        <v>-60812145</v>
      </c>
      <c r="I63" s="435">
        <v>100000</v>
      </c>
      <c r="J63" s="435">
        <v>0</v>
      </c>
      <c r="K63" s="435">
        <v>0</v>
      </c>
      <c r="L63" s="435">
        <v>0</v>
      </c>
      <c r="M63" s="435">
        <v>1718901494</v>
      </c>
      <c r="N63" s="435">
        <v>23806648</v>
      </c>
      <c r="O63" s="435">
        <v>111568581</v>
      </c>
      <c r="P63" s="435">
        <v>111568581</v>
      </c>
      <c r="Q63" s="1010">
        <v>0</v>
      </c>
      <c r="R63" s="79">
        <v>61</v>
      </c>
    </row>
    <row r="64" spans="1:18" s="125" customFormat="1" ht="23.1" customHeight="1" x14ac:dyDescent="0.15">
      <c r="A64" s="66">
        <v>65</v>
      </c>
      <c r="B64" s="65" t="s">
        <v>1096</v>
      </c>
      <c r="C64" s="1025">
        <v>497484373</v>
      </c>
      <c r="D64" s="439">
        <v>24916059</v>
      </c>
      <c r="E64" s="439">
        <v>55632460</v>
      </c>
      <c r="F64" s="433">
        <v>12627986</v>
      </c>
      <c r="G64" s="433">
        <v>-3320631</v>
      </c>
      <c r="H64" s="433">
        <v>-15449636</v>
      </c>
      <c r="I64" s="433">
        <v>22457675</v>
      </c>
      <c r="J64" s="433">
        <v>0</v>
      </c>
      <c r="K64" s="433">
        <v>0</v>
      </c>
      <c r="L64" s="433">
        <v>0</v>
      </c>
      <c r="M64" s="433">
        <v>519942048</v>
      </c>
      <c r="N64" s="433">
        <v>7591031</v>
      </c>
      <c r="O64" s="433">
        <v>71216433</v>
      </c>
      <c r="P64" s="433">
        <v>71216433</v>
      </c>
      <c r="Q64" s="449">
        <v>0</v>
      </c>
      <c r="R64" s="67">
        <v>65</v>
      </c>
    </row>
    <row r="65" spans="1:18" s="125" customFormat="1" ht="23.1" customHeight="1" x14ac:dyDescent="0.15">
      <c r="A65" s="66">
        <v>66</v>
      </c>
      <c r="B65" s="65" t="s">
        <v>1097</v>
      </c>
      <c r="C65" s="1025">
        <v>1597962213</v>
      </c>
      <c r="D65" s="439">
        <v>65908378</v>
      </c>
      <c r="E65" s="439">
        <v>167999310</v>
      </c>
      <c r="F65" s="433">
        <v>-55063287</v>
      </c>
      <c r="G65" s="433">
        <v>-11329157</v>
      </c>
      <c r="H65" s="433">
        <v>-42687418</v>
      </c>
      <c r="I65" s="433">
        <v>0</v>
      </c>
      <c r="J65" s="433">
        <v>0</v>
      </c>
      <c r="K65" s="433">
        <v>0</v>
      </c>
      <c r="L65" s="433">
        <v>0</v>
      </c>
      <c r="M65" s="433">
        <v>1597962213</v>
      </c>
      <c r="N65" s="433">
        <v>15236559</v>
      </c>
      <c r="O65" s="433">
        <v>74470745</v>
      </c>
      <c r="P65" s="433">
        <v>74470745</v>
      </c>
      <c r="Q65" s="449">
        <v>0</v>
      </c>
      <c r="R65" s="67">
        <v>66</v>
      </c>
    </row>
    <row r="66" spans="1:18" s="125" customFormat="1" ht="23.1" customHeight="1" x14ac:dyDescent="0.15">
      <c r="A66" s="66">
        <v>68</v>
      </c>
      <c r="B66" s="65" t="s">
        <v>1098</v>
      </c>
      <c r="C66" s="1025">
        <v>1867767755</v>
      </c>
      <c r="D66" s="439">
        <v>86252699</v>
      </c>
      <c r="E66" s="439">
        <v>204052118</v>
      </c>
      <c r="F66" s="433">
        <v>51398628</v>
      </c>
      <c r="G66" s="433">
        <v>-15780958</v>
      </c>
      <c r="H66" s="433">
        <v>-40884239</v>
      </c>
      <c r="I66" s="433">
        <v>66311310</v>
      </c>
      <c r="J66" s="433">
        <v>0</v>
      </c>
      <c r="K66" s="433">
        <v>0</v>
      </c>
      <c r="L66" s="433">
        <v>0</v>
      </c>
      <c r="M66" s="433">
        <v>1934079065</v>
      </c>
      <c r="N66" s="433">
        <v>28964212</v>
      </c>
      <c r="O66" s="433">
        <v>162869409</v>
      </c>
      <c r="P66" s="433">
        <v>162869409</v>
      </c>
      <c r="Q66" s="449">
        <v>0</v>
      </c>
      <c r="R66" s="67">
        <v>68</v>
      </c>
    </row>
    <row r="67" spans="1:18" s="125" customFormat="1" ht="23.1" customHeight="1" x14ac:dyDescent="0.15">
      <c r="A67" s="75">
        <v>70</v>
      </c>
      <c r="B67" s="76" t="s">
        <v>1099</v>
      </c>
      <c r="C67" s="1028">
        <v>3876603007</v>
      </c>
      <c r="D67" s="451">
        <v>170523443</v>
      </c>
      <c r="E67" s="451">
        <v>456469706</v>
      </c>
      <c r="F67" s="434">
        <v>-55027860</v>
      </c>
      <c r="G67" s="434">
        <v>-26573652</v>
      </c>
      <c r="H67" s="434">
        <v>-115962148</v>
      </c>
      <c r="I67" s="434">
        <v>100000</v>
      </c>
      <c r="J67" s="434">
        <v>0</v>
      </c>
      <c r="K67" s="434">
        <v>0</v>
      </c>
      <c r="L67" s="434">
        <v>0</v>
      </c>
      <c r="M67" s="434">
        <v>3876703007</v>
      </c>
      <c r="N67" s="434">
        <v>50930032</v>
      </c>
      <c r="O67" s="434">
        <v>287071462</v>
      </c>
      <c r="P67" s="434">
        <v>287071462</v>
      </c>
      <c r="Q67" s="1011">
        <v>0</v>
      </c>
      <c r="R67" s="77">
        <v>70</v>
      </c>
    </row>
    <row r="68" spans="1:18" ht="23.1" customHeight="1" x14ac:dyDescent="0.15">
      <c r="A68" s="64">
        <v>78</v>
      </c>
      <c r="B68" s="65" t="s">
        <v>1100</v>
      </c>
      <c r="C68" s="433">
        <v>4826817254</v>
      </c>
      <c r="D68" s="433">
        <v>203739255</v>
      </c>
      <c r="E68" s="433">
        <v>530695295</v>
      </c>
      <c r="F68" s="433">
        <v>-2287562</v>
      </c>
      <c r="G68" s="433">
        <v>-38842802</v>
      </c>
      <c r="H68" s="433">
        <v>-132450915</v>
      </c>
      <c r="I68" s="433">
        <v>0</v>
      </c>
      <c r="J68" s="437">
        <v>0</v>
      </c>
      <c r="K68" s="437">
        <v>0</v>
      </c>
      <c r="L68" s="437">
        <v>0</v>
      </c>
      <c r="M68" s="437">
        <v>4826817254</v>
      </c>
      <c r="N68" s="437">
        <v>55285689</v>
      </c>
      <c r="O68" s="437">
        <v>147778733</v>
      </c>
      <c r="P68" s="437">
        <v>147778733</v>
      </c>
      <c r="Q68" s="436">
        <v>0</v>
      </c>
      <c r="R68" s="59">
        <v>78</v>
      </c>
    </row>
    <row r="69" spans="1:18" ht="23.1" customHeight="1" x14ac:dyDescent="0.15">
      <c r="A69" s="64">
        <v>84</v>
      </c>
      <c r="B69" s="65" t="s">
        <v>1101</v>
      </c>
      <c r="C69" s="433">
        <v>4596361361</v>
      </c>
      <c r="D69" s="433">
        <v>180774102</v>
      </c>
      <c r="E69" s="433">
        <v>512635521</v>
      </c>
      <c r="F69" s="433">
        <v>81115661</v>
      </c>
      <c r="G69" s="433">
        <v>-24707077</v>
      </c>
      <c r="H69" s="433">
        <v>-122627700</v>
      </c>
      <c r="I69" s="433">
        <v>1617</v>
      </c>
      <c r="J69" s="437">
        <v>0</v>
      </c>
      <c r="K69" s="437">
        <v>0</v>
      </c>
      <c r="L69" s="437">
        <v>0</v>
      </c>
      <c r="M69" s="437">
        <v>4596362978</v>
      </c>
      <c r="N69" s="437">
        <v>24827561</v>
      </c>
      <c r="O69" s="437">
        <v>266775015</v>
      </c>
      <c r="P69" s="437">
        <v>266775015</v>
      </c>
      <c r="Q69" s="436">
        <v>0</v>
      </c>
      <c r="R69" s="59">
        <v>84</v>
      </c>
    </row>
    <row r="70" spans="1:18" ht="23.1" customHeight="1" x14ac:dyDescent="0.15">
      <c r="A70" s="64">
        <v>85</v>
      </c>
      <c r="B70" s="65" t="s">
        <v>1102</v>
      </c>
      <c r="C70" s="433">
        <v>5601448900</v>
      </c>
      <c r="D70" s="433">
        <v>245829081</v>
      </c>
      <c r="E70" s="433">
        <v>653847093</v>
      </c>
      <c r="F70" s="433">
        <v>94004412</v>
      </c>
      <c r="G70" s="433">
        <v>-29543373</v>
      </c>
      <c r="H70" s="433">
        <v>-90487723</v>
      </c>
      <c r="I70" s="433">
        <v>100007361</v>
      </c>
      <c r="J70" s="437">
        <v>0</v>
      </c>
      <c r="K70" s="437">
        <v>0</v>
      </c>
      <c r="L70" s="437">
        <v>0</v>
      </c>
      <c r="M70" s="437">
        <v>5701456261</v>
      </c>
      <c r="N70" s="437">
        <v>74657875</v>
      </c>
      <c r="O70" s="437">
        <v>423384624</v>
      </c>
      <c r="P70" s="437">
        <v>423384624</v>
      </c>
      <c r="Q70" s="436">
        <v>0</v>
      </c>
      <c r="R70" s="59">
        <v>85</v>
      </c>
    </row>
    <row r="71" spans="1:18" ht="23.1" customHeight="1" x14ac:dyDescent="0.15">
      <c r="A71" s="64">
        <v>89</v>
      </c>
      <c r="B71" s="65" t="s">
        <v>1103</v>
      </c>
      <c r="C71" s="433">
        <v>7290646098</v>
      </c>
      <c r="D71" s="433">
        <v>292057244</v>
      </c>
      <c r="E71" s="433">
        <v>816581836</v>
      </c>
      <c r="F71" s="433">
        <v>-232737125</v>
      </c>
      <c r="G71" s="433">
        <v>-57645231</v>
      </c>
      <c r="H71" s="433">
        <v>-195959435</v>
      </c>
      <c r="I71" s="433">
        <v>140614809</v>
      </c>
      <c r="J71" s="437">
        <v>0</v>
      </c>
      <c r="K71" s="437">
        <v>0</v>
      </c>
      <c r="L71" s="437">
        <v>0</v>
      </c>
      <c r="M71" s="437">
        <v>7431260907</v>
      </c>
      <c r="N71" s="437">
        <v>56383079</v>
      </c>
      <c r="O71" s="437">
        <v>495471609</v>
      </c>
      <c r="P71" s="437">
        <v>495471609</v>
      </c>
      <c r="Q71" s="436">
        <v>0</v>
      </c>
      <c r="R71" s="59">
        <v>89</v>
      </c>
    </row>
    <row r="72" spans="1:18" ht="23.1" customHeight="1" x14ac:dyDescent="0.15">
      <c r="A72" s="64">
        <v>90</v>
      </c>
      <c r="B72" s="65" t="s">
        <v>1104</v>
      </c>
      <c r="C72" s="434">
        <v>6183877860</v>
      </c>
      <c r="D72" s="434">
        <v>261052758</v>
      </c>
      <c r="E72" s="434">
        <v>737279240</v>
      </c>
      <c r="F72" s="434">
        <v>-13187167</v>
      </c>
      <c r="G72" s="434">
        <v>-62593167</v>
      </c>
      <c r="H72" s="434">
        <v>-183907766</v>
      </c>
      <c r="I72" s="434">
        <v>74427000</v>
      </c>
      <c r="J72" s="453">
        <v>0</v>
      </c>
      <c r="K72" s="453">
        <v>0</v>
      </c>
      <c r="L72" s="453">
        <v>0</v>
      </c>
      <c r="M72" s="453">
        <v>6258304860</v>
      </c>
      <c r="N72" s="453">
        <v>72106007</v>
      </c>
      <c r="O72" s="453">
        <v>419923698</v>
      </c>
      <c r="P72" s="453">
        <v>419923698</v>
      </c>
      <c r="Q72" s="1044">
        <v>0</v>
      </c>
      <c r="R72" s="59">
        <v>90</v>
      </c>
    </row>
    <row r="73" spans="1:18" ht="23.1" customHeight="1" x14ac:dyDescent="0.15">
      <c r="A73" s="61">
        <v>91</v>
      </c>
      <c r="B73" s="62" t="s">
        <v>1105</v>
      </c>
      <c r="C73" s="1026">
        <v>3990380719</v>
      </c>
      <c r="D73" s="1027">
        <v>178875556</v>
      </c>
      <c r="E73" s="1027">
        <v>455262255</v>
      </c>
      <c r="F73" s="435">
        <v>201769084</v>
      </c>
      <c r="G73" s="435">
        <v>-17186919</v>
      </c>
      <c r="H73" s="435">
        <v>-115469052</v>
      </c>
      <c r="I73" s="435">
        <v>51000</v>
      </c>
      <c r="J73" s="445">
        <v>0</v>
      </c>
      <c r="K73" s="445">
        <v>0</v>
      </c>
      <c r="L73" s="445">
        <v>282876</v>
      </c>
      <c r="M73" s="445">
        <v>3990714595</v>
      </c>
      <c r="N73" s="445">
        <v>33684252</v>
      </c>
      <c r="O73" s="445">
        <v>458465937</v>
      </c>
      <c r="P73" s="445">
        <v>458465937</v>
      </c>
      <c r="Q73" s="1042">
        <v>0</v>
      </c>
      <c r="R73" s="63">
        <v>91</v>
      </c>
    </row>
    <row r="74" spans="1:18" ht="23.1" customHeight="1" x14ac:dyDescent="0.15">
      <c r="A74" s="64">
        <v>92</v>
      </c>
      <c r="B74" s="97" t="s">
        <v>1106</v>
      </c>
      <c r="C74" s="1039">
        <v>8214440951</v>
      </c>
      <c r="D74" s="438">
        <v>354720782</v>
      </c>
      <c r="E74" s="438">
        <v>960680965</v>
      </c>
      <c r="F74" s="437">
        <v>66648195</v>
      </c>
      <c r="G74" s="437">
        <v>-50304740</v>
      </c>
      <c r="H74" s="437">
        <v>-253113500</v>
      </c>
      <c r="I74" s="437">
        <v>80382133</v>
      </c>
      <c r="J74" s="437">
        <v>0</v>
      </c>
      <c r="K74" s="437">
        <v>0</v>
      </c>
      <c r="L74" s="437">
        <v>0</v>
      </c>
      <c r="M74" s="437">
        <v>8294823084</v>
      </c>
      <c r="N74" s="437">
        <v>75839047</v>
      </c>
      <c r="O74" s="437">
        <v>421649237</v>
      </c>
      <c r="P74" s="437">
        <v>421649237</v>
      </c>
      <c r="Q74" s="436">
        <v>0</v>
      </c>
      <c r="R74" s="59">
        <v>92</v>
      </c>
    </row>
    <row r="75" spans="1:18" ht="23.1" customHeight="1" x14ac:dyDescent="0.15">
      <c r="A75" s="64">
        <v>94</v>
      </c>
      <c r="B75" s="97" t="s">
        <v>1107</v>
      </c>
      <c r="C75" s="1039">
        <v>125615097931</v>
      </c>
      <c r="D75" s="438">
        <v>5738280388</v>
      </c>
      <c r="E75" s="438">
        <v>14970200853</v>
      </c>
      <c r="F75" s="437">
        <v>732813895</v>
      </c>
      <c r="G75" s="437">
        <v>-658958964</v>
      </c>
      <c r="H75" s="437">
        <v>-3866768131</v>
      </c>
      <c r="I75" s="433">
        <v>922990124</v>
      </c>
      <c r="J75" s="433">
        <v>0</v>
      </c>
      <c r="K75" s="433">
        <v>0</v>
      </c>
      <c r="L75" s="433">
        <v>0</v>
      </c>
      <c r="M75" s="433">
        <v>126538088055</v>
      </c>
      <c r="N75" s="433">
        <v>939955377</v>
      </c>
      <c r="O75" s="437">
        <v>2026902847</v>
      </c>
      <c r="P75" s="437">
        <v>2026902847</v>
      </c>
      <c r="Q75" s="436">
        <v>0</v>
      </c>
      <c r="R75" s="59">
        <v>94</v>
      </c>
    </row>
    <row r="76" spans="1:18" s="103" customFormat="1" ht="23.1" customHeight="1" x14ac:dyDescent="0.15">
      <c r="A76" s="66">
        <v>301</v>
      </c>
      <c r="B76" s="65" t="s">
        <v>1108</v>
      </c>
      <c r="C76" s="1025">
        <v>3492866114</v>
      </c>
      <c r="D76" s="439">
        <v>422298907</v>
      </c>
      <c r="E76" s="439">
        <v>704193790</v>
      </c>
      <c r="F76" s="433">
        <v>245173469</v>
      </c>
      <c r="G76" s="433">
        <v>-26996749</v>
      </c>
      <c r="H76" s="433">
        <v>-25481359</v>
      </c>
      <c r="I76" s="433">
        <v>0</v>
      </c>
      <c r="J76" s="433">
        <v>0</v>
      </c>
      <c r="K76" s="433">
        <v>0</v>
      </c>
      <c r="L76" s="433">
        <v>0</v>
      </c>
      <c r="M76" s="433">
        <v>3492866114</v>
      </c>
      <c r="N76" s="433">
        <v>0</v>
      </c>
      <c r="O76" s="433">
        <v>1386100739</v>
      </c>
      <c r="P76" s="433">
        <v>1386100739</v>
      </c>
      <c r="Q76" s="449">
        <v>0</v>
      </c>
      <c r="R76" s="67">
        <v>301</v>
      </c>
    </row>
    <row r="77" spans="1:18" s="103" customFormat="1" ht="23.1" customHeight="1" x14ac:dyDescent="0.15">
      <c r="A77" s="66">
        <v>302</v>
      </c>
      <c r="B77" s="65" t="s">
        <v>1109</v>
      </c>
      <c r="C77" s="1028">
        <v>3266983760</v>
      </c>
      <c r="D77" s="451">
        <v>314850185</v>
      </c>
      <c r="E77" s="451">
        <v>655677027</v>
      </c>
      <c r="F77" s="434">
        <v>221317529</v>
      </c>
      <c r="G77" s="434">
        <v>2641875</v>
      </c>
      <c r="H77" s="434">
        <v>-3102737</v>
      </c>
      <c r="I77" s="434">
        <v>5257000</v>
      </c>
      <c r="J77" s="434">
        <v>0</v>
      </c>
      <c r="K77" s="434">
        <v>0</v>
      </c>
      <c r="L77" s="434">
        <v>0</v>
      </c>
      <c r="M77" s="434">
        <v>3272240760</v>
      </c>
      <c r="N77" s="434">
        <v>0</v>
      </c>
      <c r="O77" s="434">
        <v>472521706</v>
      </c>
      <c r="P77" s="434">
        <v>472521706</v>
      </c>
      <c r="Q77" s="1011">
        <v>0</v>
      </c>
      <c r="R77" s="67">
        <v>302</v>
      </c>
    </row>
    <row r="78" spans="1:18" s="103" customFormat="1" ht="23.1" customHeight="1" x14ac:dyDescent="0.15">
      <c r="A78" s="70">
        <v>303</v>
      </c>
      <c r="B78" s="62" t="s">
        <v>1110</v>
      </c>
      <c r="C78" s="1026">
        <v>752307621</v>
      </c>
      <c r="D78" s="1027">
        <v>82806412</v>
      </c>
      <c r="E78" s="1027">
        <v>148193854</v>
      </c>
      <c r="F78" s="435">
        <v>54081904</v>
      </c>
      <c r="G78" s="435">
        <v>112733</v>
      </c>
      <c r="H78" s="435">
        <v>15967337</v>
      </c>
      <c r="I78" s="435">
        <v>0</v>
      </c>
      <c r="J78" s="435">
        <v>0</v>
      </c>
      <c r="K78" s="435">
        <v>0</v>
      </c>
      <c r="L78" s="435">
        <v>0</v>
      </c>
      <c r="M78" s="435">
        <v>752307621</v>
      </c>
      <c r="N78" s="435">
        <v>0</v>
      </c>
      <c r="O78" s="435">
        <v>110130753</v>
      </c>
      <c r="P78" s="435">
        <v>110130753</v>
      </c>
      <c r="Q78" s="1010">
        <v>0</v>
      </c>
      <c r="R78" s="71">
        <v>303</v>
      </c>
    </row>
    <row r="79" spans="1:18" s="103" customFormat="1" ht="23.1" customHeight="1" x14ac:dyDescent="0.15">
      <c r="A79" s="66">
        <v>304</v>
      </c>
      <c r="B79" s="65" t="s">
        <v>1111</v>
      </c>
      <c r="C79" s="1025">
        <v>5615534346</v>
      </c>
      <c r="D79" s="439">
        <v>593574808</v>
      </c>
      <c r="E79" s="439">
        <v>1075045665</v>
      </c>
      <c r="F79" s="433">
        <v>309162012</v>
      </c>
      <c r="G79" s="433">
        <v>12309807</v>
      </c>
      <c r="H79" s="433">
        <v>-104545416</v>
      </c>
      <c r="I79" s="433">
        <v>0</v>
      </c>
      <c r="J79" s="433">
        <v>0</v>
      </c>
      <c r="K79" s="433">
        <v>0</v>
      </c>
      <c r="L79" s="433">
        <v>0</v>
      </c>
      <c r="M79" s="433">
        <v>5615534346</v>
      </c>
      <c r="N79" s="433">
        <v>0</v>
      </c>
      <c r="O79" s="433">
        <v>1210120977</v>
      </c>
      <c r="P79" s="433">
        <v>1210120977</v>
      </c>
      <c r="Q79" s="449">
        <v>0</v>
      </c>
      <c r="R79" s="67">
        <v>304</v>
      </c>
    </row>
    <row r="80" spans="1:18" s="103" customFormat="1" ht="23.1" customHeight="1" x14ac:dyDescent="0.15">
      <c r="A80" s="66">
        <v>305</v>
      </c>
      <c r="B80" s="65" t="s">
        <v>1112</v>
      </c>
      <c r="C80" s="1025">
        <v>8179802810</v>
      </c>
      <c r="D80" s="439">
        <v>798745788</v>
      </c>
      <c r="E80" s="439">
        <v>1608546595</v>
      </c>
      <c r="F80" s="433">
        <v>371178696</v>
      </c>
      <c r="G80" s="433">
        <v>-11502301</v>
      </c>
      <c r="H80" s="433">
        <v>132664013</v>
      </c>
      <c r="I80" s="433">
        <v>17929</v>
      </c>
      <c r="J80" s="433">
        <v>0</v>
      </c>
      <c r="K80" s="433">
        <v>0</v>
      </c>
      <c r="L80" s="433">
        <v>0</v>
      </c>
      <c r="M80" s="433">
        <v>8179820739</v>
      </c>
      <c r="N80" s="433">
        <v>0</v>
      </c>
      <c r="O80" s="433">
        <v>1089249255</v>
      </c>
      <c r="P80" s="433">
        <v>1089249255</v>
      </c>
      <c r="Q80" s="449">
        <v>0</v>
      </c>
      <c r="R80" s="67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1025">
        <v>28353134626</v>
      </c>
      <c r="D81" s="439">
        <v>2489361474</v>
      </c>
      <c r="E81" s="439">
        <v>5504275849</v>
      </c>
      <c r="F81" s="433">
        <v>-224001797</v>
      </c>
      <c r="G81" s="433">
        <v>-165405489</v>
      </c>
      <c r="H81" s="433">
        <v>42118067</v>
      </c>
      <c r="I81" s="433">
        <v>0</v>
      </c>
      <c r="J81" s="433">
        <v>0</v>
      </c>
      <c r="K81" s="433">
        <v>0</v>
      </c>
      <c r="L81" s="433">
        <v>0</v>
      </c>
      <c r="M81" s="433">
        <v>28353134626</v>
      </c>
      <c r="N81" s="433">
        <v>0</v>
      </c>
      <c r="O81" s="433">
        <v>1442805440</v>
      </c>
      <c r="P81" s="433">
        <v>1419660695</v>
      </c>
      <c r="Q81" s="449">
        <v>23144745</v>
      </c>
      <c r="R81" s="67">
        <v>306</v>
      </c>
    </row>
    <row r="82" spans="1:18" s="103" customFormat="1" ht="23.1" customHeight="1" x14ac:dyDescent="0.15">
      <c r="A82" s="66"/>
      <c r="B82" s="65"/>
      <c r="C82" s="1028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11"/>
      <c r="R82" s="67"/>
    </row>
    <row r="83" spans="1:18" s="103" customFormat="1" ht="23.1" customHeight="1" x14ac:dyDescent="0.15">
      <c r="A83" s="72"/>
      <c r="B83" s="62"/>
      <c r="C83" s="1026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1010"/>
      <c r="R83" s="73"/>
    </row>
    <row r="84" spans="1:18" s="103" customFormat="1" ht="23.1" customHeight="1" x14ac:dyDescent="0.15">
      <c r="A84" s="66"/>
      <c r="B84" s="65"/>
      <c r="C84" s="1025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49"/>
      <c r="R84" s="67"/>
    </row>
    <row r="85" spans="1:18" s="103" customFormat="1" ht="23.1" customHeight="1" x14ac:dyDescent="0.15">
      <c r="A85" s="66"/>
      <c r="B85" s="65"/>
      <c r="C85" s="1025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49"/>
      <c r="R85" s="67"/>
    </row>
    <row r="86" spans="1:18" s="103" customFormat="1" ht="23.1" customHeight="1" x14ac:dyDescent="0.15">
      <c r="A86" s="66"/>
      <c r="B86" s="65"/>
      <c r="C86" s="1025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49"/>
      <c r="R86" s="67"/>
    </row>
    <row r="87" spans="1:18" s="103" customFormat="1" ht="23.1" customHeight="1" x14ac:dyDescent="0.15">
      <c r="A87" s="66"/>
      <c r="B87" s="65"/>
      <c r="C87" s="1028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11"/>
      <c r="R87" s="67"/>
    </row>
    <row r="88" spans="1:18" s="103" customFormat="1" ht="23.1" customHeight="1" x14ac:dyDescent="0.15">
      <c r="A88" s="70"/>
      <c r="B88" s="62"/>
      <c r="C88" s="1026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10"/>
      <c r="R88" s="71"/>
    </row>
    <row r="89" spans="1:18" s="103" customFormat="1" ht="23.1" customHeight="1" x14ac:dyDescent="0.15">
      <c r="A89" s="66"/>
      <c r="B89" s="65"/>
      <c r="C89" s="1025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49"/>
      <c r="R89" s="67"/>
    </row>
    <row r="90" spans="1:18" s="103" customFormat="1" ht="23.1" customHeight="1" x14ac:dyDescent="0.15">
      <c r="A90" s="66"/>
      <c r="B90" s="65"/>
      <c r="C90" s="1025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49"/>
      <c r="R90" s="67"/>
    </row>
    <row r="91" spans="1:18" s="103" customFormat="1" ht="23.1" customHeight="1" x14ac:dyDescent="0.15">
      <c r="A91" s="66"/>
      <c r="B91" s="65"/>
      <c r="C91" s="1025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49"/>
      <c r="R91" s="67"/>
    </row>
    <row r="92" spans="1:18" s="103" customFormat="1" ht="23.1" customHeight="1" x14ac:dyDescent="0.15">
      <c r="A92" s="66"/>
      <c r="B92" s="65"/>
      <c r="C92" s="1028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11"/>
      <c r="R92" s="67"/>
    </row>
    <row r="93" spans="1:18" s="103" customFormat="1" ht="23.1" customHeight="1" x14ac:dyDescent="0.15">
      <c r="A93" s="70"/>
      <c r="B93" s="62"/>
      <c r="C93" s="1026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10"/>
      <c r="R93" s="71"/>
    </row>
    <row r="94" spans="1:18" s="103" customFormat="1" ht="23.1" customHeight="1" x14ac:dyDescent="0.15">
      <c r="A94" s="66"/>
      <c r="B94" s="65"/>
      <c r="C94" s="1025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49"/>
      <c r="R94" s="67"/>
    </row>
    <row r="95" spans="1:18" s="103" customFormat="1" ht="23.1" customHeight="1" x14ac:dyDescent="0.15">
      <c r="A95" s="66"/>
      <c r="B95" s="65"/>
      <c r="C95" s="1025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49"/>
      <c r="R95" s="67"/>
    </row>
    <row r="96" spans="1:18" s="103" customFormat="1" ht="23.1" customHeight="1" x14ac:dyDescent="0.15">
      <c r="A96" s="66"/>
      <c r="B96" s="65"/>
      <c r="C96" s="1025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49"/>
      <c r="R96" s="67"/>
    </row>
    <row r="97" spans="1:18" s="103" customFormat="1" ht="23.1" customHeight="1" x14ac:dyDescent="0.15">
      <c r="A97" s="66"/>
      <c r="B97" s="65"/>
      <c r="C97" s="1028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11"/>
      <c r="R97" s="67"/>
    </row>
    <row r="98" spans="1:18" s="103" customFormat="1" ht="23.1" customHeight="1" x14ac:dyDescent="0.15">
      <c r="A98" s="72"/>
      <c r="B98" s="62"/>
      <c r="C98" s="1026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10"/>
      <c r="R98" s="73"/>
    </row>
    <row r="99" spans="1:18" s="103" customFormat="1" ht="23.1" customHeight="1" x14ac:dyDescent="0.15">
      <c r="A99" s="66"/>
      <c r="B99" s="65"/>
      <c r="C99" s="1025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49"/>
      <c r="R99" s="67"/>
    </row>
    <row r="100" spans="1:18" s="103" customFormat="1" ht="23.1" customHeight="1" x14ac:dyDescent="0.15">
      <c r="A100" s="66"/>
      <c r="B100" s="65"/>
      <c r="C100" s="1025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49"/>
      <c r="R100" s="67"/>
    </row>
    <row r="101" spans="1:18" s="103" customFormat="1" ht="23.1" customHeight="1" x14ac:dyDescent="0.15">
      <c r="A101" s="66"/>
      <c r="B101" s="65"/>
      <c r="C101" s="1025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49"/>
      <c r="R101" s="67"/>
    </row>
    <row r="102" spans="1:18" s="103" customFormat="1" ht="23.1" customHeight="1" x14ac:dyDescent="0.15">
      <c r="A102" s="66"/>
      <c r="B102" s="65"/>
      <c r="C102" s="1028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11"/>
      <c r="R102" s="67"/>
    </row>
    <row r="103" spans="1:18" s="103" customFormat="1" ht="23.1" customHeight="1" x14ac:dyDescent="0.15">
      <c r="A103" s="70"/>
      <c r="B103" s="62"/>
      <c r="C103" s="1026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10"/>
      <c r="R103" s="71"/>
    </row>
    <row r="104" spans="1:18" s="103" customFormat="1" ht="23.1" customHeight="1" x14ac:dyDescent="0.15">
      <c r="A104" s="66"/>
      <c r="B104" s="65"/>
      <c r="C104" s="1025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49"/>
      <c r="R104" s="67"/>
    </row>
    <row r="105" spans="1:18" s="103" customFormat="1" ht="23.1" customHeight="1" x14ac:dyDescent="0.15">
      <c r="A105" s="66"/>
      <c r="B105" s="65"/>
      <c r="C105" s="1025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49"/>
      <c r="R105" s="67"/>
    </row>
    <row r="106" spans="1:18" s="103" customFormat="1" ht="23.1" customHeight="1" x14ac:dyDescent="0.15">
      <c r="A106" s="66"/>
      <c r="B106" s="65"/>
      <c r="C106" s="1025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49"/>
      <c r="R106" s="67"/>
    </row>
    <row r="107" spans="1:18" s="103" customFormat="1" ht="23.1" customHeight="1" thickBot="1" x14ac:dyDescent="0.2">
      <c r="A107" s="81"/>
      <c r="B107" s="82"/>
      <c r="C107" s="1029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12"/>
      <c r="R107" s="83"/>
    </row>
    <row r="108" spans="1:18" ht="24" customHeight="1" x14ac:dyDescent="0.2">
      <c r="C108" s="127"/>
      <c r="D108" s="127"/>
      <c r="E108" s="127"/>
      <c r="I108" s="128"/>
      <c r="J108" s="128"/>
      <c r="K108" s="128"/>
      <c r="L108" s="128"/>
      <c r="M108" s="128"/>
      <c r="N108" s="128"/>
    </row>
    <row r="109" spans="1:18" ht="24" customHeight="1" x14ac:dyDescent="0.2">
      <c r="C109" s="127"/>
      <c r="D109" s="127"/>
      <c r="E109" s="127"/>
      <c r="I109" s="128"/>
      <c r="J109" s="128"/>
      <c r="K109" s="128"/>
      <c r="L109" s="128"/>
      <c r="M109" s="128"/>
      <c r="N109" s="128"/>
    </row>
    <row r="110" spans="1:18" ht="24" customHeight="1" x14ac:dyDescent="0.2">
      <c r="C110" s="127"/>
      <c r="D110" s="127"/>
      <c r="E110" s="127"/>
      <c r="I110" s="128"/>
      <c r="J110" s="128"/>
      <c r="K110" s="128"/>
      <c r="L110" s="128"/>
      <c r="M110" s="128"/>
      <c r="N110" s="128"/>
    </row>
    <row r="111" spans="1:18" ht="24" customHeight="1" x14ac:dyDescent="0.2">
      <c r="C111" s="127"/>
      <c r="D111" s="127"/>
      <c r="E111" s="127"/>
      <c r="I111" s="128"/>
      <c r="J111" s="128"/>
      <c r="K111" s="128"/>
      <c r="L111" s="128"/>
      <c r="M111" s="128"/>
      <c r="N111" s="128"/>
    </row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18"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I6:I7"/>
    <mergeCell ref="O3:Q4"/>
    <mergeCell ref="M6:M7"/>
    <mergeCell ref="P5:P7"/>
    <mergeCell ref="Q5:Q7"/>
    <mergeCell ref="J3:K4"/>
    <mergeCell ref="K5:K7"/>
    <mergeCell ref="N5:N7"/>
    <mergeCell ref="M3:N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60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 x14ac:dyDescent="0.2"/>
  <cols>
    <col min="1" max="1" width="4.875" style="8" customWidth="1"/>
    <col min="2" max="2" width="17.625" style="6" customWidth="1"/>
    <col min="3" max="8" width="22.125" style="107" customWidth="1"/>
    <col min="9" max="10" width="28.625" style="107" customWidth="1"/>
    <col min="11" max="11" width="6" style="8" customWidth="1"/>
    <col min="12" max="16384" width="9" style="6"/>
  </cols>
  <sheetData>
    <row r="1" spans="1:13" ht="30.95" customHeight="1" x14ac:dyDescent="0.15">
      <c r="A1" s="398" t="s">
        <v>179</v>
      </c>
      <c r="B1" s="103"/>
      <c r="C1" s="128"/>
      <c r="D1" s="128"/>
      <c r="E1" s="128"/>
      <c r="F1" s="128"/>
      <c r="G1" s="128"/>
      <c r="H1" s="128"/>
      <c r="I1" s="128"/>
      <c r="J1" s="128"/>
      <c r="K1" s="3"/>
    </row>
    <row r="2" spans="1:13" s="86" customFormat="1" ht="22.5" customHeight="1" thickBot="1" x14ac:dyDescent="0.2">
      <c r="A2" s="1081"/>
      <c r="B2" s="1081"/>
      <c r="C2" s="1082"/>
      <c r="D2" s="1082"/>
      <c r="E2" s="1082"/>
      <c r="F2" s="1082"/>
      <c r="G2" s="1082"/>
      <c r="H2" s="1082"/>
      <c r="I2" s="1083"/>
      <c r="J2" s="1083" t="s">
        <v>718</v>
      </c>
      <c r="K2" s="1081"/>
    </row>
    <row r="3" spans="1:13" s="125" customFormat="1" ht="24.95" customHeight="1" x14ac:dyDescent="0.15">
      <c r="A3" s="26" t="s">
        <v>554</v>
      </c>
      <c r="B3" s="27"/>
      <c r="C3" s="351" t="s">
        <v>335</v>
      </c>
      <c r="D3" s="1080" t="s">
        <v>492</v>
      </c>
      <c r="E3" s="1080" t="s">
        <v>473</v>
      </c>
      <c r="F3" s="116" t="s">
        <v>99</v>
      </c>
      <c r="G3" s="2378" t="s">
        <v>924</v>
      </c>
      <c r="H3" s="2326"/>
      <c r="I3" s="146" t="s">
        <v>462</v>
      </c>
      <c r="J3" s="414" t="s">
        <v>463</v>
      </c>
      <c r="K3" s="25" t="s">
        <v>554</v>
      </c>
    </row>
    <row r="4" spans="1:13" s="125" customFormat="1" ht="24.95" customHeight="1" x14ac:dyDescent="0.15">
      <c r="A4" s="26" t="s">
        <v>555</v>
      </c>
      <c r="B4" s="27"/>
      <c r="C4" s="351" t="s">
        <v>464</v>
      </c>
      <c r="D4" s="116" t="s">
        <v>465</v>
      </c>
      <c r="E4" s="116" t="s">
        <v>679</v>
      </c>
      <c r="F4" s="116" t="s">
        <v>100</v>
      </c>
      <c r="G4" s="2382" t="s">
        <v>33</v>
      </c>
      <c r="H4" s="2382" t="s">
        <v>34</v>
      </c>
      <c r="I4" s="146"/>
      <c r="J4" s="414" t="s">
        <v>466</v>
      </c>
      <c r="K4" s="25" t="s">
        <v>555</v>
      </c>
    </row>
    <row r="5" spans="1:13" s="125" customFormat="1" ht="24.95" customHeight="1" x14ac:dyDescent="0.15">
      <c r="A5" s="26" t="s">
        <v>556</v>
      </c>
      <c r="B5" s="27" t="s">
        <v>517</v>
      </c>
      <c r="C5" s="351" t="s">
        <v>332</v>
      </c>
      <c r="D5" s="116" t="s">
        <v>467</v>
      </c>
      <c r="E5" s="116" t="s">
        <v>678</v>
      </c>
      <c r="F5" s="116" t="s">
        <v>678</v>
      </c>
      <c r="G5" s="2383"/>
      <c r="H5" s="2383"/>
      <c r="I5" s="146" t="s">
        <v>336</v>
      </c>
      <c r="J5" s="414" t="s">
        <v>334</v>
      </c>
      <c r="K5" s="25" t="s">
        <v>556</v>
      </c>
    </row>
    <row r="6" spans="1:13" s="125" customFormat="1" ht="24.95" customHeight="1" x14ac:dyDescent="0.15">
      <c r="A6" s="26" t="s">
        <v>557</v>
      </c>
      <c r="B6" s="27"/>
      <c r="C6" s="2377" t="s">
        <v>469</v>
      </c>
      <c r="D6" s="2374" t="s">
        <v>470</v>
      </c>
      <c r="E6" s="2374" t="s">
        <v>468</v>
      </c>
      <c r="F6" s="2374" t="s">
        <v>472</v>
      </c>
      <c r="G6" s="2233" t="s">
        <v>31</v>
      </c>
      <c r="H6" s="2233" t="s">
        <v>32</v>
      </c>
      <c r="I6" s="2379" t="s">
        <v>471</v>
      </c>
      <c r="J6" s="414"/>
      <c r="K6" s="25" t="s">
        <v>557</v>
      </c>
    </row>
    <row r="7" spans="1:13" s="125" customFormat="1" ht="24.95" customHeight="1" thickBot="1" x14ac:dyDescent="0.2">
      <c r="A7" s="49" t="s">
        <v>558</v>
      </c>
      <c r="B7" s="50"/>
      <c r="C7" s="2347"/>
      <c r="D7" s="2227"/>
      <c r="E7" s="2227"/>
      <c r="F7" s="2227"/>
      <c r="G7" s="2381"/>
      <c r="H7" s="2381"/>
      <c r="I7" s="2380"/>
      <c r="J7" s="415"/>
      <c r="K7" s="48" t="s">
        <v>558</v>
      </c>
    </row>
    <row r="8" spans="1:13" s="121" customFormat="1" ht="30" customHeight="1" x14ac:dyDescent="0.15">
      <c r="A8" s="26"/>
      <c r="B8" s="23" t="s">
        <v>1126</v>
      </c>
      <c r="C8" s="454">
        <v>30421608709</v>
      </c>
      <c r="D8" s="449">
        <v>8143636167</v>
      </c>
      <c r="E8" s="433">
        <v>3955385104</v>
      </c>
      <c r="F8" s="433">
        <v>406000000</v>
      </c>
      <c r="G8" s="439">
        <v>3322216</v>
      </c>
      <c r="H8" s="439">
        <v>19578998</v>
      </c>
      <c r="I8" s="1018">
        <v>26623100864</v>
      </c>
      <c r="J8" s="1013">
        <v>0</v>
      </c>
      <c r="K8" s="29"/>
      <c r="L8" s="125"/>
      <c r="M8" s="125"/>
    </row>
    <row r="9" spans="1:13" s="121" customFormat="1" ht="30" customHeight="1" x14ac:dyDescent="0.15">
      <c r="A9" s="26"/>
      <c r="B9" s="23" t="s">
        <v>1127</v>
      </c>
      <c r="C9" s="454">
        <v>26542608999</v>
      </c>
      <c r="D9" s="449">
        <v>5671110284</v>
      </c>
      <c r="E9" s="449">
        <v>5305298174</v>
      </c>
      <c r="F9" s="449">
        <v>3944717128</v>
      </c>
      <c r="G9" s="439">
        <v>13014728</v>
      </c>
      <c r="H9" s="439">
        <v>1839971</v>
      </c>
      <c r="I9" s="1007">
        <v>30132688774</v>
      </c>
      <c r="J9" s="1013">
        <v>0</v>
      </c>
      <c r="K9" s="29"/>
    </row>
    <row r="10" spans="1:13" s="121" customFormat="1" ht="30" customHeight="1" x14ac:dyDescent="0.15">
      <c r="A10" s="26"/>
      <c r="B10" s="23" t="s">
        <v>1128</v>
      </c>
      <c r="C10" s="454">
        <v>30142035767</v>
      </c>
      <c r="D10" s="449">
        <v>4905029570</v>
      </c>
      <c r="E10" s="449">
        <v>5236689249</v>
      </c>
      <c r="F10" s="449">
        <v>341100000</v>
      </c>
      <c r="G10" s="439">
        <v>3796452</v>
      </c>
      <c r="H10" s="439">
        <v>211972</v>
      </c>
      <c r="I10" s="1007">
        <v>30818379926</v>
      </c>
      <c r="J10" s="1013">
        <v>0</v>
      </c>
      <c r="K10" s="29"/>
    </row>
    <row r="11" spans="1:13" s="121" customFormat="1" ht="30" customHeight="1" x14ac:dyDescent="0.15">
      <c r="A11" s="26"/>
      <c r="B11" s="23" t="s">
        <v>1129</v>
      </c>
      <c r="C11" s="455">
        <v>31028876798</v>
      </c>
      <c r="D11" s="450">
        <v>7684874520</v>
      </c>
      <c r="E11" s="450">
        <v>5194491434</v>
      </c>
      <c r="F11" s="450">
        <v>340100000</v>
      </c>
      <c r="G11" s="439">
        <v>12624904</v>
      </c>
      <c r="H11" s="439">
        <v>1687061</v>
      </c>
      <c r="I11" s="1019">
        <v>28889531555</v>
      </c>
      <c r="J11" s="1014">
        <v>0</v>
      </c>
      <c r="K11" s="29"/>
    </row>
    <row r="12" spans="1:13" s="121" customFormat="1" ht="30" customHeight="1" x14ac:dyDescent="0.15">
      <c r="A12" s="217"/>
      <c r="B12" s="123" t="s">
        <v>1130</v>
      </c>
      <c r="C12" s="456">
        <v>29729358912</v>
      </c>
      <c r="D12" s="452">
        <v>6366240929</v>
      </c>
      <c r="E12" s="452">
        <v>5954231751</v>
      </c>
      <c r="F12" s="452">
        <v>158144745</v>
      </c>
      <c r="G12" s="451">
        <v>372873</v>
      </c>
      <c r="H12" s="451">
        <v>10937920</v>
      </c>
      <c r="I12" s="1008">
        <v>29464929432</v>
      </c>
      <c r="J12" s="1015">
        <v>0</v>
      </c>
      <c r="K12" s="124"/>
    </row>
    <row r="13" spans="1:13" ht="23.1" customHeight="1" x14ac:dyDescent="0.15">
      <c r="A13" s="70">
        <v>1</v>
      </c>
      <c r="B13" s="62" t="s">
        <v>1045</v>
      </c>
      <c r="C13" s="457">
        <v>107443956</v>
      </c>
      <c r="D13" s="435">
        <v>107508254</v>
      </c>
      <c r="E13" s="435">
        <v>64298</v>
      </c>
      <c r="F13" s="435">
        <v>0</v>
      </c>
      <c r="G13" s="435">
        <v>0</v>
      </c>
      <c r="H13" s="435">
        <v>0</v>
      </c>
      <c r="I13" s="1020">
        <v>0</v>
      </c>
      <c r="J13" s="1016">
        <v>0</v>
      </c>
      <c r="K13" s="63">
        <v>1</v>
      </c>
    </row>
    <row r="14" spans="1:13" ht="23.1" customHeight="1" x14ac:dyDescent="0.15">
      <c r="A14" s="66">
        <v>2</v>
      </c>
      <c r="B14" s="65" t="s">
        <v>1046</v>
      </c>
      <c r="C14" s="458">
        <v>31057070</v>
      </c>
      <c r="D14" s="433">
        <v>0</v>
      </c>
      <c r="E14" s="433">
        <v>216558</v>
      </c>
      <c r="F14" s="433">
        <v>0</v>
      </c>
      <c r="G14" s="433">
        <v>280000</v>
      </c>
      <c r="H14" s="433">
        <v>6196650</v>
      </c>
      <c r="I14" s="1007">
        <v>25356978</v>
      </c>
      <c r="J14" s="1013">
        <v>0</v>
      </c>
      <c r="K14" s="59">
        <v>2</v>
      </c>
    </row>
    <row r="15" spans="1:13" ht="23.1" customHeight="1" x14ac:dyDescent="0.15">
      <c r="A15" s="66">
        <v>3</v>
      </c>
      <c r="B15" s="65" t="s">
        <v>1047</v>
      </c>
      <c r="C15" s="454">
        <v>19969138</v>
      </c>
      <c r="D15" s="433">
        <v>19977125</v>
      </c>
      <c r="E15" s="433">
        <v>7987</v>
      </c>
      <c r="F15" s="433">
        <v>0</v>
      </c>
      <c r="G15" s="449">
        <v>0</v>
      </c>
      <c r="H15" s="433">
        <v>0</v>
      </c>
      <c r="I15" s="1007">
        <v>0</v>
      </c>
      <c r="J15" s="1013">
        <v>0</v>
      </c>
      <c r="K15" s="59">
        <v>3</v>
      </c>
    </row>
    <row r="16" spans="1:13" ht="23.1" customHeight="1" x14ac:dyDescent="0.15">
      <c r="A16" s="66">
        <v>6</v>
      </c>
      <c r="B16" s="65" t="s">
        <v>1048</v>
      </c>
      <c r="C16" s="458">
        <v>2694178</v>
      </c>
      <c r="D16" s="433">
        <v>0</v>
      </c>
      <c r="E16" s="433">
        <v>270</v>
      </c>
      <c r="F16" s="433">
        <v>0</v>
      </c>
      <c r="G16" s="433">
        <v>0</v>
      </c>
      <c r="H16" s="433">
        <v>0</v>
      </c>
      <c r="I16" s="1007">
        <v>2694448</v>
      </c>
      <c r="J16" s="1013">
        <v>0</v>
      </c>
      <c r="K16" s="59">
        <v>6</v>
      </c>
    </row>
    <row r="17" spans="1:11" ht="23.1" customHeight="1" x14ac:dyDescent="0.15">
      <c r="A17" s="66">
        <v>7</v>
      </c>
      <c r="B17" s="65" t="s">
        <v>1049</v>
      </c>
      <c r="C17" s="459">
        <v>10721672</v>
      </c>
      <c r="D17" s="434">
        <v>38306</v>
      </c>
      <c r="E17" s="434">
        <v>1064</v>
      </c>
      <c r="F17" s="434">
        <v>0</v>
      </c>
      <c r="G17" s="434">
        <v>0</v>
      </c>
      <c r="H17" s="434">
        <v>0</v>
      </c>
      <c r="I17" s="1008">
        <v>10684430</v>
      </c>
      <c r="J17" s="1015">
        <v>0</v>
      </c>
      <c r="K17" s="59">
        <v>7</v>
      </c>
    </row>
    <row r="18" spans="1:11" ht="23.1" customHeight="1" x14ac:dyDescent="0.15">
      <c r="A18" s="70">
        <v>8</v>
      </c>
      <c r="B18" s="62" t="s">
        <v>1050</v>
      </c>
      <c r="C18" s="460">
        <v>3000000</v>
      </c>
      <c r="D18" s="435">
        <v>0</v>
      </c>
      <c r="E18" s="435">
        <v>0</v>
      </c>
      <c r="F18" s="435">
        <v>0</v>
      </c>
      <c r="G18" s="1010">
        <v>0</v>
      </c>
      <c r="H18" s="435">
        <v>0</v>
      </c>
      <c r="I18" s="1020">
        <v>3000000</v>
      </c>
      <c r="J18" s="1016">
        <v>0</v>
      </c>
      <c r="K18" s="63">
        <v>8</v>
      </c>
    </row>
    <row r="19" spans="1:11" ht="23.1" customHeight="1" x14ac:dyDescent="0.15">
      <c r="A19" s="66">
        <v>9</v>
      </c>
      <c r="B19" s="65" t="s">
        <v>1051</v>
      </c>
      <c r="C19" s="454">
        <v>150090554</v>
      </c>
      <c r="D19" s="433">
        <v>150000000</v>
      </c>
      <c r="E19" s="433">
        <v>150000052</v>
      </c>
      <c r="F19" s="433">
        <v>0</v>
      </c>
      <c r="G19" s="449">
        <v>0</v>
      </c>
      <c r="H19" s="433">
        <v>0</v>
      </c>
      <c r="I19" s="1007">
        <v>150090606</v>
      </c>
      <c r="J19" s="1013">
        <v>0</v>
      </c>
      <c r="K19" s="59">
        <v>9</v>
      </c>
    </row>
    <row r="20" spans="1:11" ht="23.1" customHeight="1" x14ac:dyDescent="0.15">
      <c r="A20" s="66">
        <v>10</v>
      </c>
      <c r="B20" s="65" t="s">
        <v>1052</v>
      </c>
      <c r="C20" s="454">
        <v>3132780</v>
      </c>
      <c r="D20" s="433">
        <v>3133089</v>
      </c>
      <c r="E20" s="433">
        <v>327</v>
      </c>
      <c r="F20" s="433">
        <v>0</v>
      </c>
      <c r="G20" s="449">
        <v>0</v>
      </c>
      <c r="H20" s="433">
        <v>18</v>
      </c>
      <c r="I20" s="1007">
        <v>0</v>
      </c>
      <c r="J20" s="1013">
        <v>0</v>
      </c>
      <c r="K20" s="59">
        <v>10</v>
      </c>
    </row>
    <row r="21" spans="1:11" s="103" customFormat="1" ht="23.1" customHeight="1" x14ac:dyDescent="0.15">
      <c r="A21" s="66">
        <v>11</v>
      </c>
      <c r="B21" s="65" t="s">
        <v>1053</v>
      </c>
      <c r="C21" s="454">
        <v>8020722</v>
      </c>
      <c r="D21" s="433">
        <v>0</v>
      </c>
      <c r="E21" s="433">
        <v>802</v>
      </c>
      <c r="F21" s="433">
        <v>0</v>
      </c>
      <c r="G21" s="449">
        <v>0</v>
      </c>
      <c r="H21" s="433">
        <v>0</v>
      </c>
      <c r="I21" s="1007">
        <v>8021524</v>
      </c>
      <c r="J21" s="1013">
        <v>0</v>
      </c>
      <c r="K21" s="67">
        <v>11</v>
      </c>
    </row>
    <row r="22" spans="1:11" s="103" customFormat="1" ht="23.1" customHeight="1" x14ac:dyDescent="0.15">
      <c r="A22" s="66">
        <v>12</v>
      </c>
      <c r="B22" s="65" t="s">
        <v>1054</v>
      </c>
      <c r="C22" s="461">
        <v>1066833746</v>
      </c>
      <c r="D22" s="434">
        <v>420000000</v>
      </c>
      <c r="E22" s="434">
        <v>725994145</v>
      </c>
      <c r="F22" s="434">
        <v>0</v>
      </c>
      <c r="G22" s="1011">
        <v>0</v>
      </c>
      <c r="H22" s="434">
        <v>0</v>
      </c>
      <c r="I22" s="1008">
        <v>1372827891</v>
      </c>
      <c r="J22" s="1015">
        <v>0</v>
      </c>
      <c r="K22" s="67">
        <v>12</v>
      </c>
    </row>
    <row r="23" spans="1:11" s="103" customFormat="1" ht="23.1" customHeight="1" x14ac:dyDescent="0.15">
      <c r="A23" s="70">
        <v>14</v>
      </c>
      <c r="B23" s="62" t="s">
        <v>1055</v>
      </c>
      <c r="C23" s="460">
        <v>0</v>
      </c>
      <c r="D23" s="435">
        <v>0</v>
      </c>
      <c r="E23" s="435">
        <v>0</v>
      </c>
      <c r="F23" s="435">
        <v>0</v>
      </c>
      <c r="G23" s="1010">
        <v>0</v>
      </c>
      <c r="H23" s="435">
        <v>0</v>
      </c>
      <c r="I23" s="1020">
        <v>0</v>
      </c>
      <c r="J23" s="1016">
        <v>0</v>
      </c>
      <c r="K23" s="71">
        <v>14</v>
      </c>
    </row>
    <row r="24" spans="1:11" s="103" customFormat="1" ht="23.1" customHeight="1" x14ac:dyDescent="0.15">
      <c r="A24" s="66">
        <v>15</v>
      </c>
      <c r="B24" s="65" t="s">
        <v>1056</v>
      </c>
      <c r="C24" s="454">
        <v>5274028</v>
      </c>
      <c r="D24" s="433">
        <v>0</v>
      </c>
      <c r="E24" s="433">
        <v>200706</v>
      </c>
      <c r="F24" s="433">
        <v>0</v>
      </c>
      <c r="G24" s="449">
        <v>0</v>
      </c>
      <c r="H24" s="433">
        <v>0</v>
      </c>
      <c r="I24" s="1007">
        <v>5474734</v>
      </c>
      <c r="J24" s="1013">
        <v>0</v>
      </c>
      <c r="K24" s="67">
        <v>15</v>
      </c>
    </row>
    <row r="25" spans="1:11" s="103" customFormat="1" ht="23.1" customHeight="1" x14ac:dyDescent="0.15">
      <c r="A25" s="66">
        <v>16</v>
      </c>
      <c r="B25" s="65" t="s">
        <v>1057</v>
      </c>
      <c r="C25" s="454">
        <v>902583620</v>
      </c>
      <c r="D25" s="433">
        <v>300000000</v>
      </c>
      <c r="E25" s="433">
        <v>91060</v>
      </c>
      <c r="F25" s="433">
        <v>50000000</v>
      </c>
      <c r="G25" s="449">
        <v>0</v>
      </c>
      <c r="H25" s="433">
        <v>0</v>
      </c>
      <c r="I25" s="1007">
        <v>652674680</v>
      </c>
      <c r="J25" s="1013">
        <v>0</v>
      </c>
      <c r="K25" s="67">
        <v>16</v>
      </c>
    </row>
    <row r="26" spans="1:11" s="103" customFormat="1" ht="23.1" customHeight="1" x14ac:dyDescent="0.15">
      <c r="A26" s="66">
        <v>17</v>
      </c>
      <c r="B26" s="65" t="s">
        <v>1058</v>
      </c>
      <c r="C26" s="454">
        <v>699284540</v>
      </c>
      <c r="D26" s="433">
        <v>530000000</v>
      </c>
      <c r="E26" s="433">
        <v>393358580</v>
      </c>
      <c r="F26" s="433">
        <v>0</v>
      </c>
      <c r="G26" s="449">
        <v>0</v>
      </c>
      <c r="H26" s="433">
        <v>0</v>
      </c>
      <c r="I26" s="1007">
        <v>562643120</v>
      </c>
      <c r="J26" s="1013">
        <v>0</v>
      </c>
      <c r="K26" s="67">
        <v>17</v>
      </c>
    </row>
    <row r="27" spans="1:11" s="103" customFormat="1" ht="23.1" customHeight="1" x14ac:dyDescent="0.15">
      <c r="A27" s="66">
        <v>18</v>
      </c>
      <c r="B27" s="65" t="s">
        <v>1059</v>
      </c>
      <c r="C27" s="461">
        <v>20482328</v>
      </c>
      <c r="D27" s="434">
        <v>72790</v>
      </c>
      <c r="E27" s="434">
        <v>72790</v>
      </c>
      <c r="F27" s="434">
        <v>0</v>
      </c>
      <c r="G27" s="1011">
        <v>72790</v>
      </c>
      <c r="H27" s="434">
        <v>0</v>
      </c>
      <c r="I27" s="1008">
        <v>20555118</v>
      </c>
      <c r="J27" s="1015">
        <v>0</v>
      </c>
      <c r="K27" s="67">
        <v>18</v>
      </c>
    </row>
    <row r="28" spans="1:11" s="103" customFormat="1" ht="23.1" customHeight="1" x14ac:dyDescent="0.15">
      <c r="A28" s="72">
        <v>19</v>
      </c>
      <c r="B28" s="62" t="s">
        <v>1060</v>
      </c>
      <c r="C28" s="460">
        <v>11168370</v>
      </c>
      <c r="D28" s="435">
        <v>0</v>
      </c>
      <c r="E28" s="435">
        <v>108</v>
      </c>
      <c r="F28" s="435">
        <v>0</v>
      </c>
      <c r="G28" s="1010">
        <v>0</v>
      </c>
      <c r="H28" s="435">
        <v>0</v>
      </c>
      <c r="I28" s="1020">
        <v>11168478</v>
      </c>
      <c r="J28" s="1016">
        <v>0</v>
      </c>
      <c r="K28" s="73">
        <v>19</v>
      </c>
    </row>
    <row r="29" spans="1:11" s="103" customFormat="1" ht="23.1" customHeight="1" x14ac:dyDescent="0.15">
      <c r="A29" s="66">
        <v>21</v>
      </c>
      <c r="B29" s="65" t="s">
        <v>1061</v>
      </c>
      <c r="C29" s="454">
        <v>4924091</v>
      </c>
      <c r="D29" s="433">
        <v>0</v>
      </c>
      <c r="E29" s="433">
        <v>2</v>
      </c>
      <c r="F29" s="433">
        <v>0</v>
      </c>
      <c r="G29" s="449">
        <v>3048</v>
      </c>
      <c r="H29" s="433">
        <v>48</v>
      </c>
      <c r="I29" s="1007">
        <v>4927093</v>
      </c>
      <c r="J29" s="1013">
        <v>0</v>
      </c>
      <c r="K29" s="67">
        <v>21</v>
      </c>
    </row>
    <row r="30" spans="1:11" s="103" customFormat="1" ht="23.1" customHeight="1" x14ac:dyDescent="0.15">
      <c r="A30" s="66">
        <v>22</v>
      </c>
      <c r="B30" s="65" t="s">
        <v>1062</v>
      </c>
      <c r="C30" s="454">
        <v>10235366</v>
      </c>
      <c r="D30" s="433">
        <v>0</v>
      </c>
      <c r="E30" s="433">
        <v>10928</v>
      </c>
      <c r="F30" s="433">
        <v>0</v>
      </c>
      <c r="G30" s="449">
        <v>0</v>
      </c>
      <c r="H30" s="433">
        <v>230334</v>
      </c>
      <c r="I30" s="1007">
        <v>10015960</v>
      </c>
      <c r="J30" s="1013">
        <v>0</v>
      </c>
      <c r="K30" s="67">
        <v>22</v>
      </c>
    </row>
    <row r="31" spans="1:11" s="103" customFormat="1" ht="23.1" customHeight="1" x14ac:dyDescent="0.15">
      <c r="A31" s="66">
        <v>23</v>
      </c>
      <c r="B31" s="65" t="s">
        <v>1063</v>
      </c>
      <c r="C31" s="454">
        <v>0</v>
      </c>
      <c r="D31" s="433">
        <v>0</v>
      </c>
      <c r="E31" s="433">
        <v>0</v>
      </c>
      <c r="F31" s="433">
        <v>0</v>
      </c>
      <c r="G31" s="449">
        <v>0</v>
      </c>
      <c r="H31" s="433">
        <v>0</v>
      </c>
      <c r="I31" s="1007">
        <v>0</v>
      </c>
      <c r="J31" s="1013">
        <v>0</v>
      </c>
      <c r="K31" s="67">
        <v>23</v>
      </c>
    </row>
    <row r="32" spans="1:11" s="103" customFormat="1" ht="23.1" customHeight="1" x14ac:dyDescent="0.15">
      <c r="A32" s="66">
        <v>24</v>
      </c>
      <c r="B32" s="65" t="s">
        <v>1064</v>
      </c>
      <c r="C32" s="461">
        <v>14003935</v>
      </c>
      <c r="D32" s="434">
        <v>0</v>
      </c>
      <c r="E32" s="434">
        <v>6475</v>
      </c>
      <c r="F32" s="434">
        <v>0</v>
      </c>
      <c r="G32" s="1011">
        <v>0</v>
      </c>
      <c r="H32" s="434">
        <v>0</v>
      </c>
      <c r="I32" s="1008">
        <v>14010410</v>
      </c>
      <c r="J32" s="1015">
        <v>0</v>
      </c>
      <c r="K32" s="67">
        <v>24</v>
      </c>
    </row>
    <row r="33" spans="1:11" s="103" customFormat="1" ht="23.1" customHeight="1" x14ac:dyDescent="0.15">
      <c r="A33" s="70">
        <v>25</v>
      </c>
      <c r="B33" s="62" t="s">
        <v>1065</v>
      </c>
      <c r="C33" s="460">
        <v>276618359</v>
      </c>
      <c r="D33" s="435">
        <v>0</v>
      </c>
      <c r="E33" s="435">
        <v>50054299</v>
      </c>
      <c r="F33" s="435">
        <v>0</v>
      </c>
      <c r="G33" s="1010">
        <v>16875</v>
      </c>
      <c r="H33" s="435">
        <v>0</v>
      </c>
      <c r="I33" s="1020">
        <v>326689533</v>
      </c>
      <c r="J33" s="1016">
        <v>0</v>
      </c>
      <c r="K33" s="71">
        <v>25</v>
      </c>
    </row>
    <row r="34" spans="1:11" s="103" customFormat="1" ht="23.1" customHeight="1" x14ac:dyDescent="0.15">
      <c r="A34" s="66">
        <v>27</v>
      </c>
      <c r="B34" s="65" t="s">
        <v>1066</v>
      </c>
      <c r="C34" s="454">
        <v>163152750</v>
      </c>
      <c r="D34" s="433">
        <v>0</v>
      </c>
      <c r="E34" s="433">
        <v>19593811</v>
      </c>
      <c r="F34" s="433">
        <v>0</v>
      </c>
      <c r="G34" s="449">
        <v>0</v>
      </c>
      <c r="H34" s="433">
        <v>0</v>
      </c>
      <c r="I34" s="1007">
        <v>182746561</v>
      </c>
      <c r="J34" s="1013">
        <v>0</v>
      </c>
      <c r="K34" s="67">
        <v>27</v>
      </c>
    </row>
    <row r="35" spans="1:11" s="103" customFormat="1" ht="23.1" customHeight="1" x14ac:dyDescent="0.15">
      <c r="A35" s="66">
        <v>28</v>
      </c>
      <c r="B35" s="65" t="s">
        <v>1067</v>
      </c>
      <c r="C35" s="454">
        <v>337877893</v>
      </c>
      <c r="D35" s="433">
        <v>543104000</v>
      </c>
      <c r="E35" s="433">
        <v>579541908</v>
      </c>
      <c r="F35" s="433">
        <v>0</v>
      </c>
      <c r="G35" s="449">
        <v>0</v>
      </c>
      <c r="H35" s="433">
        <v>0</v>
      </c>
      <c r="I35" s="1007">
        <v>374315801</v>
      </c>
      <c r="J35" s="1013">
        <v>0</v>
      </c>
      <c r="K35" s="67">
        <v>28</v>
      </c>
    </row>
    <row r="36" spans="1:11" s="103" customFormat="1" ht="23.1" customHeight="1" x14ac:dyDescent="0.15">
      <c r="A36" s="66">
        <v>29</v>
      </c>
      <c r="B36" s="65" t="s">
        <v>1068</v>
      </c>
      <c r="C36" s="454">
        <v>522444000</v>
      </c>
      <c r="D36" s="433">
        <v>471061000</v>
      </c>
      <c r="E36" s="433">
        <v>440588000</v>
      </c>
      <c r="F36" s="433">
        <v>0</v>
      </c>
      <c r="G36" s="449">
        <v>0</v>
      </c>
      <c r="H36" s="433">
        <v>0</v>
      </c>
      <c r="I36" s="1007">
        <v>491971000</v>
      </c>
      <c r="J36" s="1013">
        <v>0</v>
      </c>
      <c r="K36" s="67">
        <v>29</v>
      </c>
    </row>
    <row r="37" spans="1:11" s="103" customFormat="1" ht="23.1" customHeight="1" x14ac:dyDescent="0.15">
      <c r="A37" s="66">
        <v>30</v>
      </c>
      <c r="B37" s="65" t="s">
        <v>1069</v>
      </c>
      <c r="C37" s="461">
        <v>255782474</v>
      </c>
      <c r="D37" s="434">
        <v>272737000</v>
      </c>
      <c r="E37" s="434">
        <v>261066989</v>
      </c>
      <c r="F37" s="434">
        <v>0</v>
      </c>
      <c r="G37" s="1011">
        <v>0</v>
      </c>
      <c r="H37" s="434">
        <v>0</v>
      </c>
      <c r="I37" s="1008">
        <v>244112463</v>
      </c>
      <c r="J37" s="1015">
        <v>0</v>
      </c>
      <c r="K37" s="67">
        <v>30</v>
      </c>
    </row>
    <row r="38" spans="1:11" s="103" customFormat="1" ht="23.1" customHeight="1" x14ac:dyDescent="0.15">
      <c r="A38" s="72">
        <v>31</v>
      </c>
      <c r="B38" s="62" t="s">
        <v>1070</v>
      </c>
      <c r="C38" s="460">
        <v>31131899</v>
      </c>
      <c r="D38" s="435">
        <v>0</v>
      </c>
      <c r="E38" s="435">
        <v>50000</v>
      </c>
      <c r="F38" s="435">
        <v>0</v>
      </c>
      <c r="G38" s="1010">
        <v>0</v>
      </c>
      <c r="H38" s="435">
        <v>0</v>
      </c>
      <c r="I38" s="1020">
        <v>31181899</v>
      </c>
      <c r="J38" s="1016">
        <v>0</v>
      </c>
      <c r="K38" s="73">
        <v>31</v>
      </c>
    </row>
    <row r="39" spans="1:11" s="103" customFormat="1" ht="23.1" customHeight="1" x14ac:dyDescent="0.15">
      <c r="A39" s="66">
        <v>32</v>
      </c>
      <c r="B39" s="65" t="s">
        <v>1071</v>
      </c>
      <c r="C39" s="454">
        <v>919897492</v>
      </c>
      <c r="D39" s="433">
        <v>330000000</v>
      </c>
      <c r="E39" s="433">
        <v>330024413</v>
      </c>
      <c r="F39" s="433">
        <v>0</v>
      </c>
      <c r="G39" s="449">
        <v>0</v>
      </c>
      <c r="H39" s="433">
        <v>0</v>
      </c>
      <c r="I39" s="1007">
        <v>919921905</v>
      </c>
      <c r="J39" s="1013">
        <v>0</v>
      </c>
      <c r="K39" s="67">
        <v>32</v>
      </c>
    </row>
    <row r="40" spans="1:11" s="103" customFormat="1" ht="23.1" customHeight="1" x14ac:dyDescent="0.15">
      <c r="A40" s="66">
        <v>33</v>
      </c>
      <c r="B40" s="65" t="s">
        <v>1072</v>
      </c>
      <c r="C40" s="454">
        <v>129418156</v>
      </c>
      <c r="D40" s="433">
        <v>0</v>
      </c>
      <c r="E40" s="433">
        <v>13911000</v>
      </c>
      <c r="F40" s="433">
        <v>0</v>
      </c>
      <c r="G40" s="449">
        <v>0</v>
      </c>
      <c r="H40" s="433">
        <v>0</v>
      </c>
      <c r="I40" s="1007">
        <v>143329156</v>
      </c>
      <c r="J40" s="1013">
        <v>0</v>
      </c>
      <c r="K40" s="67">
        <v>33</v>
      </c>
    </row>
    <row r="41" spans="1:11" s="103" customFormat="1" ht="23.1" customHeight="1" x14ac:dyDescent="0.15">
      <c r="A41" s="66">
        <v>34</v>
      </c>
      <c r="B41" s="65" t="s">
        <v>1073</v>
      </c>
      <c r="C41" s="454">
        <v>655271</v>
      </c>
      <c r="D41" s="433">
        <v>0</v>
      </c>
      <c r="E41" s="433">
        <v>6</v>
      </c>
      <c r="F41" s="433">
        <v>0</v>
      </c>
      <c r="G41" s="449">
        <v>0</v>
      </c>
      <c r="H41" s="433">
        <v>0</v>
      </c>
      <c r="I41" s="1007">
        <v>655277</v>
      </c>
      <c r="J41" s="1013">
        <v>0</v>
      </c>
      <c r="K41" s="67">
        <v>34</v>
      </c>
    </row>
    <row r="42" spans="1:11" s="103" customFormat="1" ht="23.1" customHeight="1" x14ac:dyDescent="0.15">
      <c r="A42" s="66">
        <v>35</v>
      </c>
      <c r="B42" s="65" t="s">
        <v>1074</v>
      </c>
      <c r="C42" s="461">
        <v>20418936</v>
      </c>
      <c r="D42" s="434">
        <v>10429147</v>
      </c>
      <c r="E42" s="434">
        <v>10211</v>
      </c>
      <c r="F42" s="434">
        <v>0</v>
      </c>
      <c r="G42" s="1011">
        <v>0</v>
      </c>
      <c r="H42" s="434">
        <v>0</v>
      </c>
      <c r="I42" s="1008">
        <v>10000000</v>
      </c>
      <c r="J42" s="1015">
        <v>0</v>
      </c>
      <c r="K42" s="67">
        <v>35</v>
      </c>
    </row>
    <row r="43" spans="1:11" s="103" customFormat="1" ht="23.1" customHeight="1" x14ac:dyDescent="0.15">
      <c r="A43" s="70">
        <v>36</v>
      </c>
      <c r="B43" s="62" t="s">
        <v>1075</v>
      </c>
      <c r="C43" s="460">
        <v>378698613</v>
      </c>
      <c r="D43" s="435">
        <v>0</v>
      </c>
      <c r="E43" s="435">
        <v>221305262</v>
      </c>
      <c r="F43" s="435">
        <v>0</v>
      </c>
      <c r="G43" s="1010">
        <v>0</v>
      </c>
      <c r="H43" s="435">
        <v>0</v>
      </c>
      <c r="I43" s="1020">
        <v>600003875</v>
      </c>
      <c r="J43" s="1016">
        <v>0</v>
      </c>
      <c r="K43" s="71">
        <v>36</v>
      </c>
    </row>
    <row r="44" spans="1:11" s="103" customFormat="1" ht="23.1" customHeight="1" x14ac:dyDescent="0.15">
      <c r="A44" s="66">
        <v>37</v>
      </c>
      <c r="B44" s="65" t="s">
        <v>1076</v>
      </c>
      <c r="C44" s="454">
        <v>2321743</v>
      </c>
      <c r="D44" s="433">
        <v>0</v>
      </c>
      <c r="E44" s="433">
        <v>100232</v>
      </c>
      <c r="F44" s="433">
        <v>0</v>
      </c>
      <c r="G44" s="449">
        <v>0</v>
      </c>
      <c r="H44" s="433">
        <v>0</v>
      </c>
      <c r="I44" s="1007">
        <v>2421975</v>
      </c>
      <c r="J44" s="1013">
        <v>0</v>
      </c>
      <c r="K44" s="67">
        <v>37</v>
      </c>
    </row>
    <row r="45" spans="1:11" s="103" customFormat="1" ht="23.1" customHeight="1" x14ac:dyDescent="0.15">
      <c r="A45" s="66">
        <v>38</v>
      </c>
      <c r="B45" s="65" t="s">
        <v>1077</v>
      </c>
      <c r="C45" s="454">
        <v>524992000</v>
      </c>
      <c r="D45" s="433">
        <v>291348000</v>
      </c>
      <c r="E45" s="433">
        <v>590010000</v>
      </c>
      <c r="F45" s="433">
        <v>0</v>
      </c>
      <c r="G45" s="449">
        <v>0</v>
      </c>
      <c r="H45" s="433">
        <v>0</v>
      </c>
      <c r="I45" s="1007">
        <v>823654000</v>
      </c>
      <c r="J45" s="1013">
        <v>0</v>
      </c>
      <c r="K45" s="67">
        <v>38</v>
      </c>
    </row>
    <row r="46" spans="1:11" s="103" customFormat="1" ht="23.1" customHeight="1" x14ac:dyDescent="0.15">
      <c r="A46" s="66">
        <v>39</v>
      </c>
      <c r="B46" s="65" t="s">
        <v>1078</v>
      </c>
      <c r="C46" s="454">
        <v>3218</v>
      </c>
      <c r="D46" s="433">
        <v>0</v>
      </c>
      <c r="E46" s="433">
        <v>24629078</v>
      </c>
      <c r="F46" s="433">
        <v>0</v>
      </c>
      <c r="G46" s="449">
        <v>0</v>
      </c>
      <c r="H46" s="433">
        <v>0</v>
      </c>
      <c r="I46" s="1007">
        <v>24632296</v>
      </c>
      <c r="J46" s="1013">
        <v>0</v>
      </c>
      <c r="K46" s="67">
        <v>39</v>
      </c>
    </row>
    <row r="47" spans="1:11" s="103" customFormat="1" ht="23.1" customHeight="1" x14ac:dyDescent="0.15">
      <c r="A47" s="66">
        <v>42</v>
      </c>
      <c r="B47" s="65" t="s">
        <v>1079</v>
      </c>
      <c r="C47" s="461">
        <v>8257955</v>
      </c>
      <c r="D47" s="434">
        <v>0</v>
      </c>
      <c r="E47" s="434">
        <v>0</v>
      </c>
      <c r="F47" s="434">
        <v>0</v>
      </c>
      <c r="G47" s="1011">
        <v>0</v>
      </c>
      <c r="H47" s="434">
        <v>0</v>
      </c>
      <c r="I47" s="1008">
        <v>8257955</v>
      </c>
      <c r="J47" s="1015">
        <v>0</v>
      </c>
      <c r="K47" s="67">
        <v>42</v>
      </c>
    </row>
    <row r="48" spans="1:11" s="103" customFormat="1" ht="23.1" customHeight="1" x14ac:dyDescent="0.15">
      <c r="A48" s="70">
        <v>43</v>
      </c>
      <c r="B48" s="62" t="s">
        <v>1080</v>
      </c>
      <c r="C48" s="460">
        <v>287483468</v>
      </c>
      <c r="D48" s="435">
        <v>200000000</v>
      </c>
      <c r="E48" s="435">
        <v>252093093</v>
      </c>
      <c r="F48" s="435">
        <v>0</v>
      </c>
      <c r="G48" s="1010">
        <v>0</v>
      </c>
      <c r="H48" s="435">
        <v>0</v>
      </c>
      <c r="I48" s="1020">
        <v>339576561</v>
      </c>
      <c r="J48" s="1016">
        <v>0</v>
      </c>
      <c r="K48" s="71">
        <v>43</v>
      </c>
    </row>
    <row r="49" spans="1:11" s="103" customFormat="1" ht="23.1" customHeight="1" x14ac:dyDescent="0.15">
      <c r="A49" s="66">
        <v>44</v>
      </c>
      <c r="B49" s="65" t="s">
        <v>1081</v>
      </c>
      <c r="C49" s="454">
        <v>170003749</v>
      </c>
      <c r="D49" s="433">
        <v>67563000</v>
      </c>
      <c r="E49" s="433">
        <v>44287000</v>
      </c>
      <c r="F49" s="433">
        <v>0</v>
      </c>
      <c r="G49" s="449">
        <v>0</v>
      </c>
      <c r="H49" s="433">
        <v>0</v>
      </c>
      <c r="I49" s="1007">
        <v>146727749</v>
      </c>
      <c r="J49" s="1013">
        <v>0</v>
      </c>
      <c r="K49" s="67">
        <v>44</v>
      </c>
    </row>
    <row r="50" spans="1:11" s="103" customFormat="1" ht="23.1" customHeight="1" x14ac:dyDescent="0.15">
      <c r="A50" s="66">
        <v>45</v>
      </c>
      <c r="B50" s="65" t="s">
        <v>1082</v>
      </c>
      <c r="C50" s="454">
        <v>74884000</v>
      </c>
      <c r="D50" s="433">
        <v>0</v>
      </c>
      <c r="E50" s="433">
        <v>0</v>
      </c>
      <c r="F50" s="433">
        <v>0</v>
      </c>
      <c r="G50" s="449">
        <v>0</v>
      </c>
      <c r="H50" s="433">
        <v>0</v>
      </c>
      <c r="I50" s="1007">
        <v>74884000</v>
      </c>
      <c r="J50" s="1013">
        <v>0</v>
      </c>
      <c r="K50" s="67">
        <v>45</v>
      </c>
    </row>
    <row r="51" spans="1:11" s="103" customFormat="1" ht="23.1" customHeight="1" x14ac:dyDescent="0.15">
      <c r="A51" s="66">
        <v>46</v>
      </c>
      <c r="B51" s="65" t="s">
        <v>1083</v>
      </c>
      <c r="C51" s="454">
        <v>545676000</v>
      </c>
      <c r="D51" s="433">
        <v>178000000</v>
      </c>
      <c r="E51" s="433">
        <v>109824000</v>
      </c>
      <c r="F51" s="433">
        <v>0</v>
      </c>
      <c r="G51" s="449">
        <v>0</v>
      </c>
      <c r="H51" s="433">
        <v>0</v>
      </c>
      <c r="I51" s="1007">
        <v>477500000</v>
      </c>
      <c r="J51" s="1013">
        <v>0</v>
      </c>
      <c r="K51" s="67">
        <v>46</v>
      </c>
    </row>
    <row r="52" spans="1:11" s="103" customFormat="1" ht="23.1" customHeight="1" x14ac:dyDescent="0.15">
      <c r="A52" s="66">
        <v>47</v>
      </c>
      <c r="B52" s="76" t="s">
        <v>1084</v>
      </c>
      <c r="C52" s="461">
        <v>12998</v>
      </c>
      <c r="D52" s="434">
        <v>0</v>
      </c>
      <c r="E52" s="434">
        <v>0</v>
      </c>
      <c r="F52" s="434">
        <v>0</v>
      </c>
      <c r="G52" s="1011">
        <v>0</v>
      </c>
      <c r="H52" s="434">
        <v>0</v>
      </c>
      <c r="I52" s="1008">
        <v>12998</v>
      </c>
      <c r="J52" s="1015">
        <v>0</v>
      </c>
      <c r="K52" s="67">
        <v>47</v>
      </c>
    </row>
    <row r="53" spans="1:11" s="103" customFormat="1" ht="23.1" customHeight="1" x14ac:dyDescent="0.15">
      <c r="A53" s="70">
        <v>49</v>
      </c>
      <c r="B53" s="65" t="s">
        <v>1085</v>
      </c>
      <c r="C53" s="460">
        <v>25015671</v>
      </c>
      <c r="D53" s="435">
        <v>23000000</v>
      </c>
      <c r="E53" s="435">
        <v>0</v>
      </c>
      <c r="F53" s="435">
        <v>0</v>
      </c>
      <c r="G53" s="1010">
        <v>0</v>
      </c>
      <c r="H53" s="435">
        <v>0</v>
      </c>
      <c r="I53" s="1020">
        <v>2015671</v>
      </c>
      <c r="J53" s="1016">
        <v>0</v>
      </c>
      <c r="K53" s="71">
        <v>49</v>
      </c>
    </row>
    <row r="54" spans="1:11" s="103" customFormat="1" ht="23.1" customHeight="1" x14ac:dyDescent="0.15">
      <c r="A54" s="66">
        <v>50</v>
      </c>
      <c r="B54" s="65" t="s">
        <v>1086</v>
      </c>
      <c r="C54" s="454">
        <v>5300590</v>
      </c>
      <c r="D54" s="433">
        <v>0</v>
      </c>
      <c r="E54" s="433">
        <v>32</v>
      </c>
      <c r="F54" s="433">
        <v>0</v>
      </c>
      <c r="G54" s="449">
        <v>0</v>
      </c>
      <c r="H54" s="433">
        <v>0</v>
      </c>
      <c r="I54" s="1007">
        <v>5300622</v>
      </c>
      <c r="J54" s="1013">
        <v>0</v>
      </c>
      <c r="K54" s="67">
        <v>50</v>
      </c>
    </row>
    <row r="55" spans="1:11" s="103" customFormat="1" ht="23.1" customHeight="1" x14ac:dyDescent="0.15">
      <c r="A55" s="66">
        <v>51</v>
      </c>
      <c r="B55" s="65" t="s">
        <v>1087</v>
      </c>
      <c r="C55" s="454">
        <v>180344483</v>
      </c>
      <c r="D55" s="433">
        <v>0</v>
      </c>
      <c r="E55" s="433">
        <v>119847000</v>
      </c>
      <c r="F55" s="433">
        <v>85000000</v>
      </c>
      <c r="G55" s="449">
        <v>0</v>
      </c>
      <c r="H55" s="433">
        <v>0</v>
      </c>
      <c r="I55" s="1007">
        <v>385191483</v>
      </c>
      <c r="J55" s="1013">
        <v>0</v>
      </c>
      <c r="K55" s="67">
        <v>51</v>
      </c>
    </row>
    <row r="56" spans="1:11" s="103" customFormat="1" ht="23.1" customHeight="1" x14ac:dyDescent="0.15">
      <c r="A56" s="66">
        <v>52</v>
      </c>
      <c r="B56" s="65" t="s">
        <v>1088</v>
      </c>
      <c r="C56" s="454">
        <v>6726398</v>
      </c>
      <c r="D56" s="433">
        <v>0</v>
      </c>
      <c r="E56" s="433">
        <v>10000000</v>
      </c>
      <c r="F56" s="433">
        <v>0</v>
      </c>
      <c r="G56" s="449">
        <v>0</v>
      </c>
      <c r="H56" s="433">
        <v>0</v>
      </c>
      <c r="I56" s="1007">
        <v>16726398</v>
      </c>
      <c r="J56" s="1013">
        <v>0</v>
      </c>
      <c r="K56" s="67">
        <v>52</v>
      </c>
    </row>
    <row r="57" spans="1:11" s="103" customFormat="1" ht="23.1" customHeight="1" thickBot="1" x14ac:dyDescent="0.2">
      <c r="A57" s="81">
        <v>54</v>
      </c>
      <c r="B57" s="82" t="s">
        <v>1089</v>
      </c>
      <c r="C57" s="462">
        <v>2687597</v>
      </c>
      <c r="D57" s="441">
        <v>0</v>
      </c>
      <c r="E57" s="441">
        <v>50200000</v>
      </c>
      <c r="F57" s="441">
        <v>0</v>
      </c>
      <c r="G57" s="1012">
        <v>0</v>
      </c>
      <c r="H57" s="441">
        <v>0</v>
      </c>
      <c r="I57" s="1021">
        <v>52887597</v>
      </c>
      <c r="J57" s="1017">
        <v>0</v>
      </c>
      <c r="K57" s="83">
        <v>54</v>
      </c>
    </row>
    <row r="58" spans="1:11" s="103" customFormat="1" ht="23.1" customHeight="1" x14ac:dyDescent="0.15">
      <c r="A58" s="66">
        <v>55</v>
      </c>
      <c r="B58" s="65" t="s">
        <v>1090</v>
      </c>
      <c r="C58" s="454">
        <v>107113191</v>
      </c>
      <c r="D58" s="433">
        <v>0</v>
      </c>
      <c r="E58" s="433">
        <v>6639</v>
      </c>
      <c r="F58" s="433">
        <v>0</v>
      </c>
      <c r="G58" s="449">
        <v>0</v>
      </c>
      <c r="H58" s="433">
        <v>0</v>
      </c>
      <c r="I58" s="1007">
        <v>107119830</v>
      </c>
      <c r="J58" s="1013">
        <v>0</v>
      </c>
      <c r="K58" s="67">
        <v>55</v>
      </c>
    </row>
    <row r="59" spans="1:11" s="103" customFormat="1" ht="23.1" customHeight="1" x14ac:dyDescent="0.15">
      <c r="A59" s="66">
        <v>56</v>
      </c>
      <c r="B59" s="65" t="s">
        <v>1091</v>
      </c>
      <c r="C59" s="454">
        <v>53215</v>
      </c>
      <c r="D59" s="433">
        <v>0</v>
      </c>
      <c r="E59" s="433">
        <v>43672654</v>
      </c>
      <c r="F59" s="433">
        <v>0</v>
      </c>
      <c r="G59" s="449">
        <v>160</v>
      </c>
      <c r="H59" s="433">
        <v>0</v>
      </c>
      <c r="I59" s="1007">
        <v>43726029</v>
      </c>
      <c r="J59" s="1013">
        <v>0</v>
      </c>
      <c r="K59" s="67">
        <v>56</v>
      </c>
    </row>
    <row r="60" spans="1:11" s="103" customFormat="1" ht="23.1" customHeight="1" x14ac:dyDescent="0.15">
      <c r="A60" s="66">
        <v>57</v>
      </c>
      <c r="B60" s="65" t="s">
        <v>1092</v>
      </c>
      <c r="C60" s="454">
        <v>50464000</v>
      </c>
      <c r="D60" s="433">
        <v>50464000</v>
      </c>
      <c r="E60" s="433">
        <v>50564000</v>
      </c>
      <c r="F60" s="433">
        <v>0</v>
      </c>
      <c r="G60" s="449">
        <v>0</v>
      </c>
      <c r="H60" s="433">
        <v>0</v>
      </c>
      <c r="I60" s="1007">
        <v>50564000</v>
      </c>
      <c r="J60" s="1013">
        <v>0</v>
      </c>
      <c r="K60" s="67">
        <v>57</v>
      </c>
    </row>
    <row r="61" spans="1:11" s="103" customFormat="1" ht="23.1" customHeight="1" x14ac:dyDescent="0.15">
      <c r="A61" s="66">
        <v>58</v>
      </c>
      <c r="B61" s="65" t="s">
        <v>1093</v>
      </c>
      <c r="C61" s="454">
        <v>46070987</v>
      </c>
      <c r="D61" s="433">
        <v>30000000</v>
      </c>
      <c r="E61" s="433">
        <v>60000014</v>
      </c>
      <c r="F61" s="433">
        <v>0</v>
      </c>
      <c r="G61" s="449">
        <v>0</v>
      </c>
      <c r="H61" s="433">
        <v>0</v>
      </c>
      <c r="I61" s="1007">
        <v>76071001</v>
      </c>
      <c r="J61" s="1013">
        <v>0</v>
      </c>
      <c r="K61" s="67">
        <v>58</v>
      </c>
    </row>
    <row r="62" spans="1:11" s="103" customFormat="1" ht="23.1" customHeight="1" x14ac:dyDescent="0.15">
      <c r="A62" s="75">
        <v>59</v>
      </c>
      <c r="B62" s="76" t="s">
        <v>1094</v>
      </c>
      <c r="C62" s="461">
        <v>38936000</v>
      </c>
      <c r="D62" s="434">
        <v>0</v>
      </c>
      <c r="E62" s="434">
        <v>108000</v>
      </c>
      <c r="F62" s="434">
        <v>0</v>
      </c>
      <c r="G62" s="1011">
        <v>0</v>
      </c>
      <c r="H62" s="434">
        <v>0</v>
      </c>
      <c r="I62" s="1008">
        <v>39044000</v>
      </c>
      <c r="J62" s="1015">
        <v>0</v>
      </c>
      <c r="K62" s="77">
        <v>59</v>
      </c>
    </row>
    <row r="63" spans="1:11" s="103" customFormat="1" ht="23.1" customHeight="1" x14ac:dyDescent="0.15">
      <c r="A63" s="70">
        <v>61</v>
      </c>
      <c r="B63" s="62" t="s">
        <v>1095</v>
      </c>
      <c r="C63" s="460">
        <v>17909294</v>
      </c>
      <c r="D63" s="435">
        <v>0</v>
      </c>
      <c r="E63" s="435">
        <v>100000</v>
      </c>
      <c r="F63" s="435">
        <v>0</v>
      </c>
      <c r="G63" s="1010">
        <v>0</v>
      </c>
      <c r="H63" s="435">
        <v>0</v>
      </c>
      <c r="I63" s="1020">
        <v>18009294</v>
      </c>
      <c r="J63" s="1016">
        <v>0</v>
      </c>
      <c r="K63" s="71">
        <v>61</v>
      </c>
    </row>
    <row r="64" spans="1:11" s="103" customFormat="1" ht="23.1" customHeight="1" x14ac:dyDescent="0.15">
      <c r="A64" s="66">
        <v>65</v>
      </c>
      <c r="B64" s="65" t="s">
        <v>1096</v>
      </c>
      <c r="C64" s="454">
        <v>71852405</v>
      </c>
      <c r="D64" s="433">
        <v>35047000</v>
      </c>
      <c r="E64" s="433">
        <v>22457675</v>
      </c>
      <c r="F64" s="433">
        <v>0</v>
      </c>
      <c r="G64" s="449">
        <v>0</v>
      </c>
      <c r="H64" s="433">
        <v>0</v>
      </c>
      <c r="I64" s="1007">
        <v>59263080</v>
      </c>
      <c r="J64" s="1013">
        <v>0</v>
      </c>
      <c r="K64" s="67">
        <v>65</v>
      </c>
    </row>
    <row r="65" spans="1:11" s="103" customFormat="1" ht="23.1" customHeight="1" x14ac:dyDescent="0.15">
      <c r="A65" s="66">
        <v>66</v>
      </c>
      <c r="B65" s="65" t="s">
        <v>1097</v>
      </c>
      <c r="C65" s="454">
        <v>0</v>
      </c>
      <c r="D65" s="433">
        <v>0</v>
      </c>
      <c r="E65" s="433">
        <v>0</v>
      </c>
      <c r="F65" s="433">
        <v>0</v>
      </c>
      <c r="G65" s="449">
        <v>0</v>
      </c>
      <c r="H65" s="433">
        <v>0</v>
      </c>
      <c r="I65" s="1007">
        <v>0</v>
      </c>
      <c r="J65" s="1013">
        <v>0</v>
      </c>
      <c r="K65" s="67">
        <v>66</v>
      </c>
    </row>
    <row r="66" spans="1:11" s="103" customFormat="1" ht="23.1" customHeight="1" x14ac:dyDescent="0.15">
      <c r="A66" s="66">
        <v>68</v>
      </c>
      <c r="B66" s="65" t="s">
        <v>1098</v>
      </c>
      <c r="C66" s="454">
        <v>8956721</v>
      </c>
      <c r="D66" s="433">
        <v>0</v>
      </c>
      <c r="E66" s="433">
        <v>66311310</v>
      </c>
      <c r="F66" s="433">
        <v>0</v>
      </c>
      <c r="G66" s="449">
        <v>0</v>
      </c>
      <c r="H66" s="433">
        <v>3290815</v>
      </c>
      <c r="I66" s="1007">
        <v>71977216</v>
      </c>
      <c r="J66" s="1013">
        <v>0</v>
      </c>
      <c r="K66" s="67">
        <v>68</v>
      </c>
    </row>
    <row r="67" spans="1:11" s="103" customFormat="1" ht="23.1" customHeight="1" x14ac:dyDescent="0.15">
      <c r="A67" s="66">
        <v>70</v>
      </c>
      <c r="B67" s="76" t="s">
        <v>1099</v>
      </c>
      <c r="C67" s="461">
        <v>600005</v>
      </c>
      <c r="D67" s="434">
        <v>0</v>
      </c>
      <c r="E67" s="434">
        <v>100000</v>
      </c>
      <c r="F67" s="434">
        <v>0</v>
      </c>
      <c r="G67" s="1011">
        <v>0</v>
      </c>
      <c r="H67" s="434">
        <v>0</v>
      </c>
      <c r="I67" s="1008">
        <v>700005</v>
      </c>
      <c r="J67" s="1015">
        <v>0</v>
      </c>
      <c r="K67" s="67">
        <v>70</v>
      </c>
    </row>
    <row r="68" spans="1:11" s="103" customFormat="1" ht="23.1" customHeight="1" x14ac:dyDescent="0.15">
      <c r="A68" s="70">
        <v>78</v>
      </c>
      <c r="B68" s="65" t="s">
        <v>1100</v>
      </c>
      <c r="C68" s="460">
        <v>88777</v>
      </c>
      <c r="D68" s="435">
        <v>0</v>
      </c>
      <c r="E68" s="435">
        <v>0</v>
      </c>
      <c r="F68" s="435">
        <v>0</v>
      </c>
      <c r="G68" s="1010">
        <v>0</v>
      </c>
      <c r="H68" s="435">
        <v>0</v>
      </c>
      <c r="I68" s="1020">
        <v>88777</v>
      </c>
      <c r="J68" s="1016">
        <v>0</v>
      </c>
      <c r="K68" s="71">
        <v>78</v>
      </c>
    </row>
    <row r="69" spans="1:11" s="103" customFormat="1" ht="23.1" customHeight="1" x14ac:dyDescent="0.15">
      <c r="A69" s="66">
        <v>84</v>
      </c>
      <c r="B69" s="65" t="s">
        <v>1101</v>
      </c>
      <c r="C69" s="454">
        <v>4016887</v>
      </c>
      <c r="D69" s="433">
        <v>218</v>
      </c>
      <c r="E69" s="433">
        <v>1617</v>
      </c>
      <c r="F69" s="433">
        <v>0</v>
      </c>
      <c r="G69" s="449">
        <v>0</v>
      </c>
      <c r="H69" s="433">
        <v>0</v>
      </c>
      <c r="I69" s="1007">
        <v>4018286</v>
      </c>
      <c r="J69" s="1013">
        <v>0</v>
      </c>
      <c r="K69" s="67">
        <v>84</v>
      </c>
    </row>
    <row r="70" spans="1:11" s="103" customFormat="1" ht="23.1" customHeight="1" x14ac:dyDescent="0.15">
      <c r="A70" s="66">
        <v>85</v>
      </c>
      <c r="B70" s="65" t="s">
        <v>1102</v>
      </c>
      <c r="C70" s="454">
        <v>259689005</v>
      </c>
      <c r="D70" s="433">
        <v>162195000</v>
      </c>
      <c r="E70" s="433">
        <v>100007361</v>
      </c>
      <c r="F70" s="433">
        <v>0</v>
      </c>
      <c r="G70" s="449">
        <v>0</v>
      </c>
      <c r="H70" s="433">
        <v>0</v>
      </c>
      <c r="I70" s="1007">
        <v>197501366</v>
      </c>
      <c r="J70" s="1013">
        <v>0</v>
      </c>
      <c r="K70" s="67">
        <v>85</v>
      </c>
    </row>
    <row r="71" spans="1:11" s="103" customFormat="1" ht="23.1" customHeight="1" x14ac:dyDescent="0.15">
      <c r="A71" s="66">
        <v>89</v>
      </c>
      <c r="B71" s="65" t="s">
        <v>1103</v>
      </c>
      <c r="C71" s="454">
        <v>695966200</v>
      </c>
      <c r="D71" s="433">
        <v>400000000</v>
      </c>
      <c r="E71" s="433">
        <v>140614809</v>
      </c>
      <c r="F71" s="433">
        <v>0</v>
      </c>
      <c r="G71" s="449">
        <v>0</v>
      </c>
      <c r="H71" s="433">
        <v>0</v>
      </c>
      <c r="I71" s="1007">
        <v>436581009</v>
      </c>
      <c r="J71" s="1013">
        <v>0</v>
      </c>
      <c r="K71" s="67">
        <v>89</v>
      </c>
    </row>
    <row r="72" spans="1:11" s="103" customFormat="1" ht="23.1" customHeight="1" x14ac:dyDescent="0.15">
      <c r="A72" s="75">
        <v>90</v>
      </c>
      <c r="B72" s="76" t="s">
        <v>1104</v>
      </c>
      <c r="C72" s="461">
        <v>259981410</v>
      </c>
      <c r="D72" s="434">
        <v>259980000</v>
      </c>
      <c r="E72" s="434">
        <v>74427000</v>
      </c>
      <c r="F72" s="434">
        <v>0</v>
      </c>
      <c r="G72" s="1011">
        <v>0</v>
      </c>
      <c r="H72" s="434">
        <v>0</v>
      </c>
      <c r="I72" s="1008">
        <v>74428410</v>
      </c>
      <c r="J72" s="1015">
        <v>0</v>
      </c>
      <c r="K72" s="77">
        <v>90</v>
      </c>
    </row>
    <row r="73" spans="1:11" s="125" customFormat="1" ht="23.1" customHeight="1" x14ac:dyDescent="0.15">
      <c r="A73" s="78">
        <v>91</v>
      </c>
      <c r="B73" s="65" t="s">
        <v>1105</v>
      </c>
      <c r="C73" s="460">
        <v>743000</v>
      </c>
      <c r="D73" s="435">
        <v>0</v>
      </c>
      <c r="E73" s="435">
        <v>51000</v>
      </c>
      <c r="F73" s="435">
        <v>0</v>
      </c>
      <c r="G73" s="1010">
        <v>0</v>
      </c>
      <c r="H73" s="435">
        <v>0</v>
      </c>
      <c r="I73" s="1020">
        <v>794000</v>
      </c>
      <c r="J73" s="1016">
        <v>0</v>
      </c>
      <c r="K73" s="79">
        <v>91</v>
      </c>
    </row>
    <row r="74" spans="1:11" s="125" customFormat="1" ht="23.1" customHeight="1" x14ac:dyDescent="0.15">
      <c r="A74" s="66">
        <v>92</v>
      </c>
      <c r="B74" s="65" t="s">
        <v>1106</v>
      </c>
      <c r="C74" s="454">
        <v>1332677</v>
      </c>
      <c r="D74" s="433">
        <v>0</v>
      </c>
      <c r="E74" s="433">
        <v>80382133</v>
      </c>
      <c r="F74" s="433">
        <v>0</v>
      </c>
      <c r="G74" s="449">
        <v>0</v>
      </c>
      <c r="H74" s="433">
        <v>0</v>
      </c>
      <c r="I74" s="1007">
        <v>81714810</v>
      </c>
      <c r="J74" s="1013">
        <v>0</v>
      </c>
      <c r="K74" s="67">
        <v>92</v>
      </c>
    </row>
    <row r="75" spans="1:11" s="125" customFormat="1" ht="23.1" customHeight="1" x14ac:dyDescent="0.15">
      <c r="A75" s="66">
        <v>94</v>
      </c>
      <c r="B75" s="65" t="s">
        <v>1107</v>
      </c>
      <c r="C75" s="454">
        <v>4086337216</v>
      </c>
      <c r="D75" s="433">
        <v>1238583000</v>
      </c>
      <c r="E75" s="433">
        <v>922990124</v>
      </c>
      <c r="F75" s="433">
        <v>0</v>
      </c>
      <c r="G75" s="449">
        <v>0</v>
      </c>
      <c r="H75" s="433">
        <v>0</v>
      </c>
      <c r="I75" s="1007">
        <v>3770744340</v>
      </c>
      <c r="J75" s="1013">
        <v>0</v>
      </c>
      <c r="K75" s="67">
        <v>94</v>
      </c>
    </row>
    <row r="76" spans="1:11" s="125" customFormat="1" ht="23.1" customHeight="1" x14ac:dyDescent="0.15">
      <c r="A76" s="66">
        <v>301</v>
      </c>
      <c r="B76" s="65" t="s">
        <v>1108</v>
      </c>
      <c r="C76" s="454">
        <v>1353866859</v>
      </c>
      <c r="D76" s="433">
        <v>0</v>
      </c>
      <c r="E76" s="433">
        <v>0</v>
      </c>
      <c r="F76" s="433">
        <v>0</v>
      </c>
      <c r="G76" s="449">
        <v>0</v>
      </c>
      <c r="H76" s="433">
        <v>0</v>
      </c>
      <c r="I76" s="1007">
        <v>1353866859</v>
      </c>
      <c r="J76" s="1013">
        <v>0</v>
      </c>
      <c r="K76" s="67">
        <v>301</v>
      </c>
    </row>
    <row r="77" spans="1:11" s="125" customFormat="1" ht="23.1" customHeight="1" x14ac:dyDescent="0.15">
      <c r="A77" s="75">
        <v>302</v>
      </c>
      <c r="B77" s="76" t="s">
        <v>1109</v>
      </c>
      <c r="C77" s="461">
        <v>751841000</v>
      </c>
      <c r="D77" s="434">
        <v>0</v>
      </c>
      <c r="E77" s="434">
        <v>5257000</v>
      </c>
      <c r="F77" s="434">
        <v>0</v>
      </c>
      <c r="G77" s="1011">
        <v>0</v>
      </c>
      <c r="H77" s="434">
        <v>0</v>
      </c>
      <c r="I77" s="1008">
        <v>757098000</v>
      </c>
      <c r="J77" s="1015">
        <v>0</v>
      </c>
      <c r="K77" s="77">
        <v>302</v>
      </c>
    </row>
    <row r="78" spans="1:11" ht="23.1" customHeight="1" x14ac:dyDescent="0.15">
      <c r="A78" s="66">
        <v>303</v>
      </c>
      <c r="B78" s="65" t="s">
        <v>1110</v>
      </c>
      <c r="C78" s="454">
        <v>394547443</v>
      </c>
      <c r="D78" s="433">
        <v>0</v>
      </c>
      <c r="E78" s="433">
        <v>0</v>
      </c>
      <c r="F78" s="433">
        <v>0</v>
      </c>
      <c r="G78" s="449">
        <v>0</v>
      </c>
      <c r="H78" s="433">
        <v>0</v>
      </c>
      <c r="I78" s="1007">
        <v>394547443</v>
      </c>
      <c r="J78" s="1013">
        <v>0</v>
      </c>
      <c r="K78" s="59">
        <v>303</v>
      </c>
    </row>
    <row r="79" spans="1:11" ht="23.1" customHeight="1" x14ac:dyDescent="0.15">
      <c r="A79" s="66">
        <v>304</v>
      </c>
      <c r="B79" s="65" t="s">
        <v>1111</v>
      </c>
      <c r="C79" s="454">
        <v>1740704710</v>
      </c>
      <c r="D79" s="433">
        <v>0</v>
      </c>
      <c r="E79" s="433">
        <v>0</v>
      </c>
      <c r="F79" s="433">
        <v>0</v>
      </c>
      <c r="G79" s="449">
        <v>0</v>
      </c>
      <c r="H79" s="433">
        <v>0</v>
      </c>
      <c r="I79" s="1007">
        <v>1740704710</v>
      </c>
      <c r="J79" s="1013">
        <v>0</v>
      </c>
      <c r="K79" s="59">
        <v>304</v>
      </c>
    </row>
    <row r="80" spans="1:11" ht="23.1" customHeight="1" x14ac:dyDescent="0.15">
      <c r="A80" s="66">
        <v>305</v>
      </c>
      <c r="B80" s="65" t="s">
        <v>1112</v>
      </c>
      <c r="C80" s="454">
        <v>1146134848</v>
      </c>
      <c r="D80" s="433">
        <v>272000000</v>
      </c>
      <c r="E80" s="433">
        <v>17929</v>
      </c>
      <c r="F80" s="433">
        <v>0</v>
      </c>
      <c r="G80" s="449">
        <v>0</v>
      </c>
      <c r="H80" s="433">
        <v>0</v>
      </c>
      <c r="I80" s="1007">
        <v>874152777</v>
      </c>
      <c r="J80" s="1013">
        <v>0</v>
      </c>
      <c r="K80" s="59">
        <v>305</v>
      </c>
    </row>
    <row r="81" spans="1:11" ht="23.1" customHeight="1" x14ac:dyDescent="0.15">
      <c r="A81" s="66">
        <v>306</v>
      </c>
      <c r="B81" s="65" t="s">
        <v>1113</v>
      </c>
      <c r="C81" s="454">
        <v>10751427255</v>
      </c>
      <c r="D81" s="433">
        <v>0</v>
      </c>
      <c r="E81" s="433">
        <v>0</v>
      </c>
      <c r="F81" s="433">
        <v>23144745</v>
      </c>
      <c r="G81" s="449">
        <v>0</v>
      </c>
      <c r="H81" s="433">
        <v>1220055</v>
      </c>
      <c r="I81" s="1007">
        <v>10773351945</v>
      </c>
      <c r="J81" s="1013">
        <v>0</v>
      </c>
      <c r="K81" s="59">
        <v>306</v>
      </c>
    </row>
    <row r="82" spans="1:11" ht="23.1" customHeight="1" x14ac:dyDescent="0.15">
      <c r="A82" s="66"/>
      <c r="B82" s="65"/>
      <c r="C82" s="461"/>
      <c r="D82" s="434"/>
      <c r="E82" s="434"/>
      <c r="F82" s="434"/>
      <c r="G82" s="1011"/>
      <c r="H82" s="434"/>
      <c r="I82" s="1008"/>
      <c r="J82" s="1015"/>
      <c r="K82" s="59"/>
    </row>
    <row r="83" spans="1:11" ht="23.1" customHeight="1" x14ac:dyDescent="0.15">
      <c r="A83" s="70"/>
      <c r="B83" s="62"/>
      <c r="C83" s="454"/>
      <c r="D83" s="433"/>
      <c r="E83" s="433"/>
      <c r="F83" s="433"/>
      <c r="G83" s="449"/>
      <c r="H83" s="433"/>
      <c r="I83" s="1007"/>
      <c r="J83" s="1013"/>
      <c r="K83" s="63"/>
    </row>
    <row r="84" spans="1:11" ht="23.1" customHeight="1" x14ac:dyDescent="0.15">
      <c r="A84" s="66"/>
      <c r="B84" s="65"/>
      <c r="C84" s="454"/>
      <c r="D84" s="433"/>
      <c r="E84" s="433"/>
      <c r="F84" s="433"/>
      <c r="G84" s="449"/>
      <c r="H84" s="433"/>
      <c r="I84" s="1007"/>
      <c r="J84" s="1013"/>
      <c r="K84" s="59"/>
    </row>
    <row r="85" spans="1:11" ht="23.1" customHeight="1" x14ac:dyDescent="0.15">
      <c r="A85" s="66"/>
      <c r="B85" s="65"/>
      <c r="C85" s="454"/>
      <c r="D85" s="433"/>
      <c r="E85" s="433"/>
      <c r="F85" s="433"/>
      <c r="G85" s="449"/>
      <c r="H85" s="433"/>
      <c r="I85" s="1007"/>
      <c r="J85" s="1013"/>
      <c r="K85" s="59"/>
    </row>
    <row r="86" spans="1:11" s="103" customFormat="1" ht="23.1" customHeight="1" x14ac:dyDescent="0.15">
      <c r="A86" s="66"/>
      <c r="B86" s="65"/>
      <c r="C86" s="454"/>
      <c r="D86" s="433"/>
      <c r="E86" s="433"/>
      <c r="F86" s="433"/>
      <c r="G86" s="449"/>
      <c r="H86" s="433"/>
      <c r="I86" s="1007"/>
      <c r="J86" s="1013"/>
      <c r="K86" s="67"/>
    </row>
    <row r="87" spans="1:11" s="103" customFormat="1" ht="23.1" customHeight="1" x14ac:dyDescent="0.15">
      <c r="A87" s="66"/>
      <c r="B87" s="65"/>
      <c r="C87" s="461"/>
      <c r="D87" s="434"/>
      <c r="E87" s="434"/>
      <c r="F87" s="434"/>
      <c r="G87" s="1011"/>
      <c r="H87" s="434"/>
      <c r="I87" s="1008"/>
      <c r="J87" s="1015"/>
      <c r="K87" s="67"/>
    </row>
    <row r="88" spans="1:11" s="103" customFormat="1" ht="23.1" customHeight="1" x14ac:dyDescent="0.15">
      <c r="A88" s="70"/>
      <c r="B88" s="62"/>
      <c r="C88" s="460"/>
      <c r="D88" s="435"/>
      <c r="E88" s="435"/>
      <c r="F88" s="435"/>
      <c r="G88" s="1010"/>
      <c r="H88" s="435"/>
      <c r="I88" s="1020"/>
      <c r="J88" s="1016"/>
      <c r="K88" s="71"/>
    </row>
    <row r="89" spans="1:11" s="103" customFormat="1" ht="23.1" customHeight="1" x14ac:dyDescent="0.15">
      <c r="A89" s="66"/>
      <c r="B89" s="65"/>
      <c r="C89" s="454"/>
      <c r="D89" s="433"/>
      <c r="E89" s="433"/>
      <c r="F89" s="433"/>
      <c r="G89" s="449"/>
      <c r="H89" s="433"/>
      <c r="I89" s="1007"/>
      <c r="J89" s="1013"/>
      <c r="K89" s="67"/>
    </row>
    <row r="90" spans="1:11" s="103" customFormat="1" ht="23.1" customHeight="1" x14ac:dyDescent="0.15">
      <c r="A90" s="66"/>
      <c r="B90" s="65"/>
      <c r="C90" s="454"/>
      <c r="D90" s="433"/>
      <c r="E90" s="433"/>
      <c r="F90" s="433"/>
      <c r="G90" s="449"/>
      <c r="H90" s="433"/>
      <c r="I90" s="1007"/>
      <c r="J90" s="1013"/>
      <c r="K90" s="67"/>
    </row>
    <row r="91" spans="1:11" s="103" customFormat="1" ht="23.1" customHeight="1" x14ac:dyDescent="0.15">
      <c r="A91" s="66"/>
      <c r="B91" s="65"/>
      <c r="C91" s="454"/>
      <c r="D91" s="433"/>
      <c r="E91" s="433"/>
      <c r="F91" s="433"/>
      <c r="G91" s="449"/>
      <c r="H91" s="433"/>
      <c r="I91" s="1007"/>
      <c r="J91" s="1013"/>
      <c r="K91" s="67"/>
    </row>
    <row r="92" spans="1:11" s="103" customFormat="1" ht="23.1" customHeight="1" x14ac:dyDescent="0.15">
      <c r="A92" s="66"/>
      <c r="B92" s="65"/>
      <c r="C92" s="461"/>
      <c r="D92" s="434"/>
      <c r="E92" s="434"/>
      <c r="F92" s="434"/>
      <c r="G92" s="1011"/>
      <c r="H92" s="434"/>
      <c r="I92" s="1008"/>
      <c r="J92" s="1015"/>
      <c r="K92" s="67"/>
    </row>
    <row r="93" spans="1:11" s="103" customFormat="1" ht="23.1" customHeight="1" x14ac:dyDescent="0.15">
      <c r="A93" s="72"/>
      <c r="B93" s="62"/>
      <c r="C93" s="460"/>
      <c r="D93" s="435"/>
      <c r="E93" s="435"/>
      <c r="F93" s="435"/>
      <c r="G93" s="1010"/>
      <c r="H93" s="435"/>
      <c r="I93" s="1020"/>
      <c r="J93" s="1016"/>
      <c r="K93" s="73"/>
    </row>
    <row r="94" spans="1:11" s="103" customFormat="1" ht="23.1" customHeight="1" x14ac:dyDescent="0.15">
      <c r="A94" s="66"/>
      <c r="B94" s="65"/>
      <c r="C94" s="454"/>
      <c r="D94" s="433"/>
      <c r="E94" s="433"/>
      <c r="F94" s="433"/>
      <c r="G94" s="449"/>
      <c r="H94" s="433"/>
      <c r="I94" s="1007"/>
      <c r="J94" s="1013"/>
      <c r="K94" s="67"/>
    </row>
    <row r="95" spans="1:11" s="103" customFormat="1" ht="23.1" customHeight="1" x14ac:dyDescent="0.15">
      <c r="A95" s="66"/>
      <c r="B95" s="65"/>
      <c r="C95" s="454"/>
      <c r="D95" s="433"/>
      <c r="E95" s="433"/>
      <c r="F95" s="433"/>
      <c r="G95" s="449"/>
      <c r="H95" s="433"/>
      <c r="I95" s="1007"/>
      <c r="J95" s="1013"/>
      <c r="K95" s="67"/>
    </row>
    <row r="96" spans="1:11" s="103" customFormat="1" ht="23.1" customHeight="1" x14ac:dyDescent="0.15">
      <c r="A96" s="66"/>
      <c r="B96" s="65"/>
      <c r="C96" s="454"/>
      <c r="D96" s="433"/>
      <c r="E96" s="433"/>
      <c r="F96" s="433"/>
      <c r="G96" s="449"/>
      <c r="H96" s="433"/>
      <c r="I96" s="1007"/>
      <c r="J96" s="1013"/>
      <c r="K96" s="67"/>
    </row>
    <row r="97" spans="1:11" s="103" customFormat="1" ht="23.1" customHeight="1" x14ac:dyDescent="0.15">
      <c r="A97" s="66"/>
      <c r="B97" s="65"/>
      <c r="C97" s="461"/>
      <c r="D97" s="434"/>
      <c r="E97" s="434"/>
      <c r="F97" s="434"/>
      <c r="G97" s="1011"/>
      <c r="H97" s="434"/>
      <c r="I97" s="1008"/>
      <c r="J97" s="1015"/>
      <c r="K97" s="67"/>
    </row>
    <row r="98" spans="1:11" s="103" customFormat="1" ht="23.1" customHeight="1" x14ac:dyDescent="0.15">
      <c r="A98" s="70"/>
      <c r="B98" s="62"/>
      <c r="C98" s="460"/>
      <c r="D98" s="435"/>
      <c r="E98" s="435"/>
      <c r="F98" s="435"/>
      <c r="G98" s="1010"/>
      <c r="H98" s="435"/>
      <c r="I98" s="1020"/>
      <c r="J98" s="1016"/>
      <c r="K98" s="71"/>
    </row>
    <row r="99" spans="1:11" s="103" customFormat="1" ht="23.1" customHeight="1" x14ac:dyDescent="0.15">
      <c r="A99" s="66"/>
      <c r="B99" s="65"/>
      <c r="C99" s="454"/>
      <c r="D99" s="433"/>
      <c r="E99" s="433"/>
      <c r="F99" s="433"/>
      <c r="G99" s="449"/>
      <c r="H99" s="433"/>
      <c r="I99" s="1007"/>
      <c r="J99" s="1013"/>
      <c r="K99" s="67"/>
    </row>
    <row r="100" spans="1:11" s="103" customFormat="1" ht="23.1" customHeight="1" x14ac:dyDescent="0.15">
      <c r="A100" s="66"/>
      <c r="B100" s="65"/>
      <c r="C100" s="454"/>
      <c r="D100" s="433"/>
      <c r="E100" s="433"/>
      <c r="F100" s="433"/>
      <c r="G100" s="449"/>
      <c r="H100" s="433"/>
      <c r="I100" s="1007"/>
      <c r="J100" s="1013"/>
      <c r="K100" s="67"/>
    </row>
    <row r="101" spans="1:11" s="103" customFormat="1" ht="23.1" customHeight="1" x14ac:dyDescent="0.15">
      <c r="A101" s="66"/>
      <c r="B101" s="65"/>
      <c r="C101" s="454"/>
      <c r="D101" s="433"/>
      <c r="E101" s="433"/>
      <c r="F101" s="433"/>
      <c r="G101" s="449"/>
      <c r="H101" s="433"/>
      <c r="I101" s="1007"/>
      <c r="J101" s="1013"/>
      <c r="K101" s="67"/>
    </row>
    <row r="102" spans="1:11" s="103" customFormat="1" ht="23.1" customHeight="1" x14ac:dyDescent="0.15">
      <c r="A102" s="66"/>
      <c r="B102" s="65"/>
      <c r="C102" s="461"/>
      <c r="D102" s="434"/>
      <c r="E102" s="434"/>
      <c r="F102" s="434"/>
      <c r="G102" s="1011"/>
      <c r="H102" s="434"/>
      <c r="I102" s="1008"/>
      <c r="J102" s="1015"/>
      <c r="K102" s="67"/>
    </row>
    <row r="103" spans="1:11" s="103" customFormat="1" ht="23.1" customHeight="1" x14ac:dyDescent="0.15">
      <c r="A103" s="72"/>
      <c r="B103" s="62"/>
      <c r="C103" s="460"/>
      <c r="D103" s="435"/>
      <c r="E103" s="435"/>
      <c r="F103" s="435"/>
      <c r="G103" s="1010"/>
      <c r="H103" s="435"/>
      <c r="I103" s="1020"/>
      <c r="J103" s="1016"/>
      <c r="K103" s="73"/>
    </row>
    <row r="104" spans="1:11" s="103" customFormat="1" ht="23.1" customHeight="1" x14ac:dyDescent="0.15">
      <c r="A104" s="66"/>
      <c r="B104" s="65"/>
      <c r="C104" s="454"/>
      <c r="D104" s="433"/>
      <c r="E104" s="433"/>
      <c r="F104" s="433"/>
      <c r="G104" s="449"/>
      <c r="H104" s="433"/>
      <c r="I104" s="1007"/>
      <c r="J104" s="1013"/>
      <c r="K104" s="67"/>
    </row>
    <row r="105" spans="1:11" s="103" customFormat="1" ht="23.1" customHeight="1" x14ac:dyDescent="0.15">
      <c r="A105" s="66"/>
      <c r="B105" s="65"/>
      <c r="C105" s="454"/>
      <c r="D105" s="433"/>
      <c r="E105" s="433"/>
      <c r="F105" s="433"/>
      <c r="G105" s="449"/>
      <c r="H105" s="433"/>
      <c r="I105" s="1007"/>
      <c r="J105" s="1013"/>
      <c r="K105" s="67"/>
    </row>
    <row r="106" spans="1:11" s="103" customFormat="1" ht="23.1" customHeight="1" x14ac:dyDescent="0.15">
      <c r="A106" s="66"/>
      <c r="B106" s="65"/>
      <c r="C106" s="454"/>
      <c r="D106" s="433"/>
      <c r="E106" s="433"/>
      <c r="F106" s="433"/>
      <c r="G106" s="449"/>
      <c r="H106" s="433"/>
      <c r="I106" s="1007"/>
      <c r="J106" s="1013"/>
      <c r="K106" s="67"/>
    </row>
    <row r="107" spans="1:11" s="103" customFormat="1" ht="23.1" customHeight="1" thickBot="1" x14ac:dyDescent="0.2">
      <c r="A107" s="81"/>
      <c r="B107" s="82"/>
      <c r="C107" s="462"/>
      <c r="D107" s="441"/>
      <c r="E107" s="441"/>
      <c r="F107" s="441"/>
      <c r="G107" s="1012"/>
      <c r="H107" s="441"/>
      <c r="I107" s="1021"/>
      <c r="J107" s="1017"/>
      <c r="K107" s="83"/>
    </row>
    <row r="108" spans="1:11" ht="24" customHeight="1" x14ac:dyDescent="0.2"/>
    <row r="109" spans="1:11" ht="24" customHeight="1" x14ac:dyDescent="0.2"/>
    <row r="110" spans="1:11" ht="24" customHeight="1" x14ac:dyDescent="0.2"/>
    <row r="111" spans="1:11" ht="24" customHeight="1" x14ac:dyDescent="0.2"/>
    <row r="112" spans="1:11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</sheetData>
  <mergeCells count="10">
    <mergeCell ref="I6:I7"/>
    <mergeCell ref="G6:G7"/>
    <mergeCell ref="H6:H7"/>
    <mergeCell ref="G4:G5"/>
    <mergeCell ref="H4:H5"/>
    <mergeCell ref="E6:E7"/>
    <mergeCell ref="F6:F7"/>
    <mergeCell ref="C6:C7"/>
    <mergeCell ref="D6:D7"/>
    <mergeCell ref="G3:H3"/>
  </mergeCells>
  <phoneticPr fontId="2"/>
  <pageMargins left="0.51181102362204722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0" man="1"/>
  </rowBreaks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7.625" style="6" customWidth="1"/>
    <col min="3" max="3" width="24.625" style="107" customWidth="1"/>
    <col min="4" max="6" width="24.625" style="105" customWidth="1"/>
    <col min="7" max="12" width="24.625" style="107" customWidth="1"/>
    <col min="13" max="13" width="5.625" style="8" customWidth="1"/>
    <col min="14" max="16384" width="9" style="6"/>
  </cols>
  <sheetData>
    <row r="1" spans="1:13" ht="30.95" customHeight="1" x14ac:dyDescent="0.15">
      <c r="A1" s="398" t="s">
        <v>180</v>
      </c>
      <c r="B1" s="103"/>
      <c r="C1" s="128"/>
      <c r="D1" s="127"/>
      <c r="E1" s="127"/>
      <c r="F1" s="127"/>
      <c r="G1" s="128"/>
      <c r="H1" s="128"/>
      <c r="I1" s="128"/>
      <c r="J1" s="128"/>
      <c r="K1" s="128"/>
      <c r="L1" s="128"/>
      <c r="M1" s="374"/>
    </row>
    <row r="2" spans="1:13" s="9" customFormat="1" ht="22.5" customHeight="1" thickBot="1" x14ac:dyDescent="0.2">
      <c r="A2" s="10"/>
      <c r="B2" s="10"/>
      <c r="C2" s="108"/>
      <c r="D2" s="108"/>
      <c r="E2" s="108"/>
      <c r="F2" s="108"/>
      <c r="G2" s="108"/>
      <c r="H2" s="108"/>
      <c r="I2" s="108"/>
      <c r="J2" s="108"/>
      <c r="K2" s="108"/>
      <c r="L2" s="1009" t="s">
        <v>718</v>
      </c>
      <c r="M2" s="10"/>
    </row>
    <row r="3" spans="1:13" s="69" customFormat="1" ht="24.95" customHeight="1" x14ac:dyDescent="0.2">
      <c r="A3" s="17" t="s">
        <v>554</v>
      </c>
      <c r="B3" s="18"/>
      <c r="C3" s="2384" t="s">
        <v>338</v>
      </c>
      <c r="D3" s="2385"/>
      <c r="E3" s="2385"/>
      <c r="F3" s="2385"/>
      <c r="G3" s="2386"/>
      <c r="H3" s="2213" t="s">
        <v>367</v>
      </c>
      <c r="I3" s="2385"/>
      <c r="J3" s="2385"/>
      <c r="K3" s="2386"/>
      <c r="L3" s="463"/>
      <c r="M3" s="16" t="s">
        <v>554</v>
      </c>
    </row>
    <row r="4" spans="1:13" s="69" customFormat="1" ht="24.95" customHeight="1" x14ac:dyDescent="0.2">
      <c r="A4" s="26" t="s">
        <v>555</v>
      </c>
      <c r="B4" s="27"/>
      <c r="C4" s="1003" t="s">
        <v>35</v>
      </c>
      <c r="D4" s="144" t="s">
        <v>340</v>
      </c>
      <c r="E4" s="115"/>
      <c r="F4" s="144" t="s">
        <v>342</v>
      </c>
      <c r="G4" s="115"/>
      <c r="H4" s="144" t="s">
        <v>345</v>
      </c>
      <c r="I4" s="115" t="s">
        <v>267</v>
      </c>
      <c r="J4" s="144" t="s">
        <v>342</v>
      </c>
      <c r="K4" s="991"/>
      <c r="L4" s="146" t="s">
        <v>348</v>
      </c>
      <c r="M4" s="25" t="s">
        <v>555</v>
      </c>
    </row>
    <row r="5" spans="1:13" s="69" customFormat="1" ht="24.95" customHeight="1" x14ac:dyDescent="0.2">
      <c r="A5" s="26" t="s">
        <v>556</v>
      </c>
      <c r="B5" s="27" t="s">
        <v>517</v>
      </c>
      <c r="C5" s="146"/>
      <c r="D5" s="146"/>
      <c r="E5" s="146" t="s">
        <v>341</v>
      </c>
      <c r="F5" s="146"/>
      <c r="G5" s="116" t="s">
        <v>344</v>
      </c>
      <c r="H5" s="146"/>
      <c r="I5" s="116" t="s">
        <v>36</v>
      </c>
      <c r="J5" s="146"/>
      <c r="K5" s="146" t="s">
        <v>347</v>
      </c>
      <c r="L5" s="146"/>
      <c r="M5" s="25" t="s">
        <v>556</v>
      </c>
    </row>
    <row r="6" spans="1:13" s="69" customFormat="1" ht="24.95" customHeight="1" x14ac:dyDescent="0.2">
      <c r="A6" s="26" t="s">
        <v>557</v>
      </c>
      <c r="B6" s="27"/>
      <c r="C6" s="146" t="s">
        <v>336</v>
      </c>
      <c r="D6" s="146" t="s">
        <v>500</v>
      </c>
      <c r="E6" s="146"/>
      <c r="F6" s="146" t="s">
        <v>343</v>
      </c>
      <c r="G6" s="116"/>
      <c r="H6" s="992" t="s">
        <v>346</v>
      </c>
      <c r="I6" s="116" t="s">
        <v>334</v>
      </c>
      <c r="J6" s="146" t="s">
        <v>339</v>
      </c>
      <c r="K6" s="116"/>
      <c r="L6" s="2387" t="s">
        <v>37</v>
      </c>
      <c r="M6" s="25" t="s">
        <v>557</v>
      </c>
    </row>
    <row r="7" spans="1:13" s="69" customFormat="1" ht="24.95" customHeight="1" thickBot="1" x14ac:dyDescent="0.25">
      <c r="A7" s="49" t="s">
        <v>558</v>
      </c>
      <c r="B7" s="50"/>
      <c r="C7" s="1004" t="s">
        <v>38</v>
      </c>
      <c r="D7" s="339" t="s">
        <v>39</v>
      </c>
      <c r="E7" s="339" t="s">
        <v>40</v>
      </c>
      <c r="F7" s="339" t="s">
        <v>41</v>
      </c>
      <c r="G7" s="1005" t="s">
        <v>42</v>
      </c>
      <c r="H7" s="1006" t="s">
        <v>43</v>
      </c>
      <c r="I7" s="120" t="s">
        <v>44</v>
      </c>
      <c r="J7" s="339" t="s">
        <v>45</v>
      </c>
      <c r="K7" s="1005" t="s">
        <v>46</v>
      </c>
      <c r="L7" s="2388"/>
      <c r="M7" s="48" t="s">
        <v>558</v>
      </c>
    </row>
    <row r="8" spans="1:13" s="121" customFormat="1" ht="30" customHeight="1" x14ac:dyDescent="0.15">
      <c r="A8" s="17"/>
      <c r="B8" s="23" t="s">
        <v>1126</v>
      </c>
      <c r="C8" s="1022">
        <v>26623100864</v>
      </c>
      <c r="D8" s="1022">
        <v>30731366717</v>
      </c>
      <c r="E8" s="1022">
        <v>18749000</v>
      </c>
      <c r="F8" s="1022">
        <v>46893014</v>
      </c>
      <c r="G8" s="1022">
        <v>57420109595</v>
      </c>
      <c r="H8" s="1022">
        <v>167339953</v>
      </c>
      <c r="I8" s="1022">
        <v>0</v>
      </c>
      <c r="J8" s="1022">
        <v>0</v>
      </c>
      <c r="K8" s="1022">
        <v>167339953</v>
      </c>
      <c r="L8" s="1022">
        <v>57252769642</v>
      </c>
      <c r="M8" s="16"/>
    </row>
    <row r="9" spans="1:13" s="121" customFormat="1" ht="30" customHeight="1" x14ac:dyDescent="0.15">
      <c r="A9" s="26"/>
      <c r="B9" s="23" t="s">
        <v>1127</v>
      </c>
      <c r="C9" s="1022">
        <v>30132688774</v>
      </c>
      <c r="D9" s="1022">
        <v>29181232555</v>
      </c>
      <c r="E9" s="1022">
        <v>15923000</v>
      </c>
      <c r="F9" s="1022">
        <v>1250000</v>
      </c>
      <c r="G9" s="1022">
        <v>59331094329</v>
      </c>
      <c r="H9" s="1022">
        <v>415078178</v>
      </c>
      <c r="I9" s="1022">
        <v>0</v>
      </c>
      <c r="J9" s="1022">
        <v>0</v>
      </c>
      <c r="K9" s="1022">
        <v>415078178</v>
      </c>
      <c r="L9" s="1022">
        <v>58916016151</v>
      </c>
      <c r="M9" s="25"/>
    </row>
    <row r="10" spans="1:13" s="121" customFormat="1" ht="30" customHeight="1" x14ac:dyDescent="0.15">
      <c r="A10" s="26"/>
      <c r="B10" s="23" t="s">
        <v>1128</v>
      </c>
      <c r="C10" s="1022">
        <v>30818379926</v>
      </c>
      <c r="D10" s="1022">
        <v>25379179928</v>
      </c>
      <c r="E10" s="1022">
        <v>14128000</v>
      </c>
      <c r="F10" s="1022">
        <v>1250000</v>
      </c>
      <c r="G10" s="1022">
        <v>56212937854</v>
      </c>
      <c r="H10" s="1022">
        <v>0</v>
      </c>
      <c r="I10" s="1022">
        <v>0</v>
      </c>
      <c r="J10" s="1022">
        <v>0</v>
      </c>
      <c r="K10" s="1022">
        <v>0</v>
      </c>
      <c r="L10" s="1022">
        <v>56212937854</v>
      </c>
      <c r="M10" s="25"/>
    </row>
    <row r="11" spans="1:13" s="121" customFormat="1" ht="30" customHeight="1" x14ac:dyDescent="0.15">
      <c r="A11" s="26"/>
      <c r="B11" s="23" t="s">
        <v>1129</v>
      </c>
      <c r="C11" s="1022">
        <v>28889531555</v>
      </c>
      <c r="D11" s="1022">
        <v>31497316260</v>
      </c>
      <c r="E11" s="1022">
        <v>17763000</v>
      </c>
      <c r="F11" s="1022">
        <v>1250000</v>
      </c>
      <c r="G11" s="1022">
        <v>60405860815</v>
      </c>
      <c r="H11" s="1022">
        <v>0</v>
      </c>
      <c r="I11" s="1022">
        <v>0</v>
      </c>
      <c r="J11" s="1022">
        <v>0</v>
      </c>
      <c r="K11" s="1022">
        <v>0</v>
      </c>
      <c r="L11" s="1022">
        <v>60405860815</v>
      </c>
      <c r="M11" s="25"/>
    </row>
    <row r="12" spans="1:13" s="121" customFormat="1" ht="30" customHeight="1" x14ac:dyDescent="0.15">
      <c r="A12" s="217"/>
      <c r="B12" s="123" t="s">
        <v>1130</v>
      </c>
      <c r="C12" s="1023">
        <v>29464929432</v>
      </c>
      <c r="D12" s="1023">
        <v>37175059739</v>
      </c>
      <c r="E12" s="1023">
        <v>17483000</v>
      </c>
      <c r="F12" s="1023">
        <v>1250000</v>
      </c>
      <c r="G12" s="1024">
        <v>66658722171</v>
      </c>
      <c r="H12" s="1023">
        <v>0</v>
      </c>
      <c r="I12" s="1023">
        <v>0</v>
      </c>
      <c r="J12" s="1023">
        <v>0</v>
      </c>
      <c r="K12" s="1023">
        <v>0</v>
      </c>
      <c r="L12" s="1023">
        <v>66658722171</v>
      </c>
      <c r="M12" s="465"/>
    </row>
    <row r="13" spans="1:13" ht="23.1" customHeight="1" x14ac:dyDescent="0.15">
      <c r="A13" s="70">
        <v>1</v>
      </c>
      <c r="B13" s="62" t="s">
        <v>1045</v>
      </c>
      <c r="C13" s="457">
        <v>0</v>
      </c>
      <c r="D13" s="435">
        <v>1122090052</v>
      </c>
      <c r="E13" s="435">
        <v>0</v>
      </c>
      <c r="F13" s="435">
        <v>0</v>
      </c>
      <c r="G13" s="435">
        <v>1122090052</v>
      </c>
      <c r="H13" s="435">
        <v>0</v>
      </c>
      <c r="I13" s="435">
        <v>0</v>
      </c>
      <c r="J13" s="435">
        <v>0</v>
      </c>
      <c r="K13" s="435">
        <v>0</v>
      </c>
      <c r="L13" s="435">
        <v>1122090052</v>
      </c>
      <c r="M13" s="71">
        <v>1</v>
      </c>
    </row>
    <row r="14" spans="1:13" ht="23.1" customHeight="1" x14ac:dyDescent="0.15">
      <c r="A14" s="66">
        <v>2</v>
      </c>
      <c r="B14" s="65" t="s">
        <v>1046</v>
      </c>
      <c r="C14" s="458">
        <v>25356978</v>
      </c>
      <c r="D14" s="433">
        <v>0</v>
      </c>
      <c r="E14" s="433">
        <v>0</v>
      </c>
      <c r="F14" s="433">
        <v>0</v>
      </c>
      <c r="G14" s="433">
        <v>25356978</v>
      </c>
      <c r="H14" s="433">
        <v>0</v>
      </c>
      <c r="I14" s="433">
        <v>0</v>
      </c>
      <c r="J14" s="433">
        <v>0</v>
      </c>
      <c r="K14" s="433">
        <v>0</v>
      </c>
      <c r="L14" s="433">
        <v>25356978</v>
      </c>
      <c r="M14" s="67">
        <v>2</v>
      </c>
    </row>
    <row r="15" spans="1:13" ht="23.1" customHeight="1" x14ac:dyDescent="0.15">
      <c r="A15" s="66">
        <v>3</v>
      </c>
      <c r="B15" s="65" t="s">
        <v>1047</v>
      </c>
      <c r="C15" s="433">
        <v>0</v>
      </c>
      <c r="D15" s="1025">
        <v>1138320</v>
      </c>
      <c r="E15" s="439">
        <v>0</v>
      </c>
      <c r="F15" s="439">
        <v>0</v>
      </c>
      <c r="G15" s="433">
        <v>1138320</v>
      </c>
      <c r="H15" s="433">
        <v>0</v>
      </c>
      <c r="I15" s="433">
        <v>0</v>
      </c>
      <c r="J15" s="433">
        <v>0</v>
      </c>
      <c r="K15" s="433">
        <v>0</v>
      </c>
      <c r="L15" s="433">
        <v>1138320</v>
      </c>
      <c r="M15" s="67">
        <v>3</v>
      </c>
    </row>
    <row r="16" spans="1:13" ht="23.1" customHeight="1" x14ac:dyDescent="0.15">
      <c r="A16" s="66">
        <v>6</v>
      </c>
      <c r="B16" s="65" t="s">
        <v>1048</v>
      </c>
      <c r="C16" s="458">
        <v>2694448</v>
      </c>
      <c r="D16" s="433">
        <v>495461356</v>
      </c>
      <c r="E16" s="433">
        <v>0</v>
      </c>
      <c r="F16" s="433">
        <v>0</v>
      </c>
      <c r="G16" s="433">
        <v>498155804</v>
      </c>
      <c r="H16" s="433">
        <v>0</v>
      </c>
      <c r="I16" s="433">
        <v>0</v>
      </c>
      <c r="J16" s="433">
        <v>0</v>
      </c>
      <c r="K16" s="433">
        <v>0</v>
      </c>
      <c r="L16" s="433">
        <v>498155804</v>
      </c>
      <c r="M16" s="67">
        <v>6</v>
      </c>
    </row>
    <row r="17" spans="1:13" ht="23.1" customHeight="1" x14ac:dyDescent="0.15">
      <c r="A17" s="66">
        <v>7</v>
      </c>
      <c r="B17" s="65" t="s">
        <v>1049</v>
      </c>
      <c r="C17" s="459">
        <v>10684430</v>
      </c>
      <c r="D17" s="434">
        <v>175065085</v>
      </c>
      <c r="E17" s="434">
        <v>0</v>
      </c>
      <c r="F17" s="434">
        <v>0</v>
      </c>
      <c r="G17" s="434">
        <v>185749515</v>
      </c>
      <c r="H17" s="434">
        <v>0</v>
      </c>
      <c r="I17" s="434">
        <v>0</v>
      </c>
      <c r="J17" s="434">
        <v>0</v>
      </c>
      <c r="K17" s="434">
        <v>0</v>
      </c>
      <c r="L17" s="434">
        <v>185749515</v>
      </c>
      <c r="M17" s="67">
        <v>7</v>
      </c>
    </row>
    <row r="18" spans="1:13" ht="23.1" customHeight="1" x14ac:dyDescent="0.15">
      <c r="A18" s="70">
        <v>8</v>
      </c>
      <c r="B18" s="62" t="s">
        <v>1050</v>
      </c>
      <c r="C18" s="435">
        <v>3000000</v>
      </c>
      <c r="D18" s="1026">
        <v>1899266390</v>
      </c>
      <c r="E18" s="1027">
        <v>0</v>
      </c>
      <c r="F18" s="1027">
        <v>0</v>
      </c>
      <c r="G18" s="435">
        <v>1902266390</v>
      </c>
      <c r="H18" s="433">
        <v>0</v>
      </c>
      <c r="I18" s="435">
        <v>0</v>
      </c>
      <c r="J18" s="435">
        <v>0</v>
      </c>
      <c r="K18" s="435">
        <v>0</v>
      </c>
      <c r="L18" s="435">
        <v>1902266390</v>
      </c>
      <c r="M18" s="71">
        <v>8</v>
      </c>
    </row>
    <row r="19" spans="1:13" ht="23.1" customHeight="1" x14ac:dyDescent="0.15">
      <c r="A19" s="66">
        <v>9</v>
      </c>
      <c r="B19" s="65" t="s">
        <v>1051</v>
      </c>
      <c r="C19" s="433">
        <v>150090606</v>
      </c>
      <c r="D19" s="1025">
        <v>415927099</v>
      </c>
      <c r="E19" s="439">
        <v>0</v>
      </c>
      <c r="F19" s="439">
        <v>0</v>
      </c>
      <c r="G19" s="433">
        <v>566017705</v>
      </c>
      <c r="H19" s="433">
        <v>0</v>
      </c>
      <c r="I19" s="433">
        <v>0</v>
      </c>
      <c r="J19" s="433">
        <v>0</v>
      </c>
      <c r="K19" s="433">
        <v>0</v>
      </c>
      <c r="L19" s="433">
        <v>566017705</v>
      </c>
      <c r="M19" s="67">
        <v>9</v>
      </c>
    </row>
    <row r="20" spans="1:13" ht="23.1" customHeight="1" x14ac:dyDescent="0.15">
      <c r="A20" s="66">
        <v>10</v>
      </c>
      <c r="B20" s="65" t="s">
        <v>1052</v>
      </c>
      <c r="C20" s="433">
        <v>0</v>
      </c>
      <c r="D20" s="1025">
        <v>29205818</v>
      </c>
      <c r="E20" s="439">
        <v>0</v>
      </c>
      <c r="F20" s="439">
        <v>0</v>
      </c>
      <c r="G20" s="433">
        <v>29205818</v>
      </c>
      <c r="H20" s="433">
        <v>0</v>
      </c>
      <c r="I20" s="433">
        <v>0</v>
      </c>
      <c r="J20" s="433">
        <v>0</v>
      </c>
      <c r="K20" s="433">
        <v>0</v>
      </c>
      <c r="L20" s="433">
        <v>29205818</v>
      </c>
      <c r="M20" s="67">
        <v>10</v>
      </c>
    </row>
    <row r="21" spans="1:13" s="103" customFormat="1" ht="23.1" customHeight="1" x14ac:dyDescent="0.15">
      <c r="A21" s="66">
        <v>11</v>
      </c>
      <c r="B21" s="65" t="s">
        <v>1053</v>
      </c>
      <c r="C21" s="433">
        <v>8021524</v>
      </c>
      <c r="D21" s="1025">
        <v>116219113</v>
      </c>
      <c r="E21" s="439">
        <v>0</v>
      </c>
      <c r="F21" s="439">
        <v>0</v>
      </c>
      <c r="G21" s="433">
        <v>124240637</v>
      </c>
      <c r="H21" s="433">
        <v>0</v>
      </c>
      <c r="I21" s="433">
        <v>0</v>
      </c>
      <c r="J21" s="433">
        <v>0</v>
      </c>
      <c r="K21" s="433">
        <v>0</v>
      </c>
      <c r="L21" s="433">
        <v>124240637</v>
      </c>
      <c r="M21" s="67">
        <v>11</v>
      </c>
    </row>
    <row r="22" spans="1:13" s="103" customFormat="1" ht="23.1" customHeight="1" x14ac:dyDescent="0.15">
      <c r="A22" s="66">
        <v>12</v>
      </c>
      <c r="B22" s="65" t="s">
        <v>1054</v>
      </c>
      <c r="C22" s="434">
        <v>1372827891</v>
      </c>
      <c r="D22" s="1028">
        <v>943305498</v>
      </c>
      <c r="E22" s="451">
        <v>0</v>
      </c>
      <c r="F22" s="451">
        <v>0</v>
      </c>
      <c r="G22" s="434">
        <v>2316133389</v>
      </c>
      <c r="H22" s="434">
        <v>0</v>
      </c>
      <c r="I22" s="434">
        <v>0</v>
      </c>
      <c r="J22" s="434">
        <v>0</v>
      </c>
      <c r="K22" s="434">
        <v>0</v>
      </c>
      <c r="L22" s="434">
        <v>2316133389</v>
      </c>
      <c r="M22" s="67">
        <v>12</v>
      </c>
    </row>
    <row r="23" spans="1:13" s="103" customFormat="1" ht="23.1" customHeight="1" x14ac:dyDescent="0.15">
      <c r="A23" s="70">
        <v>14</v>
      </c>
      <c r="B23" s="62" t="s">
        <v>1055</v>
      </c>
      <c r="C23" s="435">
        <v>0</v>
      </c>
      <c r="D23" s="1026">
        <v>1413032976</v>
      </c>
      <c r="E23" s="1027">
        <v>0</v>
      </c>
      <c r="F23" s="1027">
        <v>0</v>
      </c>
      <c r="G23" s="435">
        <v>1413032976</v>
      </c>
      <c r="H23" s="435">
        <v>0</v>
      </c>
      <c r="I23" s="435">
        <v>0</v>
      </c>
      <c r="J23" s="435">
        <v>0</v>
      </c>
      <c r="K23" s="435">
        <v>0</v>
      </c>
      <c r="L23" s="435">
        <v>1413032976</v>
      </c>
      <c r="M23" s="71">
        <v>14</v>
      </c>
    </row>
    <row r="24" spans="1:13" s="103" customFormat="1" ht="23.1" customHeight="1" x14ac:dyDescent="0.15">
      <c r="A24" s="66">
        <v>15</v>
      </c>
      <c r="B24" s="65" t="s">
        <v>1056</v>
      </c>
      <c r="C24" s="433">
        <v>5474734</v>
      </c>
      <c r="D24" s="1025">
        <v>992792953</v>
      </c>
      <c r="E24" s="439">
        <v>0</v>
      </c>
      <c r="F24" s="439">
        <v>0</v>
      </c>
      <c r="G24" s="433">
        <v>998267687</v>
      </c>
      <c r="H24" s="433">
        <v>0</v>
      </c>
      <c r="I24" s="433">
        <v>0</v>
      </c>
      <c r="J24" s="433">
        <v>0</v>
      </c>
      <c r="K24" s="433">
        <v>0</v>
      </c>
      <c r="L24" s="433">
        <v>998267687</v>
      </c>
      <c r="M24" s="67">
        <v>15</v>
      </c>
    </row>
    <row r="25" spans="1:13" s="103" customFormat="1" ht="23.1" customHeight="1" x14ac:dyDescent="0.15">
      <c r="A25" s="66">
        <v>16</v>
      </c>
      <c r="B25" s="65" t="s">
        <v>1057</v>
      </c>
      <c r="C25" s="433">
        <v>652674680</v>
      </c>
      <c r="D25" s="1025">
        <v>708946628</v>
      </c>
      <c r="E25" s="439">
        <v>0</v>
      </c>
      <c r="F25" s="439">
        <v>0</v>
      </c>
      <c r="G25" s="433">
        <v>1361621308</v>
      </c>
      <c r="H25" s="433">
        <v>0</v>
      </c>
      <c r="I25" s="433">
        <v>0</v>
      </c>
      <c r="J25" s="433">
        <v>0</v>
      </c>
      <c r="K25" s="433">
        <v>0</v>
      </c>
      <c r="L25" s="433">
        <v>1361621308</v>
      </c>
      <c r="M25" s="67">
        <v>16</v>
      </c>
    </row>
    <row r="26" spans="1:13" s="103" customFormat="1" ht="23.1" customHeight="1" x14ac:dyDescent="0.15">
      <c r="A26" s="66">
        <v>17</v>
      </c>
      <c r="B26" s="65" t="s">
        <v>1058</v>
      </c>
      <c r="C26" s="433">
        <v>562643120</v>
      </c>
      <c r="D26" s="1025">
        <v>686893456</v>
      </c>
      <c r="E26" s="439">
        <v>0</v>
      </c>
      <c r="F26" s="439">
        <v>0</v>
      </c>
      <c r="G26" s="433">
        <v>1249536576</v>
      </c>
      <c r="H26" s="433">
        <v>0</v>
      </c>
      <c r="I26" s="433">
        <v>0</v>
      </c>
      <c r="J26" s="433">
        <v>0</v>
      </c>
      <c r="K26" s="433">
        <v>0</v>
      </c>
      <c r="L26" s="433">
        <v>1249536576</v>
      </c>
      <c r="M26" s="67">
        <v>17</v>
      </c>
    </row>
    <row r="27" spans="1:13" s="103" customFormat="1" ht="23.1" customHeight="1" x14ac:dyDescent="0.15">
      <c r="A27" s="66">
        <v>18</v>
      </c>
      <c r="B27" s="65" t="s">
        <v>1059</v>
      </c>
      <c r="C27" s="434">
        <v>20555118</v>
      </c>
      <c r="D27" s="1028">
        <v>388017182</v>
      </c>
      <c r="E27" s="451">
        <v>0</v>
      </c>
      <c r="F27" s="451">
        <v>0</v>
      </c>
      <c r="G27" s="434">
        <v>408572300</v>
      </c>
      <c r="H27" s="434">
        <v>0</v>
      </c>
      <c r="I27" s="434">
        <v>0</v>
      </c>
      <c r="J27" s="434">
        <v>0</v>
      </c>
      <c r="K27" s="434">
        <v>0</v>
      </c>
      <c r="L27" s="434">
        <v>408572300</v>
      </c>
      <c r="M27" s="67">
        <v>18</v>
      </c>
    </row>
    <row r="28" spans="1:13" s="103" customFormat="1" ht="23.1" customHeight="1" x14ac:dyDescent="0.15">
      <c r="A28" s="72">
        <v>19</v>
      </c>
      <c r="B28" s="62" t="s">
        <v>1060</v>
      </c>
      <c r="C28" s="435">
        <v>11168478</v>
      </c>
      <c r="D28" s="1026">
        <v>543475213</v>
      </c>
      <c r="E28" s="1027">
        <v>0</v>
      </c>
      <c r="F28" s="1027">
        <v>0</v>
      </c>
      <c r="G28" s="435">
        <v>554643691</v>
      </c>
      <c r="H28" s="435">
        <v>0</v>
      </c>
      <c r="I28" s="435">
        <v>0</v>
      </c>
      <c r="J28" s="435">
        <v>0</v>
      </c>
      <c r="K28" s="435">
        <v>0</v>
      </c>
      <c r="L28" s="435">
        <v>554643691</v>
      </c>
      <c r="M28" s="73">
        <v>19</v>
      </c>
    </row>
    <row r="29" spans="1:13" s="103" customFormat="1" ht="23.1" customHeight="1" x14ac:dyDescent="0.15">
      <c r="A29" s="66">
        <v>21</v>
      </c>
      <c r="B29" s="65" t="s">
        <v>1061</v>
      </c>
      <c r="C29" s="433">
        <v>4927093</v>
      </c>
      <c r="D29" s="1025">
        <v>1323249632</v>
      </c>
      <c r="E29" s="439">
        <v>0</v>
      </c>
      <c r="F29" s="439">
        <v>0</v>
      </c>
      <c r="G29" s="433">
        <v>1328176725</v>
      </c>
      <c r="H29" s="433">
        <v>0</v>
      </c>
      <c r="I29" s="433">
        <v>0</v>
      </c>
      <c r="J29" s="433">
        <v>0</v>
      </c>
      <c r="K29" s="433">
        <v>0</v>
      </c>
      <c r="L29" s="433">
        <v>1328176725</v>
      </c>
      <c r="M29" s="67">
        <v>21</v>
      </c>
    </row>
    <row r="30" spans="1:13" s="103" customFormat="1" ht="23.1" customHeight="1" x14ac:dyDescent="0.15">
      <c r="A30" s="66">
        <v>22</v>
      </c>
      <c r="B30" s="65" t="s">
        <v>1062</v>
      </c>
      <c r="C30" s="433">
        <v>10015960</v>
      </c>
      <c r="D30" s="1025">
        <v>2674428863</v>
      </c>
      <c r="E30" s="439">
        <v>0</v>
      </c>
      <c r="F30" s="439">
        <v>0</v>
      </c>
      <c r="G30" s="433">
        <v>2684444823</v>
      </c>
      <c r="H30" s="433">
        <v>0</v>
      </c>
      <c r="I30" s="433">
        <v>0</v>
      </c>
      <c r="J30" s="433">
        <v>0</v>
      </c>
      <c r="K30" s="433">
        <v>0</v>
      </c>
      <c r="L30" s="433">
        <v>2684444823</v>
      </c>
      <c r="M30" s="67">
        <v>22</v>
      </c>
    </row>
    <row r="31" spans="1:13" s="103" customFormat="1" ht="23.1" customHeight="1" x14ac:dyDescent="0.15">
      <c r="A31" s="66">
        <v>23</v>
      </c>
      <c r="B31" s="65" t="s">
        <v>1063</v>
      </c>
      <c r="C31" s="433">
        <v>0</v>
      </c>
      <c r="D31" s="1025">
        <v>270169221</v>
      </c>
      <c r="E31" s="439">
        <v>0</v>
      </c>
      <c r="F31" s="439">
        <v>0</v>
      </c>
      <c r="G31" s="433">
        <v>270169221</v>
      </c>
      <c r="H31" s="433">
        <v>0</v>
      </c>
      <c r="I31" s="433">
        <v>0</v>
      </c>
      <c r="J31" s="433">
        <v>0</v>
      </c>
      <c r="K31" s="433">
        <v>0</v>
      </c>
      <c r="L31" s="433">
        <v>270169221</v>
      </c>
      <c r="M31" s="67">
        <v>23</v>
      </c>
    </row>
    <row r="32" spans="1:13" s="103" customFormat="1" ht="23.1" customHeight="1" x14ac:dyDescent="0.15">
      <c r="A32" s="66">
        <v>24</v>
      </c>
      <c r="B32" s="65" t="s">
        <v>1064</v>
      </c>
      <c r="C32" s="434">
        <v>14010410</v>
      </c>
      <c r="D32" s="1028">
        <v>912566236</v>
      </c>
      <c r="E32" s="451">
        <v>0</v>
      </c>
      <c r="F32" s="451">
        <v>0</v>
      </c>
      <c r="G32" s="434">
        <v>926576646</v>
      </c>
      <c r="H32" s="434">
        <v>0</v>
      </c>
      <c r="I32" s="434">
        <v>0</v>
      </c>
      <c r="J32" s="434">
        <v>0</v>
      </c>
      <c r="K32" s="434">
        <v>0</v>
      </c>
      <c r="L32" s="434">
        <v>926576646</v>
      </c>
      <c r="M32" s="67">
        <v>24</v>
      </c>
    </row>
    <row r="33" spans="1:13" ht="23.1" customHeight="1" x14ac:dyDescent="0.15">
      <c r="A33" s="70">
        <v>25</v>
      </c>
      <c r="B33" s="62" t="s">
        <v>1065</v>
      </c>
      <c r="C33" s="435">
        <v>326689533</v>
      </c>
      <c r="D33" s="1026">
        <v>803670354</v>
      </c>
      <c r="E33" s="1027">
        <v>0</v>
      </c>
      <c r="F33" s="1027">
        <v>0</v>
      </c>
      <c r="G33" s="435">
        <v>1130359887</v>
      </c>
      <c r="H33" s="433">
        <v>0</v>
      </c>
      <c r="I33" s="435">
        <v>0</v>
      </c>
      <c r="J33" s="435">
        <v>0</v>
      </c>
      <c r="K33" s="435">
        <v>0</v>
      </c>
      <c r="L33" s="435">
        <v>1130359887</v>
      </c>
      <c r="M33" s="71">
        <v>25</v>
      </c>
    </row>
    <row r="34" spans="1:13" ht="23.1" customHeight="1" x14ac:dyDescent="0.15">
      <c r="A34" s="66">
        <v>27</v>
      </c>
      <c r="B34" s="65" t="s">
        <v>1066</v>
      </c>
      <c r="C34" s="433">
        <v>182746561</v>
      </c>
      <c r="D34" s="1025">
        <v>185319297</v>
      </c>
      <c r="E34" s="439">
        <v>0</v>
      </c>
      <c r="F34" s="439">
        <v>0</v>
      </c>
      <c r="G34" s="433">
        <v>368065858</v>
      </c>
      <c r="H34" s="433">
        <v>0</v>
      </c>
      <c r="I34" s="433">
        <v>0</v>
      </c>
      <c r="J34" s="433">
        <v>0</v>
      </c>
      <c r="K34" s="433">
        <v>0</v>
      </c>
      <c r="L34" s="433">
        <v>368065858</v>
      </c>
      <c r="M34" s="67">
        <v>27</v>
      </c>
    </row>
    <row r="35" spans="1:13" ht="23.1" customHeight="1" x14ac:dyDescent="0.15">
      <c r="A35" s="66">
        <v>28</v>
      </c>
      <c r="B35" s="65" t="s">
        <v>1067</v>
      </c>
      <c r="C35" s="433">
        <v>374315801</v>
      </c>
      <c r="D35" s="1025">
        <v>590874733</v>
      </c>
      <c r="E35" s="439">
        <v>0</v>
      </c>
      <c r="F35" s="439">
        <v>0</v>
      </c>
      <c r="G35" s="433">
        <v>965190534</v>
      </c>
      <c r="H35" s="433">
        <v>0</v>
      </c>
      <c r="I35" s="433">
        <v>0</v>
      </c>
      <c r="J35" s="433">
        <v>0</v>
      </c>
      <c r="K35" s="433">
        <v>0</v>
      </c>
      <c r="L35" s="433">
        <v>965190534</v>
      </c>
      <c r="M35" s="67">
        <v>28</v>
      </c>
    </row>
    <row r="36" spans="1:13" s="103" customFormat="1" ht="23.1" customHeight="1" x14ac:dyDescent="0.15">
      <c r="A36" s="66">
        <v>29</v>
      </c>
      <c r="B36" s="65" t="s">
        <v>1068</v>
      </c>
      <c r="C36" s="433">
        <v>491971000</v>
      </c>
      <c r="D36" s="1025">
        <v>695256932</v>
      </c>
      <c r="E36" s="439">
        <v>0</v>
      </c>
      <c r="F36" s="439">
        <v>0</v>
      </c>
      <c r="G36" s="433">
        <v>1187227932</v>
      </c>
      <c r="H36" s="433">
        <v>0</v>
      </c>
      <c r="I36" s="433">
        <v>0</v>
      </c>
      <c r="J36" s="433">
        <v>0</v>
      </c>
      <c r="K36" s="433">
        <v>0</v>
      </c>
      <c r="L36" s="433">
        <v>1187227932</v>
      </c>
      <c r="M36" s="67">
        <v>29</v>
      </c>
    </row>
    <row r="37" spans="1:13" s="103" customFormat="1" ht="23.1" customHeight="1" x14ac:dyDescent="0.15">
      <c r="A37" s="66">
        <v>30</v>
      </c>
      <c r="B37" s="65" t="s">
        <v>1069</v>
      </c>
      <c r="C37" s="434">
        <v>244112463</v>
      </c>
      <c r="D37" s="1028">
        <v>766826580</v>
      </c>
      <c r="E37" s="451">
        <v>0</v>
      </c>
      <c r="F37" s="451">
        <v>0</v>
      </c>
      <c r="G37" s="434">
        <v>1010939043</v>
      </c>
      <c r="H37" s="434">
        <v>0</v>
      </c>
      <c r="I37" s="434">
        <v>0</v>
      </c>
      <c r="J37" s="434">
        <v>0</v>
      </c>
      <c r="K37" s="434">
        <v>0</v>
      </c>
      <c r="L37" s="434">
        <v>1010939043</v>
      </c>
      <c r="M37" s="67">
        <v>30</v>
      </c>
    </row>
    <row r="38" spans="1:13" s="103" customFormat="1" ht="23.1" customHeight="1" x14ac:dyDescent="0.15">
      <c r="A38" s="70">
        <v>31</v>
      </c>
      <c r="B38" s="62" t="s">
        <v>1070</v>
      </c>
      <c r="C38" s="435">
        <v>31181899</v>
      </c>
      <c r="D38" s="1026">
        <v>393452638</v>
      </c>
      <c r="E38" s="1027">
        <v>0</v>
      </c>
      <c r="F38" s="1027">
        <v>0</v>
      </c>
      <c r="G38" s="435">
        <v>424634537</v>
      </c>
      <c r="H38" s="435">
        <v>0</v>
      </c>
      <c r="I38" s="435">
        <v>0</v>
      </c>
      <c r="J38" s="435">
        <v>0</v>
      </c>
      <c r="K38" s="435">
        <v>0</v>
      </c>
      <c r="L38" s="435">
        <v>424634537</v>
      </c>
      <c r="M38" s="71">
        <v>31</v>
      </c>
    </row>
    <row r="39" spans="1:13" s="103" customFormat="1" ht="23.1" customHeight="1" x14ac:dyDescent="0.15">
      <c r="A39" s="66">
        <v>32</v>
      </c>
      <c r="B39" s="65" t="s">
        <v>1071</v>
      </c>
      <c r="C39" s="433">
        <v>919921905</v>
      </c>
      <c r="D39" s="1025">
        <v>955751717</v>
      </c>
      <c r="E39" s="439">
        <v>0</v>
      </c>
      <c r="F39" s="439">
        <v>0</v>
      </c>
      <c r="G39" s="433">
        <v>1875673622</v>
      </c>
      <c r="H39" s="433">
        <v>0</v>
      </c>
      <c r="I39" s="433">
        <v>0</v>
      </c>
      <c r="J39" s="433">
        <v>0</v>
      </c>
      <c r="K39" s="433">
        <v>0</v>
      </c>
      <c r="L39" s="433">
        <v>1875673622</v>
      </c>
      <c r="M39" s="67">
        <v>32</v>
      </c>
    </row>
    <row r="40" spans="1:13" s="103" customFormat="1" ht="23.1" customHeight="1" x14ac:dyDescent="0.15">
      <c r="A40" s="66">
        <v>33</v>
      </c>
      <c r="B40" s="65" t="s">
        <v>1072</v>
      </c>
      <c r="C40" s="433">
        <v>143329156</v>
      </c>
      <c r="D40" s="1025">
        <v>522693215</v>
      </c>
      <c r="E40" s="439">
        <v>0</v>
      </c>
      <c r="F40" s="439">
        <v>0</v>
      </c>
      <c r="G40" s="433">
        <v>666022371</v>
      </c>
      <c r="H40" s="433">
        <v>0</v>
      </c>
      <c r="I40" s="433">
        <v>0</v>
      </c>
      <c r="J40" s="433">
        <v>0</v>
      </c>
      <c r="K40" s="433">
        <v>0</v>
      </c>
      <c r="L40" s="433">
        <v>666022371</v>
      </c>
      <c r="M40" s="67">
        <v>33</v>
      </c>
    </row>
    <row r="41" spans="1:13" s="103" customFormat="1" ht="23.1" customHeight="1" x14ac:dyDescent="0.15">
      <c r="A41" s="66">
        <v>34</v>
      </c>
      <c r="B41" s="65" t="s">
        <v>1073</v>
      </c>
      <c r="C41" s="433">
        <v>655277</v>
      </c>
      <c r="D41" s="1025">
        <v>634974153</v>
      </c>
      <c r="E41" s="439">
        <v>0</v>
      </c>
      <c r="F41" s="439">
        <v>0</v>
      </c>
      <c r="G41" s="433">
        <v>635629430</v>
      </c>
      <c r="H41" s="433">
        <v>0</v>
      </c>
      <c r="I41" s="433">
        <v>0</v>
      </c>
      <c r="J41" s="433">
        <v>0</v>
      </c>
      <c r="K41" s="433">
        <v>0</v>
      </c>
      <c r="L41" s="433">
        <v>635629430</v>
      </c>
      <c r="M41" s="67">
        <v>34</v>
      </c>
    </row>
    <row r="42" spans="1:13" s="103" customFormat="1" ht="23.1" customHeight="1" x14ac:dyDescent="0.15">
      <c r="A42" s="66">
        <v>35</v>
      </c>
      <c r="B42" s="65" t="s">
        <v>1074</v>
      </c>
      <c r="C42" s="434">
        <v>10000000</v>
      </c>
      <c r="D42" s="1028">
        <v>70672039</v>
      </c>
      <c r="E42" s="451">
        <v>0</v>
      </c>
      <c r="F42" s="451">
        <v>0</v>
      </c>
      <c r="G42" s="434">
        <v>80672039</v>
      </c>
      <c r="H42" s="434">
        <v>0</v>
      </c>
      <c r="I42" s="434">
        <v>0</v>
      </c>
      <c r="J42" s="434">
        <v>0</v>
      </c>
      <c r="K42" s="434">
        <v>0</v>
      </c>
      <c r="L42" s="434">
        <v>80672039</v>
      </c>
      <c r="M42" s="67">
        <v>35</v>
      </c>
    </row>
    <row r="43" spans="1:13" s="103" customFormat="1" ht="23.1" customHeight="1" x14ac:dyDescent="0.15">
      <c r="A43" s="72">
        <v>36</v>
      </c>
      <c r="B43" s="62" t="s">
        <v>1075</v>
      </c>
      <c r="C43" s="435">
        <v>600003875</v>
      </c>
      <c r="D43" s="1026">
        <v>541879473</v>
      </c>
      <c r="E43" s="1027">
        <v>0</v>
      </c>
      <c r="F43" s="1027">
        <v>0</v>
      </c>
      <c r="G43" s="435">
        <v>1141883348</v>
      </c>
      <c r="H43" s="435">
        <v>0</v>
      </c>
      <c r="I43" s="435">
        <v>0</v>
      </c>
      <c r="J43" s="435">
        <v>0</v>
      </c>
      <c r="K43" s="435">
        <v>0</v>
      </c>
      <c r="L43" s="435">
        <v>1141883348</v>
      </c>
      <c r="M43" s="73">
        <v>36</v>
      </c>
    </row>
    <row r="44" spans="1:13" s="103" customFormat="1" ht="23.1" customHeight="1" x14ac:dyDescent="0.15">
      <c r="A44" s="66">
        <v>37</v>
      </c>
      <c r="B44" s="65" t="s">
        <v>1076</v>
      </c>
      <c r="C44" s="433">
        <v>2421975</v>
      </c>
      <c r="D44" s="1025">
        <v>477905739</v>
      </c>
      <c r="E44" s="439">
        <v>13979000</v>
      </c>
      <c r="F44" s="439">
        <v>0</v>
      </c>
      <c r="G44" s="433">
        <v>494306714</v>
      </c>
      <c r="H44" s="433">
        <v>0</v>
      </c>
      <c r="I44" s="433">
        <v>0</v>
      </c>
      <c r="J44" s="433">
        <v>0</v>
      </c>
      <c r="K44" s="433">
        <v>0</v>
      </c>
      <c r="L44" s="433">
        <v>494306714</v>
      </c>
      <c r="M44" s="67">
        <v>37</v>
      </c>
    </row>
    <row r="45" spans="1:13" s="103" customFormat="1" ht="23.1" customHeight="1" x14ac:dyDescent="0.15">
      <c r="A45" s="66">
        <v>38</v>
      </c>
      <c r="B45" s="65" t="s">
        <v>1077</v>
      </c>
      <c r="C45" s="433">
        <v>823654000</v>
      </c>
      <c r="D45" s="1025">
        <v>556809231</v>
      </c>
      <c r="E45" s="439">
        <v>0</v>
      </c>
      <c r="F45" s="439">
        <v>0</v>
      </c>
      <c r="G45" s="433">
        <v>1380463231</v>
      </c>
      <c r="H45" s="433">
        <v>0</v>
      </c>
      <c r="I45" s="433">
        <v>0</v>
      </c>
      <c r="J45" s="433">
        <v>0</v>
      </c>
      <c r="K45" s="433">
        <v>0</v>
      </c>
      <c r="L45" s="433">
        <v>1380463231</v>
      </c>
      <c r="M45" s="67">
        <v>38</v>
      </c>
    </row>
    <row r="46" spans="1:13" s="103" customFormat="1" ht="23.1" customHeight="1" x14ac:dyDescent="0.15">
      <c r="A46" s="66">
        <v>39</v>
      </c>
      <c r="B46" s="65" t="s">
        <v>1078</v>
      </c>
      <c r="C46" s="433">
        <v>24632296</v>
      </c>
      <c r="D46" s="1025">
        <v>372833777</v>
      </c>
      <c r="E46" s="439">
        <v>0</v>
      </c>
      <c r="F46" s="439">
        <v>0</v>
      </c>
      <c r="G46" s="433">
        <v>397466073</v>
      </c>
      <c r="H46" s="433">
        <v>0</v>
      </c>
      <c r="I46" s="433">
        <v>0</v>
      </c>
      <c r="J46" s="433">
        <v>0</v>
      </c>
      <c r="K46" s="433">
        <v>0</v>
      </c>
      <c r="L46" s="433">
        <v>397466073</v>
      </c>
      <c r="M46" s="67">
        <v>39</v>
      </c>
    </row>
    <row r="47" spans="1:13" s="103" customFormat="1" ht="23.1" customHeight="1" x14ac:dyDescent="0.15">
      <c r="A47" s="66">
        <v>42</v>
      </c>
      <c r="B47" s="65" t="s">
        <v>1079</v>
      </c>
      <c r="C47" s="434">
        <v>8257955</v>
      </c>
      <c r="D47" s="1028">
        <v>188930720</v>
      </c>
      <c r="E47" s="451">
        <v>0</v>
      </c>
      <c r="F47" s="451">
        <v>0</v>
      </c>
      <c r="G47" s="434">
        <v>197188675</v>
      </c>
      <c r="H47" s="434">
        <v>0</v>
      </c>
      <c r="I47" s="434">
        <v>0</v>
      </c>
      <c r="J47" s="434">
        <v>0</v>
      </c>
      <c r="K47" s="434">
        <v>0</v>
      </c>
      <c r="L47" s="434">
        <v>197188675</v>
      </c>
      <c r="M47" s="67">
        <v>42</v>
      </c>
    </row>
    <row r="48" spans="1:13" s="103" customFormat="1" ht="23.1" customHeight="1" x14ac:dyDescent="0.15">
      <c r="A48" s="70">
        <v>43</v>
      </c>
      <c r="B48" s="62" t="s">
        <v>1080</v>
      </c>
      <c r="C48" s="435">
        <v>339576561</v>
      </c>
      <c r="D48" s="1026">
        <v>734382657</v>
      </c>
      <c r="E48" s="1027">
        <v>0</v>
      </c>
      <c r="F48" s="1027">
        <v>0</v>
      </c>
      <c r="G48" s="435">
        <v>1073959218</v>
      </c>
      <c r="H48" s="435">
        <v>0</v>
      </c>
      <c r="I48" s="435">
        <v>0</v>
      </c>
      <c r="J48" s="435">
        <v>0</v>
      </c>
      <c r="K48" s="435">
        <v>0</v>
      </c>
      <c r="L48" s="435">
        <v>1073959218</v>
      </c>
      <c r="M48" s="71">
        <v>43</v>
      </c>
    </row>
    <row r="49" spans="1:13" s="103" customFormat="1" ht="23.1" customHeight="1" x14ac:dyDescent="0.15">
      <c r="A49" s="66">
        <v>44</v>
      </c>
      <c r="B49" s="65" t="s">
        <v>1081</v>
      </c>
      <c r="C49" s="433">
        <v>146727749</v>
      </c>
      <c r="D49" s="1025">
        <v>191094533</v>
      </c>
      <c r="E49" s="439">
        <v>0</v>
      </c>
      <c r="F49" s="439">
        <v>0</v>
      </c>
      <c r="G49" s="433">
        <v>337822282</v>
      </c>
      <c r="H49" s="433">
        <v>0</v>
      </c>
      <c r="I49" s="433">
        <v>0</v>
      </c>
      <c r="J49" s="433">
        <v>0</v>
      </c>
      <c r="K49" s="433">
        <v>0</v>
      </c>
      <c r="L49" s="433">
        <v>337822282</v>
      </c>
      <c r="M49" s="67">
        <v>44</v>
      </c>
    </row>
    <row r="50" spans="1:13" s="103" customFormat="1" ht="23.1" customHeight="1" x14ac:dyDescent="0.15">
      <c r="A50" s="66">
        <v>45</v>
      </c>
      <c r="B50" s="65" t="s">
        <v>1082</v>
      </c>
      <c r="C50" s="433">
        <v>74884000</v>
      </c>
      <c r="D50" s="1025">
        <v>133623011</v>
      </c>
      <c r="E50" s="439">
        <v>0</v>
      </c>
      <c r="F50" s="439">
        <v>0</v>
      </c>
      <c r="G50" s="433">
        <v>208507011</v>
      </c>
      <c r="H50" s="433">
        <v>0</v>
      </c>
      <c r="I50" s="433">
        <v>0</v>
      </c>
      <c r="J50" s="433">
        <v>0</v>
      </c>
      <c r="K50" s="433">
        <v>0</v>
      </c>
      <c r="L50" s="433">
        <v>208507011</v>
      </c>
      <c r="M50" s="67">
        <v>45</v>
      </c>
    </row>
    <row r="51" spans="1:13" s="103" customFormat="1" ht="23.1" customHeight="1" x14ac:dyDescent="0.15">
      <c r="A51" s="66">
        <v>46</v>
      </c>
      <c r="B51" s="65" t="s">
        <v>1083</v>
      </c>
      <c r="C51" s="433">
        <v>477500000</v>
      </c>
      <c r="D51" s="1025">
        <v>424211895</v>
      </c>
      <c r="E51" s="439">
        <v>0</v>
      </c>
      <c r="F51" s="439">
        <v>0</v>
      </c>
      <c r="G51" s="433">
        <v>901711895</v>
      </c>
      <c r="H51" s="433">
        <v>0</v>
      </c>
      <c r="I51" s="433">
        <v>0</v>
      </c>
      <c r="J51" s="433">
        <v>0</v>
      </c>
      <c r="K51" s="433">
        <v>0</v>
      </c>
      <c r="L51" s="433">
        <v>901711895</v>
      </c>
      <c r="M51" s="67">
        <v>46</v>
      </c>
    </row>
    <row r="52" spans="1:13" s="103" customFormat="1" ht="23.1" customHeight="1" x14ac:dyDescent="0.15">
      <c r="A52" s="66">
        <v>47</v>
      </c>
      <c r="B52" s="65" t="s">
        <v>1084</v>
      </c>
      <c r="C52" s="434">
        <v>12998</v>
      </c>
      <c r="D52" s="1028">
        <v>146528001</v>
      </c>
      <c r="E52" s="451">
        <v>0</v>
      </c>
      <c r="F52" s="451">
        <v>0</v>
      </c>
      <c r="G52" s="434">
        <v>146540999</v>
      </c>
      <c r="H52" s="434">
        <v>0</v>
      </c>
      <c r="I52" s="434">
        <v>0</v>
      </c>
      <c r="J52" s="434">
        <v>0</v>
      </c>
      <c r="K52" s="434">
        <v>0</v>
      </c>
      <c r="L52" s="434">
        <v>146540999</v>
      </c>
      <c r="M52" s="67">
        <v>47</v>
      </c>
    </row>
    <row r="53" spans="1:13" s="103" customFormat="1" ht="23.1" customHeight="1" x14ac:dyDescent="0.15">
      <c r="A53" s="70">
        <v>49</v>
      </c>
      <c r="B53" s="62" t="s">
        <v>1085</v>
      </c>
      <c r="C53" s="435">
        <v>2015671</v>
      </c>
      <c r="D53" s="1026">
        <v>53228913</v>
      </c>
      <c r="E53" s="1027">
        <v>0</v>
      </c>
      <c r="F53" s="1027">
        <v>0</v>
      </c>
      <c r="G53" s="435">
        <v>55244584</v>
      </c>
      <c r="H53" s="435">
        <v>0</v>
      </c>
      <c r="I53" s="435">
        <v>0</v>
      </c>
      <c r="J53" s="435">
        <v>0</v>
      </c>
      <c r="K53" s="435">
        <v>0</v>
      </c>
      <c r="L53" s="435">
        <v>55244584</v>
      </c>
      <c r="M53" s="71">
        <v>49</v>
      </c>
    </row>
    <row r="54" spans="1:13" s="103" customFormat="1" ht="23.1" customHeight="1" x14ac:dyDescent="0.15">
      <c r="A54" s="66">
        <v>50</v>
      </c>
      <c r="B54" s="65" t="s">
        <v>1086</v>
      </c>
      <c r="C54" s="433">
        <v>5300622</v>
      </c>
      <c r="D54" s="1025">
        <v>152150704</v>
      </c>
      <c r="E54" s="439">
        <v>3504000</v>
      </c>
      <c r="F54" s="439">
        <v>0</v>
      </c>
      <c r="G54" s="433">
        <v>160955326</v>
      </c>
      <c r="H54" s="433">
        <v>0</v>
      </c>
      <c r="I54" s="433">
        <v>0</v>
      </c>
      <c r="J54" s="433">
        <v>0</v>
      </c>
      <c r="K54" s="433">
        <v>0</v>
      </c>
      <c r="L54" s="433">
        <v>160955326</v>
      </c>
      <c r="M54" s="67">
        <v>50</v>
      </c>
    </row>
    <row r="55" spans="1:13" s="103" customFormat="1" ht="23.1" customHeight="1" x14ac:dyDescent="0.15">
      <c r="A55" s="66">
        <v>51</v>
      </c>
      <c r="B55" s="65" t="s">
        <v>1087</v>
      </c>
      <c r="C55" s="433">
        <v>385191483</v>
      </c>
      <c r="D55" s="1025">
        <v>69400317</v>
      </c>
      <c r="E55" s="439">
        <v>0</v>
      </c>
      <c r="F55" s="439">
        <v>0</v>
      </c>
      <c r="G55" s="433">
        <v>454591800</v>
      </c>
      <c r="H55" s="433">
        <v>0</v>
      </c>
      <c r="I55" s="433">
        <v>0</v>
      </c>
      <c r="J55" s="433">
        <v>0</v>
      </c>
      <c r="K55" s="433">
        <v>0</v>
      </c>
      <c r="L55" s="433">
        <v>454591800</v>
      </c>
      <c r="M55" s="67">
        <v>51</v>
      </c>
    </row>
    <row r="56" spans="1:13" s="103" customFormat="1" ht="23.1" customHeight="1" x14ac:dyDescent="0.15">
      <c r="A56" s="66">
        <v>52</v>
      </c>
      <c r="B56" s="65" t="s">
        <v>1088</v>
      </c>
      <c r="C56" s="433">
        <v>16726398</v>
      </c>
      <c r="D56" s="1025">
        <v>121752777</v>
      </c>
      <c r="E56" s="439">
        <v>0</v>
      </c>
      <c r="F56" s="439">
        <v>0</v>
      </c>
      <c r="G56" s="433">
        <v>138479175</v>
      </c>
      <c r="H56" s="433">
        <v>0</v>
      </c>
      <c r="I56" s="433">
        <v>0</v>
      </c>
      <c r="J56" s="433">
        <v>0</v>
      </c>
      <c r="K56" s="433">
        <v>0</v>
      </c>
      <c r="L56" s="433">
        <v>138479175</v>
      </c>
      <c r="M56" s="67">
        <v>52</v>
      </c>
    </row>
    <row r="57" spans="1:13" s="103" customFormat="1" ht="23.1" customHeight="1" thickBot="1" x14ac:dyDescent="0.2">
      <c r="A57" s="81">
        <v>54</v>
      </c>
      <c r="B57" s="82" t="s">
        <v>1089</v>
      </c>
      <c r="C57" s="441">
        <v>52887597</v>
      </c>
      <c r="D57" s="1029">
        <v>236247279</v>
      </c>
      <c r="E57" s="1030">
        <v>0</v>
      </c>
      <c r="F57" s="1030">
        <v>0</v>
      </c>
      <c r="G57" s="441">
        <v>289134876</v>
      </c>
      <c r="H57" s="441">
        <v>0</v>
      </c>
      <c r="I57" s="441">
        <v>0</v>
      </c>
      <c r="J57" s="441">
        <v>0</v>
      </c>
      <c r="K57" s="441">
        <v>0</v>
      </c>
      <c r="L57" s="441">
        <v>289134876</v>
      </c>
      <c r="M57" s="83">
        <v>54</v>
      </c>
    </row>
    <row r="58" spans="1:13" s="103" customFormat="1" ht="23.1" customHeight="1" x14ac:dyDescent="0.15">
      <c r="A58" s="66">
        <v>55</v>
      </c>
      <c r="B58" s="65" t="s">
        <v>1090</v>
      </c>
      <c r="C58" s="433">
        <v>107119830</v>
      </c>
      <c r="D58" s="1025">
        <v>363248731</v>
      </c>
      <c r="E58" s="439">
        <v>0</v>
      </c>
      <c r="F58" s="439">
        <v>0</v>
      </c>
      <c r="G58" s="433">
        <v>470368561</v>
      </c>
      <c r="H58" s="433">
        <v>0</v>
      </c>
      <c r="I58" s="433">
        <v>0</v>
      </c>
      <c r="J58" s="433">
        <v>0</v>
      </c>
      <c r="K58" s="433">
        <v>0</v>
      </c>
      <c r="L58" s="433">
        <v>470368561</v>
      </c>
      <c r="M58" s="67">
        <v>55</v>
      </c>
    </row>
    <row r="59" spans="1:13" s="103" customFormat="1" ht="23.1" customHeight="1" x14ac:dyDescent="0.15">
      <c r="A59" s="66">
        <v>56</v>
      </c>
      <c r="B59" s="65" t="s">
        <v>1091</v>
      </c>
      <c r="C59" s="433">
        <v>43726029</v>
      </c>
      <c r="D59" s="1025">
        <v>179443810</v>
      </c>
      <c r="E59" s="439">
        <v>0</v>
      </c>
      <c r="F59" s="439">
        <v>0</v>
      </c>
      <c r="G59" s="433">
        <v>223169839</v>
      </c>
      <c r="H59" s="433">
        <v>0</v>
      </c>
      <c r="I59" s="433">
        <v>0</v>
      </c>
      <c r="J59" s="433">
        <v>0</v>
      </c>
      <c r="K59" s="433">
        <v>0</v>
      </c>
      <c r="L59" s="433">
        <v>223169839</v>
      </c>
      <c r="M59" s="67">
        <v>56</v>
      </c>
    </row>
    <row r="60" spans="1:13" s="103" customFormat="1" ht="23.1" customHeight="1" x14ac:dyDescent="0.15">
      <c r="A60" s="66">
        <v>57</v>
      </c>
      <c r="B60" s="65" t="s">
        <v>1092</v>
      </c>
      <c r="C60" s="433">
        <v>50564000</v>
      </c>
      <c r="D60" s="1025">
        <v>160698798</v>
      </c>
      <c r="E60" s="439">
        <v>0</v>
      </c>
      <c r="F60" s="439">
        <v>0</v>
      </c>
      <c r="G60" s="433">
        <v>211262798</v>
      </c>
      <c r="H60" s="433">
        <v>0</v>
      </c>
      <c r="I60" s="433">
        <v>0</v>
      </c>
      <c r="J60" s="433">
        <v>0</v>
      </c>
      <c r="K60" s="433">
        <v>0</v>
      </c>
      <c r="L60" s="433">
        <v>211262798</v>
      </c>
      <c r="M60" s="67">
        <v>57</v>
      </c>
    </row>
    <row r="61" spans="1:13" s="103" customFormat="1" ht="23.1" customHeight="1" x14ac:dyDescent="0.15">
      <c r="A61" s="66">
        <v>58</v>
      </c>
      <c r="B61" s="65" t="s">
        <v>1093</v>
      </c>
      <c r="C61" s="433">
        <v>76071001</v>
      </c>
      <c r="D61" s="1025">
        <v>139075385</v>
      </c>
      <c r="E61" s="439">
        <v>0</v>
      </c>
      <c r="F61" s="439">
        <v>0</v>
      </c>
      <c r="G61" s="433">
        <v>215146386</v>
      </c>
      <c r="H61" s="433">
        <v>0</v>
      </c>
      <c r="I61" s="433">
        <v>0</v>
      </c>
      <c r="J61" s="433">
        <v>0</v>
      </c>
      <c r="K61" s="433">
        <v>0</v>
      </c>
      <c r="L61" s="433">
        <v>215146386</v>
      </c>
      <c r="M61" s="67">
        <v>58</v>
      </c>
    </row>
    <row r="62" spans="1:13" s="103" customFormat="1" ht="23.1" customHeight="1" x14ac:dyDescent="0.15">
      <c r="A62" s="75">
        <v>59</v>
      </c>
      <c r="B62" s="76" t="s">
        <v>1094</v>
      </c>
      <c r="C62" s="434">
        <v>39044000</v>
      </c>
      <c r="D62" s="1028">
        <v>145538784</v>
      </c>
      <c r="E62" s="451">
        <v>0</v>
      </c>
      <c r="F62" s="451">
        <v>0</v>
      </c>
      <c r="G62" s="434">
        <v>184582784</v>
      </c>
      <c r="H62" s="434">
        <v>0</v>
      </c>
      <c r="I62" s="434">
        <v>0</v>
      </c>
      <c r="J62" s="434">
        <v>0</v>
      </c>
      <c r="K62" s="434">
        <v>0</v>
      </c>
      <c r="L62" s="434">
        <v>184582784</v>
      </c>
      <c r="M62" s="77">
        <v>59</v>
      </c>
    </row>
    <row r="63" spans="1:13" s="103" customFormat="1" ht="23.1" customHeight="1" x14ac:dyDescent="0.15">
      <c r="A63" s="70">
        <v>61</v>
      </c>
      <c r="B63" s="65" t="s">
        <v>1095</v>
      </c>
      <c r="C63" s="435">
        <v>18009294</v>
      </c>
      <c r="D63" s="1026">
        <v>111568581</v>
      </c>
      <c r="E63" s="1027">
        <v>0</v>
      </c>
      <c r="F63" s="1027">
        <v>0</v>
      </c>
      <c r="G63" s="435">
        <v>129577875</v>
      </c>
      <c r="H63" s="435">
        <v>0</v>
      </c>
      <c r="I63" s="435">
        <v>0</v>
      </c>
      <c r="J63" s="435">
        <v>0</v>
      </c>
      <c r="K63" s="435">
        <v>0</v>
      </c>
      <c r="L63" s="435">
        <v>129577875</v>
      </c>
      <c r="M63" s="71">
        <v>61</v>
      </c>
    </row>
    <row r="64" spans="1:13" s="103" customFormat="1" ht="23.1" customHeight="1" x14ac:dyDescent="0.15">
      <c r="A64" s="66">
        <v>65</v>
      </c>
      <c r="B64" s="65" t="s">
        <v>1096</v>
      </c>
      <c r="C64" s="433">
        <v>59263080</v>
      </c>
      <c r="D64" s="1025">
        <v>71216433</v>
      </c>
      <c r="E64" s="439">
        <v>0</v>
      </c>
      <c r="F64" s="439">
        <v>0</v>
      </c>
      <c r="G64" s="433">
        <v>130479513</v>
      </c>
      <c r="H64" s="433">
        <v>0</v>
      </c>
      <c r="I64" s="433">
        <v>0</v>
      </c>
      <c r="J64" s="433">
        <v>0</v>
      </c>
      <c r="K64" s="433">
        <v>0</v>
      </c>
      <c r="L64" s="433">
        <v>130479513</v>
      </c>
      <c r="M64" s="67">
        <v>65</v>
      </c>
    </row>
    <row r="65" spans="1:13" s="103" customFormat="1" ht="23.1" customHeight="1" x14ac:dyDescent="0.15">
      <c r="A65" s="66">
        <v>66</v>
      </c>
      <c r="B65" s="65" t="s">
        <v>1097</v>
      </c>
      <c r="C65" s="433">
        <v>0</v>
      </c>
      <c r="D65" s="1025">
        <v>74470745</v>
      </c>
      <c r="E65" s="439">
        <v>0</v>
      </c>
      <c r="F65" s="439">
        <v>0</v>
      </c>
      <c r="G65" s="433">
        <v>74470745</v>
      </c>
      <c r="H65" s="433">
        <v>0</v>
      </c>
      <c r="I65" s="433">
        <v>0</v>
      </c>
      <c r="J65" s="433">
        <v>0</v>
      </c>
      <c r="K65" s="433">
        <v>0</v>
      </c>
      <c r="L65" s="433">
        <v>74470745</v>
      </c>
      <c r="M65" s="67">
        <v>66</v>
      </c>
    </row>
    <row r="66" spans="1:13" s="103" customFormat="1" ht="23.1" customHeight="1" x14ac:dyDescent="0.15">
      <c r="A66" s="66">
        <v>68</v>
      </c>
      <c r="B66" s="65" t="s">
        <v>1098</v>
      </c>
      <c r="C66" s="433">
        <v>71977216</v>
      </c>
      <c r="D66" s="1025">
        <v>162869409</v>
      </c>
      <c r="E66" s="439">
        <v>0</v>
      </c>
      <c r="F66" s="439">
        <v>0</v>
      </c>
      <c r="G66" s="433">
        <v>234846625</v>
      </c>
      <c r="H66" s="433">
        <v>0</v>
      </c>
      <c r="I66" s="433">
        <v>0</v>
      </c>
      <c r="J66" s="433">
        <v>0</v>
      </c>
      <c r="K66" s="433">
        <v>0</v>
      </c>
      <c r="L66" s="433">
        <v>234846625</v>
      </c>
      <c r="M66" s="67">
        <v>68</v>
      </c>
    </row>
    <row r="67" spans="1:13" s="103" customFormat="1" ht="23.1" customHeight="1" x14ac:dyDescent="0.15">
      <c r="A67" s="75">
        <v>70</v>
      </c>
      <c r="B67" s="76" t="s">
        <v>1099</v>
      </c>
      <c r="C67" s="434">
        <v>700005</v>
      </c>
      <c r="D67" s="1028">
        <v>287071462</v>
      </c>
      <c r="E67" s="451">
        <v>0</v>
      </c>
      <c r="F67" s="451">
        <v>0</v>
      </c>
      <c r="G67" s="434">
        <v>287771467</v>
      </c>
      <c r="H67" s="434">
        <v>0</v>
      </c>
      <c r="I67" s="434">
        <v>0</v>
      </c>
      <c r="J67" s="434">
        <v>0</v>
      </c>
      <c r="K67" s="434">
        <v>0</v>
      </c>
      <c r="L67" s="434">
        <v>287771467</v>
      </c>
      <c r="M67" s="77">
        <v>70</v>
      </c>
    </row>
    <row r="68" spans="1:13" s="125" customFormat="1" ht="23.1" customHeight="1" x14ac:dyDescent="0.15">
      <c r="A68" s="78">
        <v>78</v>
      </c>
      <c r="B68" s="65" t="s">
        <v>1100</v>
      </c>
      <c r="C68" s="435">
        <v>88777</v>
      </c>
      <c r="D68" s="1026">
        <v>147778733</v>
      </c>
      <c r="E68" s="1027">
        <v>0</v>
      </c>
      <c r="F68" s="1027">
        <v>0</v>
      </c>
      <c r="G68" s="435">
        <v>147867510</v>
      </c>
      <c r="H68" s="435">
        <v>0</v>
      </c>
      <c r="I68" s="435">
        <v>0</v>
      </c>
      <c r="J68" s="435">
        <v>0</v>
      </c>
      <c r="K68" s="435">
        <v>0</v>
      </c>
      <c r="L68" s="435">
        <v>147867510</v>
      </c>
      <c r="M68" s="79">
        <v>78</v>
      </c>
    </row>
    <row r="69" spans="1:13" s="125" customFormat="1" ht="23.1" customHeight="1" x14ac:dyDescent="0.15">
      <c r="A69" s="66">
        <v>84</v>
      </c>
      <c r="B69" s="65" t="s">
        <v>1101</v>
      </c>
      <c r="C69" s="433">
        <v>4018286</v>
      </c>
      <c r="D69" s="1025">
        <v>266775015</v>
      </c>
      <c r="E69" s="439">
        <v>0</v>
      </c>
      <c r="F69" s="439">
        <v>0</v>
      </c>
      <c r="G69" s="433">
        <v>270793301</v>
      </c>
      <c r="H69" s="433">
        <v>0</v>
      </c>
      <c r="I69" s="433">
        <v>0</v>
      </c>
      <c r="J69" s="433">
        <v>0</v>
      </c>
      <c r="K69" s="433">
        <v>0</v>
      </c>
      <c r="L69" s="433">
        <v>270793301</v>
      </c>
      <c r="M69" s="67">
        <v>84</v>
      </c>
    </row>
    <row r="70" spans="1:13" s="125" customFormat="1" ht="23.1" customHeight="1" x14ac:dyDescent="0.15">
      <c r="A70" s="66">
        <v>85</v>
      </c>
      <c r="B70" s="65" t="s">
        <v>1102</v>
      </c>
      <c r="C70" s="433">
        <v>197501366</v>
      </c>
      <c r="D70" s="1025">
        <v>423384624</v>
      </c>
      <c r="E70" s="439">
        <v>0</v>
      </c>
      <c r="F70" s="439">
        <v>0</v>
      </c>
      <c r="G70" s="433">
        <v>620885990</v>
      </c>
      <c r="H70" s="433">
        <v>0</v>
      </c>
      <c r="I70" s="433">
        <v>0</v>
      </c>
      <c r="J70" s="433">
        <v>0</v>
      </c>
      <c r="K70" s="433">
        <v>0</v>
      </c>
      <c r="L70" s="433">
        <v>620885990</v>
      </c>
      <c r="M70" s="67">
        <v>85</v>
      </c>
    </row>
    <row r="71" spans="1:13" s="125" customFormat="1" ht="23.1" customHeight="1" x14ac:dyDescent="0.15">
      <c r="A71" s="66">
        <v>89</v>
      </c>
      <c r="B71" s="65" t="s">
        <v>1103</v>
      </c>
      <c r="C71" s="433">
        <v>436581009</v>
      </c>
      <c r="D71" s="1025">
        <v>495471609</v>
      </c>
      <c r="E71" s="439">
        <v>0</v>
      </c>
      <c r="F71" s="439">
        <v>0</v>
      </c>
      <c r="G71" s="433">
        <v>932052618</v>
      </c>
      <c r="H71" s="433">
        <v>0</v>
      </c>
      <c r="I71" s="433">
        <v>0</v>
      </c>
      <c r="J71" s="433">
        <v>0</v>
      </c>
      <c r="K71" s="433">
        <v>0</v>
      </c>
      <c r="L71" s="433">
        <v>932052618</v>
      </c>
      <c r="M71" s="67">
        <v>89</v>
      </c>
    </row>
    <row r="72" spans="1:13" s="125" customFormat="1" ht="23.1" customHeight="1" x14ac:dyDescent="0.15">
      <c r="A72" s="75">
        <v>90</v>
      </c>
      <c r="B72" s="76" t="s">
        <v>1104</v>
      </c>
      <c r="C72" s="434">
        <v>74428410</v>
      </c>
      <c r="D72" s="1028">
        <v>419923698</v>
      </c>
      <c r="E72" s="451">
        <v>0</v>
      </c>
      <c r="F72" s="451">
        <v>0</v>
      </c>
      <c r="G72" s="434">
        <v>494352108</v>
      </c>
      <c r="H72" s="434">
        <v>0</v>
      </c>
      <c r="I72" s="434">
        <v>0</v>
      </c>
      <c r="J72" s="434">
        <v>0</v>
      </c>
      <c r="K72" s="434">
        <v>0</v>
      </c>
      <c r="L72" s="434">
        <v>494352108</v>
      </c>
      <c r="M72" s="77">
        <v>90</v>
      </c>
    </row>
    <row r="73" spans="1:13" ht="23.1" customHeight="1" x14ac:dyDescent="0.15">
      <c r="A73" s="66">
        <v>91</v>
      </c>
      <c r="B73" s="65" t="s">
        <v>1105</v>
      </c>
      <c r="C73" s="454">
        <v>794000</v>
      </c>
      <c r="D73" s="1025">
        <v>458465937</v>
      </c>
      <c r="E73" s="439">
        <v>0</v>
      </c>
      <c r="F73" s="439">
        <v>0</v>
      </c>
      <c r="G73" s="433">
        <v>459259937</v>
      </c>
      <c r="H73" s="433">
        <v>0</v>
      </c>
      <c r="I73" s="433">
        <v>0</v>
      </c>
      <c r="J73" s="433">
        <v>0</v>
      </c>
      <c r="K73" s="433">
        <v>0</v>
      </c>
      <c r="L73" s="1007">
        <v>459259937</v>
      </c>
      <c r="M73" s="67">
        <v>91</v>
      </c>
    </row>
    <row r="74" spans="1:13" ht="23.1" customHeight="1" x14ac:dyDescent="0.15">
      <c r="A74" s="66">
        <v>92</v>
      </c>
      <c r="B74" s="65" t="s">
        <v>1106</v>
      </c>
      <c r="C74" s="454">
        <v>81714810</v>
      </c>
      <c r="D74" s="1025">
        <v>421649237</v>
      </c>
      <c r="E74" s="439">
        <v>0</v>
      </c>
      <c r="F74" s="439">
        <v>0</v>
      </c>
      <c r="G74" s="433">
        <v>503364047</v>
      </c>
      <c r="H74" s="433">
        <v>0</v>
      </c>
      <c r="I74" s="433">
        <v>0</v>
      </c>
      <c r="J74" s="433">
        <v>0</v>
      </c>
      <c r="K74" s="433">
        <v>0</v>
      </c>
      <c r="L74" s="1007">
        <v>503364047</v>
      </c>
      <c r="M74" s="67">
        <v>92</v>
      </c>
    </row>
    <row r="75" spans="1:13" ht="23.1" customHeight="1" x14ac:dyDescent="0.15">
      <c r="A75" s="66">
        <v>94</v>
      </c>
      <c r="B75" s="65" t="s">
        <v>1107</v>
      </c>
      <c r="C75" s="454">
        <v>3770744340</v>
      </c>
      <c r="D75" s="1025">
        <v>2026902847</v>
      </c>
      <c r="E75" s="439">
        <v>0</v>
      </c>
      <c r="F75" s="439">
        <v>0</v>
      </c>
      <c r="G75" s="433">
        <v>5797647187</v>
      </c>
      <c r="H75" s="433">
        <v>0</v>
      </c>
      <c r="I75" s="433">
        <v>0</v>
      </c>
      <c r="J75" s="433">
        <v>0</v>
      </c>
      <c r="K75" s="433">
        <v>0</v>
      </c>
      <c r="L75" s="1007">
        <v>5797647187</v>
      </c>
      <c r="M75" s="67">
        <v>94</v>
      </c>
    </row>
    <row r="76" spans="1:13" ht="23.1" customHeight="1" x14ac:dyDescent="0.15">
      <c r="A76" s="66">
        <v>301</v>
      </c>
      <c r="B76" s="65" t="s">
        <v>1108</v>
      </c>
      <c r="C76" s="454">
        <v>1353866859</v>
      </c>
      <c r="D76" s="1025">
        <v>1386100739</v>
      </c>
      <c r="E76" s="439">
        <v>0</v>
      </c>
      <c r="F76" s="439">
        <v>0</v>
      </c>
      <c r="G76" s="433">
        <v>2739967598</v>
      </c>
      <c r="H76" s="433">
        <v>0</v>
      </c>
      <c r="I76" s="433">
        <v>0</v>
      </c>
      <c r="J76" s="433">
        <v>0</v>
      </c>
      <c r="K76" s="433">
        <v>0</v>
      </c>
      <c r="L76" s="1007">
        <v>2739967598</v>
      </c>
      <c r="M76" s="67">
        <v>301</v>
      </c>
    </row>
    <row r="77" spans="1:13" ht="23.1" customHeight="1" x14ac:dyDescent="0.15">
      <c r="A77" s="66">
        <v>302</v>
      </c>
      <c r="B77" s="65" t="s">
        <v>1109</v>
      </c>
      <c r="C77" s="461">
        <v>757098000</v>
      </c>
      <c r="D77" s="1028">
        <v>472521706</v>
      </c>
      <c r="E77" s="451">
        <v>0</v>
      </c>
      <c r="F77" s="451">
        <v>0</v>
      </c>
      <c r="G77" s="434">
        <v>1229619706</v>
      </c>
      <c r="H77" s="434">
        <v>0</v>
      </c>
      <c r="I77" s="434">
        <v>0</v>
      </c>
      <c r="J77" s="434">
        <v>0</v>
      </c>
      <c r="K77" s="434">
        <v>0</v>
      </c>
      <c r="L77" s="1008">
        <v>1229619706</v>
      </c>
      <c r="M77" s="67">
        <v>302</v>
      </c>
    </row>
    <row r="78" spans="1:13" ht="23.1" customHeight="1" x14ac:dyDescent="0.15">
      <c r="A78" s="70">
        <v>303</v>
      </c>
      <c r="B78" s="62" t="s">
        <v>1110</v>
      </c>
      <c r="C78" s="433">
        <v>394547443</v>
      </c>
      <c r="D78" s="1025">
        <v>110130753</v>
      </c>
      <c r="E78" s="439">
        <v>0</v>
      </c>
      <c r="F78" s="439">
        <v>0</v>
      </c>
      <c r="G78" s="433">
        <v>504678196</v>
      </c>
      <c r="H78" s="433">
        <v>0</v>
      </c>
      <c r="I78" s="433">
        <v>0</v>
      </c>
      <c r="J78" s="433">
        <v>0</v>
      </c>
      <c r="K78" s="433">
        <v>0</v>
      </c>
      <c r="L78" s="433">
        <v>504678196</v>
      </c>
      <c r="M78" s="71">
        <v>303</v>
      </c>
    </row>
    <row r="79" spans="1:13" ht="23.1" customHeight="1" x14ac:dyDescent="0.15">
      <c r="A79" s="66">
        <v>304</v>
      </c>
      <c r="B79" s="65" t="s">
        <v>1111</v>
      </c>
      <c r="C79" s="433">
        <v>1740704710</v>
      </c>
      <c r="D79" s="1025">
        <v>1210120977</v>
      </c>
      <c r="E79" s="439">
        <v>0</v>
      </c>
      <c r="F79" s="439">
        <v>0</v>
      </c>
      <c r="G79" s="433">
        <v>2950825687</v>
      </c>
      <c r="H79" s="433">
        <v>0</v>
      </c>
      <c r="I79" s="433">
        <v>0</v>
      </c>
      <c r="J79" s="433">
        <v>0</v>
      </c>
      <c r="K79" s="433">
        <v>0</v>
      </c>
      <c r="L79" s="433">
        <v>2950825687</v>
      </c>
      <c r="M79" s="67">
        <v>304</v>
      </c>
    </row>
    <row r="80" spans="1:13" ht="23.1" customHeight="1" x14ac:dyDescent="0.15">
      <c r="A80" s="66">
        <v>305</v>
      </c>
      <c r="B80" s="65" t="s">
        <v>1112</v>
      </c>
      <c r="C80" s="433">
        <v>874152777</v>
      </c>
      <c r="D80" s="1025">
        <v>1089249255</v>
      </c>
      <c r="E80" s="439">
        <v>0</v>
      </c>
      <c r="F80" s="439">
        <v>0</v>
      </c>
      <c r="G80" s="433">
        <v>1963402032</v>
      </c>
      <c r="H80" s="433">
        <v>0</v>
      </c>
      <c r="I80" s="433">
        <v>0</v>
      </c>
      <c r="J80" s="433">
        <v>0</v>
      </c>
      <c r="K80" s="433">
        <v>0</v>
      </c>
      <c r="L80" s="433">
        <v>1963402032</v>
      </c>
      <c r="M80" s="67">
        <v>305</v>
      </c>
    </row>
    <row r="81" spans="1:13" s="103" customFormat="1" ht="23.1" customHeight="1" x14ac:dyDescent="0.15">
      <c r="A81" s="66">
        <v>306</v>
      </c>
      <c r="B81" s="65" t="s">
        <v>1113</v>
      </c>
      <c r="C81" s="433">
        <v>10773351945</v>
      </c>
      <c r="D81" s="1025">
        <v>1419660695</v>
      </c>
      <c r="E81" s="439">
        <v>0</v>
      </c>
      <c r="F81" s="439">
        <v>1250000</v>
      </c>
      <c r="G81" s="433">
        <v>12194262640</v>
      </c>
      <c r="H81" s="433">
        <v>0</v>
      </c>
      <c r="I81" s="433">
        <v>0</v>
      </c>
      <c r="J81" s="433">
        <v>0</v>
      </c>
      <c r="K81" s="433">
        <v>0</v>
      </c>
      <c r="L81" s="433">
        <v>12194262640</v>
      </c>
      <c r="M81" s="67">
        <v>306</v>
      </c>
    </row>
    <row r="82" spans="1:13" s="103" customFormat="1" ht="23.1" customHeight="1" x14ac:dyDescent="0.15">
      <c r="A82" s="66"/>
      <c r="B82" s="65"/>
      <c r="C82" s="434"/>
      <c r="D82" s="1028"/>
      <c r="E82" s="451"/>
      <c r="F82" s="451"/>
      <c r="G82" s="434"/>
      <c r="H82" s="434"/>
      <c r="I82" s="434"/>
      <c r="J82" s="434"/>
      <c r="K82" s="434"/>
      <c r="L82" s="434"/>
      <c r="M82" s="67"/>
    </row>
    <row r="83" spans="1:13" s="103" customFormat="1" ht="23.1" customHeight="1" x14ac:dyDescent="0.15">
      <c r="A83" s="70"/>
      <c r="B83" s="62"/>
      <c r="C83" s="435"/>
      <c r="D83" s="1026"/>
      <c r="E83" s="1027"/>
      <c r="F83" s="1027"/>
      <c r="G83" s="435"/>
      <c r="H83" s="435"/>
      <c r="I83" s="435"/>
      <c r="J83" s="435"/>
      <c r="K83" s="435"/>
      <c r="L83" s="435"/>
      <c r="M83" s="71"/>
    </row>
    <row r="84" spans="1:13" s="103" customFormat="1" ht="23.1" customHeight="1" x14ac:dyDescent="0.15">
      <c r="A84" s="66"/>
      <c r="B84" s="65"/>
      <c r="C84" s="433"/>
      <c r="D84" s="1025"/>
      <c r="E84" s="439"/>
      <c r="F84" s="439"/>
      <c r="G84" s="433"/>
      <c r="H84" s="433"/>
      <c r="I84" s="433"/>
      <c r="J84" s="433"/>
      <c r="K84" s="433"/>
      <c r="L84" s="433"/>
      <c r="M84" s="67"/>
    </row>
    <row r="85" spans="1:13" s="103" customFormat="1" ht="23.1" customHeight="1" x14ac:dyDescent="0.15">
      <c r="A85" s="66"/>
      <c r="B85" s="65"/>
      <c r="C85" s="433"/>
      <c r="D85" s="1025"/>
      <c r="E85" s="439"/>
      <c r="F85" s="439"/>
      <c r="G85" s="433"/>
      <c r="H85" s="433"/>
      <c r="I85" s="433"/>
      <c r="J85" s="433"/>
      <c r="K85" s="433"/>
      <c r="L85" s="433"/>
      <c r="M85" s="67"/>
    </row>
    <row r="86" spans="1:13" s="103" customFormat="1" ht="23.1" customHeight="1" x14ac:dyDescent="0.15">
      <c r="A86" s="66"/>
      <c r="B86" s="65"/>
      <c r="C86" s="433"/>
      <c r="D86" s="1025"/>
      <c r="E86" s="439"/>
      <c r="F86" s="439"/>
      <c r="G86" s="433"/>
      <c r="H86" s="433"/>
      <c r="I86" s="433"/>
      <c r="J86" s="433"/>
      <c r="K86" s="433"/>
      <c r="L86" s="433"/>
      <c r="M86" s="67"/>
    </row>
    <row r="87" spans="1:13" s="103" customFormat="1" ht="23.1" customHeight="1" x14ac:dyDescent="0.15">
      <c r="A87" s="66"/>
      <c r="B87" s="65"/>
      <c r="C87" s="434"/>
      <c r="D87" s="1028"/>
      <c r="E87" s="451"/>
      <c r="F87" s="451"/>
      <c r="G87" s="434"/>
      <c r="H87" s="434"/>
      <c r="I87" s="434"/>
      <c r="J87" s="434"/>
      <c r="K87" s="434"/>
      <c r="L87" s="434"/>
      <c r="M87" s="67"/>
    </row>
    <row r="88" spans="1:13" s="103" customFormat="1" ht="23.1" customHeight="1" x14ac:dyDescent="0.15">
      <c r="A88" s="72"/>
      <c r="B88" s="62"/>
      <c r="C88" s="435"/>
      <c r="D88" s="1026"/>
      <c r="E88" s="1027"/>
      <c r="F88" s="1027"/>
      <c r="G88" s="435"/>
      <c r="H88" s="435"/>
      <c r="I88" s="435"/>
      <c r="J88" s="435"/>
      <c r="K88" s="435"/>
      <c r="L88" s="435"/>
      <c r="M88" s="73"/>
    </row>
    <row r="89" spans="1:13" s="103" customFormat="1" ht="23.1" customHeight="1" x14ac:dyDescent="0.15">
      <c r="A89" s="66"/>
      <c r="B89" s="65"/>
      <c r="C89" s="433"/>
      <c r="D89" s="1025"/>
      <c r="E89" s="439"/>
      <c r="F89" s="439"/>
      <c r="G89" s="433"/>
      <c r="H89" s="433"/>
      <c r="I89" s="433"/>
      <c r="J89" s="433"/>
      <c r="K89" s="433"/>
      <c r="L89" s="433"/>
      <c r="M89" s="67"/>
    </row>
    <row r="90" spans="1:13" s="103" customFormat="1" ht="23.1" customHeight="1" x14ac:dyDescent="0.15">
      <c r="A90" s="66"/>
      <c r="B90" s="65"/>
      <c r="C90" s="433"/>
      <c r="D90" s="1025"/>
      <c r="E90" s="439"/>
      <c r="F90" s="439"/>
      <c r="G90" s="433"/>
      <c r="H90" s="433"/>
      <c r="I90" s="433"/>
      <c r="J90" s="433"/>
      <c r="K90" s="433"/>
      <c r="L90" s="433"/>
      <c r="M90" s="67"/>
    </row>
    <row r="91" spans="1:13" s="103" customFormat="1" ht="23.1" customHeight="1" x14ac:dyDescent="0.15">
      <c r="A91" s="66"/>
      <c r="B91" s="65"/>
      <c r="C91" s="433"/>
      <c r="D91" s="1025"/>
      <c r="E91" s="439"/>
      <c r="F91" s="439"/>
      <c r="G91" s="433"/>
      <c r="H91" s="433"/>
      <c r="I91" s="433"/>
      <c r="J91" s="433"/>
      <c r="K91" s="433"/>
      <c r="L91" s="433"/>
      <c r="M91" s="67"/>
    </row>
    <row r="92" spans="1:13" s="103" customFormat="1" ht="23.1" customHeight="1" x14ac:dyDescent="0.15">
      <c r="A92" s="66"/>
      <c r="B92" s="65"/>
      <c r="C92" s="434"/>
      <c r="D92" s="1028"/>
      <c r="E92" s="451"/>
      <c r="F92" s="451"/>
      <c r="G92" s="434"/>
      <c r="H92" s="434"/>
      <c r="I92" s="434"/>
      <c r="J92" s="434"/>
      <c r="K92" s="434"/>
      <c r="L92" s="434"/>
      <c r="M92" s="67"/>
    </row>
    <row r="93" spans="1:13" ht="23.1" customHeight="1" x14ac:dyDescent="0.15">
      <c r="A93" s="70"/>
      <c r="B93" s="62"/>
      <c r="C93" s="435"/>
      <c r="D93" s="1026"/>
      <c r="E93" s="1027"/>
      <c r="F93" s="1027"/>
      <c r="G93" s="435"/>
      <c r="H93" s="433"/>
      <c r="I93" s="435"/>
      <c r="J93" s="435"/>
      <c r="K93" s="435"/>
      <c r="L93" s="435"/>
      <c r="M93" s="71"/>
    </row>
    <row r="94" spans="1:13" ht="23.1" customHeight="1" x14ac:dyDescent="0.15">
      <c r="A94" s="66"/>
      <c r="B94" s="65"/>
      <c r="C94" s="433"/>
      <c r="D94" s="1025"/>
      <c r="E94" s="439"/>
      <c r="F94" s="439"/>
      <c r="G94" s="433"/>
      <c r="H94" s="433"/>
      <c r="I94" s="433"/>
      <c r="J94" s="433"/>
      <c r="K94" s="433"/>
      <c r="L94" s="433"/>
      <c r="M94" s="67"/>
    </row>
    <row r="95" spans="1:13" ht="23.1" customHeight="1" x14ac:dyDescent="0.15">
      <c r="A95" s="66"/>
      <c r="B95" s="65"/>
      <c r="C95" s="433"/>
      <c r="D95" s="1025"/>
      <c r="E95" s="439"/>
      <c r="F95" s="439"/>
      <c r="G95" s="433"/>
      <c r="H95" s="433"/>
      <c r="I95" s="433"/>
      <c r="J95" s="433"/>
      <c r="K95" s="433"/>
      <c r="L95" s="433"/>
      <c r="M95" s="67"/>
    </row>
    <row r="96" spans="1:13" s="103" customFormat="1" ht="23.1" customHeight="1" x14ac:dyDescent="0.15">
      <c r="A96" s="66"/>
      <c r="B96" s="65"/>
      <c r="C96" s="433"/>
      <c r="D96" s="1025"/>
      <c r="E96" s="439"/>
      <c r="F96" s="439"/>
      <c r="G96" s="433"/>
      <c r="H96" s="433"/>
      <c r="I96" s="433"/>
      <c r="J96" s="433"/>
      <c r="K96" s="433"/>
      <c r="L96" s="433"/>
      <c r="M96" s="67"/>
    </row>
    <row r="97" spans="1:13" s="103" customFormat="1" ht="23.1" customHeight="1" x14ac:dyDescent="0.15">
      <c r="A97" s="66"/>
      <c r="B97" s="65"/>
      <c r="C97" s="434"/>
      <c r="D97" s="1028"/>
      <c r="E97" s="451"/>
      <c r="F97" s="451"/>
      <c r="G97" s="434"/>
      <c r="H97" s="434"/>
      <c r="I97" s="434"/>
      <c r="J97" s="434"/>
      <c r="K97" s="434"/>
      <c r="L97" s="434"/>
      <c r="M97" s="67"/>
    </row>
    <row r="98" spans="1:13" s="103" customFormat="1" ht="23.1" customHeight="1" x14ac:dyDescent="0.15">
      <c r="A98" s="70"/>
      <c r="B98" s="62"/>
      <c r="C98" s="435"/>
      <c r="D98" s="1026"/>
      <c r="E98" s="1027"/>
      <c r="F98" s="1027"/>
      <c r="G98" s="435"/>
      <c r="H98" s="435"/>
      <c r="I98" s="435"/>
      <c r="J98" s="435"/>
      <c r="K98" s="435"/>
      <c r="L98" s="435"/>
      <c r="M98" s="71"/>
    </row>
    <row r="99" spans="1:13" s="103" customFormat="1" ht="23.1" customHeight="1" x14ac:dyDescent="0.15">
      <c r="A99" s="66"/>
      <c r="B99" s="65"/>
      <c r="C99" s="433"/>
      <c r="D99" s="1025"/>
      <c r="E99" s="439"/>
      <c r="F99" s="439"/>
      <c r="G99" s="433"/>
      <c r="H99" s="433"/>
      <c r="I99" s="433"/>
      <c r="J99" s="433"/>
      <c r="K99" s="433"/>
      <c r="L99" s="433"/>
      <c r="M99" s="67"/>
    </row>
    <row r="100" spans="1:13" s="103" customFormat="1" ht="23.1" customHeight="1" x14ac:dyDescent="0.15">
      <c r="A100" s="66"/>
      <c r="B100" s="65"/>
      <c r="C100" s="433"/>
      <c r="D100" s="1025"/>
      <c r="E100" s="439"/>
      <c r="F100" s="439"/>
      <c r="G100" s="433"/>
      <c r="H100" s="433"/>
      <c r="I100" s="433"/>
      <c r="J100" s="433"/>
      <c r="K100" s="433"/>
      <c r="L100" s="433"/>
      <c r="M100" s="67"/>
    </row>
    <row r="101" spans="1:13" s="103" customFormat="1" ht="23.1" customHeight="1" x14ac:dyDescent="0.15">
      <c r="A101" s="66"/>
      <c r="B101" s="65"/>
      <c r="C101" s="433"/>
      <c r="D101" s="1025"/>
      <c r="E101" s="439"/>
      <c r="F101" s="439"/>
      <c r="G101" s="433"/>
      <c r="H101" s="433"/>
      <c r="I101" s="433"/>
      <c r="J101" s="433"/>
      <c r="K101" s="433"/>
      <c r="L101" s="433"/>
      <c r="M101" s="67"/>
    </row>
    <row r="102" spans="1:13" s="103" customFormat="1" ht="23.1" customHeight="1" x14ac:dyDescent="0.15">
      <c r="A102" s="66"/>
      <c r="B102" s="65"/>
      <c r="C102" s="434"/>
      <c r="D102" s="1028"/>
      <c r="E102" s="451"/>
      <c r="F102" s="451"/>
      <c r="G102" s="434"/>
      <c r="H102" s="434"/>
      <c r="I102" s="434"/>
      <c r="J102" s="434"/>
      <c r="K102" s="434"/>
      <c r="L102" s="434"/>
      <c r="M102" s="67"/>
    </row>
    <row r="103" spans="1:13" s="103" customFormat="1" ht="23.1" customHeight="1" x14ac:dyDescent="0.15">
      <c r="A103" s="72"/>
      <c r="B103" s="62"/>
      <c r="C103" s="435"/>
      <c r="D103" s="1026"/>
      <c r="E103" s="1027"/>
      <c r="F103" s="1027"/>
      <c r="G103" s="435"/>
      <c r="H103" s="435"/>
      <c r="I103" s="435"/>
      <c r="J103" s="435"/>
      <c r="K103" s="435"/>
      <c r="L103" s="435"/>
      <c r="M103" s="73"/>
    </row>
    <row r="104" spans="1:13" s="103" customFormat="1" ht="23.1" customHeight="1" x14ac:dyDescent="0.15">
      <c r="A104" s="66"/>
      <c r="B104" s="65"/>
      <c r="C104" s="433"/>
      <c r="D104" s="1025"/>
      <c r="E104" s="439"/>
      <c r="F104" s="439"/>
      <c r="G104" s="433"/>
      <c r="H104" s="433"/>
      <c r="I104" s="433"/>
      <c r="J104" s="433"/>
      <c r="K104" s="433"/>
      <c r="L104" s="433"/>
      <c r="M104" s="67"/>
    </row>
    <row r="105" spans="1:13" s="103" customFormat="1" ht="23.1" customHeight="1" x14ac:dyDescent="0.15">
      <c r="A105" s="66"/>
      <c r="B105" s="65"/>
      <c r="C105" s="433"/>
      <c r="D105" s="1025"/>
      <c r="E105" s="439"/>
      <c r="F105" s="439"/>
      <c r="G105" s="433"/>
      <c r="H105" s="433"/>
      <c r="I105" s="433"/>
      <c r="J105" s="433"/>
      <c r="K105" s="433"/>
      <c r="L105" s="433"/>
      <c r="M105" s="67"/>
    </row>
    <row r="106" spans="1:13" s="103" customFormat="1" ht="23.1" customHeight="1" x14ac:dyDescent="0.15">
      <c r="A106" s="66"/>
      <c r="B106" s="65"/>
      <c r="C106" s="433"/>
      <c r="D106" s="1025"/>
      <c r="E106" s="439"/>
      <c r="F106" s="439"/>
      <c r="G106" s="433"/>
      <c r="H106" s="433"/>
      <c r="I106" s="433"/>
      <c r="J106" s="433"/>
      <c r="K106" s="433"/>
      <c r="L106" s="433"/>
      <c r="M106" s="67"/>
    </row>
    <row r="107" spans="1:13" s="103" customFormat="1" ht="23.1" customHeight="1" thickBot="1" x14ac:dyDescent="0.2">
      <c r="A107" s="81"/>
      <c r="B107" s="82"/>
      <c r="C107" s="441"/>
      <c r="D107" s="1029"/>
      <c r="E107" s="1030"/>
      <c r="F107" s="1030"/>
      <c r="G107" s="441"/>
      <c r="H107" s="441"/>
      <c r="I107" s="441"/>
      <c r="J107" s="441"/>
      <c r="K107" s="441"/>
      <c r="L107" s="441"/>
      <c r="M107" s="83"/>
    </row>
  </sheetData>
  <mergeCells count="3">
    <mergeCell ref="C3:G3"/>
    <mergeCell ref="H3:K3"/>
    <mergeCell ref="L6:L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2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1" sqref="B1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951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9"/>
      <c r="BW1" s="579"/>
      <c r="BX1" s="579"/>
      <c r="BY1" s="579"/>
      <c r="BZ1" s="579"/>
      <c r="CA1" s="579"/>
      <c r="CB1" s="579"/>
      <c r="CC1" s="579"/>
      <c r="CD1" s="579"/>
      <c r="CE1" s="579"/>
      <c r="CF1" s="579"/>
      <c r="CG1" s="579"/>
      <c r="CH1" s="579"/>
      <c r="CI1" s="579"/>
      <c r="CJ1" s="579"/>
      <c r="CK1" s="579"/>
      <c r="CL1" s="579"/>
      <c r="CM1" s="579"/>
      <c r="CN1" s="579"/>
      <c r="CO1" s="579"/>
      <c r="CP1" s="579"/>
      <c r="CQ1" s="579"/>
      <c r="CR1" s="579"/>
      <c r="CS1" s="579"/>
      <c r="CT1" s="579"/>
      <c r="CU1" s="579"/>
      <c r="CV1" s="579"/>
      <c r="CW1" s="579"/>
      <c r="CX1" s="579"/>
      <c r="CY1" s="579"/>
      <c r="CZ1" s="579"/>
      <c r="DA1" s="579"/>
      <c r="DB1" s="579"/>
      <c r="DC1" s="579"/>
      <c r="DD1" s="579"/>
      <c r="DE1" s="579"/>
      <c r="DF1" s="579"/>
      <c r="DG1" s="579"/>
      <c r="DH1" s="579"/>
      <c r="DI1" s="579"/>
      <c r="DJ1" s="579"/>
      <c r="DK1" s="579"/>
      <c r="DL1" s="579"/>
      <c r="DM1" s="579"/>
      <c r="DN1" s="579"/>
      <c r="DO1" s="579"/>
      <c r="DP1" s="579"/>
      <c r="DQ1" s="579"/>
      <c r="DR1" s="579"/>
      <c r="DS1" s="579"/>
      <c r="DT1" s="579"/>
      <c r="DU1" s="579"/>
      <c r="DV1" s="579"/>
      <c r="DW1" s="579"/>
      <c r="DX1" s="579"/>
      <c r="DY1" s="579"/>
      <c r="DZ1" s="579"/>
      <c r="EA1" s="579"/>
      <c r="EB1" s="579"/>
      <c r="EC1" s="579"/>
      <c r="ED1" s="579"/>
      <c r="EE1" s="579"/>
      <c r="EF1" s="579"/>
      <c r="EG1" s="579"/>
      <c r="EH1" s="579"/>
      <c r="EI1" s="579"/>
      <c r="EJ1" s="579"/>
      <c r="EK1" s="579"/>
      <c r="EL1" s="579"/>
      <c r="EM1" s="579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1992" t="s">
        <v>952</v>
      </c>
      <c r="ED2" s="1992"/>
      <c r="EE2" s="1992"/>
      <c r="EF2" s="1992"/>
      <c r="EG2" s="1992"/>
      <c r="EH2" s="1992"/>
      <c r="EI2" s="1992"/>
      <c r="EJ2" s="1992"/>
      <c r="EK2" s="1992"/>
      <c r="EL2" s="1992"/>
      <c r="EM2" s="1993"/>
      <c r="EN2" s="564"/>
    </row>
    <row r="3" spans="1:144" s="304" customFormat="1" ht="21" customHeight="1" x14ac:dyDescent="0.15">
      <c r="B3" s="2008" t="s">
        <v>950</v>
      </c>
      <c r="C3" s="2053" t="s">
        <v>953</v>
      </c>
      <c r="D3" s="2054"/>
      <c r="E3" s="2054"/>
      <c r="F3" s="2054"/>
      <c r="G3" s="2054"/>
      <c r="H3" s="2054"/>
      <c r="I3" s="2054"/>
      <c r="J3" s="2054"/>
      <c r="K3" s="2054"/>
      <c r="L3" s="2054"/>
      <c r="M3" s="2054"/>
      <c r="N3" s="2054"/>
      <c r="O3" s="2054"/>
      <c r="P3" s="2054"/>
      <c r="Q3" s="2054"/>
      <c r="R3" s="2054"/>
      <c r="S3" s="2054"/>
      <c r="T3" s="2054"/>
      <c r="U3" s="2054"/>
      <c r="V3" s="2054"/>
      <c r="W3" s="2054"/>
      <c r="X3" s="2054"/>
      <c r="Y3" s="2054"/>
      <c r="Z3" s="2054"/>
      <c r="AA3" s="2054"/>
      <c r="AB3" s="2054"/>
      <c r="AC3" s="2054"/>
      <c r="AD3" s="2054"/>
      <c r="AE3" s="2054"/>
      <c r="AF3" s="2054"/>
      <c r="AG3" s="2054"/>
      <c r="AH3" s="2054"/>
      <c r="AI3" s="2054"/>
      <c r="AJ3" s="2054"/>
      <c r="AK3" s="2054"/>
      <c r="AL3" s="2054"/>
      <c r="AM3" s="2054"/>
      <c r="AN3" s="2054"/>
      <c r="AO3" s="2054"/>
      <c r="AP3" s="2054"/>
      <c r="AQ3" s="2054"/>
      <c r="AR3" s="2054"/>
      <c r="AS3" s="2054"/>
      <c r="AT3" s="2054"/>
      <c r="AU3" s="2054"/>
      <c r="AV3" s="2054"/>
      <c r="AW3" s="2054"/>
      <c r="AX3" s="2054"/>
      <c r="AY3" s="2054"/>
      <c r="AZ3" s="2054"/>
      <c r="BA3" s="2054"/>
      <c r="BB3" s="2054"/>
      <c r="BC3" s="2054"/>
      <c r="BD3" s="2054"/>
      <c r="BE3" s="2054"/>
      <c r="BF3" s="2054"/>
      <c r="BG3" s="2054"/>
      <c r="BH3" s="2054"/>
      <c r="BI3" s="2054"/>
      <c r="BJ3" s="2054"/>
      <c r="BK3" s="2054"/>
      <c r="BL3" s="2054"/>
      <c r="BM3" s="2054"/>
      <c r="BN3" s="2054"/>
      <c r="BO3" s="2054"/>
      <c r="BP3" s="2054"/>
      <c r="BQ3" s="2054"/>
      <c r="BR3" s="2054"/>
      <c r="BS3" s="2054"/>
      <c r="BT3" s="2055"/>
      <c r="BU3" s="306"/>
      <c r="BV3" s="2053" t="s">
        <v>953</v>
      </c>
      <c r="BW3" s="2054"/>
      <c r="BX3" s="2054"/>
      <c r="BY3" s="2054"/>
      <c r="BZ3" s="2054"/>
      <c r="CA3" s="2054"/>
      <c r="CB3" s="2054"/>
      <c r="CC3" s="2054"/>
      <c r="CD3" s="2054"/>
      <c r="CE3" s="2054"/>
      <c r="CF3" s="2054"/>
      <c r="CG3" s="2054"/>
      <c r="CH3" s="2054"/>
      <c r="CI3" s="2054"/>
      <c r="CJ3" s="2054"/>
      <c r="CK3" s="2054"/>
      <c r="CL3" s="2054"/>
      <c r="CM3" s="2054"/>
      <c r="CN3" s="2054"/>
      <c r="CO3" s="2054"/>
      <c r="CP3" s="2054"/>
      <c r="CQ3" s="2054"/>
      <c r="CR3" s="2054"/>
      <c r="CS3" s="2054"/>
      <c r="CT3" s="2054"/>
      <c r="CU3" s="2054"/>
      <c r="CV3" s="2054"/>
      <c r="CW3" s="2054"/>
      <c r="CX3" s="2054"/>
      <c r="CY3" s="2054"/>
      <c r="CZ3" s="2054"/>
      <c r="DA3" s="2054"/>
      <c r="DB3" s="2054"/>
      <c r="DC3" s="2054"/>
      <c r="DD3" s="2054"/>
      <c r="DE3" s="2054"/>
      <c r="DF3" s="2054"/>
      <c r="DG3" s="2054"/>
      <c r="DH3" s="2054"/>
      <c r="DI3" s="2054"/>
      <c r="DJ3" s="2054"/>
      <c r="DK3" s="2054"/>
      <c r="DL3" s="2054"/>
      <c r="DM3" s="2054"/>
      <c r="DN3" s="2054"/>
      <c r="DO3" s="2054"/>
      <c r="DP3" s="2054"/>
      <c r="DQ3" s="2054"/>
      <c r="DR3" s="2054"/>
      <c r="DS3" s="2054"/>
      <c r="DT3" s="2054"/>
      <c r="DU3" s="2054"/>
      <c r="DV3" s="2054"/>
      <c r="DW3" s="2054"/>
      <c r="DX3" s="2054"/>
      <c r="DY3" s="2054"/>
      <c r="DZ3" s="2054"/>
      <c r="EA3" s="2054"/>
      <c r="EB3" s="2054"/>
      <c r="EC3" s="2054"/>
      <c r="ED3" s="2054"/>
      <c r="EE3" s="2054"/>
      <c r="EF3" s="2054"/>
      <c r="EG3" s="2054"/>
      <c r="EH3" s="2054"/>
      <c r="EI3" s="2054"/>
      <c r="EJ3" s="2054"/>
      <c r="EK3" s="2054"/>
      <c r="EL3" s="2054"/>
      <c r="EM3" s="2055"/>
    </row>
    <row r="4" spans="1:144" s="304" customFormat="1" ht="21" customHeight="1" x14ac:dyDescent="0.15">
      <c r="B4" s="2009"/>
      <c r="C4" s="2104" t="s">
        <v>954</v>
      </c>
      <c r="D4" s="2105"/>
      <c r="E4" s="2105"/>
      <c r="F4" s="2105"/>
      <c r="G4" s="2105"/>
      <c r="H4" s="2105"/>
      <c r="I4" s="2105"/>
      <c r="J4" s="2105"/>
      <c r="K4" s="2105"/>
      <c r="L4" s="2105"/>
      <c r="M4" s="2105"/>
      <c r="N4" s="2105"/>
      <c r="O4" s="2105"/>
      <c r="P4" s="2105"/>
      <c r="Q4" s="2105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 t="s">
        <v>955</v>
      </c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6"/>
      <c r="BU4" s="308"/>
      <c r="BV4" s="2104" t="s">
        <v>956</v>
      </c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 t="s">
        <v>957</v>
      </c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6"/>
    </row>
    <row r="5" spans="1:144" s="304" customFormat="1" ht="21" customHeight="1" thickBot="1" x14ac:dyDescent="0.2">
      <c r="B5" s="2010"/>
      <c r="C5" s="2102" t="s">
        <v>958</v>
      </c>
      <c r="D5" s="2040"/>
      <c r="E5" s="2040"/>
      <c r="F5" s="2040"/>
      <c r="G5" s="2040"/>
      <c r="H5" s="2040"/>
      <c r="I5" s="2040"/>
      <c r="J5" s="2040"/>
      <c r="K5" s="2040"/>
      <c r="L5" s="2040" t="s">
        <v>959</v>
      </c>
      <c r="M5" s="2040"/>
      <c r="N5" s="2040"/>
      <c r="O5" s="2040"/>
      <c r="P5" s="2040"/>
      <c r="Q5" s="2040"/>
      <c r="R5" s="2040"/>
      <c r="S5" s="2040"/>
      <c r="T5" s="2040"/>
      <c r="U5" s="2040"/>
      <c r="V5" s="2040" t="s">
        <v>960</v>
      </c>
      <c r="W5" s="2040"/>
      <c r="X5" s="2040"/>
      <c r="Y5" s="2040"/>
      <c r="Z5" s="2040"/>
      <c r="AA5" s="2040"/>
      <c r="AB5" s="2040"/>
      <c r="AC5" s="2040"/>
      <c r="AD5" s="2040"/>
      <c r="AE5" s="2040"/>
      <c r="AF5" s="2040"/>
      <c r="AG5" s="2040"/>
      <c r="AH5" s="2040"/>
      <c r="AI5" s="2040"/>
      <c r="AJ5" s="2040"/>
      <c r="AK5" s="2040"/>
      <c r="AL5" s="2040" t="s">
        <v>961</v>
      </c>
      <c r="AM5" s="2040"/>
      <c r="AN5" s="2040"/>
      <c r="AO5" s="2040"/>
      <c r="AP5" s="2040"/>
      <c r="AQ5" s="2040"/>
      <c r="AR5" s="2040"/>
      <c r="AS5" s="2040"/>
      <c r="AT5" s="2040"/>
      <c r="AU5" s="2040" t="s">
        <v>962</v>
      </c>
      <c r="AV5" s="2040"/>
      <c r="AW5" s="2040"/>
      <c r="AX5" s="2040"/>
      <c r="AY5" s="2040"/>
      <c r="AZ5" s="2040"/>
      <c r="BA5" s="2040"/>
      <c r="BB5" s="2040"/>
      <c r="BC5" s="2040"/>
      <c r="BD5" s="2040"/>
      <c r="BE5" s="2040" t="s">
        <v>547</v>
      </c>
      <c r="BF5" s="2040"/>
      <c r="BG5" s="2040"/>
      <c r="BH5" s="2040"/>
      <c r="BI5" s="2040"/>
      <c r="BJ5" s="2040"/>
      <c r="BK5" s="2040"/>
      <c r="BL5" s="2040"/>
      <c r="BM5" s="2040"/>
      <c r="BN5" s="2040"/>
      <c r="BO5" s="2040"/>
      <c r="BP5" s="2040"/>
      <c r="BQ5" s="2040"/>
      <c r="BR5" s="2040"/>
      <c r="BS5" s="2040"/>
      <c r="BT5" s="2041"/>
      <c r="BU5" s="308"/>
      <c r="BV5" s="2102" t="s">
        <v>958</v>
      </c>
      <c r="BW5" s="2040"/>
      <c r="BX5" s="2040"/>
      <c r="BY5" s="2040"/>
      <c r="BZ5" s="2040"/>
      <c r="CA5" s="2040"/>
      <c r="CB5" s="2040"/>
      <c r="CC5" s="2040"/>
      <c r="CD5" s="2040"/>
      <c r="CE5" s="2040" t="s">
        <v>959</v>
      </c>
      <c r="CF5" s="2040"/>
      <c r="CG5" s="2040"/>
      <c r="CH5" s="2040"/>
      <c r="CI5" s="2040"/>
      <c r="CJ5" s="2040"/>
      <c r="CK5" s="2040"/>
      <c r="CL5" s="2040"/>
      <c r="CM5" s="2040"/>
      <c r="CN5" s="2040"/>
      <c r="CO5" s="2040" t="s">
        <v>960</v>
      </c>
      <c r="CP5" s="2040"/>
      <c r="CQ5" s="2040"/>
      <c r="CR5" s="2040"/>
      <c r="CS5" s="2040"/>
      <c r="CT5" s="2040"/>
      <c r="CU5" s="2040"/>
      <c r="CV5" s="2040"/>
      <c r="CW5" s="2040"/>
      <c r="CX5" s="2040"/>
      <c r="CY5" s="2040"/>
      <c r="CZ5" s="2040"/>
      <c r="DA5" s="2040"/>
      <c r="DB5" s="2040"/>
      <c r="DC5" s="2040"/>
      <c r="DD5" s="2040"/>
      <c r="DE5" s="2040" t="s">
        <v>961</v>
      </c>
      <c r="DF5" s="2040"/>
      <c r="DG5" s="2040"/>
      <c r="DH5" s="2040"/>
      <c r="DI5" s="2040"/>
      <c r="DJ5" s="2040"/>
      <c r="DK5" s="2040"/>
      <c r="DL5" s="2040"/>
      <c r="DM5" s="2040"/>
      <c r="DN5" s="2040" t="s">
        <v>962</v>
      </c>
      <c r="DO5" s="2040"/>
      <c r="DP5" s="2040"/>
      <c r="DQ5" s="2040"/>
      <c r="DR5" s="2040"/>
      <c r="DS5" s="2040"/>
      <c r="DT5" s="2040"/>
      <c r="DU5" s="2040"/>
      <c r="DV5" s="2040"/>
      <c r="DW5" s="2040"/>
      <c r="DX5" s="2040" t="s">
        <v>547</v>
      </c>
      <c r="DY5" s="2040"/>
      <c r="DZ5" s="2040"/>
      <c r="EA5" s="2040"/>
      <c r="EB5" s="2040"/>
      <c r="EC5" s="2040"/>
      <c r="ED5" s="2040"/>
      <c r="EE5" s="2040"/>
      <c r="EF5" s="2040"/>
      <c r="EG5" s="2040"/>
      <c r="EH5" s="2040"/>
      <c r="EI5" s="2040"/>
      <c r="EJ5" s="2040"/>
      <c r="EK5" s="2040"/>
      <c r="EL5" s="2040"/>
      <c r="EM5" s="2041"/>
    </row>
    <row r="6" spans="1:144" s="304" customFormat="1" ht="21" customHeight="1" x14ac:dyDescent="0.15">
      <c r="B6" s="310"/>
      <c r="C6" s="2103"/>
      <c r="D6" s="2062"/>
      <c r="E6" s="2062"/>
      <c r="F6" s="2062"/>
      <c r="G6" s="2062"/>
      <c r="H6" s="2062"/>
      <c r="I6" s="2062"/>
      <c r="J6" s="2062"/>
      <c r="K6" s="2062"/>
      <c r="L6" s="2062"/>
      <c r="M6" s="2062"/>
      <c r="N6" s="2062"/>
      <c r="O6" s="2062"/>
      <c r="P6" s="2062"/>
      <c r="Q6" s="2062"/>
      <c r="R6" s="2062"/>
      <c r="S6" s="2062"/>
      <c r="T6" s="2062"/>
      <c r="U6" s="2062"/>
      <c r="V6" s="2062"/>
      <c r="W6" s="2062"/>
      <c r="X6" s="2062"/>
      <c r="Y6" s="2062"/>
      <c r="Z6" s="2062"/>
      <c r="AA6" s="2062"/>
      <c r="AB6" s="2062"/>
      <c r="AC6" s="2062"/>
      <c r="AD6" s="2062"/>
      <c r="AE6" s="2062"/>
      <c r="AF6" s="2062"/>
      <c r="AG6" s="2062"/>
      <c r="AH6" s="2062"/>
      <c r="AI6" s="2062"/>
      <c r="AJ6" s="2062"/>
      <c r="AK6" s="2062"/>
      <c r="AL6" s="2062"/>
      <c r="AM6" s="2062"/>
      <c r="AN6" s="2062"/>
      <c r="AO6" s="2062"/>
      <c r="AP6" s="2062"/>
      <c r="AQ6" s="2062"/>
      <c r="AR6" s="2062"/>
      <c r="AS6" s="2062"/>
      <c r="AT6" s="2062"/>
      <c r="AU6" s="2062"/>
      <c r="AV6" s="2062"/>
      <c r="AW6" s="2062"/>
      <c r="AX6" s="2062"/>
      <c r="AY6" s="2062"/>
      <c r="AZ6" s="2062"/>
      <c r="BA6" s="2062"/>
      <c r="BB6" s="2062"/>
      <c r="BC6" s="2062"/>
      <c r="BD6" s="2062"/>
      <c r="BE6" s="2062"/>
      <c r="BF6" s="2062"/>
      <c r="BG6" s="2062"/>
      <c r="BH6" s="2062"/>
      <c r="BI6" s="2062"/>
      <c r="BJ6" s="2062"/>
      <c r="BK6" s="2062"/>
      <c r="BL6" s="2062"/>
      <c r="BM6" s="2062"/>
      <c r="BN6" s="2062"/>
      <c r="BO6" s="2062"/>
      <c r="BP6" s="2062"/>
      <c r="BQ6" s="2062"/>
      <c r="BR6" s="2062"/>
      <c r="BS6" s="2062"/>
      <c r="BT6" s="2071"/>
      <c r="BV6" s="2103"/>
      <c r="BW6" s="2062"/>
      <c r="BX6" s="2062"/>
      <c r="BY6" s="2062"/>
      <c r="BZ6" s="2062"/>
      <c r="CA6" s="2062"/>
      <c r="CB6" s="2062"/>
      <c r="CC6" s="2062"/>
      <c r="CD6" s="2062"/>
      <c r="CE6" s="2062"/>
      <c r="CF6" s="2062"/>
      <c r="CG6" s="2062"/>
      <c r="CH6" s="2062"/>
      <c r="CI6" s="2062"/>
      <c r="CJ6" s="2062"/>
      <c r="CK6" s="2062"/>
      <c r="CL6" s="2062"/>
      <c r="CM6" s="2062"/>
      <c r="CN6" s="2062"/>
      <c r="CO6" s="2062"/>
      <c r="CP6" s="2062"/>
      <c r="CQ6" s="2062"/>
      <c r="CR6" s="2062"/>
      <c r="CS6" s="2062"/>
      <c r="CT6" s="2062"/>
      <c r="CU6" s="2062"/>
      <c r="CV6" s="2062"/>
      <c r="CW6" s="2062"/>
      <c r="CX6" s="2062"/>
      <c r="CY6" s="2062"/>
      <c r="CZ6" s="2062"/>
      <c r="DA6" s="2062"/>
      <c r="DB6" s="2062"/>
      <c r="DC6" s="2062"/>
      <c r="DD6" s="2062"/>
      <c r="DE6" s="2062"/>
      <c r="DF6" s="2062"/>
      <c r="DG6" s="2062"/>
      <c r="DH6" s="2062"/>
      <c r="DI6" s="2062"/>
      <c r="DJ6" s="2062"/>
      <c r="DK6" s="2062"/>
      <c r="DL6" s="2062"/>
      <c r="DM6" s="2062"/>
      <c r="DN6" s="2062"/>
      <c r="DO6" s="2062"/>
      <c r="DP6" s="2062"/>
      <c r="DQ6" s="2062"/>
      <c r="DR6" s="2062"/>
      <c r="DS6" s="2062"/>
      <c r="DT6" s="2062"/>
      <c r="DU6" s="2062"/>
      <c r="DV6" s="2062"/>
      <c r="DW6" s="2062"/>
      <c r="DX6" s="2062"/>
      <c r="DY6" s="2062"/>
      <c r="DZ6" s="2062"/>
      <c r="EA6" s="2062"/>
      <c r="EB6" s="2062"/>
      <c r="EC6" s="2062"/>
      <c r="ED6" s="2062"/>
      <c r="EE6" s="2062"/>
      <c r="EF6" s="2062"/>
      <c r="EG6" s="2062"/>
      <c r="EH6" s="2062"/>
      <c r="EI6" s="2062"/>
      <c r="EJ6" s="2062"/>
      <c r="EK6" s="2062"/>
      <c r="EL6" s="2062"/>
      <c r="EM6" s="2071"/>
    </row>
    <row r="7" spans="1:144" s="304" customFormat="1" ht="21" customHeight="1" x14ac:dyDescent="0.15">
      <c r="B7" s="299" t="s">
        <v>1033</v>
      </c>
      <c r="C7" s="2107">
        <v>376216</v>
      </c>
      <c r="D7" s="2016"/>
      <c r="E7" s="2016"/>
      <c r="F7" s="2016"/>
      <c r="G7" s="2016"/>
      <c r="H7" s="2016"/>
      <c r="I7" s="2016"/>
      <c r="J7" s="2016"/>
      <c r="K7" s="2016"/>
      <c r="L7" s="2016">
        <v>5590818</v>
      </c>
      <c r="M7" s="2016"/>
      <c r="N7" s="2016"/>
      <c r="O7" s="2016"/>
      <c r="P7" s="2016"/>
      <c r="Q7" s="2016"/>
      <c r="R7" s="2016"/>
      <c r="S7" s="2016"/>
      <c r="T7" s="2016"/>
      <c r="U7" s="2016"/>
      <c r="V7" s="2016">
        <v>201925013188</v>
      </c>
      <c r="W7" s="2016"/>
      <c r="X7" s="2016"/>
      <c r="Y7" s="2016"/>
      <c r="Z7" s="2016"/>
      <c r="AA7" s="2016"/>
      <c r="AB7" s="2016"/>
      <c r="AC7" s="2016"/>
      <c r="AD7" s="2016"/>
      <c r="AE7" s="2016"/>
      <c r="AF7" s="2016"/>
      <c r="AG7" s="2016"/>
      <c r="AH7" s="2016"/>
      <c r="AI7" s="2016"/>
      <c r="AJ7" s="2016"/>
      <c r="AK7" s="2016"/>
      <c r="AL7" s="2016">
        <v>16230108</v>
      </c>
      <c r="AM7" s="2016"/>
      <c r="AN7" s="2016"/>
      <c r="AO7" s="2016"/>
      <c r="AP7" s="2016"/>
      <c r="AQ7" s="2016"/>
      <c r="AR7" s="2016"/>
      <c r="AS7" s="2016"/>
      <c r="AT7" s="2016"/>
      <c r="AU7" s="2016">
        <v>26362698</v>
      </c>
      <c r="AV7" s="2016"/>
      <c r="AW7" s="2016"/>
      <c r="AX7" s="2016"/>
      <c r="AY7" s="2016"/>
      <c r="AZ7" s="2016"/>
      <c r="BA7" s="2016"/>
      <c r="BB7" s="2016"/>
      <c r="BC7" s="2016"/>
      <c r="BD7" s="2016"/>
      <c r="BE7" s="2016">
        <v>220645670377</v>
      </c>
      <c r="BF7" s="2016"/>
      <c r="BG7" s="2016"/>
      <c r="BH7" s="2016"/>
      <c r="BI7" s="2016"/>
      <c r="BJ7" s="2016"/>
      <c r="BK7" s="2016"/>
      <c r="BL7" s="2016"/>
      <c r="BM7" s="2016"/>
      <c r="BN7" s="2016"/>
      <c r="BO7" s="2016"/>
      <c r="BP7" s="2016"/>
      <c r="BQ7" s="2016"/>
      <c r="BR7" s="2016"/>
      <c r="BS7" s="2016"/>
      <c r="BT7" s="2057"/>
      <c r="BU7" s="1627"/>
      <c r="BV7" s="2107">
        <v>3872367</v>
      </c>
      <c r="BW7" s="2016"/>
      <c r="BX7" s="2016"/>
      <c r="BY7" s="2016"/>
      <c r="BZ7" s="2016"/>
      <c r="CA7" s="2016"/>
      <c r="CB7" s="2016"/>
      <c r="CC7" s="2016"/>
      <c r="CD7" s="2016"/>
      <c r="CE7" s="2016">
        <v>7802046</v>
      </c>
      <c r="CF7" s="2016"/>
      <c r="CG7" s="2016"/>
      <c r="CH7" s="2016"/>
      <c r="CI7" s="2016"/>
      <c r="CJ7" s="2016"/>
      <c r="CK7" s="2016"/>
      <c r="CL7" s="2016"/>
      <c r="CM7" s="2016"/>
      <c r="CN7" s="2016"/>
      <c r="CO7" s="2016">
        <v>48023773143</v>
      </c>
      <c r="CP7" s="2016"/>
      <c r="CQ7" s="2016"/>
      <c r="CR7" s="2016"/>
      <c r="CS7" s="2016"/>
      <c r="CT7" s="2016"/>
      <c r="CU7" s="2016"/>
      <c r="CV7" s="2016"/>
      <c r="CW7" s="2016"/>
      <c r="CX7" s="2016"/>
      <c r="CY7" s="2016"/>
      <c r="CZ7" s="2016"/>
      <c r="DA7" s="2016"/>
      <c r="DB7" s="2016"/>
      <c r="DC7" s="2016"/>
      <c r="DD7" s="2016"/>
      <c r="DE7" s="2016">
        <v>20478691</v>
      </c>
      <c r="DF7" s="2016"/>
      <c r="DG7" s="2016"/>
      <c r="DH7" s="2016"/>
      <c r="DI7" s="2016"/>
      <c r="DJ7" s="2016"/>
      <c r="DK7" s="2016"/>
      <c r="DL7" s="2016"/>
      <c r="DM7" s="2016"/>
      <c r="DN7" s="2016">
        <v>39755562</v>
      </c>
      <c r="DO7" s="2016"/>
      <c r="DP7" s="2016"/>
      <c r="DQ7" s="2016"/>
      <c r="DR7" s="2016"/>
      <c r="DS7" s="2016"/>
      <c r="DT7" s="2016"/>
      <c r="DU7" s="2016"/>
      <c r="DV7" s="2016"/>
      <c r="DW7" s="2016"/>
      <c r="DX7" s="2016">
        <v>470594456708</v>
      </c>
      <c r="DY7" s="2016"/>
      <c r="DZ7" s="2016"/>
      <c r="EA7" s="2016"/>
      <c r="EB7" s="2016"/>
      <c r="EC7" s="2016"/>
      <c r="ED7" s="2016"/>
      <c r="EE7" s="2016"/>
      <c r="EF7" s="2016"/>
      <c r="EG7" s="2016"/>
      <c r="EH7" s="2016"/>
      <c r="EI7" s="2016"/>
      <c r="EJ7" s="2016"/>
      <c r="EK7" s="2016"/>
      <c r="EL7" s="2016"/>
      <c r="EM7" s="2057"/>
    </row>
    <row r="8" spans="1:144" s="304" customFormat="1" ht="21" customHeight="1" x14ac:dyDescent="0.15">
      <c r="B8" s="299" t="s">
        <v>1029</v>
      </c>
      <c r="C8" s="2107">
        <v>376620</v>
      </c>
      <c r="D8" s="2016"/>
      <c r="E8" s="2016"/>
      <c r="F8" s="2016"/>
      <c r="G8" s="2016"/>
      <c r="H8" s="2016"/>
      <c r="I8" s="2016"/>
      <c r="J8" s="2016"/>
      <c r="K8" s="2016"/>
      <c r="L8" s="2016">
        <v>5536868</v>
      </c>
      <c r="M8" s="2016"/>
      <c r="N8" s="2016"/>
      <c r="O8" s="2016"/>
      <c r="P8" s="2016"/>
      <c r="Q8" s="2016"/>
      <c r="R8" s="2016"/>
      <c r="S8" s="2016"/>
      <c r="T8" s="2016"/>
      <c r="U8" s="2016"/>
      <c r="V8" s="2016">
        <v>205281024561</v>
      </c>
      <c r="W8" s="2016"/>
      <c r="X8" s="2016"/>
      <c r="Y8" s="2016"/>
      <c r="Z8" s="2016"/>
      <c r="AA8" s="2016"/>
      <c r="AB8" s="2016"/>
      <c r="AC8" s="2016"/>
      <c r="AD8" s="2016"/>
      <c r="AE8" s="2016"/>
      <c r="AF8" s="2016"/>
      <c r="AG8" s="2016"/>
      <c r="AH8" s="2016"/>
      <c r="AI8" s="2016"/>
      <c r="AJ8" s="2016"/>
      <c r="AK8" s="2016"/>
      <c r="AL8" s="2016">
        <v>16242149</v>
      </c>
      <c r="AM8" s="2016"/>
      <c r="AN8" s="2016"/>
      <c r="AO8" s="2016"/>
      <c r="AP8" s="2016"/>
      <c r="AQ8" s="2016"/>
      <c r="AR8" s="2016"/>
      <c r="AS8" s="2016"/>
      <c r="AT8" s="2016"/>
      <c r="AU8" s="2016">
        <v>26121762</v>
      </c>
      <c r="AV8" s="2016"/>
      <c r="AW8" s="2016"/>
      <c r="AX8" s="2016"/>
      <c r="AY8" s="2016"/>
      <c r="AZ8" s="2016"/>
      <c r="BA8" s="2016"/>
      <c r="BB8" s="2016"/>
      <c r="BC8" s="2016"/>
      <c r="BD8" s="2016"/>
      <c r="BE8" s="2016">
        <v>225097830464</v>
      </c>
      <c r="BF8" s="2016"/>
      <c r="BG8" s="2016"/>
      <c r="BH8" s="2016"/>
      <c r="BI8" s="2016"/>
      <c r="BJ8" s="2016"/>
      <c r="BK8" s="2016"/>
      <c r="BL8" s="2016"/>
      <c r="BM8" s="2016"/>
      <c r="BN8" s="2016"/>
      <c r="BO8" s="2016"/>
      <c r="BP8" s="2016"/>
      <c r="BQ8" s="2016"/>
      <c r="BR8" s="2016"/>
      <c r="BS8" s="2016"/>
      <c r="BT8" s="2057"/>
      <c r="BU8" s="1628"/>
      <c r="BV8" s="2107">
        <v>3956638</v>
      </c>
      <c r="BW8" s="2016"/>
      <c r="BX8" s="2016"/>
      <c r="BY8" s="2016"/>
      <c r="BZ8" s="2016"/>
      <c r="CA8" s="2016"/>
      <c r="CB8" s="2016"/>
      <c r="CC8" s="2016"/>
      <c r="CD8" s="2016"/>
      <c r="CE8" s="2016">
        <v>7789200</v>
      </c>
      <c r="CF8" s="2016"/>
      <c r="CG8" s="2016"/>
      <c r="CH8" s="2016"/>
      <c r="CI8" s="2016"/>
      <c r="CJ8" s="2016"/>
      <c r="CK8" s="2016"/>
      <c r="CL8" s="2016"/>
      <c r="CM8" s="2016"/>
      <c r="CN8" s="2016"/>
      <c r="CO8" s="2016">
        <v>48726558805</v>
      </c>
      <c r="CP8" s="2016"/>
      <c r="CQ8" s="2016"/>
      <c r="CR8" s="2016"/>
      <c r="CS8" s="2016"/>
      <c r="CT8" s="2016"/>
      <c r="CU8" s="2016"/>
      <c r="CV8" s="2016"/>
      <c r="CW8" s="2016"/>
      <c r="CX8" s="2016"/>
      <c r="CY8" s="2016"/>
      <c r="CZ8" s="2016"/>
      <c r="DA8" s="2016"/>
      <c r="DB8" s="2016"/>
      <c r="DC8" s="2016"/>
      <c r="DD8" s="2016"/>
      <c r="DE8" s="2016">
        <v>20575407</v>
      </c>
      <c r="DF8" s="2016"/>
      <c r="DG8" s="2016"/>
      <c r="DH8" s="2016"/>
      <c r="DI8" s="2016"/>
      <c r="DJ8" s="2016"/>
      <c r="DK8" s="2016"/>
      <c r="DL8" s="2016"/>
      <c r="DM8" s="2016"/>
      <c r="DN8" s="2016">
        <v>39447830</v>
      </c>
      <c r="DO8" s="2016"/>
      <c r="DP8" s="2016"/>
      <c r="DQ8" s="2016"/>
      <c r="DR8" s="2016"/>
      <c r="DS8" s="2016"/>
      <c r="DT8" s="2016"/>
      <c r="DU8" s="2016"/>
      <c r="DV8" s="2016"/>
      <c r="DW8" s="2016"/>
      <c r="DX8" s="2016">
        <v>479105413830</v>
      </c>
      <c r="DY8" s="2016"/>
      <c r="DZ8" s="2016"/>
      <c r="EA8" s="2016"/>
      <c r="EB8" s="2016"/>
      <c r="EC8" s="2016"/>
      <c r="ED8" s="2016"/>
      <c r="EE8" s="2016"/>
      <c r="EF8" s="2016"/>
      <c r="EG8" s="2016"/>
      <c r="EH8" s="2016"/>
      <c r="EI8" s="2016"/>
      <c r="EJ8" s="2016"/>
      <c r="EK8" s="2016"/>
      <c r="EL8" s="2016"/>
      <c r="EM8" s="2057"/>
    </row>
    <row r="9" spans="1:144" s="304" customFormat="1" ht="21" customHeight="1" x14ac:dyDescent="0.15">
      <c r="B9" s="299" t="s">
        <v>1030</v>
      </c>
      <c r="C9" s="2107">
        <v>378346</v>
      </c>
      <c r="D9" s="2016"/>
      <c r="E9" s="2016"/>
      <c r="F9" s="2016"/>
      <c r="G9" s="2016"/>
      <c r="H9" s="2016"/>
      <c r="I9" s="2016"/>
      <c r="J9" s="2016"/>
      <c r="K9" s="2016"/>
      <c r="L9" s="2016">
        <v>5533073</v>
      </c>
      <c r="M9" s="2016"/>
      <c r="N9" s="2016"/>
      <c r="O9" s="2016"/>
      <c r="P9" s="2016"/>
      <c r="Q9" s="2016"/>
      <c r="R9" s="2016"/>
      <c r="S9" s="2016"/>
      <c r="T9" s="2016"/>
      <c r="U9" s="2016"/>
      <c r="V9" s="2016">
        <v>209069927651</v>
      </c>
      <c r="W9" s="2016"/>
      <c r="X9" s="2016"/>
      <c r="Y9" s="2016"/>
      <c r="Z9" s="2016"/>
      <c r="AA9" s="2016"/>
      <c r="AB9" s="2016"/>
      <c r="AC9" s="2016"/>
      <c r="AD9" s="2016"/>
      <c r="AE9" s="2016"/>
      <c r="AF9" s="2016"/>
      <c r="AG9" s="2016"/>
      <c r="AH9" s="2016"/>
      <c r="AI9" s="2016"/>
      <c r="AJ9" s="2016"/>
      <c r="AK9" s="2016"/>
      <c r="AL9" s="2016">
        <v>16200613</v>
      </c>
      <c r="AM9" s="2016"/>
      <c r="AN9" s="2016"/>
      <c r="AO9" s="2016"/>
      <c r="AP9" s="2016"/>
      <c r="AQ9" s="2016"/>
      <c r="AR9" s="2016"/>
      <c r="AS9" s="2016"/>
      <c r="AT9" s="2016"/>
      <c r="AU9" s="2016">
        <v>25754152</v>
      </c>
      <c r="AV9" s="2016"/>
      <c r="AW9" s="2016"/>
      <c r="AX9" s="2016"/>
      <c r="AY9" s="2016"/>
      <c r="AZ9" s="2016"/>
      <c r="BA9" s="2016"/>
      <c r="BB9" s="2016"/>
      <c r="BC9" s="2016"/>
      <c r="BD9" s="2016"/>
      <c r="BE9" s="2016">
        <v>230532450381</v>
      </c>
      <c r="BF9" s="2016"/>
      <c r="BG9" s="2016"/>
      <c r="BH9" s="2016"/>
      <c r="BI9" s="2016"/>
      <c r="BJ9" s="2016"/>
      <c r="BK9" s="2016"/>
      <c r="BL9" s="2016"/>
      <c r="BM9" s="2016"/>
      <c r="BN9" s="2016"/>
      <c r="BO9" s="2016"/>
      <c r="BP9" s="2016"/>
      <c r="BQ9" s="2016"/>
      <c r="BR9" s="2016"/>
      <c r="BS9" s="2016"/>
      <c r="BT9" s="2057"/>
      <c r="BU9" s="1628"/>
      <c r="BV9" s="2107">
        <v>3956273</v>
      </c>
      <c r="BW9" s="2016"/>
      <c r="BX9" s="2016"/>
      <c r="BY9" s="2016"/>
      <c r="BZ9" s="2016"/>
      <c r="CA9" s="2016"/>
      <c r="CB9" s="2016"/>
      <c r="CC9" s="2016"/>
      <c r="CD9" s="2016"/>
      <c r="CE9" s="2016">
        <v>7610835</v>
      </c>
      <c r="CF9" s="2016"/>
      <c r="CG9" s="2016"/>
      <c r="CH9" s="2016"/>
      <c r="CI9" s="2016"/>
      <c r="CJ9" s="2016"/>
      <c r="CK9" s="2016"/>
      <c r="CL9" s="2016"/>
      <c r="CM9" s="2016"/>
      <c r="CN9" s="2016"/>
      <c r="CO9" s="2016">
        <v>48232526319</v>
      </c>
      <c r="CP9" s="2016"/>
      <c r="CQ9" s="2016"/>
      <c r="CR9" s="2016"/>
      <c r="CS9" s="2016"/>
      <c r="CT9" s="2016"/>
      <c r="CU9" s="2016"/>
      <c r="CV9" s="2016"/>
      <c r="CW9" s="2016"/>
      <c r="CX9" s="2016"/>
      <c r="CY9" s="2016"/>
      <c r="CZ9" s="2016"/>
      <c r="DA9" s="2016"/>
      <c r="DB9" s="2016"/>
      <c r="DC9" s="2016"/>
      <c r="DD9" s="2016"/>
      <c r="DE9" s="2016">
        <v>20535232</v>
      </c>
      <c r="DF9" s="2016"/>
      <c r="DG9" s="2016"/>
      <c r="DH9" s="2016"/>
      <c r="DI9" s="2016"/>
      <c r="DJ9" s="2016"/>
      <c r="DK9" s="2016"/>
      <c r="DL9" s="2016"/>
      <c r="DM9" s="2016"/>
      <c r="DN9" s="2016">
        <v>38898060</v>
      </c>
      <c r="DO9" s="2016"/>
      <c r="DP9" s="2016"/>
      <c r="DQ9" s="2016"/>
      <c r="DR9" s="2016"/>
      <c r="DS9" s="2016"/>
      <c r="DT9" s="2016"/>
      <c r="DU9" s="2016"/>
      <c r="DV9" s="2016"/>
      <c r="DW9" s="2016"/>
      <c r="DX9" s="2016">
        <v>487834904351</v>
      </c>
      <c r="DY9" s="2016"/>
      <c r="DZ9" s="2016"/>
      <c r="EA9" s="2016"/>
      <c r="EB9" s="2016"/>
      <c r="EC9" s="2016"/>
      <c r="ED9" s="2016"/>
      <c r="EE9" s="2016"/>
      <c r="EF9" s="2016"/>
      <c r="EG9" s="2016"/>
      <c r="EH9" s="2016"/>
      <c r="EI9" s="2016"/>
      <c r="EJ9" s="2016"/>
      <c r="EK9" s="2016"/>
      <c r="EL9" s="2016"/>
      <c r="EM9" s="2057"/>
    </row>
    <row r="10" spans="1:144" s="304" customFormat="1" ht="21" customHeight="1" x14ac:dyDescent="0.15">
      <c r="B10" s="299" t="s">
        <v>1031</v>
      </c>
      <c r="C10" s="2107">
        <v>371219</v>
      </c>
      <c r="D10" s="2016"/>
      <c r="E10" s="2016"/>
      <c r="F10" s="2016"/>
      <c r="G10" s="2016"/>
      <c r="H10" s="2016"/>
      <c r="I10" s="2016"/>
      <c r="J10" s="2016"/>
      <c r="K10" s="2016"/>
      <c r="L10" s="2016">
        <v>5426069</v>
      </c>
      <c r="M10" s="2016"/>
      <c r="N10" s="2016"/>
      <c r="O10" s="2016"/>
      <c r="P10" s="2016"/>
      <c r="Q10" s="2016"/>
      <c r="R10" s="2016"/>
      <c r="S10" s="2016"/>
      <c r="T10" s="2016"/>
      <c r="U10" s="2016"/>
      <c r="V10" s="2016">
        <v>206674139509</v>
      </c>
      <c r="W10" s="2016"/>
      <c r="X10" s="2016"/>
      <c r="Y10" s="2016"/>
      <c r="Z10" s="2016"/>
      <c r="AA10" s="2016"/>
      <c r="AB10" s="2016"/>
      <c r="AC10" s="2016"/>
      <c r="AD10" s="2016"/>
      <c r="AE10" s="2016"/>
      <c r="AF10" s="2016"/>
      <c r="AG10" s="2016"/>
      <c r="AH10" s="2016"/>
      <c r="AI10" s="2016"/>
      <c r="AJ10" s="2016"/>
      <c r="AK10" s="2016"/>
      <c r="AL10" s="2016">
        <v>15848417</v>
      </c>
      <c r="AM10" s="2016"/>
      <c r="AN10" s="2016"/>
      <c r="AO10" s="2016"/>
      <c r="AP10" s="2016"/>
      <c r="AQ10" s="2016"/>
      <c r="AR10" s="2016"/>
      <c r="AS10" s="2016"/>
      <c r="AT10" s="2016"/>
      <c r="AU10" s="2016">
        <v>25075653</v>
      </c>
      <c r="AV10" s="2016"/>
      <c r="AW10" s="2016"/>
      <c r="AX10" s="2016"/>
      <c r="AY10" s="2016"/>
      <c r="AZ10" s="2016"/>
      <c r="BA10" s="2016"/>
      <c r="BB10" s="2016"/>
      <c r="BC10" s="2016"/>
      <c r="BD10" s="2016"/>
      <c r="BE10" s="2016">
        <v>227888633668</v>
      </c>
      <c r="BF10" s="2016"/>
      <c r="BG10" s="2016"/>
      <c r="BH10" s="2016"/>
      <c r="BI10" s="2016"/>
      <c r="BJ10" s="2016"/>
      <c r="BK10" s="2016"/>
      <c r="BL10" s="2016"/>
      <c r="BM10" s="2016"/>
      <c r="BN10" s="2016"/>
      <c r="BO10" s="2016"/>
      <c r="BP10" s="2016"/>
      <c r="BQ10" s="2016"/>
      <c r="BR10" s="2016"/>
      <c r="BS10" s="2016"/>
      <c r="BT10" s="2057"/>
      <c r="BU10" s="1628"/>
      <c r="BV10" s="2107">
        <v>3872013</v>
      </c>
      <c r="BW10" s="2016"/>
      <c r="BX10" s="2016"/>
      <c r="BY10" s="2016"/>
      <c r="BZ10" s="2016"/>
      <c r="CA10" s="2016"/>
      <c r="CB10" s="2016"/>
      <c r="CC10" s="2016"/>
      <c r="CD10" s="2016"/>
      <c r="CE10" s="2016">
        <v>7294726</v>
      </c>
      <c r="CF10" s="2016"/>
      <c r="CG10" s="2016"/>
      <c r="CH10" s="2016"/>
      <c r="CI10" s="2016"/>
      <c r="CJ10" s="2016"/>
      <c r="CK10" s="2016"/>
      <c r="CL10" s="2016"/>
      <c r="CM10" s="2016"/>
      <c r="CN10" s="2016"/>
      <c r="CO10" s="2016">
        <v>46925741980</v>
      </c>
      <c r="CP10" s="2016"/>
      <c r="CQ10" s="2016"/>
      <c r="CR10" s="2016"/>
      <c r="CS10" s="2016"/>
      <c r="CT10" s="2016"/>
      <c r="CU10" s="2016"/>
      <c r="CV10" s="2016"/>
      <c r="CW10" s="2016"/>
      <c r="CX10" s="2016"/>
      <c r="CY10" s="2016"/>
      <c r="CZ10" s="2016"/>
      <c r="DA10" s="2016"/>
      <c r="DB10" s="2016"/>
      <c r="DC10" s="2016"/>
      <c r="DD10" s="2016"/>
      <c r="DE10" s="2016">
        <v>20091649</v>
      </c>
      <c r="DF10" s="2016"/>
      <c r="DG10" s="2016"/>
      <c r="DH10" s="2016"/>
      <c r="DI10" s="2016"/>
      <c r="DJ10" s="2016"/>
      <c r="DK10" s="2016"/>
      <c r="DL10" s="2016"/>
      <c r="DM10" s="2016"/>
      <c r="DN10" s="2016">
        <v>37796448</v>
      </c>
      <c r="DO10" s="2016"/>
      <c r="DP10" s="2016"/>
      <c r="DQ10" s="2016"/>
      <c r="DR10" s="2016"/>
      <c r="DS10" s="2016"/>
      <c r="DT10" s="2016"/>
      <c r="DU10" s="2016"/>
      <c r="DV10" s="2016"/>
      <c r="DW10" s="2016"/>
      <c r="DX10" s="2016">
        <v>481488515157</v>
      </c>
      <c r="DY10" s="2016"/>
      <c r="DZ10" s="2016"/>
      <c r="EA10" s="2016"/>
      <c r="EB10" s="2016"/>
      <c r="EC10" s="2016"/>
      <c r="ED10" s="2016"/>
      <c r="EE10" s="2016"/>
      <c r="EF10" s="2016"/>
      <c r="EG10" s="2016"/>
      <c r="EH10" s="2016"/>
      <c r="EI10" s="2016"/>
      <c r="EJ10" s="2016"/>
      <c r="EK10" s="2016"/>
      <c r="EL10" s="2016"/>
      <c r="EM10" s="2057"/>
    </row>
    <row r="11" spans="1:144" s="304" customFormat="1" ht="21" customHeight="1" thickBot="1" x14ac:dyDescent="0.2">
      <c r="B11" s="300" t="s">
        <v>1032</v>
      </c>
      <c r="C11" s="2108">
        <v>359823</v>
      </c>
      <c r="D11" s="2056"/>
      <c r="E11" s="2056"/>
      <c r="F11" s="2056"/>
      <c r="G11" s="2056"/>
      <c r="H11" s="2056"/>
      <c r="I11" s="2056"/>
      <c r="J11" s="2056"/>
      <c r="K11" s="2056"/>
      <c r="L11" s="2056">
        <v>5303323</v>
      </c>
      <c r="M11" s="2056"/>
      <c r="N11" s="2056"/>
      <c r="O11" s="2056"/>
      <c r="P11" s="2056"/>
      <c r="Q11" s="2056"/>
      <c r="R11" s="2056"/>
      <c r="S11" s="2056"/>
      <c r="T11" s="2056"/>
      <c r="U11" s="2056"/>
      <c r="V11" s="2056">
        <v>204892350861</v>
      </c>
      <c r="W11" s="2056"/>
      <c r="X11" s="2056"/>
      <c r="Y11" s="2056"/>
      <c r="Z11" s="2056"/>
      <c r="AA11" s="2056"/>
      <c r="AB11" s="2056"/>
      <c r="AC11" s="2056"/>
      <c r="AD11" s="2056"/>
      <c r="AE11" s="2056"/>
      <c r="AF11" s="2056"/>
      <c r="AG11" s="2056"/>
      <c r="AH11" s="2056"/>
      <c r="AI11" s="2056"/>
      <c r="AJ11" s="2056"/>
      <c r="AK11" s="2056"/>
      <c r="AL11" s="2056">
        <v>15179696</v>
      </c>
      <c r="AM11" s="2056"/>
      <c r="AN11" s="2056"/>
      <c r="AO11" s="2056"/>
      <c r="AP11" s="2056"/>
      <c r="AQ11" s="2056"/>
      <c r="AR11" s="2056"/>
      <c r="AS11" s="2056"/>
      <c r="AT11" s="2056"/>
      <c r="AU11" s="2056">
        <v>23607558</v>
      </c>
      <c r="AV11" s="2056"/>
      <c r="AW11" s="2056"/>
      <c r="AX11" s="2056"/>
      <c r="AY11" s="2056"/>
      <c r="AZ11" s="2056"/>
      <c r="BA11" s="2056"/>
      <c r="BB11" s="2056"/>
      <c r="BC11" s="2056"/>
      <c r="BD11" s="2056"/>
      <c r="BE11" s="2056">
        <v>221971192673</v>
      </c>
      <c r="BF11" s="2056"/>
      <c r="BG11" s="2056"/>
      <c r="BH11" s="2056"/>
      <c r="BI11" s="2056"/>
      <c r="BJ11" s="2056"/>
      <c r="BK11" s="2056"/>
      <c r="BL11" s="2056"/>
      <c r="BM11" s="2056"/>
      <c r="BN11" s="2056"/>
      <c r="BO11" s="2056"/>
      <c r="BP11" s="2056"/>
      <c r="BQ11" s="2056"/>
      <c r="BR11" s="2056"/>
      <c r="BS11" s="2056"/>
      <c r="BT11" s="2058"/>
      <c r="BU11" s="1628"/>
      <c r="BV11" s="2108">
        <v>3757909</v>
      </c>
      <c r="BW11" s="2056"/>
      <c r="BX11" s="2056"/>
      <c r="BY11" s="2056"/>
      <c r="BZ11" s="2056"/>
      <c r="CA11" s="2056"/>
      <c r="CB11" s="2056"/>
      <c r="CC11" s="2056"/>
      <c r="CD11" s="2056"/>
      <c r="CE11" s="2056">
        <v>6941541</v>
      </c>
      <c r="CF11" s="2056"/>
      <c r="CG11" s="2056"/>
      <c r="CH11" s="2056"/>
      <c r="CI11" s="2056"/>
      <c r="CJ11" s="2056"/>
      <c r="CK11" s="2056"/>
      <c r="CL11" s="2056"/>
      <c r="CM11" s="2056"/>
      <c r="CN11" s="2056"/>
      <c r="CO11" s="2056">
        <v>44859010069</v>
      </c>
      <c r="CP11" s="2056"/>
      <c r="CQ11" s="2056"/>
      <c r="CR11" s="2056"/>
      <c r="CS11" s="2056"/>
      <c r="CT11" s="2056"/>
      <c r="CU11" s="2056"/>
      <c r="CV11" s="2056"/>
      <c r="CW11" s="2056"/>
      <c r="CX11" s="2056"/>
      <c r="CY11" s="2056"/>
      <c r="CZ11" s="2056"/>
      <c r="DA11" s="2056"/>
      <c r="DB11" s="2056"/>
      <c r="DC11" s="2056"/>
      <c r="DD11" s="2056"/>
      <c r="DE11" s="2056">
        <v>19297428</v>
      </c>
      <c r="DF11" s="2056"/>
      <c r="DG11" s="2056"/>
      <c r="DH11" s="2056"/>
      <c r="DI11" s="2056"/>
      <c r="DJ11" s="2056"/>
      <c r="DK11" s="2056"/>
      <c r="DL11" s="2056"/>
      <c r="DM11" s="2056"/>
      <c r="DN11" s="2056">
        <v>35852422</v>
      </c>
      <c r="DO11" s="2056"/>
      <c r="DP11" s="2056"/>
      <c r="DQ11" s="2056"/>
      <c r="DR11" s="2056"/>
      <c r="DS11" s="2056"/>
      <c r="DT11" s="2056"/>
      <c r="DU11" s="2056"/>
      <c r="DV11" s="2056"/>
      <c r="DW11" s="2056"/>
      <c r="DX11" s="2056">
        <v>471722553603</v>
      </c>
      <c r="DY11" s="2056"/>
      <c r="DZ11" s="2056"/>
      <c r="EA11" s="2056"/>
      <c r="EB11" s="2056"/>
      <c r="EC11" s="2056"/>
      <c r="ED11" s="2056"/>
      <c r="EE11" s="2056"/>
      <c r="EF11" s="2056"/>
      <c r="EG11" s="2056"/>
      <c r="EH11" s="2056"/>
      <c r="EI11" s="2056"/>
      <c r="EJ11" s="2056"/>
      <c r="EK11" s="2056"/>
      <c r="EL11" s="2056"/>
      <c r="EM11" s="2058"/>
    </row>
    <row r="12" spans="1:144" s="304" customFormat="1" ht="15" customHeight="1" x14ac:dyDescent="0.15">
      <c r="B12" s="2011"/>
      <c r="C12" s="1996"/>
      <c r="D12" s="1996"/>
      <c r="E12" s="1996"/>
      <c r="F12" s="1996"/>
      <c r="G12" s="1996"/>
      <c r="H12" s="1996"/>
      <c r="I12" s="1996"/>
      <c r="J12" s="1996"/>
      <c r="K12" s="1996"/>
      <c r="L12" s="1996"/>
      <c r="M12" s="1996"/>
      <c r="N12" s="1996"/>
      <c r="O12" s="1996"/>
      <c r="P12" s="1996"/>
      <c r="Q12" s="1996"/>
      <c r="R12" s="1996"/>
      <c r="S12" s="1996"/>
      <c r="T12" s="1996"/>
      <c r="U12" s="1996"/>
      <c r="V12" s="1996"/>
      <c r="W12" s="1996"/>
      <c r="X12" s="1996"/>
      <c r="Y12" s="1996"/>
      <c r="Z12" s="1996"/>
      <c r="AA12" s="1996"/>
      <c r="AB12" s="1996"/>
      <c r="AC12" s="1996"/>
      <c r="AD12" s="1996"/>
      <c r="AE12" s="1996"/>
      <c r="AF12" s="1996"/>
      <c r="AG12" s="1996"/>
      <c r="AH12" s="1996"/>
      <c r="AI12" s="1996"/>
      <c r="AJ12" s="1996"/>
      <c r="AK12" s="1996"/>
      <c r="AL12" s="1996"/>
      <c r="AM12" s="1996"/>
      <c r="AN12" s="1996"/>
      <c r="AO12" s="1996"/>
      <c r="AP12" s="1996"/>
      <c r="AQ12" s="1996"/>
      <c r="AR12" s="1996"/>
      <c r="AS12" s="1996"/>
      <c r="AT12" s="1996"/>
      <c r="AU12" s="1996"/>
      <c r="AV12" s="1996"/>
      <c r="AW12" s="1996"/>
      <c r="AX12" s="1996"/>
      <c r="AY12" s="1996"/>
      <c r="AZ12" s="1996"/>
      <c r="BA12" s="1996"/>
      <c r="BB12" s="1996"/>
      <c r="BC12" s="1996"/>
      <c r="BD12" s="1996"/>
      <c r="BE12" s="1996"/>
      <c r="BF12" s="1996"/>
      <c r="BG12" s="1996"/>
      <c r="BH12" s="1996"/>
      <c r="BI12" s="1996"/>
      <c r="BJ12" s="1996"/>
      <c r="BK12" s="1996"/>
      <c r="BL12" s="1996"/>
      <c r="BM12" s="1996"/>
      <c r="BN12" s="1996"/>
      <c r="BO12" s="1996"/>
      <c r="BP12" s="1996"/>
      <c r="BQ12" s="1996"/>
      <c r="BR12" s="1996"/>
      <c r="BS12" s="1996"/>
      <c r="BT12" s="2012"/>
      <c r="BV12" s="1990"/>
      <c r="BW12" s="1990"/>
      <c r="BX12" s="1990"/>
      <c r="BY12" s="1990"/>
      <c r="BZ12" s="1990"/>
      <c r="CA12" s="1990"/>
      <c r="CB12" s="1990"/>
      <c r="CC12" s="1990"/>
      <c r="CD12" s="1990"/>
      <c r="CE12" s="1990"/>
      <c r="CF12" s="1990"/>
      <c r="CG12" s="1990"/>
      <c r="CH12" s="1990"/>
      <c r="CI12" s="1990"/>
      <c r="CJ12" s="1990"/>
      <c r="CK12" s="1990"/>
      <c r="CL12" s="1990"/>
      <c r="CM12" s="1990"/>
      <c r="CN12" s="1990"/>
      <c r="CO12" s="1990"/>
      <c r="CP12" s="1990"/>
      <c r="CQ12" s="1990"/>
      <c r="CR12" s="1990"/>
      <c r="CS12" s="1990"/>
      <c r="CT12" s="1990"/>
      <c r="CU12" s="1990"/>
      <c r="CV12" s="1990"/>
      <c r="CW12" s="1990"/>
      <c r="CX12" s="1990"/>
      <c r="CY12" s="1990"/>
      <c r="CZ12" s="1990"/>
      <c r="DA12" s="1990"/>
      <c r="DB12" s="1990"/>
      <c r="DC12" s="1990"/>
      <c r="DD12" s="1990"/>
      <c r="DE12" s="1990"/>
      <c r="DF12" s="1990"/>
      <c r="DG12" s="1990"/>
      <c r="DH12" s="1990"/>
      <c r="DI12" s="1990"/>
      <c r="DJ12" s="1990"/>
      <c r="DK12" s="1990"/>
      <c r="DL12" s="1990"/>
      <c r="DM12" s="1990"/>
      <c r="DN12" s="1990"/>
      <c r="DO12" s="1990"/>
      <c r="DP12" s="1990"/>
      <c r="DQ12" s="1990"/>
      <c r="DR12" s="1990"/>
      <c r="DS12" s="1990"/>
      <c r="DT12" s="1990"/>
      <c r="DU12" s="1990"/>
      <c r="DV12" s="1990"/>
      <c r="DW12" s="1990"/>
      <c r="DX12" s="1990"/>
      <c r="DY12" s="1990"/>
      <c r="DZ12" s="1990"/>
      <c r="EA12" s="1990"/>
      <c r="EB12" s="1990"/>
      <c r="EC12" s="1990"/>
      <c r="ED12" s="1990"/>
      <c r="EE12" s="1990"/>
      <c r="EF12" s="1990"/>
      <c r="EG12" s="1990"/>
      <c r="EH12" s="1990"/>
      <c r="EI12" s="1990"/>
      <c r="EJ12" s="1990"/>
      <c r="EK12" s="1990"/>
      <c r="EL12" s="1990"/>
      <c r="EM12" s="1990"/>
    </row>
    <row r="13" spans="1:144" s="304" customFormat="1" ht="15" customHeight="1" x14ac:dyDescent="0.15">
      <c r="B13" s="2013"/>
      <c r="C13" s="1996"/>
      <c r="D13" s="1996"/>
      <c r="E13" s="1996"/>
      <c r="F13" s="1996"/>
      <c r="G13" s="1996"/>
      <c r="H13" s="1996"/>
      <c r="I13" s="1996"/>
      <c r="J13" s="1996"/>
      <c r="K13" s="1996"/>
      <c r="L13" s="1996"/>
      <c r="M13" s="1996"/>
      <c r="N13" s="1996"/>
      <c r="O13" s="1996"/>
      <c r="P13" s="1996"/>
      <c r="Q13" s="1996"/>
      <c r="R13" s="1996"/>
      <c r="S13" s="1996"/>
      <c r="T13" s="1996"/>
      <c r="U13" s="1996"/>
      <c r="V13" s="1996"/>
      <c r="W13" s="1996"/>
      <c r="X13" s="1996"/>
      <c r="Y13" s="1996"/>
      <c r="Z13" s="1996"/>
      <c r="AA13" s="1996"/>
      <c r="AB13" s="1996"/>
      <c r="AC13" s="1996"/>
      <c r="AD13" s="1996"/>
      <c r="AE13" s="1996"/>
      <c r="AF13" s="1996"/>
      <c r="AG13" s="1996"/>
      <c r="AH13" s="1996"/>
      <c r="AI13" s="1996"/>
      <c r="AJ13" s="1996"/>
      <c r="AK13" s="1996"/>
      <c r="AL13" s="1996"/>
      <c r="AM13" s="1996"/>
      <c r="AN13" s="1996"/>
      <c r="AO13" s="1996"/>
      <c r="AP13" s="1996"/>
      <c r="AQ13" s="1996"/>
      <c r="AR13" s="1996"/>
      <c r="AS13" s="1996"/>
      <c r="AT13" s="1996"/>
      <c r="AU13" s="1996"/>
      <c r="AV13" s="1996"/>
      <c r="AW13" s="1996"/>
      <c r="AX13" s="1996"/>
      <c r="AY13" s="1996"/>
      <c r="AZ13" s="1996"/>
      <c r="BA13" s="1996"/>
      <c r="BB13" s="1996"/>
      <c r="BC13" s="1996"/>
      <c r="BD13" s="1996"/>
      <c r="BE13" s="1996"/>
      <c r="BF13" s="1996"/>
      <c r="BG13" s="1996"/>
      <c r="BH13" s="1996"/>
      <c r="BI13" s="1996"/>
      <c r="BJ13" s="1996"/>
      <c r="BK13" s="1996"/>
      <c r="BL13" s="1996"/>
      <c r="BM13" s="1996"/>
      <c r="BN13" s="1996"/>
      <c r="BO13" s="1996"/>
      <c r="BP13" s="1996"/>
      <c r="BQ13" s="1996"/>
      <c r="BR13" s="1996"/>
      <c r="BS13" s="1996"/>
      <c r="BT13" s="2012"/>
      <c r="BV13" s="1994"/>
      <c r="BW13" s="1994"/>
      <c r="BX13" s="1994"/>
      <c r="BY13" s="1994"/>
      <c r="BZ13" s="1994"/>
      <c r="CA13" s="1994"/>
      <c r="CB13" s="1994"/>
      <c r="CC13" s="1994"/>
      <c r="CD13" s="1994"/>
      <c r="CE13" s="1994"/>
      <c r="CF13" s="1994"/>
      <c r="CG13" s="1994"/>
      <c r="CH13" s="1994"/>
      <c r="CI13" s="1994"/>
      <c r="CJ13" s="1994"/>
      <c r="CK13" s="1994"/>
      <c r="CL13" s="1994"/>
      <c r="CM13" s="1994"/>
      <c r="CN13" s="1994"/>
      <c r="CO13" s="1994"/>
      <c r="CP13" s="1994"/>
      <c r="CQ13" s="1994"/>
      <c r="CR13" s="1994"/>
      <c r="CS13" s="1994"/>
      <c r="CT13" s="1994"/>
      <c r="CU13" s="1994"/>
      <c r="CV13" s="1994"/>
      <c r="CW13" s="1994"/>
      <c r="CX13" s="1994"/>
      <c r="CY13" s="1994"/>
      <c r="CZ13" s="1994"/>
      <c r="DA13" s="1994"/>
      <c r="DB13" s="1994"/>
      <c r="DC13" s="1994"/>
      <c r="DD13" s="1994"/>
      <c r="DE13" s="1994"/>
      <c r="DF13" s="1994"/>
      <c r="DG13" s="1994"/>
      <c r="DH13" s="1994"/>
      <c r="DI13" s="1994"/>
      <c r="DJ13" s="1994"/>
      <c r="DK13" s="1994"/>
      <c r="DL13" s="1994"/>
      <c r="DM13" s="1994"/>
      <c r="DN13" s="1994"/>
      <c r="DO13" s="1994"/>
      <c r="DP13" s="1994"/>
      <c r="DQ13" s="1994"/>
      <c r="DR13" s="1994"/>
      <c r="DS13" s="1994"/>
      <c r="DT13" s="1994"/>
      <c r="DU13" s="1994"/>
      <c r="DV13" s="1994"/>
      <c r="DW13" s="1994"/>
      <c r="DX13" s="1994"/>
      <c r="DY13" s="1994"/>
      <c r="DZ13" s="1994"/>
      <c r="EA13" s="1994"/>
      <c r="EB13" s="1994"/>
      <c r="EC13" s="1994"/>
      <c r="ED13" s="1994"/>
      <c r="EE13" s="1994"/>
      <c r="EF13" s="1994"/>
      <c r="EG13" s="1994"/>
      <c r="EH13" s="1994"/>
      <c r="EI13" s="1994"/>
      <c r="EJ13" s="1994"/>
      <c r="EK13" s="1994"/>
      <c r="EL13" s="1994"/>
      <c r="EM13" s="1994"/>
    </row>
    <row r="14" spans="1:144" s="304" customFormat="1" ht="15" customHeight="1" thickBot="1" x14ac:dyDescent="0.2">
      <c r="B14" s="2014"/>
      <c r="C14" s="1997"/>
      <c r="D14" s="1997"/>
      <c r="E14" s="1997"/>
      <c r="F14" s="1997"/>
      <c r="G14" s="1997"/>
      <c r="H14" s="1997"/>
      <c r="I14" s="1997"/>
      <c r="J14" s="1997"/>
      <c r="K14" s="1997"/>
      <c r="L14" s="1997"/>
      <c r="M14" s="1997"/>
      <c r="N14" s="1997"/>
      <c r="O14" s="1997"/>
      <c r="P14" s="1997"/>
      <c r="Q14" s="1997"/>
      <c r="R14" s="1997"/>
      <c r="S14" s="1997"/>
      <c r="T14" s="1997"/>
      <c r="U14" s="1997"/>
      <c r="V14" s="1997"/>
      <c r="W14" s="1997"/>
      <c r="X14" s="1997"/>
      <c r="Y14" s="1997"/>
      <c r="Z14" s="1997"/>
      <c r="AA14" s="1997"/>
      <c r="AB14" s="1997"/>
      <c r="AC14" s="1997"/>
      <c r="AD14" s="1997"/>
      <c r="AE14" s="1997"/>
      <c r="AF14" s="1997"/>
      <c r="AG14" s="1997"/>
      <c r="AH14" s="1997"/>
      <c r="AI14" s="1997"/>
      <c r="AJ14" s="1997"/>
      <c r="AK14" s="1997"/>
      <c r="AL14" s="1997"/>
      <c r="AM14" s="1997"/>
      <c r="AN14" s="1997"/>
      <c r="AO14" s="1997"/>
      <c r="AP14" s="1997"/>
      <c r="AQ14" s="1997"/>
      <c r="AR14" s="1997"/>
      <c r="AS14" s="1997"/>
      <c r="AT14" s="1997"/>
      <c r="AU14" s="1997"/>
      <c r="AV14" s="1997"/>
      <c r="AW14" s="1997"/>
      <c r="AX14" s="1997"/>
      <c r="AY14" s="1997"/>
      <c r="AZ14" s="1997"/>
      <c r="BA14" s="1997"/>
      <c r="BB14" s="1997"/>
      <c r="BC14" s="1997"/>
      <c r="BD14" s="1997"/>
      <c r="BE14" s="1997"/>
      <c r="BF14" s="1997"/>
      <c r="BG14" s="1997"/>
      <c r="BH14" s="1997"/>
      <c r="BI14" s="1997"/>
      <c r="BJ14" s="1997"/>
      <c r="BK14" s="1997"/>
      <c r="BL14" s="1997"/>
      <c r="BM14" s="1997"/>
      <c r="BN14" s="1997"/>
      <c r="BO14" s="1997"/>
      <c r="BP14" s="1997"/>
      <c r="BQ14" s="1997"/>
      <c r="BR14" s="1997"/>
      <c r="BS14" s="1997"/>
      <c r="BT14" s="2015"/>
      <c r="BV14" s="1995"/>
      <c r="BW14" s="1995"/>
      <c r="BX14" s="1995"/>
      <c r="BY14" s="1995"/>
      <c r="BZ14" s="1995"/>
      <c r="CA14" s="1995"/>
      <c r="CB14" s="1995"/>
      <c r="CC14" s="1995"/>
      <c r="CD14" s="1995"/>
      <c r="CE14" s="1995"/>
      <c r="CF14" s="1995"/>
      <c r="CG14" s="1995"/>
      <c r="CH14" s="1995"/>
      <c r="CI14" s="1995"/>
      <c r="CJ14" s="1995"/>
      <c r="CK14" s="1995"/>
      <c r="CL14" s="1995"/>
      <c r="CM14" s="1995"/>
      <c r="CN14" s="1995"/>
      <c r="CO14" s="1995"/>
      <c r="CP14" s="1995"/>
      <c r="CQ14" s="1995"/>
      <c r="CR14" s="1995"/>
      <c r="CS14" s="1995"/>
      <c r="CT14" s="1995"/>
      <c r="CU14" s="1995"/>
      <c r="CV14" s="1995"/>
      <c r="CW14" s="1995"/>
      <c r="CX14" s="1995"/>
      <c r="CY14" s="1995"/>
      <c r="CZ14" s="1995"/>
      <c r="DA14" s="1995"/>
      <c r="DB14" s="1995"/>
      <c r="DC14" s="1995"/>
      <c r="DD14" s="1995"/>
      <c r="DE14" s="1995"/>
      <c r="DF14" s="1995"/>
      <c r="DG14" s="1995"/>
      <c r="DH14" s="1995"/>
      <c r="DI14" s="1995"/>
      <c r="DJ14" s="1995"/>
      <c r="DK14" s="1995"/>
      <c r="DL14" s="1995"/>
      <c r="DM14" s="1995"/>
      <c r="DN14" s="1995"/>
      <c r="DO14" s="1995"/>
      <c r="DP14" s="1995"/>
      <c r="DQ14" s="1995"/>
      <c r="DR14" s="1995"/>
      <c r="DS14" s="1995"/>
      <c r="DT14" s="1995"/>
      <c r="DU14" s="1995"/>
      <c r="DV14" s="1995"/>
      <c r="DW14" s="1995"/>
      <c r="DX14" s="1995"/>
      <c r="DY14" s="1995"/>
      <c r="DZ14" s="1995"/>
      <c r="EA14" s="1995"/>
      <c r="EB14" s="1995"/>
      <c r="EC14" s="1995"/>
      <c r="ED14" s="1995"/>
      <c r="EE14" s="1995"/>
      <c r="EF14" s="1995"/>
      <c r="EG14" s="1995"/>
      <c r="EH14" s="1995"/>
      <c r="EI14" s="1995"/>
      <c r="EJ14" s="1995"/>
      <c r="EK14" s="1995"/>
      <c r="EL14" s="1995"/>
      <c r="EM14" s="1995"/>
    </row>
    <row r="15" spans="1:144" s="304" customFormat="1" ht="21" customHeight="1" x14ac:dyDescent="0.15">
      <c r="B15" s="2008" t="s">
        <v>950</v>
      </c>
      <c r="C15" s="2053" t="s">
        <v>953</v>
      </c>
      <c r="D15" s="2054"/>
      <c r="E15" s="2054"/>
      <c r="F15" s="2054"/>
      <c r="G15" s="2054"/>
      <c r="H15" s="2054"/>
      <c r="I15" s="2054"/>
      <c r="J15" s="2054"/>
      <c r="K15" s="2054"/>
      <c r="L15" s="2054"/>
      <c r="M15" s="2054"/>
      <c r="N15" s="2054"/>
      <c r="O15" s="2054"/>
      <c r="P15" s="2054"/>
      <c r="Q15" s="2054"/>
      <c r="R15" s="2054"/>
      <c r="S15" s="2054"/>
      <c r="T15" s="2054"/>
      <c r="U15" s="2054"/>
      <c r="V15" s="2054"/>
      <c r="W15" s="2054"/>
      <c r="X15" s="2054"/>
      <c r="Y15" s="2054"/>
      <c r="Z15" s="2054"/>
      <c r="AA15" s="2054"/>
      <c r="AB15" s="2054"/>
      <c r="AC15" s="2054"/>
      <c r="AD15" s="2054"/>
      <c r="AE15" s="2054"/>
      <c r="AF15" s="2054"/>
      <c r="AG15" s="2054"/>
      <c r="AH15" s="2054"/>
      <c r="AI15" s="2054"/>
      <c r="AJ15" s="2054"/>
      <c r="AK15" s="2054"/>
      <c r="AL15" s="2054"/>
      <c r="AM15" s="2054"/>
      <c r="AN15" s="2054"/>
      <c r="AO15" s="2054"/>
      <c r="AP15" s="2054"/>
      <c r="AQ15" s="2054"/>
      <c r="AR15" s="2054"/>
      <c r="AS15" s="2054"/>
      <c r="AT15" s="2054"/>
      <c r="AU15" s="2054"/>
      <c r="AV15" s="2054"/>
      <c r="AW15" s="2054"/>
      <c r="AX15" s="2054"/>
      <c r="AY15" s="2054"/>
      <c r="AZ15" s="2054"/>
      <c r="BA15" s="2054"/>
      <c r="BB15" s="2054"/>
      <c r="BC15" s="2054"/>
      <c r="BD15" s="2054"/>
      <c r="BE15" s="2054"/>
      <c r="BF15" s="2054"/>
      <c r="BG15" s="2054"/>
      <c r="BH15" s="2054"/>
      <c r="BI15" s="2054"/>
      <c r="BJ15" s="2054"/>
      <c r="BK15" s="2054"/>
      <c r="BL15" s="2054"/>
      <c r="BM15" s="2054"/>
      <c r="BN15" s="2054"/>
      <c r="BO15" s="2054"/>
      <c r="BP15" s="2054"/>
      <c r="BQ15" s="2054"/>
      <c r="BR15" s="2054"/>
      <c r="BS15" s="2054"/>
      <c r="BT15" s="2055"/>
      <c r="BU15" s="308"/>
      <c r="BV15" s="2053" t="s">
        <v>963</v>
      </c>
      <c r="BW15" s="2054"/>
      <c r="BX15" s="2054"/>
      <c r="BY15" s="2054"/>
      <c r="BZ15" s="2054"/>
      <c r="CA15" s="2054"/>
      <c r="CB15" s="2054"/>
      <c r="CC15" s="2054"/>
      <c r="CD15" s="2054"/>
      <c r="CE15" s="2054"/>
      <c r="CF15" s="2054"/>
      <c r="CG15" s="2054"/>
      <c r="CH15" s="2054"/>
      <c r="CI15" s="2054"/>
      <c r="CJ15" s="2054"/>
      <c r="CK15" s="2054"/>
      <c r="CL15" s="2054"/>
      <c r="CM15" s="2054"/>
      <c r="CN15" s="2054"/>
      <c r="CO15" s="2054"/>
      <c r="CP15" s="2054"/>
      <c r="CQ15" s="2054"/>
      <c r="CR15" s="2054"/>
      <c r="CS15" s="2054"/>
      <c r="CT15" s="2054"/>
      <c r="CU15" s="2054"/>
      <c r="CV15" s="2054"/>
      <c r="CW15" s="2054"/>
      <c r="CX15" s="2054"/>
      <c r="CY15" s="2054"/>
      <c r="CZ15" s="2054"/>
      <c r="DA15" s="2054"/>
      <c r="DB15" s="2054"/>
      <c r="DC15" s="2054"/>
      <c r="DD15" s="2054"/>
      <c r="DE15" s="2054"/>
      <c r="DF15" s="2054" t="s">
        <v>964</v>
      </c>
      <c r="DG15" s="2054"/>
      <c r="DH15" s="2054"/>
      <c r="DI15" s="2054"/>
      <c r="DJ15" s="2054"/>
      <c r="DK15" s="2054"/>
      <c r="DL15" s="2054"/>
      <c r="DM15" s="2054"/>
      <c r="DN15" s="2054"/>
      <c r="DO15" s="2054"/>
      <c r="DP15" s="2054"/>
      <c r="DQ15" s="2054"/>
      <c r="DR15" s="2054"/>
      <c r="DS15" s="2054"/>
      <c r="DT15" s="2054"/>
      <c r="DU15" s="2054"/>
      <c r="DV15" s="2054"/>
      <c r="DW15" s="2054"/>
      <c r="DX15" s="2054"/>
      <c r="DY15" s="2054"/>
      <c r="DZ15" s="2054"/>
      <c r="EA15" s="2054"/>
      <c r="EB15" s="2054"/>
      <c r="EC15" s="2054"/>
      <c r="ED15" s="2054"/>
      <c r="EE15" s="2054"/>
      <c r="EF15" s="2054"/>
      <c r="EG15" s="2054"/>
      <c r="EH15" s="2054"/>
      <c r="EI15" s="2054"/>
      <c r="EJ15" s="2054"/>
      <c r="EK15" s="2054"/>
      <c r="EL15" s="2054"/>
      <c r="EM15" s="2055"/>
    </row>
    <row r="16" spans="1:144" s="304" customFormat="1" ht="21" customHeight="1" x14ac:dyDescent="0.15">
      <c r="B16" s="2009"/>
      <c r="C16" s="2104" t="s">
        <v>965</v>
      </c>
      <c r="D16" s="2105"/>
      <c r="E16" s="2105"/>
      <c r="F16" s="2105"/>
      <c r="G16" s="2105"/>
      <c r="H16" s="2105"/>
      <c r="I16" s="2105"/>
      <c r="J16" s="2105"/>
      <c r="K16" s="2105"/>
      <c r="L16" s="2105"/>
      <c r="M16" s="2105"/>
      <c r="N16" s="2105"/>
      <c r="O16" s="2105"/>
      <c r="P16" s="2105"/>
      <c r="Q16" s="2105"/>
      <c r="R16" s="2105"/>
      <c r="S16" s="2105"/>
      <c r="T16" s="2105"/>
      <c r="U16" s="2105"/>
      <c r="V16" s="2105"/>
      <c r="W16" s="2105"/>
      <c r="X16" s="2105"/>
      <c r="Y16" s="2105"/>
      <c r="Z16" s="2105"/>
      <c r="AA16" s="2105"/>
      <c r="AB16" s="2105"/>
      <c r="AC16" s="2105"/>
      <c r="AD16" s="2105"/>
      <c r="AE16" s="2105"/>
      <c r="AF16" s="2105"/>
      <c r="AG16" s="2105"/>
      <c r="AH16" s="2105"/>
      <c r="AI16" s="2105"/>
      <c r="AJ16" s="2105"/>
      <c r="AK16" s="2105"/>
      <c r="AL16" s="2105" t="s">
        <v>966</v>
      </c>
      <c r="AM16" s="2105"/>
      <c r="AN16" s="2105"/>
      <c r="AO16" s="2105"/>
      <c r="AP16" s="2105"/>
      <c r="AQ16" s="2105"/>
      <c r="AR16" s="2105"/>
      <c r="AS16" s="2105"/>
      <c r="AT16" s="2105"/>
      <c r="AU16" s="2105"/>
      <c r="AV16" s="2105"/>
      <c r="AW16" s="2105"/>
      <c r="AX16" s="2105"/>
      <c r="AY16" s="2105"/>
      <c r="AZ16" s="2105"/>
      <c r="BA16" s="2105"/>
      <c r="BB16" s="2105"/>
      <c r="BC16" s="2105"/>
      <c r="BD16" s="2105"/>
      <c r="BE16" s="2105"/>
      <c r="BF16" s="2105"/>
      <c r="BG16" s="2105"/>
      <c r="BH16" s="2105"/>
      <c r="BI16" s="2105"/>
      <c r="BJ16" s="2105"/>
      <c r="BK16" s="2105"/>
      <c r="BL16" s="2105"/>
      <c r="BM16" s="2105"/>
      <c r="BN16" s="2105"/>
      <c r="BO16" s="2105"/>
      <c r="BP16" s="2105"/>
      <c r="BQ16" s="2105"/>
      <c r="BR16" s="2105"/>
      <c r="BS16" s="2105"/>
      <c r="BT16" s="2106"/>
      <c r="BU16" s="308"/>
      <c r="BV16" s="2104" t="s">
        <v>967</v>
      </c>
      <c r="BW16" s="2105"/>
      <c r="BX16" s="2105"/>
      <c r="BY16" s="2105"/>
      <c r="BZ16" s="2105"/>
      <c r="CA16" s="2105"/>
      <c r="CB16" s="2105"/>
      <c r="CC16" s="2105"/>
      <c r="CD16" s="2105"/>
      <c r="CE16" s="2105"/>
      <c r="CF16" s="2105"/>
      <c r="CG16" s="2105"/>
      <c r="CH16" s="2105"/>
      <c r="CI16" s="2105"/>
      <c r="CJ16" s="2105"/>
      <c r="CK16" s="2105"/>
      <c r="CL16" s="2105"/>
      <c r="CM16" s="2105"/>
      <c r="CN16" s="2105"/>
      <c r="CO16" s="2105" t="s">
        <v>941</v>
      </c>
      <c r="CP16" s="2105"/>
      <c r="CQ16" s="2105"/>
      <c r="CR16" s="2105"/>
      <c r="CS16" s="2105"/>
      <c r="CT16" s="2105"/>
      <c r="CU16" s="2105"/>
      <c r="CV16" s="2105"/>
      <c r="CW16" s="2105"/>
      <c r="CX16" s="2105"/>
      <c r="CY16" s="2105"/>
      <c r="CZ16" s="2105"/>
      <c r="DA16" s="2105"/>
      <c r="DB16" s="2105"/>
      <c r="DC16" s="2105"/>
      <c r="DD16" s="2105"/>
      <c r="DE16" s="2105"/>
      <c r="DF16" s="2105" t="s">
        <v>968</v>
      </c>
      <c r="DG16" s="2105"/>
      <c r="DH16" s="2105"/>
      <c r="DI16" s="2105"/>
      <c r="DJ16" s="2105"/>
      <c r="DK16" s="2105"/>
      <c r="DL16" s="2105"/>
      <c r="DM16" s="2105"/>
      <c r="DN16" s="2105"/>
      <c r="DO16" s="2105"/>
      <c r="DP16" s="2105"/>
      <c r="DQ16" s="2105"/>
      <c r="DR16" s="2105"/>
      <c r="DS16" s="2105"/>
      <c r="DT16" s="2105"/>
      <c r="DU16" s="2038" t="s">
        <v>181</v>
      </c>
      <c r="DV16" s="2038"/>
      <c r="DW16" s="2038"/>
      <c r="DX16" s="2038"/>
      <c r="DY16" s="2038"/>
      <c r="DZ16" s="2038"/>
      <c r="EA16" s="2038"/>
      <c r="EB16" s="2038"/>
      <c r="EC16" s="2038"/>
      <c r="ED16" s="2038"/>
      <c r="EE16" s="2038"/>
      <c r="EF16" s="2038"/>
      <c r="EG16" s="2038"/>
      <c r="EH16" s="2038"/>
      <c r="EI16" s="2038"/>
      <c r="EJ16" s="2038"/>
      <c r="EK16" s="2038"/>
      <c r="EL16" s="2038"/>
      <c r="EM16" s="2039"/>
    </row>
    <row r="17" spans="2:169" s="304" customFormat="1" ht="21" customHeight="1" thickBot="1" x14ac:dyDescent="0.2">
      <c r="B17" s="2010"/>
      <c r="C17" s="2102" t="s">
        <v>958</v>
      </c>
      <c r="D17" s="2040"/>
      <c r="E17" s="2040"/>
      <c r="F17" s="2040"/>
      <c r="G17" s="2040"/>
      <c r="H17" s="2040"/>
      <c r="I17" s="2040"/>
      <c r="J17" s="2040"/>
      <c r="K17" s="2040"/>
      <c r="L17" s="2040" t="s">
        <v>969</v>
      </c>
      <c r="M17" s="2040"/>
      <c r="N17" s="2040"/>
      <c r="O17" s="2040"/>
      <c r="P17" s="2040"/>
      <c r="Q17" s="2040"/>
      <c r="R17" s="2040"/>
      <c r="S17" s="2040"/>
      <c r="T17" s="2040"/>
      <c r="U17" s="2040"/>
      <c r="V17" s="2040" t="s">
        <v>960</v>
      </c>
      <c r="W17" s="2040"/>
      <c r="X17" s="2040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 t="s">
        <v>970</v>
      </c>
      <c r="AM17" s="2040"/>
      <c r="AN17" s="2040"/>
      <c r="AO17" s="2040"/>
      <c r="AP17" s="2040"/>
      <c r="AQ17" s="2040"/>
      <c r="AR17" s="2040"/>
      <c r="AS17" s="2040"/>
      <c r="AT17" s="2040"/>
      <c r="AU17" s="2040" t="s">
        <v>30</v>
      </c>
      <c r="AV17" s="2040"/>
      <c r="AW17" s="2040"/>
      <c r="AX17" s="2040"/>
      <c r="AY17" s="2040"/>
      <c r="AZ17" s="2040"/>
      <c r="BA17" s="2040"/>
      <c r="BB17" s="2040"/>
      <c r="BC17" s="2040"/>
      <c r="BD17" s="2040"/>
      <c r="BE17" s="2040" t="s">
        <v>547</v>
      </c>
      <c r="BF17" s="2040"/>
      <c r="BG17" s="2040"/>
      <c r="BH17" s="2040"/>
      <c r="BI17" s="2040"/>
      <c r="BJ17" s="2040"/>
      <c r="BK17" s="2040"/>
      <c r="BL17" s="2040"/>
      <c r="BM17" s="2040"/>
      <c r="BN17" s="2040"/>
      <c r="BO17" s="2040"/>
      <c r="BP17" s="2040"/>
      <c r="BQ17" s="2040"/>
      <c r="BR17" s="2040"/>
      <c r="BS17" s="2040"/>
      <c r="BT17" s="2041"/>
      <c r="BU17" s="308"/>
      <c r="BV17" s="2102" t="s">
        <v>958</v>
      </c>
      <c r="BW17" s="2040"/>
      <c r="BX17" s="2040"/>
      <c r="BY17" s="2040"/>
      <c r="BZ17" s="2040"/>
      <c r="CA17" s="2040" t="s">
        <v>959</v>
      </c>
      <c r="CB17" s="2040"/>
      <c r="CC17" s="2040"/>
      <c r="CD17" s="2040"/>
      <c r="CE17" s="2040"/>
      <c r="CF17" s="2040" t="s">
        <v>960</v>
      </c>
      <c r="CG17" s="2040"/>
      <c r="CH17" s="2040"/>
      <c r="CI17" s="2040"/>
      <c r="CJ17" s="2040"/>
      <c r="CK17" s="2040"/>
      <c r="CL17" s="2040"/>
      <c r="CM17" s="2040"/>
      <c r="CN17" s="2040"/>
      <c r="CO17" s="2040" t="s">
        <v>958</v>
      </c>
      <c r="CP17" s="2040"/>
      <c r="CQ17" s="2040"/>
      <c r="CR17" s="2040"/>
      <c r="CS17" s="2040"/>
      <c r="CT17" s="2040"/>
      <c r="CU17" s="2040"/>
      <c r="CV17" s="2040"/>
      <c r="CW17" s="2040" t="s">
        <v>960</v>
      </c>
      <c r="CX17" s="2040"/>
      <c r="CY17" s="2040"/>
      <c r="CZ17" s="2040"/>
      <c r="DA17" s="2040"/>
      <c r="DB17" s="2040"/>
      <c r="DC17" s="2040"/>
      <c r="DD17" s="2040"/>
      <c r="DE17" s="2040"/>
      <c r="DF17" s="2040" t="s">
        <v>958</v>
      </c>
      <c r="DG17" s="2040"/>
      <c r="DH17" s="2040"/>
      <c r="DI17" s="2040"/>
      <c r="DJ17" s="2040"/>
      <c r="DK17" s="2040" t="s">
        <v>960</v>
      </c>
      <c r="DL17" s="2040"/>
      <c r="DM17" s="2040"/>
      <c r="DN17" s="2040"/>
      <c r="DO17" s="2040"/>
      <c r="DP17" s="2040"/>
      <c r="DQ17" s="2040"/>
      <c r="DR17" s="2040"/>
      <c r="DS17" s="2040"/>
      <c r="DT17" s="2040"/>
      <c r="DU17" s="2040" t="s">
        <v>958</v>
      </c>
      <c r="DV17" s="2040"/>
      <c r="DW17" s="2040"/>
      <c r="DX17" s="2040"/>
      <c r="DY17" s="2040"/>
      <c r="DZ17" s="2040"/>
      <c r="EA17" s="2040"/>
      <c r="EB17" s="2040" t="s">
        <v>960</v>
      </c>
      <c r="EC17" s="2040"/>
      <c r="ED17" s="2040"/>
      <c r="EE17" s="2040"/>
      <c r="EF17" s="2040"/>
      <c r="EG17" s="2040"/>
      <c r="EH17" s="2040"/>
      <c r="EI17" s="2040"/>
      <c r="EJ17" s="2040"/>
      <c r="EK17" s="2040"/>
      <c r="EL17" s="2040"/>
      <c r="EM17" s="2041"/>
    </row>
    <row r="18" spans="2:169" s="304" customFormat="1" ht="21" customHeight="1" x14ac:dyDescent="0.15">
      <c r="B18" s="311"/>
      <c r="C18" s="2103"/>
      <c r="D18" s="2062"/>
      <c r="E18" s="2062"/>
      <c r="F18" s="2062"/>
      <c r="G18" s="2062"/>
      <c r="H18" s="2062"/>
      <c r="I18" s="2062"/>
      <c r="J18" s="2062"/>
      <c r="K18" s="2062"/>
      <c r="L18" s="2062"/>
      <c r="M18" s="2062"/>
      <c r="N18" s="2062"/>
      <c r="O18" s="2062"/>
      <c r="P18" s="2062"/>
      <c r="Q18" s="2062"/>
      <c r="R18" s="2062"/>
      <c r="S18" s="2062"/>
      <c r="T18" s="2062"/>
      <c r="U18" s="2062"/>
      <c r="V18" s="2062"/>
      <c r="W18" s="2062"/>
      <c r="X18" s="2062"/>
      <c r="Y18" s="2062"/>
      <c r="Z18" s="2062"/>
      <c r="AA18" s="2062"/>
      <c r="AB18" s="2062"/>
      <c r="AC18" s="2062"/>
      <c r="AD18" s="2062"/>
      <c r="AE18" s="2062"/>
      <c r="AF18" s="2062"/>
      <c r="AG18" s="2062"/>
      <c r="AH18" s="2062"/>
      <c r="AI18" s="2062"/>
      <c r="AJ18" s="2062"/>
      <c r="AK18" s="2062"/>
      <c r="AL18" s="2062"/>
      <c r="AM18" s="2062"/>
      <c r="AN18" s="2062"/>
      <c r="AO18" s="2062"/>
      <c r="AP18" s="2062"/>
      <c r="AQ18" s="2062"/>
      <c r="AR18" s="2062"/>
      <c r="AS18" s="2062"/>
      <c r="AT18" s="2062"/>
      <c r="AU18" s="2062"/>
      <c r="AV18" s="2062"/>
      <c r="AW18" s="2062"/>
      <c r="AX18" s="2062"/>
      <c r="AY18" s="2062"/>
      <c r="AZ18" s="2062"/>
      <c r="BA18" s="2062"/>
      <c r="BB18" s="2062"/>
      <c r="BC18" s="2062"/>
      <c r="BD18" s="2062"/>
      <c r="BE18" s="2062"/>
      <c r="BF18" s="2062"/>
      <c r="BG18" s="2062"/>
      <c r="BH18" s="2062"/>
      <c r="BI18" s="2062"/>
      <c r="BJ18" s="2062"/>
      <c r="BK18" s="2062"/>
      <c r="BL18" s="2062"/>
      <c r="BM18" s="2062"/>
      <c r="BN18" s="2062"/>
      <c r="BO18" s="2062"/>
      <c r="BP18" s="2062"/>
      <c r="BQ18" s="2062"/>
      <c r="BR18" s="2062"/>
      <c r="BS18" s="2062"/>
      <c r="BT18" s="2071"/>
      <c r="BV18" s="2110"/>
      <c r="BW18" s="2109"/>
      <c r="BX18" s="2109"/>
      <c r="BY18" s="2109"/>
      <c r="BZ18" s="2109"/>
      <c r="CA18" s="2109"/>
      <c r="CB18" s="2109"/>
      <c r="CC18" s="2109"/>
      <c r="CD18" s="2109"/>
      <c r="CE18" s="2109"/>
      <c r="CF18" s="2109"/>
      <c r="CG18" s="2109"/>
      <c r="CH18" s="2109"/>
      <c r="CI18" s="2109"/>
      <c r="CJ18" s="2109"/>
      <c r="CK18" s="2109"/>
      <c r="CL18" s="2109"/>
      <c r="CM18" s="2109"/>
      <c r="CN18" s="2109"/>
      <c r="CO18" s="2109"/>
      <c r="CP18" s="2109"/>
      <c r="CQ18" s="2109"/>
      <c r="CR18" s="2109"/>
      <c r="CS18" s="2109"/>
      <c r="CT18" s="2109"/>
      <c r="CU18" s="2109"/>
      <c r="CV18" s="2109"/>
      <c r="CW18" s="2109"/>
      <c r="CX18" s="2109"/>
      <c r="CY18" s="2109"/>
      <c r="CZ18" s="2109"/>
      <c r="DA18" s="2109"/>
      <c r="DB18" s="2109"/>
      <c r="DC18" s="2109"/>
      <c r="DD18" s="2109"/>
      <c r="DE18" s="2109"/>
      <c r="DF18" s="2109"/>
      <c r="DG18" s="2109"/>
      <c r="DH18" s="2109"/>
      <c r="DI18" s="2109"/>
      <c r="DJ18" s="2109"/>
      <c r="DK18" s="2109"/>
      <c r="DL18" s="2109"/>
      <c r="DM18" s="2109"/>
      <c r="DN18" s="2109"/>
      <c r="DO18" s="2109"/>
      <c r="DP18" s="2109"/>
      <c r="DQ18" s="2109"/>
      <c r="DR18" s="2109"/>
      <c r="DS18" s="2109"/>
      <c r="DT18" s="2109"/>
      <c r="DU18" s="2062"/>
      <c r="DV18" s="2062"/>
      <c r="DW18" s="2062"/>
      <c r="DX18" s="2062"/>
      <c r="DY18" s="2062"/>
      <c r="DZ18" s="2062"/>
      <c r="EA18" s="2062"/>
      <c r="EB18" s="2062"/>
      <c r="EC18" s="2062"/>
      <c r="ED18" s="2062"/>
      <c r="EE18" s="2062"/>
      <c r="EF18" s="2062"/>
      <c r="EG18" s="2062"/>
      <c r="EH18" s="2062"/>
      <c r="EI18" s="2062"/>
      <c r="EJ18" s="2062"/>
      <c r="EK18" s="2062"/>
      <c r="EL18" s="2062"/>
      <c r="EM18" s="2071"/>
    </row>
    <row r="19" spans="2:169" s="304" customFormat="1" ht="21" customHeight="1" x14ac:dyDescent="0.15">
      <c r="B19" s="299" t="s">
        <v>1028</v>
      </c>
      <c r="C19" s="2107">
        <v>10290337</v>
      </c>
      <c r="D19" s="2016"/>
      <c r="E19" s="2016"/>
      <c r="F19" s="2016"/>
      <c r="G19" s="2016"/>
      <c r="H19" s="2016"/>
      <c r="I19" s="2016"/>
      <c r="J19" s="2016"/>
      <c r="K19" s="2016"/>
      <c r="L19" s="2016">
        <v>12789843</v>
      </c>
      <c r="M19" s="2016"/>
      <c r="N19" s="2016"/>
      <c r="O19" s="2016"/>
      <c r="P19" s="2016"/>
      <c r="Q19" s="2016"/>
      <c r="R19" s="2016"/>
      <c r="S19" s="2016"/>
      <c r="T19" s="2016"/>
      <c r="U19" s="2016"/>
      <c r="V19" s="2016">
        <v>119555532114</v>
      </c>
      <c r="W19" s="2016"/>
      <c r="X19" s="2016"/>
      <c r="Y19" s="2016"/>
      <c r="Z19" s="2016"/>
      <c r="AA19" s="2016"/>
      <c r="AB19" s="2016"/>
      <c r="AC19" s="2016"/>
      <c r="AD19" s="2016"/>
      <c r="AE19" s="2016"/>
      <c r="AF19" s="2016"/>
      <c r="AG19" s="2016"/>
      <c r="AH19" s="2016"/>
      <c r="AI19" s="2016"/>
      <c r="AJ19" s="2016"/>
      <c r="AK19" s="2001"/>
      <c r="AL19" s="2016">
        <v>352450</v>
      </c>
      <c r="AM19" s="2016"/>
      <c r="AN19" s="2016"/>
      <c r="AO19" s="2016"/>
      <c r="AP19" s="2016"/>
      <c r="AQ19" s="2016"/>
      <c r="AR19" s="2016"/>
      <c r="AS19" s="2016"/>
      <c r="AT19" s="2016"/>
      <c r="AU19" s="2016">
        <v>14264973</v>
      </c>
      <c r="AV19" s="2016"/>
      <c r="AW19" s="2016"/>
      <c r="AX19" s="2016"/>
      <c r="AY19" s="2016"/>
      <c r="AZ19" s="2016"/>
      <c r="BA19" s="2016"/>
      <c r="BB19" s="2016"/>
      <c r="BC19" s="2016"/>
      <c r="BD19" s="2016"/>
      <c r="BE19" s="2016">
        <v>9583098826</v>
      </c>
      <c r="BF19" s="2016"/>
      <c r="BG19" s="2016"/>
      <c r="BH19" s="2016"/>
      <c r="BI19" s="2016"/>
      <c r="BJ19" s="2016"/>
      <c r="BK19" s="2016"/>
      <c r="BL19" s="2016"/>
      <c r="BM19" s="2016"/>
      <c r="BN19" s="2016"/>
      <c r="BO19" s="2016"/>
      <c r="BP19" s="2016"/>
      <c r="BQ19" s="2016"/>
      <c r="BR19" s="2016"/>
      <c r="BS19" s="2016"/>
      <c r="BT19" s="2057"/>
      <c r="BU19" s="1627"/>
      <c r="BV19" s="2111">
        <v>20971</v>
      </c>
      <c r="BW19" s="2085"/>
      <c r="BX19" s="2085"/>
      <c r="BY19" s="2085"/>
      <c r="BZ19" s="2086"/>
      <c r="CA19" s="2016">
        <v>133591</v>
      </c>
      <c r="CB19" s="2016"/>
      <c r="CC19" s="2016"/>
      <c r="CD19" s="2016"/>
      <c r="CE19" s="2016"/>
      <c r="CF19" s="2016">
        <v>1438098130</v>
      </c>
      <c r="CG19" s="2016"/>
      <c r="CH19" s="2016"/>
      <c r="CI19" s="2016"/>
      <c r="CJ19" s="2016"/>
      <c r="CK19" s="2016"/>
      <c r="CL19" s="2016"/>
      <c r="CM19" s="2016"/>
      <c r="CN19" s="2016"/>
      <c r="CO19" s="2016">
        <v>30789999</v>
      </c>
      <c r="CP19" s="2016"/>
      <c r="CQ19" s="2016"/>
      <c r="CR19" s="2016"/>
      <c r="CS19" s="2016"/>
      <c r="CT19" s="2016"/>
      <c r="CU19" s="2016"/>
      <c r="CV19" s="2016"/>
      <c r="CW19" s="2016">
        <v>601171185778</v>
      </c>
      <c r="CX19" s="2016"/>
      <c r="CY19" s="2016"/>
      <c r="CZ19" s="2016"/>
      <c r="DA19" s="2016"/>
      <c r="DB19" s="2016"/>
      <c r="DC19" s="2016"/>
      <c r="DD19" s="2016"/>
      <c r="DE19" s="2016"/>
      <c r="DF19" s="2016">
        <v>16758</v>
      </c>
      <c r="DG19" s="2016"/>
      <c r="DH19" s="2016"/>
      <c r="DI19" s="2016"/>
      <c r="DJ19" s="2016"/>
      <c r="DK19" s="2016">
        <v>259578002</v>
      </c>
      <c r="DL19" s="2016"/>
      <c r="DM19" s="2016"/>
      <c r="DN19" s="2016"/>
      <c r="DO19" s="2016"/>
      <c r="DP19" s="2016"/>
      <c r="DQ19" s="2016"/>
      <c r="DR19" s="2016"/>
      <c r="DS19" s="2016"/>
      <c r="DT19" s="2016"/>
      <c r="DU19" s="2017">
        <v>14950</v>
      </c>
      <c r="DV19" s="2018"/>
      <c r="DW19" s="2018"/>
      <c r="DX19" s="2018"/>
      <c r="DY19" s="2018"/>
      <c r="DZ19" s="2018"/>
      <c r="EA19" s="2018"/>
      <c r="EB19" s="2017">
        <v>534439245</v>
      </c>
      <c r="EC19" s="2018"/>
      <c r="ED19" s="2018"/>
      <c r="EE19" s="2018"/>
      <c r="EF19" s="2018"/>
      <c r="EG19" s="2018"/>
      <c r="EH19" s="2018"/>
      <c r="EI19" s="2018"/>
      <c r="EJ19" s="2018"/>
      <c r="EK19" s="2018"/>
      <c r="EL19" s="2018"/>
      <c r="EM19" s="2112"/>
    </row>
    <row r="20" spans="2:169" s="304" customFormat="1" ht="21" customHeight="1" x14ac:dyDescent="0.15">
      <c r="B20" s="299" t="s">
        <v>1029</v>
      </c>
      <c r="C20" s="2107">
        <v>10446308</v>
      </c>
      <c r="D20" s="2016"/>
      <c r="E20" s="2016"/>
      <c r="F20" s="2016"/>
      <c r="G20" s="2016"/>
      <c r="H20" s="2016"/>
      <c r="I20" s="2016"/>
      <c r="J20" s="2016"/>
      <c r="K20" s="2016"/>
      <c r="L20" s="2016">
        <v>12915872</v>
      </c>
      <c r="M20" s="2016"/>
      <c r="N20" s="2016"/>
      <c r="O20" s="2016"/>
      <c r="P20" s="2016"/>
      <c r="Q20" s="2016"/>
      <c r="R20" s="2016"/>
      <c r="S20" s="2016"/>
      <c r="T20" s="2016"/>
      <c r="U20" s="2016"/>
      <c r="V20" s="2016">
        <v>121407844058</v>
      </c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>
        <v>352392</v>
      </c>
      <c r="AM20" s="2016"/>
      <c r="AN20" s="2016"/>
      <c r="AO20" s="2016"/>
      <c r="AP20" s="2016"/>
      <c r="AQ20" s="2016"/>
      <c r="AR20" s="2016"/>
      <c r="AS20" s="2016"/>
      <c r="AT20" s="2016"/>
      <c r="AU20" s="2016">
        <v>14104222</v>
      </c>
      <c r="AV20" s="2016"/>
      <c r="AW20" s="2016"/>
      <c r="AX20" s="2016"/>
      <c r="AY20" s="2016"/>
      <c r="AZ20" s="2016"/>
      <c r="BA20" s="2016"/>
      <c r="BB20" s="2016"/>
      <c r="BC20" s="2016"/>
      <c r="BD20" s="2016"/>
      <c r="BE20" s="2016">
        <v>9485382916</v>
      </c>
      <c r="BF20" s="2016"/>
      <c r="BG20" s="2016"/>
      <c r="BH20" s="2016"/>
      <c r="BI20" s="2016"/>
      <c r="BJ20" s="2016"/>
      <c r="BK20" s="2016"/>
      <c r="BL20" s="2016"/>
      <c r="BM20" s="2016"/>
      <c r="BN20" s="2016"/>
      <c r="BO20" s="2016"/>
      <c r="BP20" s="2016"/>
      <c r="BQ20" s="2016"/>
      <c r="BR20" s="2016"/>
      <c r="BS20" s="2016"/>
      <c r="BT20" s="2057"/>
      <c r="BU20" s="1628"/>
      <c r="BV20" s="2107">
        <v>25002</v>
      </c>
      <c r="BW20" s="2016"/>
      <c r="BX20" s="2016"/>
      <c r="BY20" s="2016"/>
      <c r="BZ20" s="2016"/>
      <c r="CA20" s="2016">
        <v>158681</v>
      </c>
      <c r="CB20" s="2016"/>
      <c r="CC20" s="2016"/>
      <c r="CD20" s="2016"/>
      <c r="CE20" s="2016"/>
      <c r="CF20" s="2016">
        <v>1733168478</v>
      </c>
      <c r="CG20" s="2016"/>
      <c r="CH20" s="2016"/>
      <c r="CI20" s="2016"/>
      <c r="CJ20" s="2016"/>
      <c r="CK20" s="2016"/>
      <c r="CL20" s="2016"/>
      <c r="CM20" s="2016"/>
      <c r="CN20" s="2016"/>
      <c r="CO20" s="2016">
        <v>31046717</v>
      </c>
      <c r="CP20" s="2016"/>
      <c r="CQ20" s="2016"/>
      <c r="CR20" s="2016"/>
      <c r="CS20" s="2016"/>
      <c r="CT20" s="2016"/>
      <c r="CU20" s="2016"/>
      <c r="CV20" s="2016"/>
      <c r="CW20" s="2016">
        <v>611731809282</v>
      </c>
      <c r="CX20" s="2016"/>
      <c r="CY20" s="2016"/>
      <c r="CZ20" s="2016"/>
      <c r="DA20" s="2016"/>
      <c r="DB20" s="2016"/>
      <c r="DC20" s="2016"/>
      <c r="DD20" s="2016"/>
      <c r="DE20" s="2016"/>
      <c r="DF20" s="2016">
        <v>17401</v>
      </c>
      <c r="DG20" s="2016"/>
      <c r="DH20" s="2016"/>
      <c r="DI20" s="2016"/>
      <c r="DJ20" s="2016"/>
      <c r="DK20" s="2016">
        <v>317702662</v>
      </c>
      <c r="DL20" s="2016"/>
      <c r="DM20" s="2016"/>
      <c r="DN20" s="2016"/>
      <c r="DO20" s="2016"/>
      <c r="DP20" s="2016"/>
      <c r="DQ20" s="2016"/>
      <c r="DR20" s="2016"/>
      <c r="DS20" s="2016"/>
      <c r="DT20" s="2016"/>
      <c r="DU20" s="2017">
        <v>21587</v>
      </c>
      <c r="DV20" s="2018"/>
      <c r="DW20" s="2018"/>
      <c r="DX20" s="2018"/>
      <c r="DY20" s="2018"/>
      <c r="DZ20" s="2018"/>
      <c r="EA20" s="2018"/>
      <c r="EB20" s="2017">
        <v>558936357</v>
      </c>
      <c r="EC20" s="2018"/>
      <c r="ED20" s="2018"/>
      <c r="EE20" s="2018"/>
      <c r="EF20" s="2018"/>
      <c r="EG20" s="2018"/>
      <c r="EH20" s="2018"/>
      <c r="EI20" s="2018"/>
      <c r="EJ20" s="2018"/>
      <c r="EK20" s="2018"/>
      <c r="EL20" s="2018"/>
      <c r="EM20" s="2112"/>
    </row>
    <row r="21" spans="2:169" s="304" customFormat="1" ht="21" customHeight="1" x14ac:dyDescent="0.15">
      <c r="B21" s="299" t="s">
        <v>1030</v>
      </c>
      <c r="C21" s="2107">
        <v>10548517</v>
      </c>
      <c r="D21" s="2016"/>
      <c r="E21" s="2016"/>
      <c r="F21" s="2016"/>
      <c r="G21" s="2016"/>
      <c r="H21" s="2016"/>
      <c r="I21" s="2016"/>
      <c r="J21" s="2016"/>
      <c r="K21" s="2016"/>
      <c r="L21" s="2016">
        <v>12983618</v>
      </c>
      <c r="M21" s="2016"/>
      <c r="N21" s="2016"/>
      <c r="O21" s="2016"/>
      <c r="P21" s="2016"/>
      <c r="Q21" s="2016"/>
      <c r="R21" s="2016"/>
      <c r="S21" s="2016"/>
      <c r="T21" s="2016"/>
      <c r="U21" s="2016"/>
      <c r="V21" s="2016">
        <v>130841127998</v>
      </c>
      <c r="W21" s="2016"/>
      <c r="X21" s="2016"/>
      <c r="Y21" s="2016"/>
      <c r="Z21" s="2016"/>
      <c r="AA21" s="2016"/>
      <c r="AB21" s="2016"/>
      <c r="AC21" s="2016"/>
      <c r="AD21" s="2016"/>
      <c r="AE21" s="2016"/>
      <c r="AF21" s="2016"/>
      <c r="AG21" s="2016"/>
      <c r="AH21" s="2016"/>
      <c r="AI21" s="2016"/>
      <c r="AJ21" s="2016"/>
      <c r="AK21" s="2016"/>
      <c r="AL21" s="2016">
        <v>353641</v>
      </c>
      <c r="AM21" s="2016"/>
      <c r="AN21" s="2016"/>
      <c r="AO21" s="2016"/>
      <c r="AP21" s="2016"/>
      <c r="AQ21" s="2016"/>
      <c r="AR21" s="2016"/>
      <c r="AS21" s="2016"/>
      <c r="AT21" s="2016"/>
      <c r="AU21" s="2016">
        <v>14072723</v>
      </c>
      <c r="AV21" s="2016"/>
      <c r="AW21" s="2016"/>
      <c r="AX21" s="2016"/>
      <c r="AY21" s="2016"/>
      <c r="AZ21" s="2016"/>
      <c r="BA21" s="2016"/>
      <c r="BB21" s="2016"/>
      <c r="BC21" s="2016"/>
      <c r="BD21" s="2016"/>
      <c r="BE21" s="2016">
        <v>9473060413</v>
      </c>
      <c r="BF21" s="2016"/>
      <c r="BG21" s="2016"/>
      <c r="BH21" s="2016"/>
      <c r="BI21" s="2016"/>
      <c r="BJ21" s="2016"/>
      <c r="BK21" s="2016"/>
      <c r="BL21" s="2016"/>
      <c r="BM21" s="2016"/>
      <c r="BN21" s="2016"/>
      <c r="BO21" s="2016"/>
      <c r="BP21" s="2016"/>
      <c r="BQ21" s="2016"/>
      <c r="BR21" s="2016"/>
      <c r="BS21" s="2016"/>
      <c r="BT21" s="2057"/>
      <c r="BU21" s="1628"/>
      <c r="BV21" s="2107">
        <v>30020</v>
      </c>
      <c r="BW21" s="2016"/>
      <c r="BX21" s="2016"/>
      <c r="BY21" s="2016"/>
      <c r="BZ21" s="2016"/>
      <c r="CA21" s="2016">
        <v>191884</v>
      </c>
      <c r="CB21" s="2016"/>
      <c r="CC21" s="2016"/>
      <c r="CD21" s="2016"/>
      <c r="CE21" s="2016"/>
      <c r="CF21" s="2016">
        <v>2090579608</v>
      </c>
      <c r="CG21" s="2016"/>
      <c r="CH21" s="2016"/>
      <c r="CI21" s="2016"/>
      <c r="CJ21" s="2016"/>
      <c r="CK21" s="2016"/>
      <c r="CL21" s="2016"/>
      <c r="CM21" s="2016"/>
      <c r="CN21" s="2016"/>
      <c r="CO21" s="2016">
        <v>31113769</v>
      </c>
      <c r="CP21" s="2016"/>
      <c r="CQ21" s="2016"/>
      <c r="CR21" s="2016"/>
      <c r="CS21" s="2016"/>
      <c r="CT21" s="2016"/>
      <c r="CU21" s="2016"/>
      <c r="CV21" s="2016"/>
      <c r="CW21" s="2016">
        <v>630239672370</v>
      </c>
      <c r="CX21" s="2016"/>
      <c r="CY21" s="2016"/>
      <c r="CZ21" s="2016"/>
      <c r="DA21" s="2016"/>
      <c r="DB21" s="2016"/>
      <c r="DC21" s="2016"/>
      <c r="DD21" s="2016"/>
      <c r="DE21" s="2016"/>
      <c r="DF21" s="2016">
        <v>18336</v>
      </c>
      <c r="DG21" s="2016"/>
      <c r="DH21" s="2016"/>
      <c r="DI21" s="2016"/>
      <c r="DJ21" s="2016"/>
      <c r="DK21" s="2016">
        <v>307184859</v>
      </c>
      <c r="DL21" s="2016"/>
      <c r="DM21" s="2016"/>
      <c r="DN21" s="2016"/>
      <c r="DO21" s="2016"/>
      <c r="DP21" s="2016"/>
      <c r="DQ21" s="2016"/>
      <c r="DR21" s="2016"/>
      <c r="DS21" s="2016"/>
      <c r="DT21" s="2016"/>
      <c r="DU21" s="2017">
        <v>20716</v>
      </c>
      <c r="DV21" s="2018"/>
      <c r="DW21" s="2018"/>
      <c r="DX21" s="2018"/>
      <c r="DY21" s="2018"/>
      <c r="DZ21" s="2018"/>
      <c r="EA21" s="2018"/>
      <c r="EB21" s="2017">
        <v>564815393</v>
      </c>
      <c r="EC21" s="2018"/>
      <c r="ED21" s="2018"/>
      <c r="EE21" s="2018"/>
      <c r="EF21" s="2018"/>
      <c r="EG21" s="2018"/>
      <c r="EH21" s="2018"/>
      <c r="EI21" s="2018"/>
      <c r="EJ21" s="2018"/>
      <c r="EK21" s="2018"/>
      <c r="EL21" s="2018"/>
      <c r="EM21" s="2112"/>
    </row>
    <row r="22" spans="2:169" s="304" customFormat="1" ht="21" customHeight="1" x14ac:dyDescent="0.15">
      <c r="B22" s="299" t="s">
        <v>1031</v>
      </c>
      <c r="C22" s="2107">
        <v>10440738</v>
      </c>
      <c r="D22" s="2016"/>
      <c r="E22" s="2016"/>
      <c r="F22" s="2016"/>
      <c r="G22" s="2016"/>
      <c r="H22" s="2016"/>
      <c r="I22" s="2016"/>
      <c r="J22" s="2016"/>
      <c r="K22" s="2016"/>
      <c r="L22" s="2016">
        <v>12701126</v>
      </c>
      <c r="M22" s="2016"/>
      <c r="N22" s="2016"/>
      <c r="O22" s="2016"/>
      <c r="P22" s="2016"/>
      <c r="Q22" s="2016"/>
      <c r="R22" s="2016"/>
      <c r="S22" s="2016"/>
      <c r="T22" s="2016"/>
      <c r="U22" s="2016"/>
      <c r="V22" s="2016">
        <v>124625393685</v>
      </c>
      <c r="W22" s="2016"/>
      <c r="X22" s="2016"/>
      <c r="Y22" s="2016"/>
      <c r="Z22" s="2016"/>
      <c r="AA22" s="2016"/>
      <c r="AB22" s="2016"/>
      <c r="AC22" s="2016"/>
      <c r="AD22" s="2016"/>
      <c r="AE22" s="2016"/>
      <c r="AF22" s="2016"/>
      <c r="AG22" s="2016"/>
      <c r="AH22" s="2016"/>
      <c r="AI22" s="2016"/>
      <c r="AJ22" s="2016"/>
      <c r="AK22" s="2016"/>
      <c r="AL22" s="2016">
        <v>347013</v>
      </c>
      <c r="AM22" s="2016"/>
      <c r="AN22" s="2016"/>
      <c r="AO22" s="2016"/>
      <c r="AP22" s="2016"/>
      <c r="AQ22" s="2016"/>
      <c r="AR22" s="2016"/>
      <c r="AS22" s="2016"/>
      <c r="AT22" s="2016"/>
      <c r="AU22" s="2016">
        <v>13864070</v>
      </c>
      <c r="AV22" s="2016"/>
      <c r="AW22" s="2016"/>
      <c r="AX22" s="2016"/>
      <c r="AY22" s="2016"/>
      <c r="AZ22" s="2016"/>
      <c r="BA22" s="2016"/>
      <c r="BB22" s="2016"/>
      <c r="BC22" s="2016"/>
      <c r="BD22" s="2016"/>
      <c r="BE22" s="2016">
        <v>9228411903</v>
      </c>
      <c r="BF22" s="2016"/>
      <c r="BG22" s="2016"/>
      <c r="BH22" s="2016"/>
      <c r="BI22" s="2016"/>
      <c r="BJ22" s="2016"/>
      <c r="BK22" s="2016"/>
      <c r="BL22" s="2016"/>
      <c r="BM22" s="2016"/>
      <c r="BN22" s="2016"/>
      <c r="BO22" s="2016"/>
      <c r="BP22" s="2016"/>
      <c r="BQ22" s="2016"/>
      <c r="BR22" s="2016"/>
      <c r="BS22" s="2016"/>
      <c r="BT22" s="2057"/>
      <c r="BU22" s="1628"/>
      <c r="BV22" s="2107">
        <v>37726</v>
      </c>
      <c r="BW22" s="2016"/>
      <c r="BX22" s="2016"/>
      <c r="BY22" s="2016"/>
      <c r="BZ22" s="2016"/>
      <c r="CA22" s="2016">
        <v>231228</v>
      </c>
      <c r="CB22" s="2016"/>
      <c r="CC22" s="2016"/>
      <c r="CD22" s="2016"/>
      <c r="CE22" s="2016"/>
      <c r="CF22" s="2016">
        <v>2534516417</v>
      </c>
      <c r="CG22" s="2016"/>
      <c r="CH22" s="2016"/>
      <c r="CI22" s="2016"/>
      <c r="CJ22" s="2016"/>
      <c r="CK22" s="2016"/>
      <c r="CL22" s="2016"/>
      <c r="CM22" s="2016"/>
      <c r="CN22" s="2016"/>
      <c r="CO22" s="2016">
        <v>30570113</v>
      </c>
      <c r="CP22" s="2016"/>
      <c r="CQ22" s="2016"/>
      <c r="CR22" s="2016"/>
      <c r="CS22" s="2016"/>
      <c r="CT22" s="2016"/>
      <c r="CU22" s="2016"/>
      <c r="CV22" s="2016"/>
      <c r="CW22" s="2016">
        <v>617876837162</v>
      </c>
      <c r="CX22" s="2016"/>
      <c r="CY22" s="2016"/>
      <c r="CZ22" s="2016"/>
      <c r="DA22" s="2016"/>
      <c r="DB22" s="2016"/>
      <c r="DC22" s="2016"/>
      <c r="DD22" s="2016"/>
      <c r="DE22" s="2016"/>
      <c r="DF22" s="2016">
        <v>21367</v>
      </c>
      <c r="DG22" s="2016"/>
      <c r="DH22" s="2016"/>
      <c r="DI22" s="2016"/>
      <c r="DJ22" s="2016"/>
      <c r="DK22" s="2016">
        <v>384888915</v>
      </c>
      <c r="DL22" s="2016"/>
      <c r="DM22" s="2016"/>
      <c r="DN22" s="2016"/>
      <c r="DO22" s="2016"/>
      <c r="DP22" s="2016"/>
      <c r="DQ22" s="2016"/>
      <c r="DR22" s="2016"/>
      <c r="DS22" s="2016"/>
      <c r="DT22" s="2016"/>
      <c r="DU22" s="2017">
        <v>15239</v>
      </c>
      <c r="DV22" s="2018"/>
      <c r="DW22" s="2018"/>
      <c r="DX22" s="2018"/>
      <c r="DY22" s="2018"/>
      <c r="DZ22" s="2018"/>
      <c r="EA22" s="2018"/>
      <c r="EB22" s="2017">
        <v>567766130</v>
      </c>
      <c r="EC22" s="2018"/>
      <c r="ED22" s="2018"/>
      <c r="EE22" s="2018"/>
      <c r="EF22" s="2018"/>
      <c r="EG22" s="2018"/>
      <c r="EH22" s="2018"/>
      <c r="EI22" s="2018"/>
      <c r="EJ22" s="2018"/>
      <c r="EK22" s="2018"/>
      <c r="EL22" s="2018"/>
      <c r="EM22" s="2112"/>
    </row>
    <row r="23" spans="2:169" s="304" customFormat="1" ht="21" customHeight="1" thickBot="1" x14ac:dyDescent="0.2">
      <c r="B23" s="300" t="s">
        <v>1032</v>
      </c>
      <c r="C23" s="2108">
        <v>10128035</v>
      </c>
      <c r="D23" s="2056"/>
      <c r="E23" s="2056"/>
      <c r="F23" s="2056"/>
      <c r="G23" s="2056"/>
      <c r="H23" s="2056"/>
      <c r="I23" s="2056"/>
      <c r="J23" s="2056"/>
      <c r="K23" s="2056"/>
      <c r="L23" s="2056">
        <v>12234471</v>
      </c>
      <c r="M23" s="2056"/>
      <c r="N23" s="2056"/>
      <c r="O23" s="2056"/>
      <c r="P23" s="2056"/>
      <c r="Q23" s="2056"/>
      <c r="R23" s="2056"/>
      <c r="S23" s="2056"/>
      <c r="T23" s="2056"/>
      <c r="U23" s="2056"/>
      <c r="V23" s="2056">
        <v>120943116691</v>
      </c>
      <c r="W23" s="2056"/>
      <c r="X23" s="2056"/>
      <c r="Y23" s="2056"/>
      <c r="Z23" s="2056"/>
      <c r="AA23" s="2056"/>
      <c r="AB23" s="2056"/>
      <c r="AC23" s="2056"/>
      <c r="AD23" s="2056"/>
      <c r="AE23" s="2056"/>
      <c r="AF23" s="2056"/>
      <c r="AG23" s="2056"/>
      <c r="AH23" s="2056"/>
      <c r="AI23" s="2056"/>
      <c r="AJ23" s="2056"/>
      <c r="AK23" s="2056"/>
      <c r="AL23" s="2056">
        <v>337939</v>
      </c>
      <c r="AM23" s="2056"/>
      <c r="AN23" s="2056"/>
      <c r="AO23" s="2056"/>
      <c r="AP23" s="2056"/>
      <c r="AQ23" s="2056"/>
      <c r="AR23" s="2056"/>
      <c r="AS23" s="2056"/>
      <c r="AT23" s="2056"/>
      <c r="AU23" s="2056">
        <v>13533154</v>
      </c>
      <c r="AV23" s="2056"/>
      <c r="AW23" s="2056"/>
      <c r="AX23" s="2056"/>
      <c r="AY23" s="2056"/>
      <c r="AZ23" s="2056"/>
      <c r="BA23" s="2056"/>
      <c r="BB23" s="2056"/>
      <c r="BC23" s="2056"/>
      <c r="BD23" s="2056"/>
      <c r="BE23" s="2056">
        <v>9026542426</v>
      </c>
      <c r="BF23" s="2056"/>
      <c r="BG23" s="2056"/>
      <c r="BH23" s="2056"/>
      <c r="BI23" s="2056"/>
      <c r="BJ23" s="2056"/>
      <c r="BK23" s="2056"/>
      <c r="BL23" s="2056"/>
      <c r="BM23" s="2056"/>
      <c r="BN23" s="2056"/>
      <c r="BO23" s="2056"/>
      <c r="BP23" s="2056"/>
      <c r="BQ23" s="2056"/>
      <c r="BR23" s="2056"/>
      <c r="BS23" s="2056"/>
      <c r="BT23" s="2058"/>
      <c r="BU23" s="1628"/>
      <c r="BV23" s="2108">
        <v>42277</v>
      </c>
      <c r="BW23" s="2056"/>
      <c r="BX23" s="2056"/>
      <c r="BY23" s="2056"/>
      <c r="BZ23" s="2056"/>
      <c r="CA23" s="2056">
        <v>260659</v>
      </c>
      <c r="CB23" s="2056"/>
      <c r="CC23" s="2056"/>
      <c r="CD23" s="2056"/>
      <c r="CE23" s="2056"/>
      <c r="CF23" s="2056">
        <v>2864417899</v>
      </c>
      <c r="CG23" s="2056"/>
      <c r="CH23" s="2056"/>
      <c r="CI23" s="2056"/>
      <c r="CJ23" s="2056"/>
      <c r="CK23" s="2056"/>
      <c r="CL23" s="2056"/>
      <c r="CM23" s="2056"/>
      <c r="CN23" s="2056"/>
      <c r="CO23" s="2056">
        <v>29467740</v>
      </c>
      <c r="CP23" s="2056"/>
      <c r="CQ23" s="2056"/>
      <c r="CR23" s="2056"/>
      <c r="CS23" s="2056"/>
      <c r="CT23" s="2056"/>
      <c r="CU23" s="2056"/>
      <c r="CV23" s="2056"/>
      <c r="CW23" s="2056">
        <v>604556630619</v>
      </c>
      <c r="CX23" s="2056"/>
      <c r="CY23" s="2056"/>
      <c r="CZ23" s="2056"/>
      <c r="DA23" s="2056"/>
      <c r="DB23" s="2056"/>
      <c r="DC23" s="2056"/>
      <c r="DD23" s="2056"/>
      <c r="DE23" s="2056"/>
      <c r="DF23" s="2056">
        <v>21117</v>
      </c>
      <c r="DG23" s="2056"/>
      <c r="DH23" s="2056"/>
      <c r="DI23" s="2056"/>
      <c r="DJ23" s="2056"/>
      <c r="DK23" s="2056">
        <v>428238710</v>
      </c>
      <c r="DL23" s="2056"/>
      <c r="DM23" s="2056"/>
      <c r="DN23" s="2056"/>
      <c r="DO23" s="2056"/>
      <c r="DP23" s="2056"/>
      <c r="DQ23" s="2056"/>
      <c r="DR23" s="2056"/>
      <c r="DS23" s="2056"/>
      <c r="DT23" s="2056"/>
      <c r="DU23" s="2056">
        <v>14330</v>
      </c>
      <c r="DV23" s="2056"/>
      <c r="DW23" s="2056"/>
      <c r="DX23" s="2056"/>
      <c r="DY23" s="2056"/>
      <c r="DZ23" s="2056"/>
      <c r="EA23" s="2056"/>
      <c r="EB23" s="2056">
        <v>521132696</v>
      </c>
      <c r="EC23" s="2056"/>
      <c r="ED23" s="2056"/>
      <c r="EE23" s="2056"/>
      <c r="EF23" s="2056"/>
      <c r="EG23" s="2056"/>
      <c r="EH23" s="2056"/>
      <c r="EI23" s="2056"/>
      <c r="EJ23" s="2056"/>
      <c r="EK23" s="2056"/>
      <c r="EL23" s="2056"/>
      <c r="EM23" s="2058"/>
    </row>
    <row r="24" spans="2:169" s="304" customFormat="1" ht="15" customHeight="1" x14ac:dyDescent="0.15">
      <c r="B24" s="2011"/>
      <c r="C24" s="1996"/>
      <c r="D24" s="1996"/>
      <c r="E24" s="1996"/>
      <c r="F24" s="1996"/>
      <c r="G24" s="1996"/>
      <c r="H24" s="1996"/>
      <c r="I24" s="1996"/>
      <c r="J24" s="1996"/>
      <c r="K24" s="1996"/>
      <c r="L24" s="1996"/>
      <c r="M24" s="1996"/>
      <c r="N24" s="1996"/>
      <c r="O24" s="1996"/>
      <c r="P24" s="1996"/>
      <c r="Q24" s="1996"/>
      <c r="R24" s="1996"/>
      <c r="S24" s="1996"/>
      <c r="T24" s="1996"/>
      <c r="U24" s="1996"/>
      <c r="V24" s="1996"/>
      <c r="W24" s="1996"/>
      <c r="X24" s="1996"/>
      <c r="Y24" s="1996"/>
      <c r="Z24" s="1996"/>
      <c r="AA24" s="1996"/>
      <c r="AB24" s="1996"/>
      <c r="AC24" s="1996"/>
      <c r="AD24" s="1996"/>
      <c r="AE24" s="1996"/>
      <c r="AF24" s="1996"/>
      <c r="AG24" s="1996"/>
      <c r="AH24" s="1996"/>
      <c r="AI24" s="1996"/>
      <c r="AJ24" s="1996"/>
      <c r="AK24" s="1996"/>
      <c r="AL24" s="1996"/>
      <c r="AM24" s="1996"/>
      <c r="AN24" s="1996"/>
      <c r="AO24" s="1996"/>
      <c r="AP24" s="1996"/>
      <c r="AQ24" s="1996"/>
      <c r="AR24" s="1996"/>
      <c r="AS24" s="2012"/>
      <c r="AT24" s="576"/>
      <c r="AU24" s="2027"/>
      <c r="AV24" s="2028"/>
      <c r="AW24" s="2028"/>
      <c r="AX24" s="2028"/>
      <c r="AY24" s="2028"/>
      <c r="AZ24" s="2028"/>
      <c r="BA24" s="2028"/>
      <c r="BB24" s="2028"/>
      <c r="BC24" s="2028"/>
      <c r="BD24" s="2028"/>
      <c r="BE24" s="2029"/>
      <c r="BF24" s="2029"/>
      <c r="BG24" s="2029"/>
      <c r="BH24" s="2029"/>
      <c r="BI24" s="2029"/>
      <c r="BJ24" s="2029"/>
      <c r="BK24" s="2029"/>
      <c r="BL24" s="2029"/>
      <c r="BM24" s="2029"/>
      <c r="BN24" s="2029"/>
      <c r="BO24" s="2029"/>
      <c r="BP24" s="2029"/>
      <c r="BQ24" s="2029"/>
      <c r="BR24" s="2029"/>
      <c r="BS24" s="2029"/>
      <c r="BT24" s="2030"/>
      <c r="BV24" s="1990"/>
      <c r="BW24" s="1990"/>
      <c r="BX24" s="1990"/>
      <c r="BY24" s="1990"/>
      <c r="BZ24" s="1990"/>
      <c r="CA24" s="1990"/>
      <c r="CB24" s="1990"/>
      <c r="CC24" s="1990"/>
      <c r="CD24" s="1990"/>
      <c r="CE24" s="1990"/>
      <c r="CF24" s="1990"/>
      <c r="CG24" s="1990"/>
      <c r="CH24" s="1990"/>
      <c r="CI24" s="1990"/>
      <c r="CJ24" s="1990"/>
      <c r="CK24" s="1990"/>
      <c r="CL24" s="1990"/>
      <c r="CM24" s="1990"/>
      <c r="CN24" s="1990"/>
      <c r="CO24" s="1990"/>
      <c r="CP24" s="1990"/>
      <c r="CQ24" s="1990"/>
      <c r="CR24" s="1990"/>
      <c r="CS24" s="1990"/>
      <c r="CT24" s="1990"/>
      <c r="CU24" s="1990"/>
      <c r="CV24" s="1990"/>
      <c r="CW24" s="1990"/>
      <c r="CX24" s="1990"/>
      <c r="CY24" s="1990"/>
      <c r="CZ24" s="1990"/>
      <c r="DA24" s="1990"/>
      <c r="DB24" s="1990"/>
      <c r="DC24" s="1990"/>
      <c r="DD24" s="1990"/>
      <c r="DE24" s="1990"/>
      <c r="DF24" s="1990"/>
      <c r="DG24" s="1990"/>
      <c r="DH24" s="1990"/>
      <c r="DI24" s="1990"/>
      <c r="DJ24" s="1990"/>
      <c r="DK24" s="1990"/>
      <c r="DL24" s="1990"/>
      <c r="DM24" s="1990"/>
      <c r="DN24" s="1990"/>
      <c r="DO24" s="1990"/>
      <c r="DP24" s="1990"/>
      <c r="DQ24" s="1990"/>
      <c r="DR24" s="1990"/>
      <c r="DS24" s="1990"/>
      <c r="DT24" s="1990"/>
      <c r="DU24" s="1990"/>
      <c r="DV24" s="1990"/>
      <c r="DW24" s="1990"/>
      <c r="DX24" s="1990"/>
      <c r="DY24" s="1990"/>
      <c r="DZ24" s="1990"/>
      <c r="EA24" s="1990"/>
      <c r="EB24" s="1990"/>
      <c r="EC24" s="1990"/>
      <c r="ED24" s="1990"/>
      <c r="EE24" s="1990"/>
      <c r="EF24" s="1990"/>
      <c r="EG24" s="1990"/>
      <c r="EH24" s="1990"/>
      <c r="EI24" s="1990"/>
      <c r="EJ24" s="1990"/>
      <c r="EK24" s="1990"/>
      <c r="EL24" s="1990"/>
      <c r="EM24" s="1990"/>
    </row>
    <row r="25" spans="2:169" s="304" customFormat="1" ht="15" customHeight="1" x14ac:dyDescent="0.15">
      <c r="B25" s="2013"/>
      <c r="C25" s="1996"/>
      <c r="D25" s="1996"/>
      <c r="E25" s="1996"/>
      <c r="F25" s="1996"/>
      <c r="G25" s="1996"/>
      <c r="H25" s="1996"/>
      <c r="I25" s="1996"/>
      <c r="J25" s="1996"/>
      <c r="K25" s="1996"/>
      <c r="L25" s="1996"/>
      <c r="M25" s="1996"/>
      <c r="N25" s="1996"/>
      <c r="O25" s="1996"/>
      <c r="P25" s="1996"/>
      <c r="Q25" s="1996"/>
      <c r="R25" s="1996"/>
      <c r="S25" s="1996"/>
      <c r="T25" s="1996"/>
      <c r="U25" s="1996"/>
      <c r="V25" s="1996"/>
      <c r="W25" s="1996"/>
      <c r="X25" s="1996"/>
      <c r="Y25" s="1996"/>
      <c r="Z25" s="1996"/>
      <c r="AA25" s="1996"/>
      <c r="AB25" s="1996"/>
      <c r="AC25" s="1996"/>
      <c r="AD25" s="1996"/>
      <c r="AE25" s="1996"/>
      <c r="AF25" s="1996"/>
      <c r="AG25" s="1996"/>
      <c r="AH25" s="1996"/>
      <c r="AI25" s="1996"/>
      <c r="AJ25" s="1996"/>
      <c r="AK25" s="1996"/>
      <c r="AL25" s="1996"/>
      <c r="AM25" s="1996"/>
      <c r="AN25" s="1996"/>
      <c r="AO25" s="1996"/>
      <c r="AP25" s="1996"/>
      <c r="AQ25" s="1996"/>
      <c r="AR25" s="1996"/>
      <c r="AS25" s="2012"/>
      <c r="AT25" s="577"/>
      <c r="AU25" s="2031"/>
      <c r="AV25" s="2032"/>
      <c r="AW25" s="2032"/>
      <c r="AX25" s="2032"/>
      <c r="AY25" s="2032"/>
      <c r="AZ25" s="2032"/>
      <c r="BA25" s="2032"/>
      <c r="BB25" s="2032"/>
      <c r="BC25" s="2032"/>
      <c r="BD25" s="2032"/>
      <c r="BE25" s="2033"/>
      <c r="BF25" s="2033"/>
      <c r="BG25" s="2033"/>
      <c r="BH25" s="2033"/>
      <c r="BI25" s="2033"/>
      <c r="BJ25" s="2033"/>
      <c r="BK25" s="2033"/>
      <c r="BL25" s="2033"/>
      <c r="BM25" s="2033"/>
      <c r="BN25" s="2033"/>
      <c r="BO25" s="2033"/>
      <c r="BP25" s="2033"/>
      <c r="BQ25" s="2033"/>
      <c r="BR25" s="2033"/>
      <c r="BS25" s="2033"/>
      <c r="BT25" s="2034"/>
      <c r="BV25" s="1994"/>
      <c r="BW25" s="1994"/>
      <c r="BX25" s="1994"/>
      <c r="BY25" s="1994"/>
      <c r="BZ25" s="1994"/>
      <c r="CA25" s="1994"/>
      <c r="CB25" s="1994"/>
      <c r="CC25" s="1994"/>
      <c r="CD25" s="1994"/>
      <c r="CE25" s="1994"/>
      <c r="CF25" s="1994"/>
      <c r="CG25" s="1994"/>
      <c r="CH25" s="1994"/>
      <c r="CI25" s="1994"/>
      <c r="CJ25" s="1994"/>
      <c r="CK25" s="1994"/>
      <c r="CL25" s="1994"/>
      <c r="CM25" s="1994"/>
      <c r="CN25" s="1994"/>
      <c r="CO25" s="1994"/>
      <c r="CP25" s="1994"/>
      <c r="CQ25" s="1994"/>
      <c r="CR25" s="1994"/>
      <c r="CS25" s="1994"/>
      <c r="CT25" s="1994"/>
      <c r="CU25" s="1994"/>
      <c r="CV25" s="1994"/>
      <c r="CW25" s="1994"/>
      <c r="CX25" s="1994"/>
      <c r="CY25" s="1994"/>
      <c r="CZ25" s="1994"/>
      <c r="DA25" s="1994"/>
      <c r="DB25" s="1994"/>
      <c r="DC25" s="1994"/>
      <c r="DD25" s="1994"/>
      <c r="DE25" s="1994"/>
      <c r="DF25" s="1994"/>
      <c r="DG25" s="1994"/>
      <c r="DH25" s="1994"/>
      <c r="DI25" s="1994"/>
      <c r="DJ25" s="1994"/>
      <c r="DK25" s="1994"/>
      <c r="DL25" s="1994"/>
      <c r="DM25" s="1994"/>
      <c r="DN25" s="1994"/>
      <c r="DO25" s="1994"/>
      <c r="DP25" s="1994"/>
      <c r="DQ25" s="1994"/>
      <c r="DR25" s="1994"/>
      <c r="DS25" s="1994"/>
      <c r="DT25" s="1994"/>
      <c r="DU25" s="1994"/>
      <c r="DV25" s="1994"/>
      <c r="DW25" s="1994"/>
      <c r="DX25" s="1994"/>
      <c r="DY25" s="1994"/>
      <c r="DZ25" s="1994"/>
      <c r="EA25" s="1994"/>
      <c r="EB25" s="1994"/>
      <c r="EC25" s="1994"/>
      <c r="ED25" s="1994"/>
      <c r="EE25" s="1994"/>
      <c r="EF25" s="1994"/>
      <c r="EG25" s="1994"/>
      <c r="EH25" s="1994"/>
      <c r="EI25" s="1994"/>
      <c r="EJ25" s="1994"/>
      <c r="EK25" s="1994"/>
      <c r="EL25" s="1994"/>
      <c r="EM25" s="1994"/>
    </row>
    <row r="26" spans="2:169" s="304" customFormat="1" ht="15" customHeight="1" thickBot="1" x14ac:dyDescent="0.2">
      <c r="B26" s="2014"/>
      <c r="C26" s="1997"/>
      <c r="D26" s="1997"/>
      <c r="E26" s="1997"/>
      <c r="F26" s="1997"/>
      <c r="G26" s="1997"/>
      <c r="H26" s="1997"/>
      <c r="I26" s="1997"/>
      <c r="J26" s="1997"/>
      <c r="K26" s="1997"/>
      <c r="L26" s="1997"/>
      <c r="M26" s="1997"/>
      <c r="N26" s="1997"/>
      <c r="O26" s="1997"/>
      <c r="P26" s="1997"/>
      <c r="Q26" s="1997"/>
      <c r="R26" s="1997"/>
      <c r="S26" s="1997"/>
      <c r="T26" s="1997"/>
      <c r="U26" s="1997"/>
      <c r="V26" s="1997"/>
      <c r="W26" s="1997"/>
      <c r="X26" s="1997"/>
      <c r="Y26" s="1997"/>
      <c r="Z26" s="1997"/>
      <c r="AA26" s="1997"/>
      <c r="AB26" s="1997"/>
      <c r="AC26" s="1997"/>
      <c r="AD26" s="1997"/>
      <c r="AE26" s="1997"/>
      <c r="AF26" s="1997"/>
      <c r="AG26" s="1997"/>
      <c r="AH26" s="1997"/>
      <c r="AI26" s="1997"/>
      <c r="AJ26" s="1997"/>
      <c r="AK26" s="1997"/>
      <c r="AL26" s="1997"/>
      <c r="AM26" s="1997"/>
      <c r="AN26" s="1997"/>
      <c r="AO26" s="1997"/>
      <c r="AP26" s="1997"/>
      <c r="AQ26" s="1997"/>
      <c r="AR26" s="1997"/>
      <c r="AS26" s="2015"/>
      <c r="AT26" s="578"/>
      <c r="AU26" s="2035"/>
      <c r="AV26" s="2036"/>
      <c r="AW26" s="2036"/>
      <c r="AX26" s="2036"/>
      <c r="AY26" s="2036"/>
      <c r="AZ26" s="2036"/>
      <c r="BA26" s="2036"/>
      <c r="BB26" s="2036"/>
      <c r="BC26" s="2036"/>
      <c r="BD26" s="2036"/>
      <c r="BE26" s="2036"/>
      <c r="BF26" s="2036"/>
      <c r="BG26" s="2036"/>
      <c r="BH26" s="2036"/>
      <c r="BI26" s="2036"/>
      <c r="BJ26" s="2036"/>
      <c r="BK26" s="2036"/>
      <c r="BL26" s="2036"/>
      <c r="BM26" s="2036"/>
      <c r="BN26" s="2036"/>
      <c r="BO26" s="2036"/>
      <c r="BP26" s="2036"/>
      <c r="BQ26" s="2036"/>
      <c r="BR26" s="2036"/>
      <c r="BS26" s="2036"/>
      <c r="BT26" s="2037"/>
      <c r="BV26" s="1995"/>
      <c r="BW26" s="1995"/>
      <c r="BX26" s="1995"/>
      <c r="BY26" s="1995"/>
      <c r="BZ26" s="1995"/>
      <c r="CA26" s="1995"/>
      <c r="CB26" s="1995"/>
      <c r="CC26" s="1995"/>
      <c r="CD26" s="1995"/>
      <c r="CE26" s="1995"/>
      <c r="CF26" s="1995"/>
      <c r="CG26" s="1995"/>
      <c r="CH26" s="1995"/>
      <c r="CI26" s="1995"/>
      <c r="CJ26" s="1995"/>
      <c r="CK26" s="1995"/>
      <c r="CL26" s="1995"/>
      <c r="CM26" s="1995"/>
      <c r="CN26" s="1995"/>
      <c r="CO26" s="1995"/>
      <c r="CP26" s="1995"/>
      <c r="CQ26" s="1995"/>
      <c r="CR26" s="1995"/>
      <c r="CS26" s="1995"/>
      <c r="CT26" s="1995"/>
      <c r="CU26" s="1995"/>
      <c r="CV26" s="1995"/>
      <c r="CW26" s="1995"/>
      <c r="CX26" s="1995"/>
      <c r="CY26" s="1995"/>
      <c r="CZ26" s="1995"/>
      <c r="DA26" s="1995"/>
      <c r="DB26" s="1995"/>
      <c r="DC26" s="1995"/>
      <c r="DD26" s="1995"/>
      <c r="DE26" s="1995"/>
      <c r="DF26" s="1995"/>
      <c r="DG26" s="1995"/>
      <c r="DH26" s="1995"/>
      <c r="DI26" s="1995"/>
      <c r="DJ26" s="1995"/>
      <c r="DK26" s="1995"/>
      <c r="DL26" s="1995"/>
      <c r="DM26" s="1995"/>
      <c r="DN26" s="1995"/>
      <c r="DO26" s="1995"/>
      <c r="DP26" s="1995"/>
      <c r="DQ26" s="1995"/>
      <c r="DR26" s="1995"/>
      <c r="DS26" s="1995"/>
      <c r="DT26" s="1995"/>
      <c r="DU26" s="1995"/>
      <c r="DV26" s="1995"/>
      <c r="DW26" s="1995"/>
      <c r="DX26" s="1995"/>
      <c r="DY26" s="1995"/>
      <c r="DZ26" s="1995"/>
      <c r="EA26" s="1995"/>
      <c r="EB26" s="1995"/>
      <c r="EC26" s="1995"/>
      <c r="ED26" s="1995"/>
      <c r="EE26" s="1995"/>
      <c r="EF26" s="1995"/>
      <c r="EG26" s="1995"/>
      <c r="EH26" s="1995"/>
      <c r="EI26" s="1995"/>
      <c r="EJ26" s="1995"/>
      <c r="EK26" s="1995"/>
      <c r="EL26" s="1995"/>
      <c r="EM26" s="1995"/>
    </row>
    <row r="27" spans="2:169" s="304" customFormat="1" ht="21" customHeight="1" x14ac:dyDescent="0.15">
      <c r="B27" s="2008" t="s">
        <v>950</v>
      </c>
      <c r="C27" s="2048" t="s">
        <v>964</v>
      </c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49"/>
      <c r="R27" s="2049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49"/>
      <c r="AH27" s="2049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49"/>
      <c r="AW27" s="2049"/>
      <c r="AX27" s="2049"/>
      <c r="AY27" s="2049"/>
      <c r="AZ27" s="2049"/>
      <c r="BA27" s="2049"/>
      <c r="BB27" s="2049"/>
      <c r="BC27" s="2049"/>
      <c r="BD27" s="2049"/>
      <c r="BE27" s="2049"/>
      <c r="BF27" s="2049"/>
      <c r="BG27" s="2049"/>
      <c r="BH27" s="2049"/>
      <c r="BI27" s="2049"/>
      <c r="BJ27" s="2049"/>
      <c r="BK27" s="2049"/>
      <c r="BL27" s="2049"/>
      <c r="BM27" s="2049"/>
      <c r="BN27" s="2049"/>
      <c r="BO27" s="2049"/>
      <c r="BP27" s="2049"/>
      <c r="BQ27" s="2049"/>
      <c r="BR27" s="2049"/>
      <c r="BS27" s="2049"/>
      <c r="BT27" s="2050"/>
      <c r="BU27" s="308"/>
      <c r="BV27" s="2048" t="s">
        <v>964</v>
      </c>
      <c r="BW27" s="2049"/>
      <c r="BX27" s="2049"/>
      <c r="BY27" s="2049"/>
      <c r="BZ27" s="2049"/>
      <c r="CA27" s="2049"/>
      <c r="CB27" s="2049"/>
      <c r="CC27" s="2049"/>
      <c r="CD27" s="2049"/>
      <c r="CE27" s="2049"/>
      <c r="CF27" s="2049"/>
      <c r="CG27" s="2049"/>
      <c r="CH27" s="2049"/>
      <c r="CI27" s="2049"/>
      <c r="CJ27" s="2049"/>
      <c r="CK27" s="2049"/>
      <c r="CL27" s="2049"/>
      <c r="CM27" s="2049"/>
      <c r="CN27" s="2049"/>
      <c r="CO27" s="2049"/>
      <c r="CP27" s="2049"/>
      <c r="CQ27" s="2049"/>
      <c r="CR27" s="2049"/>
      <c r="CS27" s="2049"/>
      <c r="CT27" s="2049"/>
      <c r="CU27" s="2049"/>
      <c r="CV27" s="2049"/>
      <c r="CW27" s="2049"/>
      <c r="CX27" s="2049"/>
      <c r="CY27" s="2049"/>
      <c r="CZ27" s="2049"/>
      <c r="DA27" s="2049"/>
      <c r="DB27" s="2049"/>
      <c r="DC27" s="2049"/>
      <c r="DD27" s="2049"/>
      <c r="DE27" s="2049"/>
      <c r="DF27" s="2049"/>
      <c r="DG27" s="2049"/>
      <c r="DH27" s="2049"/>
      <c r="DI27" s="2049"/>
      <c r="DJ27" s="2049"/>
      <c r="DK27" s="2049"/>
      <c r="DL27" s="2049"/>
      <c r="DM27" s="2049"/>
      <c r="DN27" s="2049"/>
      <c r="DO27" s="2049"/>
      <c r="DP27" s="2147"/>
      <c r="DQ27" s="2148" t="s">
        <v>1009</v>
      </c>
      <c r="DR27" s="2049"/>
      <c r="DS27" s="2049"/>
      <c r="DT27" s="2049"/>
      <c r="DU27" s="2049"/>
      <c r="DV27" s="2049"/>
      <c r="DW27" s="2049"/>
      <c r="DX27" s="2049"/>
      <c r="DY27" s="2049"/>
      <c r="DZ27" s="2049"/>
      <c r="EA27" s="2049"/>
      <c r="EB27" s="2049"/>
      <c r="EC27" s="2049"/>
      <c r="ED27" s="2049"/>
      <c r="EE27" s="2049"/>
      <c r="EF27" s="2049"/>
      <c r="EG27" s="2049"/>
      <c r="EH27" s="2049"/>
      <c r="EI27" s="2049"/>
      <c r="EJ27" s="2049"/>
      <c r="EK27" s="2049"/>
      <c r="EL27" s="2049"/>
      <c r="EM27" s="2050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009"/>
      <c r="C28" s="2051" t="s">
        <v>182</v>
      </c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4"/>
      <c r="S28" s="2038" t="s">
        <v>183</v>
      </c>
      <c r="T28" s="2038"/>
      <c r="U28" s="2038"/>
      <c r="V28" s="2038"/>
      <c r="W28" s="2038"/>
      <c r="X28" s="2038"/>
      <c r="Y28" s="2038"/>
      <c r="Z28" s="2038"/>
      <c r="AA28" s="2038"/>
      <c r="AB28" s="2038"/>
      <c r="AC28" s="2038"/>
      <c r="AD28" s="2038"/>
      <c r="AE28" s="2038"/>
      <c r="AF28" s="2038"/>
      <c r="AG28" s="2038"/>
      <c r="AH28" s="2038"/>
      <c r="AI28" s="2038"/>
      <c r="AJ28" s="2038"/>
      <c r="AK28" s="2042"/>
      <c r="AL28" s="2042" t="s">
        <v>184</v>
      </c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43"/>
      <c r="AX28" s="2043"/>
      <c r="AY28" s="2043"/>
      <c r="AZ28" s="2043"/>
      <c r="BA28" s="2044"/>
      <c r="BB28" s="2038" t="s">
        <v>185</v>
      </c>
      <c r="BC28" s="2038"/>
      <c r="BD28" s="2038"/>
      <c r="BE28" s="2038"/>
      <c r="BF28" s="2038"/>
      <c r="BG28" s="2038"/>
      <c r="BH28" s="2038"/>
      <c r="BI28" s="2038"/>
      <c r="BJ28" s="2038"/>
      <c r="BK28" s="2038"/>
      <c r="BL28" s="2038"/>
      <c r="BM28" s="2038"/>
      <c r="BN28" s="2038"/>
      <c r="BO28" s="2038"/>
      <c r="BP28" s="2038"/>
      <c r="BQ28" s="2038"/>
      <c r="BR28" s="2038"/>
      <c r="BS28" s="2038"/>
      <c r="BT28" s="2039"/>
      <c r="BU28" s="308"/>
      <c r="BV28" s="2142" t="s">
        <v>1000</v>
      </c>
      <c r="BW28" s="2143"/>
      <c r="BX28" s="2143"/>
      <c r="BY28" s="2143"/>
      <c r="BZ28" s="2143"/>
      <c r="CA28" s="2143"/>
      <c r="CB28" s="2143"/>
      <c r="CC28" s="2143"/>
      <c r="CD28" s="2143"/>
      <c r="CE28" s="2143"/>
      <c r="CF28" s="2143"/>
      <c r="CG28" s="2143"/>
      <c r="CH28" s="2143"/>
      <c r="CI28" s="2143"/>
      <c r="CJ28" s="2143"/>
      <c r="CK28" s="2143"/>
      <c r="CL28" s="2143"/>
      <c r="CM28" s="2143"/>
      <c r="CN28" s="2144"/>
      <c r="CO28" s="2154" t="s">
        <v>1001</v>
      </c>
      <c r="CP28" s="2155"/>
      <c r="CQ28" s="2155"/>
      <c r="CR28" s="2155"/>
      <c r="CS28" s="2155"/>
      <c r="CT28" s="2155"/>
      <c r="CU28" s="2155"/>
      <c r="CV28" s="2155"/>
      <c r="CW28" s="2155"/>
      <c r="CX28" s="2155"/>
      <c r="CY28" s="2155"/>
      <c r="CZ28" s="2155"/>
      <c r="DA28" s="2155"/>
      <c r="DB28" s="2156"/>
      <c r="DC28" s="2157" t="s">
        <v>1010</v>
      </c>
      <c r="DD28" s="2155"/>
      <c r="DE28" s="2155"/>
      <c r="DF28" s="2155"/>
      <c r="DG28" s="2155"/>
      <c r="DH28" s="2155"/>
      <c r="DI28" s="2155"/>
      <c r="DJ28" s="2155"/>
      <c r="DK28" s="2155"/>
      <c r="DL28" s="2155"/>
      <c r="DM28" s="2155"/>
      <c r="DN28" s="2155"/>
      <c r="DO28" s="2155"/>
      <c r="DP28" s="2156"/>
      <c r="DQ28" s="2159" t="s">
        <v>1011</v>
      </c>
      <c r="DR28" s="2160"/>
      <c r="DS28" s="2160"/>
      <c r="DT28" s="2160"/>
      <c r="DU28" s="2160"/>
      <c r="DV28" s="2160"/>
      <c r="DW28" s="2160"/>
      <c r="DX28" s="2160"/>
      <c r="DY28" s="2160"/>
      <c r="DZ28" s="2165"/>
      <c r="EA28" s="2159" t="s">
        <v>1013</v>
      </c>
      <c r="EB28" s="2160"/>
      <c r="EC28" s="2160"/>
      <c r="ED28" s="2160"/>
      <c r="EE28" s="2160"/>
      <c r="EF28" s="2160"/>
      <c r="EG28" s="2160"/>
      <c r="EH28" s="2160"/>
      <c r="EI28" s="2160"/>
      <c r="EJ28" s="2160"/>
      <c r="EK28" s="2160"/>
      <c r="EL28" s="2160"/>
      <c r="EM28" s="2161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010"/>
      <c r="C29" s="2052" t="s">
        <v>958</v>
      </c>
      <c r="D29" s="2046"/>
      <c r="E29" s="2046"/>
      <c r="F29" s="2046"/>
      <c r="G29" s="2046"/>
      <c r="H29" s="2047"/>
      <c r="I29" s="2040" t="s">
        <v>960</v>
      </c>
      <c r="J29" s="2040"/>
      <c r="K29" s="2040"/>
      <c r="L29" s="2040"/>
      <c r="M29" s="2040"/>
      <c r="N29" s="2040"/>
      <c r="O29" s="2040"/>
      <c r="P29" s="2040"/>
      <c r="Q29" s="2040"/>
      <c r="R29" s="2040"/>
      <c r="S29" s="2040" t="s">
        <v>958</v>
      </c>
      <c r="T29" s="2040"/>
      <c r="U29" s="2040"/>
      <c r="V29" s="2040"/>
      <c r="W29" s="2040"/>
      <c r="X29" s="2040"/>
      <c r="Y29" s="2040"/>
      <c r="Z29" s="2040" t="s">
        <v>960</v>
      </c>
      <c r="AA29" s="2040"/>
      <c r="AB29" s="2040"/>
      <c r="AC29" s="2040"/>
      <c r="AD29" s="2040"/>
      <c r="AE29" s="2040"/>
      <c r="AF29" s="2040"/>
      <c r="AG29" s="2040"/>
      <c r="AH29" s="2040"/>
      <c r="AI29" s="2040"/>
      <c r="AJ29" s="2040"/>
      <c r="AK29" s="2045"/>
      <c r="AL29" s="2045" t="s">
        <v>958</v>
      </c>
      <c r="AM29" s="2046"/>
      <c r="AN29" s="2046"/>
      <c r="AO29" s="2046"/>
      <c r="AP29" s="2046"/>
      <c r="AQ29" s="2047"/>
      <c r="AR29" s="2040" t="s">
        <v>960</v>
      </c>
      <c r="AS29" s="2040"/>
      <c r="AT29" s="2040"/>
      <c r="AU29" s="2040"/>
      <c r="AV29" s="2040"/>
      <c r="AW29" s="2040"/>
      <c r="AX29" s="2040"/>
      <c r="AY29" s="2040"/>
      <c r="AZ29" s="2040"/>
      <c r="BA29" s="2040"/>
      <c r="BB29" s="2040" t="s">
        <v>958</v>
      </c>
      <c r="BC29" s="2040"/>
      <c r="BD29" s="2040"/>
      <c r="BE29" s="2040"/>
      <c r="BF29" s="2040"/>
      <c r="BG29" s="2040"/>
      <c r="BH29" s="2040"/>
      <c r="BI29" s="2040" t="s">
        <v>960</v>
      </c>
      <c r="BJ29" s="2040"/>
      <c r="BK29" s="2040"/>
      <c r="BL29" s="2040"/>
      <c r="BM29" s="2040"/>
      <c r="BN29" s="2040"/>
      <c r="BO29" s="2040"/>
      <c r="BP29" s="2040"/>
      <c r="BQ29" s="2040"/>
      <c r="BR29" s="2040"/>
      <c r="BS29" s="2040"/>
      <c r="BT29" s="2041"/>
      <c r="BU29" s="308"/>
      <c r="BV29" s="2052" t="s">
        <v>447</v>
      </c>
      <c r="BW29" s="2145"/>
      <c r="BX29" s="2145"/>
      <c r="BY29" s="2145"/>
      <c r="BZ29" s="2145"/>
      <c r="CA29" s="2145"/>
      <c r="CB29" s="2145"/>
      <c r="CC29" s="2045" t="s">
        <v>186</v>
      </c>
      <c r="CD29" s="2145"/>
      <c r="CE29" s="2145"/>
      <c r="CF29" s="2145"/>
      <c r="CG29" s="2145"/>
      <c r="CH29" s="2145"/>
      <c r="CI29" s="2145"/>
      <c r="CJ29" s="2145"/>
      <c r="CK29" s="2145"/>
      <c r="CL29" s="2145"/>
      <c r="CM29" s="2145"/>
      <c r="CN29" s="2146"/>
      <c r="CO29" s="2045" t="s">
        <v>447</v>
      </c>
      <c r="CP29" s="2046"/>
      <c r="CQ29" s="2046"/>
      <c r="CR29" s="2046"/>
      <c r="CS29" s="2046"/>
      <c r="CT29" s="2046"/>
      <c r="CU29" s="2073" t="s">
        <v>1012</v>
      </c>
      <c r="CV29" s="2046"/>
      <c r="CW29" s="2046"/>
      <c r="CX29" s="2046"/>
      <c r="CY29" s="2046"/>
      <c r="CZ29" s="2046"/>
      <c r="DA29" s="2046"/>
      <c r="DB29" s="2047"/>
      <c r="DC29" s="2073" t="s">
        <v>1011</v>
      </c>
      <c r="DD29" s="2046"/>
      <c r="DE29" s="2046"/>
      <c r="DF29" s="2046"/>
      <c r="DG29" s="2046"/>
      <c r="DH29" s="2047"/>
      <c r="DI29" s="2073" t="s">
        <v>1012</v>
      </c>
      <c r="DJ29" s="2046"/>
      <c r="DK29" s="2046"/>
      <c r="DL29" s="2046"/>
      <c r="DM29" s="2046"/>
      <c r="DN29" s="2046"/>
      <c r="DO29" s="2046"/>
      <c r="DP29" s="2047"/>
      <c r="DQ29" s="2162"/>
      <c r="DR29" s="2163"/>
      <c r="DS29" s="2163"/>
      <c r="DT29" s="2163"/>
      <c r="DU29" s="2163"/>
      <c r="DV29" s="2163"/>
      <c r="DW29" s="2163"/>
      <c r="DX29" s="2163"/>
      <c r="DY29" s="2163"/>
      <c r="DZ29" s="2166"/>
      <c r="EA29" s="2162"/>
      <c r="EB29" s="2163"/>
      <c r="EC29" s="2163"/>
      <c r="ED29" s="2163"/>
      <c r="EE29" s="2163"/>
      <c r="EF29" s="2163"/>
      <c r="EG29" s="2163"/>
      <c r="EH29" s="2163"/>
      <c r="EI29" s="2163"/>
      <c r="EJ29" s="2163"/>
      <c r="EK29" s="2163"/>
      <c r="EL29" s="2163"/>
      <c r="EM29" s="2164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063"/>
      <c r="D30" s="2064"/>
      <c r="E30" s="2064"/>
      <c r="F30" s="2064"/>
      <c r="G30" s="2064"/>
      <c r="H30" s="2065"/>
      <c r="I30" s="2062"/>
      <c r="J30" s="2062"/>
      <c r="K30" s="2062"/>
      <c r="L30" s="2062"/>
      <c r="M30" s="2062"/>
      <c r="N30" s="2062"/>
      <c r="O30" s="2062"/>
      <c r="P30" s="2062"/>
      <c r="Q30" s="2062"/>
      <c r="R30" s="2062"/>
      <c r="S30" s="2062"/>
      <c r="T30" s="2062"/>
      <c r="U30" s="2062"/>
      <c r="V30" s="2062"/>
      <c r="W30" s="2062"/>
      <c r="X30" s="2062"/>
      <c r="Y30" s="2062"/>
      <c r="Z30" s="2062"/>
      <c r="AA30" s="2062"/>
      <c r="AB30" s="2062"/>
      <c r="AC30" s="2062"/>
      <c r="AD30" s="2062"/>
      <c r="AE30" s="2062"/>
      <c r="AF30" s="2062"/>
      <c r="AG30" s="2062"/>
      <c r="AH30" s="2062"/>
      <c r="AI30" s="2062"/>
      <c r="AJ30" s="2062"/>
      <c r="AK30" s="2072"/>
      <c r="AL30" s="2072"/>
      <c r="AM30" s="2064"/>
      <c r="AN30" s="2064"/>
      <c r="AO30" s="2064"/>
      <c r="AP30" s="2064"/>
      <c r="AQ30" s="2065"/>
      <c r="AR30" s="2062"/>
      <c r="AS30" s="2062"/>
      <c r="AT30" s="2062"/>
      <c r="AU30" s="2062"/>
      <c r="AV30" s="2062"/>
      <c r="AW30" s="2062"/>
      <c r="AX30" s="2062"/>
      <c r="AY30" s="2062"/>
      <c r="AZ30" s="2062"/>
      <c r="BA30" s="2062"/>
      <c r="BB30" s="2062"/>
      <c r="BC30" s="2062"/>
      <c r="BD30" s="2062"/>
      <c r="BE30" s="2062"/>
      <c r="BF30" s="2062"/>
      <c r="BG30" s="2062"/>
      <c r="BH30" s="2062"/>
      <c r="BI30" s="2062"/>
      <c r="BJ30" s="2062"/>
      <c r="BK30" s="2062"/>
      <c r="BL30" s="2062"/>
      <c r="BM30" s="2062"/>
      <c r="BN30" s="2062"/>
      <c r="BO30" s="2062"/>
      <c r="BP30" s="2062"/>
      <c r="BQ30" s="2062"/>
      <c r="BR30" s="2062"/>
      <c r="BS30" s="2062"/>
      <c r="BT30" s="2071"/>
      <c r="BV30" s="2113"/>
      <c r="BW30" s="2114"/>
      <c r="BX30" s="2114"/>
      <c r="BY30" s="2114"/>
      <c r="BZ30" s="2114"/>
      <c r="CA30" s="2114"/>
      <c r="CB30" s="2115"/>
      <c r="CC30" s="2122"/>
      <c r="CD30" s="2114"/>
      <c r="CE30" s="2114"/>
      <c r="CF30" s="2114"/>
      <c r="CG30" s="2114"/>
      <c r="CH30" s="2114"/>
      <c r="CI30" s="2114"/>
      <c r="CJ30" s="2114"/>
      <c r="CK30" s="2114"/>
      <c r="CL30" s="2114"/>
      <c r="CM30" s="2114"/>
      <c r="CN30" s="2115"/>
      <c r="CO30" s="2074"/>
      <c r="CP30" s="2075"/>
      <c r="CQ30" s="2075"/>
      <c r="CR30" s="2075"/>
      <c r="CS30" s="2075"/>
      <c r="CT30" s="2076"/>
      <c r="CU30" s="2077"/>
      <c r="CV30" s="2075"/>
      <c r="CW30" s="2075"/>
      <c r="CX30" s="2075"/>
      <c r="CY30" s="2075"/>
      <c r="CZ30" s="2075"/>
      <c r="DA30" s="2075"/>
      <c r="DB30" s="2076"/>
      <c r="DC30" s="2158"/>
      <c r="DD30" s="2114"/>
      <c r="DE30" s="2114"/>
      <c r="DF30" s="2114"/>
      <c r="DG30" s="2114"/>
      <c r="DH30" s="2115"/>
      <c r="DI30" s="2158"/>
      <c r="DJ30" s="2114"/>
      <c r="DK30" s="2114"/>
      <c r="DL30" s="2114"/>
      <c r="DM30" s="2114"/>
      <c r="DN30" s="2114"/>
      <c r="DO30" s="2114"/>
      <c r="DP30" s="2115"/>
      <c r="DQ30" s="2158"/>
      <c r="DR30" s="2172"/>
      <c r="DS30" s="2172"/>
      <c r="DT30" s="2172"/>
      <c r="DU30" s="2172"/>
      <c r="DV30" s="2172"/>
      <c r="DW30" s="2172"/>
      <c r="DX30" s="2172"/>
      <c r="DY30" s="2172"/>
      <c r="DZ30" s="2173"/>
      <c r="EA30" s="2158"/>
      <c r="EB30" s="2172"/>
      <c r="EC30" s="2172"/>
      <c r="ED30" s="2172"/>
      <c r="EE30" s="2172"/>
      <c r="EF30" s="2172"/>
      <c r="EG30" s="2172"/>
      <c r="EH30" s="2172"/>
      <c r="EI30" s="2172"/>
      <c r="EJ30" s="2172"/>
      <c r="EK30" s="2172"/>
      <c r="EL30" s="2172"/>
      <c r="EM30" s="2174"/>
    </row>
    <row r="31" spans="2:169" s="304" customFormat="1" ht="21" customHeight="1" x14ac:dyDescent="0.15">
      <c r="B31" s="299" t="s">
        <v>1033</v>
      </c>
      <c r="C31" s="2001">
        <v>980882</v>
      </c>
      <c r="D31" s="2002"/>
      <c r="E31" s="2002"/>
      <c r="F31" s="2002"/>
      <c r="G31" s="2002"/>
      <c r="H31" s="2003"/>
      <c r="I31" s="2016">
        <v>8724771640</v>
      </c>
      <c r="J31" s="2016"/>
      <c r="K31" s="2016"/>
      <c r="L31" s="2016"/>
      <c r="M31" s="2016"/>
      <c r="N31" s="2016"/>
      <c r="O31" s="2016"/>
      <c r="P31" s="2016"/>
      <c r="Q31" s="2016"/>
      <c r="R31" s="2016"/>
      <c r="S31" s="2017">
        <v>27247</v>
      </c>
      <c r="T31" s="2018"/>
      <c r="U31" s="2018"/>
      <c r="V31" s="2018"/>
      <c r="W31" s="2018"/>
      <c r="X31" s="2018"/>
      <c r="Y31" s="2018"/>
      <c r="Z31" s="2026">
        <v>824834682</v>
      </c>
      <c r="AA31" s="2016"/>
      <c r="AB31" s="2016"/>
      <c r="AC31" s="2016"/>
      <c r="AD31" s="2016"/>
      <c r="AE31" s="2016"/>
      <c r="AF31" s="2016"/>
      <c r="AG31" s="2016"/>
      <c r="AH31" s="2016"/>
      <c r="AI31" s="2016"/>
      <c r="AJ31" s="2016"/>
      <c r="AK31" s="2001"/>
      <c r="AL31" s="2001">
        <v>15758</v>
      </c>
      <c r="AM31" s="2002"/>
      <c r="AN31" s="2002"/>
      <c r="AO31" s="2002"/>
      <c r="AP31" s="2002"/>
      <c r="AQ31" s="2003"/>
      <c r="AR31" s="2016">
        <v>186665880</v>
      </c>
      <c r="AS31" s="2016"/>
      <c r="AT31" s="2016"/>
      <c r="AU31" s="2016"/>
      <c r="AV31" s="2016"/>
      <c r="AW31" s="2016"/>
      <c r="AX31" s="2016"/>
      <c r="AY31" s="2016"/>
      <c r="AZ31" s="2016"/>
      <c r="BA31" s="2016"/>
      <c r="BB31" s="2016">
        <v>12952</v>
      </c>
      <c r="BC31" s="2016"/>
      <c r="BD31" s="2016"/>
      <c r="BE31" s="2016"/>
      <c r="BF31" s="2016"/>
      <c r="BG31" s="2016"/>
      <c r="BH31" s="2016"/>
      <c r="BI31" s="2016">
        <v>137355976</v>
      </c>
      <c r="BJ31" s="2016"/>
      <c r="BK31" s="2016"/>
      <c r="BL31" s="2016"/>
      <c r="BM31" s="2016"/>
      <c r="BN31" s="2016"/>
      <c r="BO31" s="2016"/>
      <c r="BP31" s="2016"/>
      <c r="BQ31" s="2016"/>
      <c r="BR31" s="2016"/>
      <c r="BS31" s="2016"/>
      <c r="BT31" s="2057"/>
      <c r="BU31" s="1629"/>
      <c r="BV31" s="2116">
        <v>1068547</v>
      </c>
      <c r="BW31" s="2117"/>
      <c r="BX31" s="2117"/>
      <c r="BY31" s="2117"/>
      <c r="BZ31" s="2117"/>
      <c r="CA31" s="2117"/>
      <c r="CB31" s="2118"/>
      <c r="CC31" s="2123">
        <v>10667645425</v>
      </c>
      <c r="CD31" s="2117"/>
      <c r="CE31" s="2117"/>
      <c r="CF31" s="2117"/>
      <c r="CG31" s="2117"/>
      <c r="CH31" s="2117"/>
      <c r="CI31" s="2117"/>
      <c r="CJ31" s="2117"/>
      <c r="CK31" s="2117"/>
      <c r="CL31" s="2117"/>
      <c r="CM31" s="2117"/>
      <c r="CN31" s="2118"/>
      <c r="CO31" s="2149" t="s">
        <v>1014</v>
      </c>
      <c r="CP31" s="2150"/>
      <c r="CQ31" s="2150"/>
      <c r="CR31" s="2150"/>
      <c r="CS31" s="2150"/>
      <c r="CT31" s="2151"/>
      <c r="CU31" s="2152" t="s">
        <v>1015</v>
      </c>
      <c r="CV31" s="2153"/>
      <c r="CW31" s="2153"/>
      <c r="CX31" s="2153"/>
      <c r="CY31" s="2153"/>
      <c r="CZ31" s="2153"/>
      <c r="DA31" s="2153"/>
      <c r="DB31" s="2151"/>
      <c r="DC31" s="2128">
        <v>12</v>
      </c>
      <c r="DD31" s="2127"/>
      <c r="DE31" s="2127"/>
      <c r="DF31" s="2127"/>
      <c r="DG31" s="2127"/>
      <c r="DH31" s="2118"/>
      <c r="DI31" s="2128">
        <v>909398</v>
      </c>
      <c r="DJ31" s="2127"/>
      <c r="DK31" s="2127"/>
      <c r="DL31" s="2127"/>
      <c r="DM31" s="2127"/>
      <c r="DN31" s="2127"/>
      <c r="DO31" s="2127"/>
      <c r="DP31" s="2118"/>
      <c r="DQ31" s="2128">
        <v>31859914</v>
      </c>
      <c r="DR31" s="2167"/>
      <c r="DS31" s="2167"/>
      <c r="DT31" s="2167"/>
      <c r="DU31" s="2167"/>
      <c r="DV31" s="2167"/>
      <c r="DW31" s="2167"/>
      <c r="DX31" s="2167"/>
      <c r="DY31" s="2167"/>
      <c r="DZ31" s="2175"/>
      <c r="EA31" s="2128">
        <v>611839740601</v>
      </c>
      <c r="EB31" s="2167"/>
      <c r="EC31" s="2167"/>
      <c r="ED31" s="2167"/>
      <c r="EE31" s="2167"/>
      <c r="EF31" s="2167"/>
      <c r="EG31" s="2167"/>
      <c r="EH31" s="2167"/>
      <c r="EI31" s="2167"/>
      <c r="EJ31" s="2167"/>
      <c r="EK31" s="2167"/>
      <c r="EL31" s="2167"/>
      <c r="EM31" s="2168"/>
    </row>
    <row r="32" spans="2:169" s="304" customFormat="1" ht="21" customHeight="1" x14ac:dyDescent="0.15">
      <c r="B32" s="299" t="s">
        <v>1029</v>
      </c>
      <c r="C32" s="2001">
        <v>962961</v>
      </c>
      <c r="D32" s="2002"/>
      <c r="E32" s="2002"/>
      <c r="F32" s="2002"/>
      <c r="G32" s="2002"/>
      <c r="H32" s="2003"/>
      <c r="I32" s="2016">
        <v>8449058976</v>
      </c>
      <c r="J32" s="2016"/>
      <c r="K32" s="2016"/>
      <c r="L32" s="2016"/>
      <c r="M32" s="2016"/>
      <c r="N32" s="2016"/>
      <c r="O32" s="2016"/>
      <c r="P32" s="2016"/>
      <c r="Q32" s="2016"/>
      <c r="R32" s="2016"/>
      <c r="S32" s="2017">
        <v>27467</v>
      </c>
      <c r="T32" s="2018"/>
      <c r="U32" s="2018"/>
      <c r="V32" s="2018"/>
      <c r="W32" s="2018"/>
      <c r="X32" s="2018"/>
      <c r="Y32" s="2018"/>
      <c r="Z32" s="2026">
        <v>846109781</v>
      </c>
      <c r="AA32" s="2016"/>
      <c r="AB32" s="2016"/>
      <c r="AC32" s="2016"/>
      <c r="AD32" s="2016"/>
      <c r="AE32" s="2016"/>
      <c r="AF32" s="2016"/>
      <c r="AG32" s="2016"/>
      <c r="AH32" s="2016"/>
      <c r="AI32" s="2016"/>
      <c r="AJ32" s="2016"/>
      <c r="AK32" s="2001"/>
      <c r="AL32" s="2001">
        <v>16090</v>
      </c>
      <c r="AM32" s="2002"/>
      <c r="AN32" s="2002"/>
      <c r="AO32" s="2002"/>
      <c r="AP32" s="2002"/>
      <c r="AQ32" s="2003"/>
      <c r="AR32" s="2016">
        <v>193141607</v>
      </c>
      <c r="AS32" s="2016"/>
      <c r="AT32" s="2016"/>
      <c r="AU32" s="2016"/>
      <c r="AV32" s="2016"/>
      <c r="AW32" s="2016"/>
      <c r="AX32" s="2016"/>
      <c r="AY32" s="2016"/>
      <c r="AZ32" s="2016"/>
      <c r="BA32" s="2016"/>
      <c r="BB32" s="2026">
        <v>14881</v>
      </c>
      <c r="BC32" s="2016"/>
      <c r="BD32" s="2016"/>
      <c r="BE32" s="2016"/>
      <c r="BF32" s="2016"/>
      <c r="BG32" s="2016"/>
      <c r="BH32" s="2016"/>
      <c r="BI32" s="2026">
        <v>151841368</v>
      </c>
      <c r="BJ32" s="2016"/>
      <c r="BK32" s="2016"/>
      <c r="BL32" s="2016"/>
      <c r="BM32" s="2016"/>
      <c r="BN32" s="2016"/>
      <c r="BO32" s="2016"/>
      <c r="BP32" s="2016"/>
      <c r="BQ32" s="2016"/>
      <c r="BR32" s="2016"/>
      <c r="BS32" s="2016"/>
      <c r="BT32" s="2057"/>
      <c r="BU32" s="1627"/>
      <c r="BV32" s="2116">
        <v>1060387</v>
      </c>
      <c r="BW32" s="2117"/>
      <c r="BX32" s="2117"/>
      <c r="BY32" s="2117"/>
      <c r="BZ32" s="2117"/>
      <c r="CA32" s="2117"/>
      <c r="CB32" s="2118"/>
      <c r="CC32" s="2123">
        <v>10516790751</v>
      </c>
      <c r="CD32" s="2117"/>
      <c r="CE32" s="2117"/>
      <c r="CF32" s="2117"/>
      <c r="CG32" s="2117"/>
      <c r="CH32" s="2117"/>
      <c r="CI32" s="2117"/>
      <c r="CJ32" s="2117"/>
      <c r="CK32" s="2117"/>
      <c r="CL32" s="2117"/>
      <c r="CM32" s="2117"/>
      <c r="CN32" s="2118"/>
      <c r="CO32" s="2149" t="s">
        <v>1014</v>
      </c>
      <c r="CP32" s="2150"/>
      <c r="CQ32" s="2150"/>
      <c r="CR32" s="2150"/>
      <c r="CS32" s="2150"/>
      <c r="CT32" s="2151"/>
      <c r="CU32" s="2152" t="s">
        <v>1014</v>
      </c>
      <c r="CV32" s="2153"/>
      <c r="CW32" s="2153"/>
      <c r="CX32" s="2153"/>
      <c r="CY32" s="2153"/>
      <c r="CZ32" s="2153"/>
      <c r="DA32" s="2153"/>
      <c r="DB32" s="2151"/>
      <c r="DC32" s="2128">
        <v>11</v>
      </c>
      <c r="DD32" s="2127"/>
      <c r="DE32" s="2127"/>
      <c r="DF32" s="2127"/>
      <c r="DG32" s="2127"/>
      <c r="DH32" s="2118"/>
      <c r="DI32" s="2128">
        <v>438751</v>
      </c>
      <c r="DJ32" s="2127"/>
      <c r="DK32" s="2127"/>
      <c r="DL32" s="2127"/>
      <c r="DM32" s="2127"/>
      <c r="DN32" s="2127"/>
      <c r="DO32" s="2127"/>
      <c r="DP32" s="2118"/>
      <c r="DQ32" s="2128">
        <v>32109673</v>
      </c>
      <c r="DR32" s="2167"/>
      <c r="DS32" s="2167"/>
      <c r="DT32" s="2167"/>
      <c r="DU32" s="2167"/>
      <c r="DV32" s="2167"/>
      <c r="DW32" s="2167"/>
      <c r="DX32" s="2167"/>
      <c r="DY32" s="2167"/>
      <c r="DZ32" s="2175"/>
      <c r="EA32" s="2128">
        <v>622249038784</v>
      </c>
      <c r="EB32" s="2167"/>
      <c r="EC32" s="2167"/>
      <c r="ED32" s="2167"/>
      <c r="EE32" s="2167"/>
      <c r="EF32" s="2167"/>
      <c r="EG32" s="2167"/>
      <c r="EH32" s="2167"/>
      <c r="EI32" s="2167"/>
      <c r="EJ32" s="2167"/>
      <c r="EK32" s="2167"/>
      <c r="EL32" s="2167"/>
      <c r="EM32" s="2168"/>
    </row>
    <row r="33" spans="2:148" s="304" customFormat="1" ht="21" customHeight="1" x14ac:dyDescent="0.15">
      <c r="B33" s="299" t="s">
        <v>1030</v>
      </c>
      <c r="C33" s="2001">
        <v>942237</v>
      </c>
      <c r="D33" s="2002"/>
      <c r="E33" s="2002"/>
      <c r="F33" s="2002"/>
      <c r="G33" s="2002"/>
      <c r="H33" s="2003"/>
      <c r="I33" s="2016">
        <v>8149614568</v>
      </c>
      <c r="J33" s="2016"/>
      <c r="K33" s="2016"/>
      <c r="L33" s="2016"/>
      <c r="M33" s="2016"/>
      <c r="N33" s="2016"/>
      <c r="O33" s="2016"/>
      <c r="P33" s="2016"/>
      <c r="Q33" s="2016"/>
      <c r="R33" s="2016"/>
      <c r="S33" s="2017">
        <v>28001</v>
      </c>
      <c r="T33" s="2018"/>
      <c r="U33" s="2018"/>
      <c r="V33" s="2018"/>
      <c r="W33" s="2018"/>
      <c r="X33" s="2018"/>
      <c r="Y33" s="2018"/>
      <c r="Z33" s="2026">
        <v>876800582</v>
      </c>
      <c r="AA33" s="2016"/>
      <c r="AB33" s="2016"/>
      <c r="AC33" s="2016"/>
      <c r="AD33" s="2016"/>
      <c r="AE33" s="2016"/>
      <c r="AF33" s="2016"/>
      <c r="AG33" s="2016"/>
      <c r="AH33" s="2016"/>
      <c r="AI33" s="2016"/>
      <c r="AJ33" s="2016"/>
      <c r="AK33" s="2001"/>
      <c r="AL33" s="2001">
        <v>16091</v>
      </c>
      <c r="AM33" s="2002"/>
      <c r="AN33" s="2002"/>
      <c r="AO33" s="2002"/>
      <c r="AP33" s="2002"/>
      <c r="AQ33" s="2003"/>
      <c r="AR33" s="2016">
        <v>192559171</v>
      </c>
      <c r="AS33" s="2016"/>
      <c r="AT33" s="2016"/>
      <c r="AU33" s="2016"/>
      <c r="AV33" s="2016"/>
      <c r="AW33" s="2016"/>
      <c r="AX33" s="2016"/>
      <c r="AY33" s="2016"/>
      <c r="AZ33" s="2016"/>
      <c r="BA33" s="2016"/>
      <c r="BB33" s="2026">
        <v>14554</v>
      </c>
      <c r="BC33" s="2016"/>
      <c r="BD33" s="2016"/>
      <c r="BE33" s="2016"/>
      <c r="BF33" s="2016"/>
      <c r="BG33" s="2016"/>
      <c r="BH33" s="2016"/>
      <c r="BI33" s="2026">
        <v>148579318</v>
      </c>
      <c r="BJ33" s="2016"/>
      <c r="BK33" s="2016"/>
      <c r="BL33" s="2016"/>
      <c r="BM33" s="2016"/>
      <c r="BN33" s="2016"/>
      <c r="BO33" s="2016"/>
      <c r="BP33" s="2016"/>
      <c r="BQ33" s="2016"/>
      <c r="BR33" s="2016"/>
      <c r="BS33" s="2016"/>
      <c r="BT33" s="2057"/>
      <c r="BU33" s="1627"/>
      <c r="BV33" s="2116">
        <v>1039935</v>
      </c>
      <c r="BW33" s="2117"/>
      <c r="BX33" s="2117"/>
      <c r="BY33" s="2117"/>
      <c r="BZ33" s="2117"/>
      <c r="CA33" s="2117"/>
      <c r="CB33" s="2118"/>
      <c r="CC33" s="2123">
        <v>10239553891</v>
      </c>
      <c r="CD33" s="2117"/>
      <c r="CE33" s="2117"/>
      <c r="CF33" s="2117"/>
      <c r="CG33" s="2117"/>
      <c r="CH33" s="2117"/>
      <c r="CI33" s="2117"/>
      <c r="CJ33" s="2117"/>
      <c r="CK33" s="2117"/>
      <c r="CL33" s="2117"/>
      <c r="CM33" s="2117"/>
      <c r="CN33" s="2118"/>
      <c r="CO33" s="2125">
        <v>999</v>
      </c>
      <c r="CP33" s="2117"/>
      <c r="CQ33" s="2117"/>
      <c r="CR33" s="2117"/>
      <c r="CS33" s="2117"/>
      <c r="CT33" s="2118"/>
      <c r="CU33" s="2126">
        <v>39518379</v>
      </c>
      <c r="CV33" s="2127"/>
      <c r="CW33" s="2127"/>
      <c r="CX33" s="2127"/>
      <c r="CY33" s="2127"/>
      <c r="CZ33" s="2127"/>
      <c r="DA33" s="2127"/>
      <c r="DB33" s="2118"/>
      <c r="DC33" s="2128">
        <v>13</v>
      </c>
      <c r="DD33" s="2127"/>
      <c r="DE33" s="2127"/>
      <c r="DF33" s="2127"/>
      <c r="DG33" s="2127"/>
      <c r="DH33" s="2118"/>
      <c r="DI33" s="2128">
        <v>626163</v>
      </c>
      <c r="DJ33" s="2127"/>
      <c r="DK33" s="2127"/>
      <c r="DL33" s="2127"/>
      <c r="DM33" s="2127"/>
      <c r="DN33" s="2127"/>
      <c r="DO33" s="2127"/>
      <c r="DP33" s="2118"/>
      <c r="DQ33" s="2128">
        <v>32156678</v>
      </c>
      <c r="DR33" s="2167"/>
      <c r="DS33" s="2167"/>
      <c r="DT33" s="2167"/>
      <c r="DU33" s="2167"/>
      <c r="DV33" s="2167"/>
      <c r="DW33" s="2167"/>
      <c r="DX33" s="2167"/>
      <c r="DY33" s="2167"/>
      <c r="DZ33" s="2175"/>
      <c r="EA33" s="2128">
        <v>640479852424</v>
      </c>
      <c r="EB33" s="2167"/>
      <c r="EC33" s="2167"/>
      <c r="ED33" s="2167"/>
      <c r="EE33" s="2167"/>
      <c r="EF33" s="2167"/>
      <c r="EG33" s="2167"/>
      <c r="EH33" s="2167"/>
      <c r="EI33" s="2167"/>
      <c r="EJ33" s="2167"/>
      <c r="EK33" s="2167"/>
      <c r="EL33" s="2167"/>
      <c r="EM33" s="2168"/>
    </row>
    <row r="34" spans="2:148" s="304" customFormat="1" ht="21" customHeight="1" x14ac:dyDescent="0.15">
      <c r="B34" s="299" t="s">
        <v>1031</v>
      </c>
      <c r="C34" s="2001">
        <v>919371</v>
      </c>
      <c r="D34" s="2002"/>
      <c r="E34" s="2002"/>
      <c r="F34" s="2002"/>
      <c r="G34" s="2002"/>
      <c r="H34" s="2003"/>
      <c r="I34" s="2016">
        <v>7794277840</v>
      </c>
      <c r="J34" s="2016"/>
      <c r="K34" s="2016"/>
      <c r="L34" s="2016"/>
      <c r="M34" s="2016"/>
      <c r="N34" s="2016"/>
      <c r="O34" s="2016"/>
      <c r="P34" s="2016"/>
      <c r="Q34" s="2016"/>
      <c r="R34" s="2016"/>
      <c r="S34" s="2017">
        <v>28473</v>
      </c>
      <c r="T34" s="2018"/>
      <c r="U34" s="2018"/>
      <c r="V34" s="2018"/>
      <c r="W34" s="2018"/>
      <c r="X34" s="2018"/>
      <c r="Y34" s="2018"/>
      <c r="Z34" s="2026">
        <v>879892991</v>
      </c>
      <c r="AA34" s="2016"/>
      <c r="AB34" s="2016"/>
      <c r="AC34" s="2016"/>
      <c r="AD34" s="2016"/>
      <c r="AE34" s="2016"/>
      <c r="AF34" s="2016"/>
      <c r="AG34" s="2016"/>
      <c r="AH34" s="2016"/>
      <c r="AI34" s="2016"/>
      <c r="AJ34" s="2016"/>
      <c r="AK34" s="2001"/>
      <c r="AL34" s="2001">
        <v>15758</v>
      </c>
      <c r="AM34" s="2002"/>
      <c r="AN34" s="2002"/>
      <c r="AO34" s="2002"/>
      <c r="AP34" s="2002"/>
      <c r="AQ34" s="2003"/>
      <c r="AR34" s="2016">
        <v>190018205</v>
      </c>
      <c r="AS34" s="2016"/>
      <c r="AT34" s="2016"/>
      <c r="AU34" s="2016"/>
      <c r="AV34" s="2016"/>
      <c r="AW34" s="2016"/>
      <c r="AX34" s="2016"/>
      <c r="AY34" s="2016"/>
      <c r="AZ34" s="2016"/>
      <c r="BA34" s="2016"/>
      <c r="BB34" s="2026">
        <v>505</v>
      </c>
      <c r="BC34" s="2016"/>
      <c r="BD34" s="2016"/>
      <c r="BE34" s="2016"/>
      <c r="BF34" s="2016"/>
      <c r="BG34" s="2016"/>
      <c r="BH34" s="2016"/>
      <c r="BI34" s="2026">
        <v>10384384</v>
      </c>
      <c r="BJ34" s="2016"/>
      <c r="BK34" s="2016"/>
      <c r="BL34" s="2016"/>
      <c r="BM34" s="2016"/>
      <c r="BN34" s="2016"/>
      <c r="BO34" s="2016"/>
      <c r="BP34" s="2016"/>
      <c r="BQ34" s="2016"/>
      <c r="BR34" s="2016"/>
      <c r="BS34" s="2016"/>
      <c r="BT34" s="2057"/>
      <c r="BU34" s="1627"/>
      <c r="BV34" s="2116">
        <v>1000713</v>
      </c>
      <c r="BW34" s="2117"/>
      <c r="BX34" s="2117"/>
      <c r="BY34" s="2117"/>
      <c r="BZ34" s="2117"/>
      <c r="CA34" s="2117"/>
      <c r="CB34" s="2118"/>
      <c r="CC34" s="2123">
        <v>9827228465</v>
      </c>
      <c r="CD34" s="2117"/>
      <c r="CE34" s="2117"/>
      <c r="CF34" s="2117"/>
      <c r="CG34" s="2117"/>
      <c r="CH34" s="2117"/>
      <c r="CI34" s="2117"/>
      <c r="CJ34" s="2117"/>
      <c r="CK34" s="2117"/>
      <c r="CL34" s="2117"/>
      <c r="CM34" s="2117"/>
      <c r="CN34" s="2118"/>
      <c r="CO34" s="2125">
        <v>1034</v>
      </c>
      <c r="CP34" s="2117"/>
      <c r="CQ34" s="2117"/>
      <c r="CR34" s="2117"/>
      <c r="CS34" s="2117"/>
      <c r="CT34" s="2118"/>
      <c r="CU34" s="2126">
        <v>38149887</v>
      </c>
      <c r="CV34" s="2127"/>
      <c r="CW34" s="2127"/>
      <c r="CX34" s="2127"/>
      <c r="CY34" s="2127"/>
      <c r="CZ34" s="2127"/>
      <c r="DA34" s="2127"/>
      <c r="DB34" s="2118"/>
      <c r="DC34" s="2128">
        <v>14</v>
      </c>
      <c r="DD34" s="2127"/>
      <c r="DE34" s="2127"/>
      <c r="DF34" s="2127"/>
      <c r="DG34" s="2127"/>
      <c r="DH34" s="2118"/>
      <c r="DI34" s="2128">
        <v>4454172</v>
      </c>
      <c r="DJ34" s="2127"/>
      <c r="DK34" s="2127"/>
      <c r="DL34" s="2127"/>
      <c r="DM34" s="2127"/>
      <c r="DN34" s="2127"/>
      <c r="DO34" s="2127"/>
      <c r="DP34" s="2118"/>
      <c r="DQ34" s="2128">
        <v>31574183</v>
      </c>
      <c r="DR34" s="2167"/>
      <c r="DS34" s="2167"/>
      <c r="DT34" s="2167"/>
      <c r="DU34" s="2167"/>
      <c r="DV34" s="2167"/>
      <c r="DW34" s="2167"/>
      <c r="DX34" s="2167"/>
      <c r="DY34" s="2167"/>
      <c r="DZ34" s="2175"/>
      <c r="EA34" s="2128">
        <v>627708519799</v>
      </c>
      <c r="EB34" s="2167"/>
      <c r="EC34" s="2167"/>
      <c r="ED34" s="2167"/>
      <c r="EE34" s="2167"/>
      <c r="EF34" s="2167"/>
      <c r="EG34" s="2167"/>
      <c r="EH34" s="2167"/>
      <c r="EI34" s="2167"/>
      <c r="EJ34" s="2167"/>
      <c r="EK34" s="2167"/>
      <c r="EL34" s="2167"/>
      <c r="EM34" s="2168"/>
    </row>
    <row r="35" spans="2:148" s="304" customFormat="1" ht="21" customHeight="1" thickBot="1" x14ac:dyDescent="0.2">
      <c r="B35" s="300" t="s">
        <v>1032</v>
      </c>
      <c r="C35" s="2068">
        <v>835653</v>
      </c>
      <c r="D35" s="2069"/>
      <c r="E35" s="2069"/>
      <c r="F35" s="2069"/>
      <c r="G35" s="2069"/>
      <c r="H35" s="2070"/>
      <c r="I35" s="2004">
        <v>6907968528</v>
      </c>
      <c r="J35" s="2005"/>
      <c r="K35" s="2005"/>
      <c r="L35" s="2005"/>
      <c r="M35" s="2005"/>
      <c r="N35" s="2005"/>
      <c r="O35" s="2005"/>
      <c r="P35" s="2005"/>
      <c r="Q35" s="2005"/>
      <c r="R35" s="2006"/>
      <c r="S35" s="2056">
        <v>27751</v>
      </c>
      <c r="T35" s="2056"/>
      <c r="U35" s="2056"/>
      <c r="V35" s="2056"/>
      <c r="W35" s="2056"/>
      <c r="X35" s="2056"/>
      <c r="Y35" s="2056"/>
      <c r="Z35" s="2056">
        <v>868277332</v>
      </c>
      <c r="AA35" s="2056"/>
      <c r="AB35" s="2056"/>
      <c r="AC35" s="2056"/>
      <c r="AD35" s="2056"/>
      <c r="AE35" s="2056"/>
      <c r="AF35" s="2056"/>
      <c r="AG35" s="2056"/>
      <c r="AH35" s="2056"/>
      <c r="AI35" s="2056"/>
      <c r="AJ35" s="2056"/>
      <c r="AK35" s="2004"/>
      <c r="AL35" s="2087">
        <v>16546</v>
      </c>
      <c r="AM35" s="2069"/>
      <c r="AN35" s="2069"/>
      <c r="AO35" s="2069"/>
      <c r="AP35" s="2069"/>
      <c r="AQ35" s="2070"/>
      <c r="AR35" s="2004">
        <v>205518252</v>
      </c>
      <c r="AS35" s="2005"/>
      <c r="AT35" s="2005"/>
      <c r="AU35" s="2005"/>
      <c r="AV35" s="2005"/>
      <c r="AW35" s="2005"/>
      <c r="AX35" s="2005"/>
      <c r="AY35" s="2005"/>
      <c r="AZ35" s="2005"/>
      <c r="BA35" s="2006"/>
      <c r="BB35" s="2056">
        <v>487</v>
      </c>
      <c r="BC35" s="2056"/>
      <c r="BD35" s="2056"/>
      <c r="BE35" s="2056"/>
      <c r="BF35" s="2056"/>
      <c r="BG35" s="2056"/>
      <c r="BH35" s="2056"/>
      <c r="BI35" s="2056">
        <v>8679401</v>
      </c>
      <c r="BJ35" s="2056"/>
      <c r="BK35" s="2056"/>
      <c r="BL35" s="2056"/>
      <c r="BM35" s="2056"/>
      <c r="BN35" s="2056"/>
      <c r="BO35" s="2056"/>
      <c r="BP35" s="2056"/>
      <c r="BQ35" s="2056"/>
      <c r="BR35" s="2056"/>
      <c r="BS35" s="2056"/>
      <c r="BT35" s="2058"/>
      <c r="BU35" s="1627"/>
      <c r="BV35" s="2119">
        <v>915884</v>
      </c>
      <c r="BW35" s="2120"/>
      <c r="BX35" s="2120"/>
      <c r="BY35" s="2120"/>
      <c r="BZ35" s="2120"/>
      <c r="CA35" s="2120"/>
      <c r="CB35" s="2121"/>
      <c r="CC35" s="2124">
        <v>8939814919</v>
      </c>
      <c r="CD35" s="2120"/>
      <c r="CE35" s="2120"/>
      <c r="CF35" s="2120"/>
      <c r="CG35" s="2120"/>
      <c r="CH35" s="2120"/>
      <c r="CI35" s="2120"/>
      <c r="CJ35" s="2120"/>
      <c r="CK35" s="2120"/>
      <c r="CL35" s="2120"/>
      <c r="CM35" s="2120"/>
      <c r="CN35" s="2121"/>
      <c r="CO35" s="2123">
        <v>840</v>
      </c>
      <c r="CP35" s="2117"/>
      <c r="CQ35" s="2117"/>
      <c r="CR35" s="2117"/>
      <c r="CS35" s="2117"/>
      <c r="CT35" s="2118"/>
      <c r="CU35" s="2128">
        <v>52313882</v>
      </c>
      <c r="CV35" s="2127"/>
      <c r="CW35" s="2127"/>
      <c r="CX35" s="2127"/>
      <c r="CY35" s="2127"/>
      <c r="CZ35" s="2127"/>
      <c r="DA35" s="2127"/>
      <c r="DB35" s="2118"/>
      <c r="DC35" s="2128">
        <v>18</v>
      </c>
      <c r="DD35" s="2127"/>
      <c r="DE35" s="2127"/>
      <c r="DF35" s="2127"/>
      <c r="DG35" s="2127"/>
      <c r="DH35" s="2118"/>
      <c r="DI35" s="2128">
        <v>970109</v>
      </c>
      <c r="DJ35" s="2127"/>
      <c r="DK35" s="2127"/>
      <c r="DL35" s="2127"/>
      <c r="DM35" s="2127"/>
      <c r="DN35" s="2127"/>
      <c r="DO35" s="2127"/>
      <c r="DP35" s="2118"/>
      <c r="DQ35" s="2169">
        <v>30385831</v>
      </c>
      <c r="DR35" s="2170"/>
      <c r="DS35" s="2170"/>
      <c r="DT35" s="2170"/>
      <c r="DU35" s="2170"/>
      <c r="DV35" s="2170"/>
      <c r="DW35" s="2170"/>
      <c r="DX35" s="2170"/>
      <c r="DY35" s="2170"/>
      <c r="DZ35" s="2176"/>
      <c r="EA35" s="2169">
        <v>613497415647</v>
      </c>
      <c r="EB35" s="2170"/>
      <c r="EC35" s="2170"/>
      <c r="ED35" s="2170"/>
      <c r="EE35" s="2170"/>
      <c r="EF35" s="2170"/>
      <c r="EG35" s="2170"/>
      <c r="EH35" s="2170"/>
      <c r="EI35" s="2170"/>
      <c r="EJ35" s="2170"/>
      <c r="EK35" s="2170"/>
      <c r="EL35" s="2170"/>
      <c r="EM35" s="2171"/>
    </row>
    <row r="36" spans="2:148" s="304" customFormat="1" ht="15" customHeight="1" x14ac:dyDescent="0.15">
      <c r="B36" s="2011"/>
      <c r="C36" s="1996"/>
      <c r="D36" s="1996"/>
      <c r="E36" s="1996"/>
      <c r="F36" s="1996"/>
      <c r="G36" s="1996"/>
      <c r="H36" s="1996"/>
      <c r="I36" s="1996"/>
      <c r="J36" s="1996"/>
      <c r="K36" s="1996"/>
      <c r="L36" s="1996"/>
      <c r="M36" s="1996"/>
      <c r="N36" s="1996"/>
      <c r="O36" s="1996"/>
      <c r="P36" s="1996"/>
      <c r="Q36" s="1996"/>
      <c r="R36" s="1996"/>
      <c r="S36" s="1996"/>
      <c r="T36" s="1996"/>
      <c r="U36" s="1996"/>
      <c r="V36" s="1996"/>
      <c r="W36" s="1996"/>
      <c r="X36" s="1996"/>
      <c r="Y36" s="1996"/>
      <c r="Z36" s="1996"/>
      <c r="AA36" s="1996"/>
      <c r="AB36" s="1996"/>
      <c r="AC36" s="1996"/>
      <c r="AD36" s="1996"/>
      <c r="AE36" s="1996"/>
      <c r="AF36" s="1996"/>
      <c r="AG36" s="1996"/>
      <c r="AH36" s="1996"/>
      <c r="AI36" s="1996"/>
      <c r="AJ36" s="1996"/>
      <c r="AK36" s="1996"/>
      <c r="AL36" s="1996"/>
      <c r="AM36" s="1996"/>
      <c r="AN36" s="1996"/>
      <c r="AO36" s="1996"/>
      <c r="AP36" s="1996"/>
      <c r="AQ36" s="1996"/>
      <c r="AR36" s="1996"/>
      <c r="AS36" s="1996"/>
      <c r="AT36" s="1996"/>
      <c r="AU36" s="1996"/>
      <c r="AV36" s="1996"/>
      <c r="AW36" s="1996"/>
      <c r="AX36" s="1996"/>
      <c r="AY36" s="1996"/>
      <c r="AZ36" s="1996"/>
      <c r="BA36" s="1996"/>
      <c r="BB36" s="1996"/>
      <c r="BC36" s="1996"/>
      <c r="BD36" s="1996"/>
      <c r="BE36" s="1996"/>
      <c r="BF36" s="1996"/>
      <c r="BG36" s="1996"/>
      <c r="BH36" s="1996"/>
      <c r="BI36" s="1996"/>
      <c r="BJ36" s="1996"/>
      <c r="BK36" s="1996"/>
      <c r="BL36" s="1996"/>
      <c r="BM36" s="1996"/>
      <c r="BN36" s="1996"/>
      <c r="BO36" s="1996"/>
      <c r="BP36" s="1996"/>
      <c r="BQ36" s="1996"/>
      <c r="BR36" s="1996"/>
      <c r="BS36" s="1996"/>
      <c r="BT36" s="1996"/>
      <c r="BV36" s="1990"/>
      <c r="BW36" s="1991"/>
      <c r="BX36" s="1991"/>
      <c r="BY36" s="1991"/>
      <c r="BZ36" s="1991"/>
      <c r="CA36" s="1991"/>
      <c r="CB36" s="1991"/>
      <c r="CC36" s="1991"/>
      <c r="CD36" s="1991"/>
      <c r="CE36" s="1991"/>
      <c r="CF36" s="1991"/>
      <c r="CG36" s="1991"/>
      <c r="CH36" s="1991"/>
      <c r="CI36" s="1991"/>
      <c r="CJ36" s="1991"/>
      <c r="CK36" s="1991"/>
      <c r="CL36" s="1991"/>
      <c r="CM36" s="1991"/>
      <c r="CN36" s="1991"/>
      <c r="CO36" s="1991"/>
      <c r="CP36" s="1991"/>
      <c r="CQ36" s="1991"/>
      <c r="CR36" s="1991"/>
      <c r="CS36" s="1991"/>
      <c r="CT36" s="1991"/>
      <c r="CU36" s="1991"/>
      <c r="CV36" s="1991"/>
      <c r="CW36" s="1991"/>
      <c r="CX36" s="1991"/>
      <c r="CY36" s="1991"/>
      <c r="CZ36" s="1991"/>
      <c r="DA36" s="1991"/>
      <c r="DB36" s="1991"/>
      <c r="DC36" s="1991"/>
      <c r="DD36" s="1991"/>
      <c r="DE36" s="1991"/>
      <c r="DF36" s="1991"/>
      <c r="DG36" s="1991"/>
      <c r="DH36" s="1991"/>
      <c r="DI36" s="1991"/>
      <c r="DJ36" s="1991"/>
      <c r="DK36" s="1991"/>
      <c r="DL36" s="1991"/>
      <c r="DM36" s="1991"/>
      <c r="DN36" s="1991"/>
      <c r="DO36" s="1991"/>
      <c r="DP36" s="1991"/>
      <c r="DQ36" s="1991"/>
      <c r="DR36" s="1991"/>
      <c r="DS36" s="1991"/>
      <c r="DT36" s="1991"/>
      <c r="DU36" s="1991"/>
      <c r="DV36" s="1991"/>
      <c r="DW36" s="1991"/>
      <c r="DX36" s="1991"/>
      <c r="DY36" s="1991"/>
      <c r="DZ36" s="1991"/>
      <c r="EA36" s="1991"/>
      <c r="EB36" s="1991"/>
      <c r="EC36" s="1991"/>
      <c r="ED36" s="1991"/>
      <c r="EE36" s="1991"/>
      <c r="EF36" s="1991"/>
      <c r="EG36" s="1991"/>
      <c r="EH36" s="1991"/>
      <c r="EI36" s="1991"/>
      <c r="EJ36" s="1991"/>
      <c r="EK36" s="1991"/>
      <c r="EL36" s="1991"/>
      <c r="EM36" s="1991"/>
    </row>
    <row r="37" spans="2:148" s="304" customFormat="1" ht="15" customHeight="1" x14ac:dyDescent="0.15">
      <c r="B37" s="2013"/>
      <c r="C37" s="1996"/>
      <c r="D37" s="1996"/>
      <c r="E37" s="1996"/>
      <c r="F37" s="1996"/>
      <c r="G37" s="1996"/>
      <c r="H37" s="1996"/>
      <c r="I37" s="1996"/>
      <c r="J37" s="1996"/>
      <c r="K37" s="1996"/>
      <c r="L37" s="1996"/>
      <c r="M37" s="1996"/>
      <c r="N37" s="1996"/>
      <c r="O37" s="1996"/>
      <c r="P37" s="1996"/>
      <c r="Q37" s="1996"/>
      <c r="R37" s="1996"/>
      <c r="S37" s="1996"/>
      <c r="T37" s="1996"/>
      <c r="U37" s="1996"/>
      <c r="V37" s="1996"/>
      <c r="W37" s="1996"/>
      <c r="X37" s="1996"/>
      <c r="Y37" s="1996"/>
      <c r="Z37" s="1996"/>
      <c r="AA37" s="1996"/>
      <c r="AB37" s="1996"/>
      <c r="AC37" s="1996"/>
      <c r="AD37" s="1996"/>
      <c r="AE37" s="1996"/>
      <c r="AF37" s="1996"/>
      <c r="AG37" s="1996"/>
      <c r="AH37" s="1996"/>
      <c r="AI37" s="1996"/>
      <c r="AJ37" s="1996"/>
      <c r="AK37" s="1996"/>
      <c r="AL37" s="1996"/>
      <c r="AM37" s="1996"/>
      <c r="AN37" s="1996"/>
      <c r="AO37" s="1996"/>
      <c r="AP37" s="1996"/>
      <c r="AQ37" s="1996"/>
      <c r="AR37" s="1996"/>
      <c r="AS37" s="1996"/>
      <c r="AT37" s="1996"/>
      <c r="AU37" s="1996"/>
      <c r="AV37" s="1996"/>
      <c r="AW37" s="1996"/>
      <c r="AX37" s="1996"/>
      <c r="AY37" s="1996"/>
      <c r="AZ37" s="1996"/>
      <c r="BA37" s="1996"/>
      <c r="BB37" s="1996"/>
      <c r="BC37" s="1996"/>
      <c r="BD37" s="1996"/>
      <c r="BE37" s="1996"/>
      <c r="BF37" s="1996"/>
      <c r="BG37" s="1996"/>
      <c r="BH37" s="1996"/>
      <c r="BI37" s="1996"/>
      <c r="BJ37" s="1996"/>
      <c r="BK37" s="1996"/>
      <c r="BL37" s="1996"/>
      <c r="BM37" s="1996"/>
      <c r="BN37" s="1996"/>
      <c r="BO37" s="1996"/>
      <c r="BP37" s="1996"/>
      <c r="BQ37" s="1996"/>
      <c r="BR37" s="1996"/>
      <c r="BS37" s="1996"/>
      <c r="BT37" s="1996"/>
      <c r="BV37" s="1996"/>
      <c r="BW37" s="1996"/>
      <c r="BX37" s="1996"/>
      <c r="BY37" s="1996"/>
      <c r="BZ37" s="1996"/>
      <c r="CA37" s="1996"/>
      <c r="CB37" s="1996"/>
      <c r="CC37" s="1996"/>
      <c r="CD37" s="1996"/>
      <c r="CE37" s="1996"/>
      <c r="CF37" s="1996"/>
      <c r="CG37" s="1996"/>
      <c r="CH37" s="1996"/>
      <c r="CI37" s="1996"/>
      <c r="CJ37" s="1996"/>
      <c r="CK37" s="1996"/>
      <c r="CL37" s="1996"/>
      <c r="CM37" s="1996"/>
      <c r="CN37" s="1996"/>
      <c r="CO37" s="1996"/>
      <c r="CP37" s="1996"/>
      <c r="CQ37" s="1996"/>
      <c r="CR37" s="1996"/>
      <c r="CS37" s="1996"/>
      <c r="CT37" s="1996"/>
      <c r="CU37" s="1996"/>
      <c r="CV37" s="1996"/>
      <c r="CW37" s="1996"/>
      <c r="CX37" s="1996"/>
      <c r="CY37" s="1996"/>
      <c r="CZ37" s="1996"/>
      <c r="DA37" s="1996"/>
      <c r="DB37" s="1996"/>
      <c r="DC37" s="1996"/>
      <c r="DD37" s="1996"/>
      <c r="DE37" s="1996"/>
      <c r="DF37" s="1996"/>
      <c r="DG37" s="1996"/>
      <c r="DH37" s="1996"/>
      <c r="DI37" s="1996"/>
      <c r="DJ37" s="1996"/>
      <c r="DK37" s="1996"/>
      <c r="DL37" s="1996"/>
      <c r="DM37" s="1996"/>
      <c r="DN37" s="1996"/>
      <c r="DO37" s="1996"/>
      <c r="DP37" s="1996"/>
      <c r="DQ37" s="1996"/>
      <c r="DR37" s="1996"/>
      <c r="DS37" s="1996"/>
      <c r="DT37" s="1996"/>
      <c r="DU37" s="1996"/>
      <c r="DV37" s="1996"/>
      <c r="DW37" s="1996"/>
      <c r="DX37" s="1996"/>
      <c r="DY37" s="1996"/>
      <c r="DZ37" s="1996"/>
      <c r="EA37" s="1996"/>
      <c r="EB37" s="1996"/>
      <c r="EC37" s="1996"/>
      <c r="ED37" s="1996"/>
      <c r="EE37" s="1996"/>
      <c r="EF37" s="1996"/>
      <c r="EG37" s="1996"/>
      <c r="EH37" s="1996"/>
      <c r="EI37" s="1996"/>
      <c r="EJ37" s="1996"/>
      <c r="EK37" s="1996"/>
      <c r="EL37" s="1996"/>
      <c r="EM37" s="1996"/>
    </row>
    <row r="38" spans="2:148" s="304" customFormat="1" ht="15" customHeight="1" thickBot="1" x14ac:dyDescent="0.2">
      <c r="B38" s="2014"/>
      <c r="C38" s="1997"/>
      <c r="D38" s="1997"/>
      <c r="E38" s="1997"/>
      <c r="F38" s="1997"/>
      <c r="G38" s="1997"/>
      <c r="H38" s="1997"/>
      <c r="I38" s="1997"/>
      <c r="J38" s="1997"/>
      <c r="K38" s="1997"/>
      <c r="L38" s="1997"/>
      <c r="M38" s="1997"/>
      <c r="N38" s="1997"/>
      <c r="O38" s="1997"/>
      <c r="P38" s="1997"/>
      <c r="Q38" s="1997"/>
      <c r="R38" s="1997"/>
      <c r="S38" s="1997"/>
      <c r="T38" s="1997"/>
      <c r="U38" s="1997"/>
      <c r="V38" s="1997"/>
      <c r="W38" s="1997"/>
      <c r="X38" s="1997"/>
      <c r="Y38" s="1997"/>
      <c r="Z38" s="1997"/>
      <c r="AA38" s="1997"/>
      <c r="AB38" s="1997"/>
      <c r="AC38" s="1997"/>
      <c r="AD38" s="1997"/>
      <c r="AE38" s="1997"/>
      <c r="AF38" s="1997"/>
      <c r="AG38" s="1997"/>
      <c r="AH38" s="1997"/>
      <c r="AI38" s="1997"/>
      <c r="AJ38" s="1997"/>
      <c r="AK38" s="1997"/>
      <c r="AL38" s="1997"/>
      <c r="AM38" s="1997"/>
      <c r="AN38" s="1997"/>
      <c r="AO38" s="1997"/>
      <c r="AP38" s="1997"/>
      <c r="AQ38" s="1997"/>
      <c r="AR38" s="1997"/>
      <c r="AS38" s="1997"/>
      <c r="AT38" s="1997"/>
      <c r="AU38" s="1997"/>
      <c r="AV38" s="1997"/>
      <c r="AW38" s="1997"/>
      <c r="AX38" s="1997"/>
      <c r="AY38" s="1997"/>
      <c r="AZ38" s="1997"/>
      <c r="BA38" s="1997"/>
      <c r="BB38" s="1997"/>
      <c r="BC38" s="1997"/>
      <c r="BD38" s="1997"/>
      <c r="BE38" s="1997"/>
      <c r="BF38" s="1997"/>
      <c r="BG38" s="1997"/>
      <c r="BH38" s="1997"/>
      <c r="BI38" s="1997"/>
      <c r="BJ38" s="1997"/>
      <c r="BK38" s="1997"/>
      <c r="BL38" s="1997"/>
      <c r="BM38" s="1997"/>
      <c r="BN38" s="1997"/>
      <c r="BO38" s="1997"/>
      <c r="BP38" s="1997"/>
      <c r="BQ38" s="1997"/>
      <c r="BR38" s="1997"/>
      <c r="BS38" s="1997"/>
      <c r="BT38" s="1997"/>
      <c r="BU38" s="395"/>
      <c r="BV38" s="1997"/>
      <c r="BW38" s="1997"/>
      <c r="BX38" s="1997"/>
      <c r="BY38" s="1997"/>
      <c r="BZ38" s="1997"/>
      <c r="CA38" s="1997"/>
      <c r="CB38" s="1997"/>
      <c r="CC38" s="1997"/>
      <c r="CD38" s="1997"/>
      <c r="CE38" s="1997"/>
      <c r="CF38" s="1997"/>
      <c r="CG38" s="1997"/>
      <c r="CH38" s="1997"/>
      <c r="CI38" s="1997"/>
      <c r="CJ38" s="1997"/>
      <c r="CK38" s="1997"/>
      <c r="CL38" s="1997"/>
      <c r="CM38" s="1997"/>
      <c r="CN38" s="1997"/>
      <c r="CO38" s="1997"/>
      <c r="CP38" s="1997"/>
      <c r="CQ38" s="1997"/>
      <c r="CR38" s="1997"/>
      <c r="CS38" s="1997"/>
      <c r="CT38" s="1997"/>
      <c r="CU38" s="1997"/>
      <c r="CV38" s="1997"/>
      <c r="CW38" s="1997"/>
      <c r="CX38" s="1997"/>
      <c r="CY38" s="1997"/>
      <c r="CZ38" s="1997"/>
      <c r="DA38" s="1997"/>
      <c r="DB38" s="1997"/>
      <c r="DC38" s="1997"/>
      <c r="DD38" s="1997"/>
      <c r="DE38" s="1997"/>
      <c r="DF38" s="1997"/>
      <c r="DG38" s="1997"/>
      <c r="DH38" s="1997"/>
      <c r="DI38" s="1997"/>
      <c r="DJ38" s="1997"/>
      <c r="DK38" s="1997"/>
      <c r="DL38" s="1997"/>
      <c r="DM38" s="1997"/>
      <c r="DN38" s="1997"/>
      <c r="DO38" s="1997"/>
      <c r="DP38" s="1997"/>
      <c r="DQ38" s="1997"/>
      <c r="DR38" s="1997"/>
      <c r="DS38" s="1997"/>
      <c r="DT38" s="1997"/>
      <c r="DU38" s="1997"/>
      <c r="DV38" s="1997"/>
      <c r="DW38" s="1997"/>
      <c r="DX38" s="1997"/>
      <c r="DY38" s="1997"/>
      <c r="DZ38" s="1997"/>
      <c r="EA38" s="1997"/>
      <c r="EB38" s="1997"/>
      <c r="EC38" s="1997"/>
      <c r="ED38" s="1997"/>
      <c r="EE38" s="1997"/>
      <c r="EF38" s="1997"/>
      <c r="EG38" s="1997"/>
      <c r="EH38" s="1997"/>
      <c r="EI38" s="1997"/>
      <c r="EJ38" s="1997"/>
      <c r="EK38" s="1997"/>
      <c r="EL38" s="1997"/>
      <c r="EM38" s="1997"/>
      <c r="EN38" s="395"/>
      <c r="EO38" s="394"/>
      <c r="EP38" s="394"/>
      <c r="EQ38" s="394"/>
      <c r="ER38" s="394"/>
    </row>
    <row r="39" spans="2:148" s="304" customFormat="1" ht="21" customHeight="1" x14ac:dyDescent="0.15">
      <c r="B39" s="2008" t="s">
        <v>950</v>
      </c>
      <c r="C39" s="2081" t="s">
        <v>972</v>
      </c>
      <c r="D39" s="2082"/>
      <c r="E39" s="2082"/>
      <c r="F39" s="2082"/>
      <c r="G39" s="2082"/>
      <c r="H39" s="2082"/>
      <c r="I39" s="2082"/>
      <c r="J39" s="2082"/>
      <c r="K39" s="2082"/>
      <c r="L39" s="2082"/>
      <c r="M39" s="2082"/>
      <c r="N39" s="2082"/>
      <c r="O39" s="2082"/>
      <c r="P39" s="2082"/>
      <c r="Q39" s="2082"/>
      <c r="R39" s="2082"/>
      <c r="S39" s="2082"/>
      <c r="T39" s="2082"/>
      <c r="U39" s="2082"/>
      <c r="V39" s="2082"/>
      <c r="W39" s="2082"/>
      <c r="X39" s="2082"/>
      <c r="Y39" s="2082"/>
      <c r="Z39" s="2082"/>
      <c r="AA39" s="2082"/>
      <c r="AB39" s="2082"/>
      <c r="AC39" s="2082"/>
      <c r="AD39" s="2082"/>
      <c r="AE39" s="2082"/>
      <c r="AF39" s="2082"/>
      <c r="AG39" s="2082"/>
      <c r="AH39" s="2082"/>
      <c r="AI39" s="2082"/>
      <c r="AJ39" s="2082"/>
      <c r="AK39" s="2082"/>
      <c r="AL39" s="2082"/>
      <c r="AM39" s="2082"/>
      <c r="AN39" s="2082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2"/>
      <c r="BI39" s="2082"/>
      <c r="BJ39" s="2082"/>
      <c r="BK39" s="2082"/>
      <c r="BL39" s="2082"/>
      <c r="BM39" s="2082"/>
      <c r="BN39" s="2082"/>
      <c r="BO39" s="2082"/>
      <c r="BP39" s="2082"/>
      <c r="BQ39" s="2082"/>
      <c r="BR39" s="2082"/>
      <c r="BS39" s="2082"/>
      <c r="BT39" s="2083"/>
      <c r="BU39" s="395"/>
      <c r="BV39" s="2066" t="s">
        <v>973</v>
      </c>
      <c r="BW39" s="2067"/>
      <c r="BX39" s="2067"/>
      <c r="BY39" s="2067"/>
      <c r="BZ39" s="2067"/>
      <c r="CA39" s="2067"/>
      <c r="CB39" s="2067"/>
      <c r="CC39" s="2067"/>
      <c r="CD39" s="2067"/>
      <c r="CE39" s="2067"/>
      <c r="CF39" s="2067"/>
      <c r="CG39" s="2067"/>
      <c r="CH39" s="2067"/>
      <c r="CI39" s="2067"/>
      <c r="CJ39" s="2067"/>
      <c r="CK39" s="2067"/>
      <c r="CL39" s="2067"/>
      <c r="CM39" s="2067"/>
      <c r="CN39" s="2067"/>
      <c r="CO39" s="2067"/>
      <c r="CP39" s="2067"/>
      <c r="CQ39" s="2067"/>
      <c r="CR39" s="2067"/>
      <c r="CS39" s="2067"/>
      <c r="CT39" s="2067"/>
      <c r="CU39" s="2067"/>
      <c r="CV39" s="2067"/>
      <c r="CW39" s="2067"/>
      <c r="CX39" s="2067"/>
      <c r="CY39" s="2067"/>
      <c r="CZ39" s="2067"/>
      <c r="DA39" s="2067"/>
      <c r="DB39" s="2067"/>
      <c r="DC39" s="2067"/>
      <c r="DD39" s="2067"/>
      <c r="DE39" s="2067"/>
      <c r="DF39" s="2067"/>
      <c r="DG39" s="2078" t="s">
        <v>999</v>
      </c>
      <c r="DH39" s="2079"/>
      <c r="DI39" s="2079"/>
      <c r="DJ39" s="2079"/>
      <c r="DK39" s="2079"/>
      <c r="DL39" s="2079"/>
      <c r="DM39" s="2079"/>
      <c r="DN39" s="2079"/>
      <c r="DO39" s="2079"/>
      <c r="DP39" s="2079"/>
      <c r="DQ39" s="2079"/>
      <c r="DR39" s="2079"/>
      <c r="DS39" s="2079"/>
      <c r="DT39" s="2079"/>
      <c r="DU39" s="2079"/>
      <c r="DV39" s="2079"/>
      <c r="DW39" s="2079"/>
      <c r="DX39" s="2079"/>
      <c r="DY39" s="2079"/>
      <c r="DZ39" s="2079"/>
      <c r="EA39" s="2079"/>
      <c r="EB39" s="2079"/>
      <c r="EC39" s="2079"/>
      <c r="ED39" s="2079"/>
      <c r="EE39" s="2079"/>
      <c r="EF39" s="2079"/>
      <c r="EG39" s="2079"/>
      <c r="EH39" s="2079"/>
      <c r="EI39" s="2079"/>
      <c r="EJ39" s="2079"/>
      <c r="EK39" s="2079"/>
      <c r="EL39" s="2079"/>
      <c r="EM39" s="2080"/>
      <c r="EN39" s="395"/>
      <c r="EO39" s="394"/>
      <c r="EP39" s="394"/>
      <c r="EQ39" s="394"/>
      <c r="ER39" s="394"/>
    </row>
    <row r="40" spans="2:148" s="304" customFormat="1" ht="21" customHeight="1" x14ac:dyDescent="0.15">
      <c r="B40" s="2009"/>
      <c r="C40" s="2099" t="s">
        <v>187</v>
      </c>
      <c r="D40" s="2059"/>
      <c r="E40" s="2059"/>
      <c r="F40" s="2059"/>
      <c r="G40" s="2059"/>
      <c r="H40" s="2059"/>
      <c r="I40" s="2059"/>
      <c r="J40" s="2059"/>
      <c r="K40" s="2059"/>
      <c r="L40" s="2059"/>
      <c r="M40" s="2059"/>
      <c r="N40" s="2059"/>
      <c r="O40" s="2059"/>
      <c r="P40" s="2059"/>
      <c r="Q40" s="2059"/>
      <c r="R40" s="2059"/>
      <c r="S40" s="2059"/>
      <c r="T40" s="2059"/>
      <c r="U40" s="2059"/>
      <c r="V40" s="2059"/>
      <c r="W40" s="2059"/>
      <c r="X40" s="2059"/>
      <c r="Y40" s="2059"/>
      <c r="Z40" s="2100"/>
      <c r="AA40" s="2019" t="s">
        <v>971</v>
      </c>
      <c r="AB40" s="2020"/>
      <c r="AC40" s="2020"/>
      <c r="AD40" s="2020"/>
      <c r="AE40" s="2020"/>
      <c r="AF40" s="2020"/>
      <c r="AG40" s="2020"/>
      <c r="AH40" s="2020"/>
      <c r="AI40" s="2020"/>
      <c r="AJ40" s="2021"/>
      <c r="AK40" s="2020"/>
      <c r="AL40" s="2020"/>
      <c r="AM40" s="2020"/>
      <c r="AN40" s="2020"/>
      <c r="AO40" s="2020"/>
      <c r="AP40" s="2020"/>
      <c r="AQ40" s="2020"/>
      <c r="AR40" s="2020"/>
      <c r="AS40" s="2020"/>
      <c r="AT40" s="2020"/>
      <c r="AU40" s="2020"/>
      <c r="AV40" s="2020"/>
      <c r="AW40" s="2020"/>
      <c r="AX40" s="2022"/>
      <c r="AY40" s="2019" t="s">
        <v>974</v>
      </c>
      <c r="AZ40" s="2059"/>
      <c r="BA40" s="2059"/>
      <c r="BB40" s="2059"/>
      <c r="BC40" s="2059"/>
      <c r="BD40" s="2059"/>
      <c r="BE40" s="2059"/>
      <c r="BF40" s="2059"/>
      <c r="BG40" s="2059"/>
      <c r="BH40" s="2059"/>
      <c r="BI40" s="2059"/>
      <c r="BJ40" s="2059"/>
      <c r="BK40" s="2059"/>
      <c r="BL40" s="2059"/>
      <c r="BM40" s="2059"/>
      <c r="BN40" s="2059"/>
      <c r="BO40" s="2059"/>
      <c r="BP40" s="2059"/>
      <c r="BQ40" s="2059"/>
      <c r="BR40" s="2059"/>
      <c r="BS40" s="2059"/>
      <c r="BT40" s="2060"/>
      <c r="BU40" s="395"/>
      <c r="BV40" s="2137" t="s">
        <v>958</v>
      </c>
      <c r="BW40" s="2038"/>
      <c r="BX40" s="2038"/>
      <c r="BY40" s="2038"/>
      <c r="BZ40" s="2038"/>
      <c r="CA40" s="2038"/>
      <c r="CB40" s="2038"/>
      <c r="CC40" s="2038"/>
      <c r="CD40" s="2038"/>
      <c r="CE40" s="2038"/>
      <c r="CF40" s="2038"/>
      <c r="CG40" s="2038"/>
      <c r="CH40" s="2038"/>
      <c r="CI40" s="2038"/>
      <c r="CJ40" s="2038"/>
      <c r="CK40" s="2038"/>
      <c r="CL40" s="2038"/>
      <c r="CM40" s="2038" t="s">
        <v>975</v>
      </c>
      <c r="CN40" s="2038"/>
      <c r="CO40" s="2038"/>
      <c r="CP40" s="2038"/>
      <c r="CQ40" s="2038"/>
      <c r="CR40" s="2038"/>
      <c r="CS40" s="2038"/>
      <c r="CT40" s="2038"/>
      <c r="CU40" s="2038"/>
      <c r="CV40" s="2038"/>
      <c r="CW40" s="2038"/>
      <c r="CX40" s="2038"/>
      <c r="CY40" s="2038"/>
      <c r="CZ40" s="2038"/>
      <c r="DA40" s="2038"/>
      <c r="DB40" s="2038"/>
      <c r="DC40" s="2038"/>
      <c r="DD40" s="2038"/>
      <c r="DE40" s="2038"/>
      <c r="DF40" s="2038"/>
      <c r="DG40" s="2131" t="s">
        <v>961</v>
      </c>
      <c r="DH40" s="2132"/>
      <c r="DI40" s="2132"/>
      <c r="DJ40" s="2132"/>
      <c r="DK40" s="2132"/>
      <c r="DL40" s="2132"/>
      <c r="DM40" s="2132"/>
      <c r="DN40" s="2132"/>
      <c r="DO40" s="2132"/>
      <c r="DP40" s="2132"/>
      <c r="DQ40" s="2132"/>
      <c r="DR40" s="2132"/>
      <c r="DS40" s="2132"/>
      <c r="DT40" s="2131" t="s">
        <v>723</v>
      </c>
      <c r="DU40" s="2132"/>
      <c r="DV40" s="2132"/>
      <c r="DW40" s="2132"/>
      <c r="DX40" s="2132"/>
      <c r="DY40" s="2132"/>
      <c r="DZ40" s="2132"/>
      <c r="EA40" s="2132"/>
      <c r="EB40" s="2132"/>
      <c r="EC40" s="2132"/>
      <c r="ED40" s="2132"/>
      <c r="EE40" s="2132"/>
      <c r="EF40" s="2132"/>
      <c r="EG40" s="2132"/>
      <c r="EH40" s="2132"/>
      <c r="EI40" s="2132"/>
      <c r="EJ40" s="2132"/>
      <c r="EK40" s="2132"/>
      <c r="EL40" s="2132"/>
      <c r="EM40" s="2133"/>
      <c r="EN40" s="395"/>
      <c r="EO40" s="394"/>
      <c r="EP40" s="394"/>
      <c r="EQ40" s="394"/>
      <c r="ER40" s="394"/>
    </row>
    <row r="41" spans="2:148" s="304" customFormat="1" ht="21" customHeight="1" thickBot="1" x14ac:dyDescent="0.2">
      <c r="B41" s="2010"/>
      <c r="C41" s="2101"/>
      <c r="D41" s="2024"/>
      <c r="E41" s="2024"/>
      <c r="F41" s="2024"/>
      <c r="G41" s="2024"/>
      <c r="H41" s="2024"/>
      <c r="I41" s="2024"/>
      <c r="J41" s="2024"/>
      <c r="K41" s="2024"/>
      <c r="L41" s="2024"/>
      <c r="M41" s="2024"/>
      <c r="N41" s="2024"/>
      <c r="O41" s="2024"/>
      <c r="P41" s="2024"/>
      <c r="Q41" s="2024"/>
      <c r="R41" s="2024"/>
      <c r="S41" s="2024"/>
      <c r="T41" s="2024"/>
      <c r="U41" s="2024"/>
      <c r="V41" s="2024"/>
      <c r="W41" s="2024"/>
      <c r="X41" s="2024"/>
      <c r="Y41" s="2024"/>
      <c r="Z41" s="2025"/>
      <c r="AA41" s="2023"/>
      <c r="AB41" s="2024"/>
      <c r="AC41" s="2024"/>
      <c r="AD41" s="2024"/>
      <c r="AE41" s="2024"/>
      <c r="AF41" s="2024"/>
      <c r="AG41" s="2024"/>
      <c r="AH41" s="2024"/>
      <c r="AI41" s="2024"/>
      <c r="AJ41" s="2024"/>
      <c r="AK41" s="2024"/>
      <c r="AL41" s="2024"/>
      <c r="AM41" s="2024"/>
      <c r="AN41" s="2024"/>
      <c r="AO41" s="2024"/>
      <c r="AP41" s="2024"/>
      <c r="AQ41" s="2024"/>
      <c r="AR41" s="2024"/>
      <c r="AS41" s="2024"/>
      <c r="AT41" s="2024"/>
      <c r="AU41" s="2024"/>
      <c r="AV41" s="2024"/>
      <c r="AW41" s="2024"/>
      <c r="AX41" s="2025"/>
      <c r="AY41" s="2023"/>
      <c r="AZ41" s="2024"/>
      <c r="BA41" s="2024"/>
      <c r="BB41" s="2024"/>
      <c r="BC41" s="2024"/>
      <c r="BD41" s="2024"/>
      <c r="BE41" s="2024"/>
      <c r="BF41" s="2024"/>
      <c r="BG41" s="2024"/>
      <c r="BH41" s="2024"/>
      <c r="BI41" s="2024"/>
      <c r="BJ41" s="2024"/>
      <c r="BK41" s="2024"/>
      <c r="BL41" s="2024"/>
      <c r="BM41" s="2024"/>
      <c r="BN41" s="2024"/>
      <c r="BO41" s="2024"/>
      <c r="BP41" s="2024"/>
      <c r="BQ41" s="2024"/>
      <c r="BR41" s="2024"/>
      <c r="BS41" s="2024"/>
      <c r="BT41" s="2061"/>
      <c r="BU41" s="394"/>
      <c r="BV41" s="2138"/>
      <c r="BW41" s="2139"/>
      <c r="BX41" s="2139"/>
      <c r="BY41" s="2139"/>
      <c r="BZ41" s="2139"/>
      <c r="CA41" s="2139"/>
      <c r="CB41" s="2139"/>
      <c r="CC41" s="2139"/>
      <c r="CD41" s="2139"/>
      <c r="CE41" s="2139"/>
      <c r="CF41" s="2139"/>
      <c r="CG41" s="2139"/>
      <c r="CH41" s="2139"/>
      <c r="CI41" s="2139"/>
      <c r="CJ41" s="2139"/>
      <c r="CK41" s="2139"/>
      <c r="CL41" s="2139"/>
      <c r="CM41" s="2139"/>
      <c r="CN41" s="2139"/>
      <c r="CO41" s="2139"/>
      <c r="CP41" s="2139"/>
      <c r="CQ41" s="2139"/>
      <c r="CR41" s="2139"/>
      <c r="CS41" s="2139"/>
      <c r="CT41" s="2139"/>
      <c r="CU41" s="2139"/>
      <c r="CV41" s="2139"/>
      <c r="CW41" s="2139"/>
      <c r="CX41" s="2139"/>
      <c r="CY41" s="2139"/>
      <c r="CZ41" s="2139"/>
      <c r="DA41" s="2139"/>
      <c r="DB41" s="2139"/>
      <c r="DC41" s="2139"/>
      <c r="DD41" s="2139"/>
      <c r="DE41" s="2139"/>
      <c r="DF41" s="2139"/>
      <c r="DG41" s="2134"/>
      <c r="DH41" s="2134"/>
      <c r="DI41" s="2134"/>
      <c r="DJ41" s="2134"/>
      <c r="DK41" s="2134"/>
      <c r="DL41" s="2134"/>
      <c r="DM41" s="2134"/>
      <c r="DN41" s="2134"/>
      <c r="DO41" s="2134"/>
      <c r="DP41" s="2134"/>
      <c r="DQ41" s="2134"/>
      <c r="DR41" s="2134"/>
      <c r="DS41" s="2134"/>
      <c r="DT41" s="2134"/>
      <c r="DU41" s="2134"/>
      <c r="DV41" s="2134"/>
      <c r="DW41" s="2134"/>
      <c r="DX41" s="2134"/>
      <c r="DY41" s="2134"/>
      <c r="DZ41" s="2134"/>
      <c r="EA41" s="2134"/>
      <c r="EB41" s="2134"/>
      <c r="EC41" s="2134"/>
      <c r="ED41" s="2134"/>
      <c r="EE41" s="2134"/>
      <c r="EF41" s="2134"/>
      <c r="EG41" s="2134"/>
      <c r="EH41" s="2134"/>
      <c r="EI41" s="2134"/>
      <c r="EJ41" s="2134"/>
      <c r="EK41" s="2134"/>
      <c r="EL41" s="2134"/>
      <c r="EM41" s="2135"/>
      <c r="EN41" s="394"/>
      <c r="EO41" s="394"/>
      <c r="EP41" s="394"/>
      <c r="EQ41" s="394"/>
      <c r="ER41" s="394"/>
    </row>
    <row r="42" spans="2:148" s="304" customFormat="1" ht="21" customHeight="1" x14ac:dyDescent="0.15">
      <c r="B42" s="311"/>
      <c r="C42" s="2091"/>
      <c r="D42" s="2092"/>
      <c r="E42" s="2092"/>
      <c r="F42" s="2092"/>
      <c r="G42" s="2092"/>
      <c r="H42" s="2092"/>
      <c r="I42" s="2092"/>
      <c r="J42" s="2092"/>
      <c r="K42" s="2092"/>
      <c r="L42" s="2092"/>
      <c r="M42" s="2092"/>
      <c r="N42" s="2092"/>
      <c r="O42" s="2092"/>
      <c r="P42" s="2092"/>
      <c r="Q42" s="2092"/>
      <c r="R42" s="2092"/>
      <c r="S42" s="2092"/>
      <c r="T42" s="2092"/>
      <c r="U42" s="2092"/>
      <c r="V42" s="2092"/>
      <c r="W42" s="2092"/>
      <c r="X42" s="2092"/>
      <c r="Y42" s="2092"/>
      <c r="Z42" s="2093"/>
      <c r="AA42" s="2094"/>
      <c r="AB42" s="2097"/>
      <c r="AC42" s="2097"/>
      <c r="AD42" s="2097"/>
      <c r="AE42" s="2097"/>
      <c r="AF42" s="2097"/>
      <c r="AG42" s="2097"/>
      <c r="AH42" s="2097"/>
      <c r="AI42" s="2097"/>
      <c r="AJ42" s="2097"/>
      <c r="AK42" s="2097"/>
      <c r="AL42" s="2097"/>
      <c r="AM42" s="2097"/>
      <c r="AN42" s="2097"/>
      <c r="AO42" s="2097"/>
      <c r="AP42" s="2097"/>
      <c r="AQ42" s="2097"/>
      <c r="AR42" s="2097"/>
      <c r="AS42" s="2097"/>
      <c r="AT42" s="2097"/>
      <c r="AU42" s="2097"/>
      <c r="AV42" s="2097"/>
      <c r="AW42" s="2097"/>
      <c r="AX42" s="2098"/>
      <c r="AY42" s="2094"/>
      <c r="AZ42" s="2095"/>
      <c r="BA42" s="2095"/>
      <c r="BB42" s="2095"/>
      <c r="BC42" s="2095"/>
      <c r="BD42" s="2095"/>
      <c r="BE42" s="2095"/>
      <c r="BF42" s="2095"/>
      <c r="BG42" s="2095"/>
      <c r="BH42" s="2095"/>
      <c r="BI42" s="2095"/>
      <c r="BJ42" s="2095"/>
      <c r="BK42" s="2095"/>
      <c r="BL42" s="2095"/>
      <c r="BM42" s="2095"/>
      <c r="BN42" s="2095"/>
      <c r="BO42" s="2095"/>
      <c r="BP42" s="2095"/>
      <c r="BQ42" s="2095"/>
      <c r="BR42" s="2095"/>
      <c r="BS42" s="2095"/>
      <c r="BT42" s="2096"/>
      <c r="BU42" s="521"/>
      <c r="BV42" s="2140"/>
      <c r="BW42" s="2141"/>
      <c r="BX42" s="2141"/>
      <c r="BY42" s="2141"/>
      <c r="BZ42" s="2141"/>
      <c r="CA42" s="2141"/>
      <c r="CB42" s="2141"/>
      <c r="CC42" s="2141"/>
      <c r="CD42" s="2141"/>
      <c r="CE42" s="2141"/>
      <c r="CF42" s="2141"/>
      <c r="CG42" s="2141"/>
      <c r="CH42" s="2141"/>
      <c r="CI42" s="2141"/>
      <c r="CJ42" s="2141"/>
      <c r="CK42" s="2141"/>
      <c r="CL42" s="2141"/>
      <c r="CM42" s="2141"/>
      <c r="CN42" s="2141"/>
      <c r="CO42" s="2141"/>
      <c r="CP42" s="2141"/>
      <c r="CQ42" s="2141"/>
      <c r="CR42" s="2141"/>
      <c r="CS42" s="2141"/>
      <c r="CT42" s="2141"/>
      <c r="CU42" s="2141"/>
      <c r="CV42" s="2141"/>
      <c r="CW42" s="2141"/>
      <c r="CX42" s="2141"/>
      <c r="CY42" s="2141"/>
      <c r="CZ42" s="2141"/>
      <c r="DA42" s="2141"/>
      <c r="DB42" s="2141"/>
      <c r="DC42" s="2141"/>
      <c r="DD42" s="2141"/>
      <c r="DE42" s="2141"/>
      <c r="DF42" s="2141"/>
      <c r="DG42" s="2062"/>
      <c r="DH42" s="2062"/>
      <c r="DI42" s="2062"/>
      <c r="DJ42" s="2062"/>
      <c r="DK42" s="2062"/>
      <c r="DL42" s="2062"/>
      <c r="DM42" s="2062"/>
      <c r="DN42" s="2062"/>
      <c r="DO42" s="2062"/>
      <c r="DP42" s="2062"/>
      <c r="DQ42" s="2062"/>
      <c r="DR42" s="2062"/>
      <c r="DS42" s="2062"/>
      <c r="DT42" s="2062"/>
      <c r="DU42" s="2062"/>
      <c r="DV42" s="2062"/>
      <c r="DW42" s="2062"/>
      <c r="DX42" s="2062"/>
      <c r="DY42" s="2062"/>
      <c r="DZ42" s="2062"/>
      <c r="EA42" s="2062"/>
      <c r="EB42" s="2062"/>
      <c r="EC42" s="2062"/>
      <c r="ED42" s="2062"/>
      <c r="EE42" s="2062"/>
      <c r="EF42" s="2062"/>
      <c r="EG42" s="2062"/>
      <c r="EH42" s="2062"/>
      <c r="EI42" s="2062"/>
      <c r="EJ42" s="2062"/>
      <c r="EK42" s="2062"/>
      <c r="EL42" s="2062"/>
      <c r="EM42" s="2071"/>
    </row>
    <row r="43" spans="2:148" s="304" customFormat="1" ht="21" customHeight="1" x14ac:dyDescent="0.15">
      <c r="B43" s="299" t="s">
        <v>1033</v>
      </c>
      <c r="C43" s="2007">
        <v>446945834738</v>
      </c>
      <c r="D43" s="2002"/>
      <c r="E43" s="2002"/>
      <c r="F43" s="2002"/>
      <c r="G43" s="2002"/>
      <c r="H43" s="2002"/>
      <c r="I43" s="2002"/>
      <c r="J43" s="2002"/>
      <c r="K43" s="2002"/>
      <c r="L43" s="2002"/>
      <c r="M43" s="2002"/>
      <c r="N43" s="2002"/>
      <c r="O43" s="2002"/>
      <c r="P43" s="2002"/>
      <c r="Q43" s="2002"/>
      <c r="R43" s="2002"/>
      <c r="S43" s="2002"/>
      <c r="T43" s="2002"/>
      <c r="U43" s="2002"/>
      <c r="V43" s="2002"/>
      <c r="W43" s="2002"/>
      <c r="X43" s="2002"/>
      <c r="Y43" s="2002"/>
      <c r="Z43" s="2003"/>
      <c r="AA43" s="2001">
        <v>136887431107</v>
      </c>
      <c r="AB43" s="2085"/>
      <c r="AC43" s="2085"/>
      <c r="AD43" s="2085"/>
      <c r="AE43" s="2085"/>
      <c r="AF43" s="2085"/>
      <c r="AG43" s="2085"/>
      <c r="AH43" s="2085"/>
      <c r="AI43" s="2085"/>
      <c r="AJ43" s="2085"/>
      <c r="AK43" s="2085"/>
      <c r="AL43" s="2085"/>
      <c r="AM43" s="2085"/>
      <c r="AN43" s="2085"/>
      <c r="AO43" s="2085"/>
      <c r="AP43" s="2085"/>
      <c r="AQ43" s="2085"/>
      <c r="AR43" s="2085"/>
      <c r="AS43" s="2085"/>
      <c r="AT43" s="2085"/>
      <c r="AU43" s="2085"/>
      <c r="AV43" s="2085"/>
      <c r="AW43" s="2085"/>
      <c r="AX43" s="2086"/>
      <c r="AY43" s="2001">
        <v>28006474756</v>
      </c>
      <c r="AZ43" s="2002"/>
      <c r="BA43" s="2002"/>
      <c r="BB43" s="2002"/>
      <c r="BC43" s="2002"/>
      <c r="BD43" s="2002"/>
      <c r="BE43" s="2002"/>
      <c r="BF43" s="2002"/>
      <c r="BG43" s="2002"/>
      <c r="BH43" s="2002"/>
      <c r="BI43" s="2002"/>
      <c r="BJ43" s="2002"/>
      <c r="BK43" s="2002"/>
      <c r="BL43" s="2002"/>
      <c r="BM43" s="2002"/>
      <c r="BN43" s="2002"/>
      <c r="BO43" s="2002"/>
      <c r="BP43" s="2002"/>
      <c r="BQ43" s="2002"/>
      <c r="BR43" s="2002"/>
      <c r="BS43" s="2002"/>
      <c r="BT43" s="2084"/>
      <c r="BU43" s="1627"/>
      <c r="BV43" s="2107">
        <v>867805</v>
      </c>
      <c r="BW43" s="2016"/>
      <c r="BX43" s="2016"/>
      <c r="BY43" s="2016"/>
      <c r="BZ43" s="2016"/>
      <c r="CA43" s="2016"/>
      <c r="CB43" s="2016"/>
      <c r="CC43" s="2016"/>
      <c r="CD43" s="2016"/>
      <c r="CE43" s="2016"/>
      <c r="CF43" s="2016"/>
      <c r="CG43" s="2016"/>
      <c r="CH43" s="2016"/>
      <c r="CI43" s="2016"/>
      <c r="CJ43" s="2016"/>
      <c r="CK43" s="2016"/>
      <c r="CL43" s="2016"/>
      <c r="CM43" s="2016">
        <v>51712836324</v>
      </c>
      <c r="CN43" s="2016"/>
      <c r="CO43" s="2016"/>
      <c r="CP43" s="2016"/>
      <c r="CQ43" s="2016"/>
      <c r="CR43" s="2016"/>
      <c r="CS43" s="2016"/>
      <c r="CT43" s="2016"/>
      <c r="CU43" s="2016"/>
      <c r="CV43" s="2016"/>
      <c r="CW43" s="2016"/>
      <c r="CX43" s="2016"/>
      <c r="CY43" s="2016"/>
      <c r="CZ43" s="2016"/>
      <c r="DA43" s="2016"/>
      <c r="DB43" s="2016"/>
      <c r="DC43" s="2016"/>
      <c r="DD43" s="2016"/>
      <c r="DE43" s="2016"/>
      <c r="DF43" s="2016"/>
      <c r="DG43" s="2018">
        <v>1202</v>
      </c>
      <c r="DH43" s="2018"/>
      <c r="DI43" s="2018"/>
      <c r="DJ43" s="2018"/>
      <c r="DK43" s="2018"/>
      <c r="DL43" s="2018"/>
      <c r="DM43" s="2018"/>
      <c r="DN43" s="2018"/>
      <c r="DO43" s="2018"/>
      <c r="DP43" s="2018"/>
      <c r="DQ43" s="2018"/>
      <c r="DR43" s="2018"/>
      <c r="DS43" s="2018"/>
      <c r="DT43" s="2018">
        <v>28516684</v>
      </c>
      <c r="DU43" s="2018"/>
      <c r="DV43" s="2018"/>
      <c r="DW43" s="2018"/>
      <c r="DX43" s="2018"/>
      <c r="DY43" s="2018"/>
      <c r="DZ43" s="2018"/>
      <c r="EA43" s="2018"/>
      <c r="EB43" s="2018"/>
      <c r="EC43" s="2018"/>
      <c r="ED43" s="2018"/>
      <c r="EE43" s="2018"/>
      <c r="EF43" s="2018"/>
      <c r="EG43" s="2018"/>
      <c r="EH43" s="2018"/>
      <c r="EI43" s="2018"/>
      <c r="EJ43" s="2018"/>
      <c r="EK43" s="2018"/>
      <c r="EL43" s="2018"/>
      <c r="EM43" s="2112"/>
    </row>
    <row r="44" spans="2:148" s="304" customFormat="1" ht="21" customHeight="1" x14ac:dyDescent="0.15">
      <c r="B44" s="299" t="s">
        <v>1029</v>
      </c>
      <c r="C44" s="2007">
        <v>455277071684</v>
      </c>
      <c r="D44" s="2002"/>
      <c r="E44" s="2002"/>
      <c r="F44" s="2002"/>
      <c r="G44" s="2002"/>
      <c r="H44" s="2002"/>
      <c r="I44" s="2002"/>
      <c r="J44" s="2002"/>
      <c r="K44" s="2002"/>
      <c r="L44" s="2002"/>
      <c r="M44" s="2002"/>
      <c r="N44" s="2002"/>
      <c r="O44" s="2002"/>
      <c r="P44" s="2002"/>
      <c r="Q44" s="2002"/>
      <c r="R44" s="2002"/>
      <c r="S44" s="2002"/>
      <c r="T44" s="2002"/>
      <c r="U44" s="2002"/>
      <c r="V44" s="2002"/>
      <c r="W44" s="2002"/>
      <c r="X44" s="2002"/>
      <c r="Y44" s="2002"/>
      <c r="Z44" s="2003"/>
      <c r="AA44" s="2001">
        <v>138845506564</v>
      </c>
      <c r="AB44" s="2085"/>
      <c r="AC44" s="2085"/>
      <c r="AD44" s="2085"/>
      <c r="AE44" s="2085"/>
      <c r="AF44" s="2085"/>
      <c r="AG44" s="2085"/>
      <c r="AH44" s="2085"/>
      <c r="AI44" s="2085"/>
      <c r="AJ44" s="2085"/>
      <c r="AK44" s="2085"/>
      <c r="AL44" s="2085"/>
      <c r="AM44" s="2085"/>
      <c r="AN44" s="2085"/>
      <c r="AO44" s="2085"/>
      <c r="AP44" s="2085"/>
      <c r="AQ44" s="2085"/>
      <c r="AR44" s="2085"/>
      <c r="AS44" s="2085"/>
      <c r="AT44" s="2085"/>
      <c r="AU44" s="2085"/>
      <c r="AV44" s="2085"/>
      <c r="AW44" s="2085"/>
      <c r="AX44" s="2086"/>
      <c r="AY44" s="2001">
        <v>28126460536</v>
      </c>
      <c r="AZ44" s="2002"/>
      <c r="BA44" s="2002"/>
      <c r="BB44" s="2002"/>
      <c r="BC44" s="2002"/>
      <c r="BD44" s="2002"/>
      <c r="BE44" s="2002"/>
      <c r="BF44" s="2002"/>
      <c r="BG44" s="2002"/>
      <c r="BH44" s="2002"/>
      <c r="BI44" s="2002"/>
      <c r="BJ44" s="2002"/>
      <c r="BK44" s="2002"/>
      <c r="BL44" s="2002"/>
      <c r="BM44" s="2002"/>
      <c r="BN44" s="2002"/>
      <c r="BO44" s="2002"/>
      <c r="BP44" s="2002"/>
      <c r="BQ44" s="2002"/>
      <c r="BR44" s="2002"/>
      <c r="BS44" s="2002"/>
      <c r="BT44" s="2084"/>
      <c r="BU44" s="1627"/>
      <c r="BV44" s="2107">
        <v>934474</v>
      </c>
      <c r="BW44" s="2016"/>
      <c r="BX44" s="2016"/>
      <c r="BY44" s="2016"/>
      <c r="BZ44" s="2016"/>
      <c r="CA44" s="2016"/>
      <c r="CB44" s="2016"/>
      <c r="CC44" s="2016"/>
      <c r="CD44" s="2016"/>
      <c r="CE44" s="2016"/>
      <c r="CF44" s="2016"/>
      <c r="CG44" s="2016"/>
      <c r="CH44" s="2016"/>
      <c r="CI44" s="2016"/>
      <c r="CJ44" s="2016"/>
      <c r="CK44" s="2016"/>
      <c r="CL44" s="2016"/>
      <c r="CM44" s="2016">
        <v>53527671025</v>
      </c>
      <c r="CN44" s="2016"/>
      <c r="CO44" s="2016"/>
      <c r="CP44" s="2016"/>
      <c r="CQ44" s="2016"/>
      <c r="CR44" s="2016"/>
      <c r="CS44" s="2016"/>
      <c r="CT44" s="2016"/>
      <c r="CU44" s="2016"/>
      <c r="CV44" s="2016"/>
      <c r="CW44" s="2016"/>
      <c r="CX44" s="2016"/>
      <c r="CY44" s="2016"/>
      <c r="CZ44" s="2016"/>
      <c r="DA44" s="2016"/>
      <c r="DB44" s="2016"/>
      <c r="DC44" s="2016"/>
      <c r="DD44" s="2016"/>
      <c r="DE44" s="2016"/>
      <c r="DF44" s="2016"/>
      <c r="DG44" s="2016">
        <v>1342</v>
      </c>
      <c r="DH44" s="2016"/>
      <c r="DI44" s="2016"/>
      <c r="DJ44" s="2016"/>
      <c r="DK44" s="2016"/>
      <c r="DL44" s="2016"/>
      <c r="DM44" s="2016"/>
      <c r="DN44" s="2016"/>
      <c r="DO44" s="2016"/>
      <c r="DP44" s="2016"/>
      <c r="DQ44" s="2016"/>
      <c r="DR44" s="2016"/>
      <c r="DS44" s="2016"/>
      <c r="DT44" s="2018">
        <v>32599492</v>
      </c>
      <c r="DU44" s="2018"/>
      <c r="DV44" s="2018"/>
      <c r="DW44" s="2018"/>
      <c r="DX44" s="2018"/>
      <c r="DY44" s="2018"/>
      <c r="DZ44" s="2018"/>
      <c r="EA44" s="2018"/>
      <c r="EB44" s="2018"/>
      <c r="EC44" s="2018"/>
      <c r="ED44" s="2018"/>
      <c r="EE44" s="2018"/>
      <c r="EF44" s="2018"/>
      <c r="EG44" s="2018"/>
      <c r="EH44" s="2018"/>
      <c r="EI44" s="2018"/>
      <c r="EJ44" s="2018"/>
      <c r="EK44" s="2018"/>
      <c r="EL44" s="2018"/>
      <c r="EM44" s="2112"/>
    </row>
    <row r="45" spans="2:148" s="304" customFormat="1" ht="21" customHeight="1" x14ac:dyDescent="0.15">
      <c r="B45" s="299" t="s">
        <v>1030</v>
      </c>
      <c r="C45" s="2007">
        <v>468457996568</v>
      </c>
      <c r="D45" s="2002"/>
      <c r="E45" s="2002"/>
      <c r="F45" s="2002"/>
      <c r="G45" s="2002"/>
      <c r="H45" s="2002"/>
      <c r="I45" s="2002"/>
      <c r="J45" s="2002"/>
      <c r="K45" s="2002"/>
      <c r="L45" s="2002"/>
      <c r="M45" s="2002"/>
      <c r="N45" s="2002"/>
      <c r="O45" s="2002"/>
      <c r="P45" s="2002"/>
      <c r="Q45" s="2002"/>
      <c r="R45" s="2002"/>
      <c r="S45" s="2002"/>
      <c r="T45" s="2002"/>
      <c r="U45" s="2002"/>
      <c r="V45" s="2002"/>
      <c r="W45" s="2002"/>
      <c r="X45" s="2002"/>
      <c r="Y45" s="2002"/>
      <c r="Z45" s="2003"/>
      <c r="AA45" s="2001">
        <v>145611983528</v>
      </c>
      <c r="AB45" s="2085"/>
      <c r="AC45" s="2085"/>
      <c r="AD45" s="2085"/>
      <c r="AE45" s="2085"/>
      <c r="AF45" s="2085"/>
      <c r="AG45" s="2085"/>
      <c r="AH45" s="2085"/>
      <c r="AI45" s="2085"/>
      <c r="AJ45" s="2085"/>
      <c r="AK45" s="2085"/>
      <c r="AL45" s="2085"/>
      <c r="AM45" s="2085"/>
      <c r="AN45" s="2085"/>
      <c r="AO45" s="2085"/>
      <c r="AP45" s="2085"/>
      <c r="AQ45" s="2085"/>
      <c r="AR45" s="2085"/>
      <c r="AS45" s="2085"/>
      <c r="AT45" s="2085"/>
      <c r="AU45" s="2085"/>
      <c r="AV45" s="2085"/>
      <c r="AW45" s="2085"/>
      <c r="AX45" s="2086"/>
      <c r="AY45" s="2001">
        <v>26409872328</v>
      </c>
      <c r="AZ45" s="2002"/>
      <c r="BA45" s="2002"/>
      <c r="BB45" s="2002"/>
      <c r="BC45" s="2002"/>
      <c r="BD45" s="2002"/>
      <c r="BE45" s="2002"/>
      <c r="BF45" s="2002"/>
      <c r="BG45" s="2002"/>
      <c r="BH45" s="2002"/>
      <c r="BI45" s="2002"/>
      <c r="BJ45" s="2002"/>
      <c r="BK45" s="2002"/>
      <c r="BL45" s="2002"/>
      <c r="BM45" s="2002"/>
      <c r="BN45" s="2002"/>
      <c r="BO45" s="2002"/>
      <c r="BP45" s="2002"/>
      <c r="BQ45" s="2002"/>
      <c r="BR45" s="2002"/>
      <c r="BS45" s="2002"/>
      <c r="BT45" s="2084"/>
      <c r="BU45" s="1627"/>
      <c r="BV45" s="2107">
        <v>1025763</v>
      </c>
      <c r="BW45" s="2016"/>
      <c r="BX45" s="2016"/>
      <c r="BY45" s="2016"/>
      <c r="BZ45" s="2016"/>
      <c r="CA45" s="2016"/>
      <c r="CB45" s="2016"/>
      <c r="CC45" s="2016"/>
      <c r="CD45" s="2016"/>
      <c r="CE45" s="2016"/>
      <c r="CF45" s="2016"/>
      <c r="CG45" s="2016"/>
      <c r="CH45" s="2016"/>
      <c r="CI45" s="2016"/>
      <c r="CJ45" s="2016"/>
      <c r="CK45" s="2016"/>
      <c r="CL45" s="2016"/>
      <c r="CM45" s="2016">
        <v>58614970979</v>
      </c>
      <c r="CN45" s="2016"/>
      <c r="CO45" s="2016"/>
      <c r="CP45" s="2016"/>
      <c r="CQ45" s="2016"/>
      <c r="CR45" s="2016"/>
      <c r="CS45" s="2016"/>
      <c r="CT45" s="2016"/>
      <c r="CU45" s="2016"/>
      <c r="CV45" s="2016"/>
      <c r="CW45" s="2016"/>
      <c r="CX45" s="2016"/>
      <c r="CY45" s="2016"/>
      <c r="CZ45" s="2016"/>
      <c r="DA45" s="2016"/>
      <c r="DB45" s="2016"/>
      <c r="DC45" s="2016"/>
      <c r="DD45" s="2016"/>
      <c r="DE45" s="2016"/>
      <c r="DF45" s="2016"/>
      <c r="DG45" s="2016">
        <v>1159</v>
      </c>
      <c r="DH45" s="2016"/>
      <c r="DI45" s="2016"/>
      <c r="DJ45" s="2016"/>
      <c r="DK45" s="2016"/>
      <c r="DL45" s="2016"/>
      <c r="DM45" s="2016"/>
      <c r="DN45" s="2016"/>
      <c r="DO45" s="2016"/>
      <c r="DP45" s="2016"/>
      <c r="DQ45" s="2016"/>
      <c r="DR45" s="2016"/>
      <c r="DS45" s="2016"/>
      <c r="DT45" s="2018">
        <v>30602884</v>
      </c>
      <c r="DU45" s="2018"/>
      <c r="DV45" s="2018"/>
      <c r="DW45" s="2018"/>
      <c r="DX45" s="2018"/>
      <c r="DY45" s="2018"/>
      <c r="DZ45" s="2018"/>
      <c r="EA45" s="2018"/>
      <c r="EB45" s="2018"/>
      <c r="EC45" s="2018"/>
      <c r="ED45" s="2018"/>
      <c r="EE45" s="2018"/>
      <c r="EF45" s="2018"/>
      <c r="EG45" s="2018"/>
      <c r="EH45" s="2018"/>
      <c r="EI45" s="2018"/>
      <c r="EJ45" s="2018"/>
      <c r="EK45" s="2018"/>
      <c r="EL45" s="2018"/>
      <c r="EM45" s="2112"/>
    </row>
    <row r="46" spans="2:148" s="304" customFormat="1" ht="21" customHeight="1" x14ac:dyDescent="0.15">
      <c r="B46" s="299" t="s">
        <v>1031</v>
      </c>
      <c r="C46" s="2007">
        <v>457870121624</v>
      </c>
      <c r="D46" s="2002"/>
      <c r="E46" s="2002"/>
      <c r="F46" s="2002"/>
      <c r="G46" s="2002"/>
      <c r="H46" s="2002"/>
      <c r="I46" s="2002"/>
      <c r="J46" s="2002"/>
      <c r="K46" s="2002"/>
      <c r="L46" s="2002"/>
      <c r="M46" s="2002"/>
      <c r="N46" s="2002"/>
      <c r="O46" s="2002"/>
      <c r="P46" s="2002"/>
      <c r="Q46" s="2002"/>
      <c r="R46" s="2002"/>
      <c r="S46" s="2002"/>
      <c r="T46" s="2002"/>
      <c r="U46" s="2002"/>
      <c r="V46" s="2002"/>
      <c r="W46" s="2002"/>
      <c r="X46" s="2002"/>
      <c r="Y46" s="2002"/>
      <c r="Z46" s="2003"/>
      <c r="AA46" s="2001">
        <v>146022515512</v>
      </c>
      <c r="AB46" s="2085"/>
      <c r="AC46" s="2085"/>
      <c r="AD46" s="2085"/>
      <c r="AE46" s="2085"/>
      <c r="AF46" s="2085"/>
      <c r="AG46" s="2085"/>
      <c r="AH46" s="2085"/>
      <c r="AI46" s="2085"/>
      <c r="AJ46" s="2085"/>
      <c r="AK46" s="2085"/>
      <c r="AL46" s="2085"/>
      <c r="AM46" s="2085"/>
      <c r="AN46" s="2085"/>
      <c r="AO46" s="2085"/>
      <c r="AP46" s="2085"/>
      <c r="AQ46" s="2085"/>
      <c r="AR46" s="2085"/>
      <c r="AS46" s="2085"/>
      <c r="AT46" s="2085"/>
      <c r="AU46" s="2085"/>
      <c r="AV46" s="2085"/>
      <c r="AW46" s="2085"/>
      <c r="AX46" s="2086"/>
      <c r="AY46" s="2001">
        <v>23815882663</v>
      </c>
      <c r="AZ46" s="2002"/>
      <c r="BA46" s="2002"/>
      <c r="BB46" s="2002"/>
      <c r="BC46" s="2002"/>
      <c r="BD46" s="2002"/>
      <c r="BE46" s="2002"/>
      <c r="BF46" s="2002"/>
      <c r="BG46" s="2002"/>
      <c r="BH46" s="2002"/>
      <c r="BI46" s="2002"/>
      <c r="BJ46" s="2002"/>
      <c r="BK46" s="2002"/>
      <c r="BL46" s="2002"/>
      <c r="BM46" s="2002"/>
      <c r="BN46" s="2002"/>
      <c r="BO46" s="2002"/>
      <c r="BP46" s="2002"/>
      <c r="BQ46" s="2002"/>
      <c r="BR46" s="2002"/>
      <c r="BS46" s="2002"/>
      <c r="BT46" s="2084"/>
      <c r="BU46" s="1627"/>
      <c r="BV46" s="2107">
        <v>1069561</v>
      </c>
      <c r="BW46" s="2016"/>
      <c r="BX46" s="2016"/>
      <c r="BY46" s="2016"/>
      <c r="BZ46" s="2016"/>
      <c r="CA46" s="2016"/>
      <c r="CB46" s="2016"/>
      <c r="CC46" s="2016"/>
      <c r="CD46" s="2016"/>
      <c r="CE46" s="2016"/>
      <c r="CF46" s="2016"/>
      <c r="CG46" s="2016"/>
      <c r="CH46" s="2016"/>
      <c r="CI46" s="2016"/>
      <c r="CJ46" s="2016"/>
      <c r="CK46" s="2016"/>
      <c r="CL46" s="2016"/>
      <c r="CM46" s="2016">
        <v>60839216491</v>
      </c>
      <c r="CN46" s="2016"/>
      <c r="CO46" s="2016"/>
      <c r="CP46" s="2016"/>
      <c r="CQ46" s="2016"/>
      <c r="CR46" s="2016"/>
      <c r="CS46" s="2016"/>
      <c r="CT46" s="2016"/>
      <c r="CU46" s="2016"/>
      <c r="CV46" s="2016"/>
      <c r="CW46" s="2016"/>
      <c r="CX46" s="2016"/>
      <c r="CY46" s="2016"/>
      <c r="CZ46" s="2016"/>
      <c r="DA46" s="2016"/>
      <c r="DB46" s="2016"/>
      <c r="DC46" s="2016"/>
      <c r="DD46" s="2016"/>
      <c r="DE46" s="2016"/>
      <c r="DF46" s="2001"/>
      <c r="DG46" s="2016">
        <v>1717</v>
      </c>
      <c r="DH46" s="2016"/>
      <c r="DI46" s="2016"/>
      <c r="DJ46" s="2016"/>
      <c r="DK46" s="2016"/>
      <c r="DL46" s="2016"/>
      <c r="DM46" s="2016"/>
      <c r="DN46" s="2016"/>
      <c r="DO46" s="2016"/>
      <c r="DP46" s="2016"/>
      <c r="DQ46" s="2016"/>
      <c r="DR46" s="2016"/>
      <c r="DS46" s="2016"/>
      <c r="DT46" s="2018">
        <v>46891115</v>
      </c>
      <c r="DU46" s="2018"/>
      <c r="DV46" s="2018"/>
      <c r="DW46" s="2018"/>
      <c r="DX46" s="2018"/>
      <c r="DY46" s="2018"/>
      <c r="DZ46" s="2018"/>
      <c r="EA46" s="2018"/>
      <c r="EB46" s="2018"/>
      <c r="EC46" s="2018"/>
      <c r="ED46" s="2018"/>
      <c r="EE46" s="2018"/>
      <c r="EF46" s="2018"/>
      <c r="EG46" s="2018"/>
      <c r="EH46" s="2018"/>
      <c r="EI46" s="2018"/>
      <c r="EJ46" s="2018"/>
      <c r="EK46" s="2018"/>
      <c r="EL46" s="2018"/>
      <c r="EM46" s="2112"/>
    </row>
    <row r="47" spans="2:148" s="304" customFormat="1" ht="21" customHeight="1" thickBot="1" x14ac:dyDescent="0.2">
      <c r="B47" s="300" t="s">
        <v>1032</v>
      </c>
      <c r="C47" s="2068">
        <v>448028269549</v>
      </c>
      <c r="D47" s="2069"/>
      <c r="E47" s="2069"/>
      <c r="F47" s="2069"/>
      <c r="G47" s="2069"/>
      <c r="H47" s="2069"/>
      <c r="I47" s="2069"/>
      <c r="J47" s="2069"/>
      <c r="K47" s="2069"/>
      <c r="L47" s="2069"/>
      <c r="M47" s="2069"/>
      <c r="N47" s="2069"/>
      <c r="O47" s="2069"/>
      <c r="P47" s="2069"/>
      <c r="Q47" s="2069"/>
      <c r="R47" s="2069"/>
      <c r="S47" s="2069"/>
      <c r="T47" s="2069"/>
      <c r="U47" s="2069"/>
      <c r="V47" s="2069"/>
      <c r="W47" s="2069"/>
      <c r="X47" s="2069"/>
      <c r="Y47" s="2069"/>
      <c r="Z47" s="2070"/>
      <c r="AA47" s="2004">
        <v>144813479833</v>
      </c>
      <c r="AB47" s="2005"/>
      <c r="AC47" s="2005"/>
      <c r="AD47" s="2005"/>
      <c r="AE47" s="2005"/>
      <c r="AF47" s="2005"/>
      <c r="AG47" s="2005"/>
      <c r="AH47" s="2005"/>
      <c r="AI47" s="2005"/>
      <c r="AJ47" s="2005"/>
      <c r="AK47" s="2005"/>
      <c r="AL47" s="2005"/>
      <c r="AM47" s="2005"/>
      <c r="AN47" s="2005"/>
      <c r="AO47" s="2005"/>
      <c r="AP47" s="2005"/>
      <c r="AQ47" s="2005"/>
      <c r="AR47" s="2005"/>
      <c r="AS47" s="2005"/>
      <c r="AT47" s="2005"/>
      <c r="AU47" s="2005"/>
      <c r="AV47" s="2005"/>
      <c r="AW47" s="2005"/>
      <c r="AX47" s="2006"/>
      <c r="AY47" s="2088">
        <v>20655666265</v>
      </c>
      <c r="AZ47" s="2089"/>
      <c r="BA47" s="2089"/>
      <c r="BB47" s="2089"/>
      <c r="BC47" s="2089"/>
      <c r="BD47" s="2089"/>
      <c r="BE47" s="2089"/>
      <c r="BF47" s="2089"/>
      <c r="BG47" s="2089"/>
      <c r="BH47" s="2089"/>
      <c r="BI47" s="2089"/>
      <c r="BJ47" s="2089"/>
      <c r="BK47" s="2089"/>
      <c r="BL47" s="2089"/>
      <c r="BM47" s="2089"/>
      <c r="BN47" s="2089"/>
      <c r="BO47" s="2089"/>
      <c r="BP47" s="2089"/>
      <c r="BQ47" s="2089"/>
      <c r="BR47" s="2089"/>
      <c r="BS47" s="2089"/>
      <c r="BT47" s="2090"/>
      <c r="BU47" s="1630"/>
      <c r="BV47" s="2129">
        <v>1138575</v>
      </c>
      <c r="BW47" s="2130"/>
      <c r="BX47" s="2130"/>
      <c r="BY47" s="2130"/>
      <c r="BZ47" s="2130"/>
      <c r="CA47" s="2130"/>
      <c r="CB47" s="2130"/>
      <c r="CC47" s="2130"/>
      <c r="CD47" s="2130"/>
      <c r="CE47" s="2130"/>
      <c r="CF47" s="2130"/>
      <c r="CG47" s="2130"/>
      <c r="CH47" s="2130"/>
      <c r="CI47" s="2130"/>
      <c r="CJ47" s="2130"/>
      <c r="CK47" s="2130"/>
      <c r="CL47" s="2130"/>
      <c r="CM47" s="2130">
        <v>59964267341</v>
      </c>
      <c r="CN47" s="2130"/>
      <c r="CO47" s="2130"/>
      <c r="CP47" s="2130"/>
      <c r="CQ47" s="2130"/>
      <c r="CR47" s="2130"/>
      <c r="CS47" s="2130"/>
      <c r="CT47" s="2130"/>
      <c r="CU47" s="2130"/>
      <c r="CV47" s="2130"/>
      <c r="CW47" s="2130"/>
      <c r="CX47" s="2130"/>
      <c r="CY47" s="2130"/>
      <c r="CZ47" s="2130"/>
      <c r="DA47" s="2130"/>
      <c r="DB47" s="2130"/>
      <c r="DC47" s="2130"/>
      <c r="DD47" s="2130"/>
      <c r="DE47" s="2130"/>
      <c r="DF47" s="2130"/>
      <c r="DG47" s="2130">
        <v>1589</v>
      </c>
      <c r="DH47" s="2130"/>
      <c r="DI47" s="2130"/>
      <c r="DJ47" s="2130"/>
      <c r="DK47" s="2130"/>
      <c r="DL47" s="2130"/>
      <c r="DM47" s="2130"/>
      <c r="DN47" s="2130"/>
      <c r="DO47" s="2130"/>
      <c r="DP47" s="2130"/>
      <c r="DQ47" s="2130"/>
      <c r="DR47" s="2130"/>
      <c r="DS47" s="2130"/>
      <c r="DT47" s="2130">
        <v>38432366</v>
      </c>
      <c r="DU47" s="2130"/>
      <c r="DV47" s="2130"/>
      <c r="DW47" s="2130"/>
      <c r="DX47" s="2130"/>
      <c r="DY47" s="2130"/>
      <c r="DZ47" s="2130"/>
      <c r="EA47" s="2130"/>
      <c r="EB47" s="2130"/>
      <c r="EC47" s="2130"/>
      <c r="ED47" s="2130"/>
      <c r="EE47" s="2130"/>
      <c r="EF47" s="2130"/>
      <c r="EG47" s="2130"/>
      <c r="EH47" s="2130"/>
      <c r="EI47" s="2130"/>
      <c r="EJ47" s="2130"/>
      <c r="EK47" s="2130"/>
      <c r="EL47" s="2130"/>
      <c r="EM47" s="2136"/>
    </row>
    <row r="48" spans="2:148" ht="21" customHeight="1" x14ac:dyDescent="0.15">
      <c r="B48" s="1998"/>
      <c r="C48" s="1999"/>
      <c r="D48" s="1999"/>
      <c r="E48" s="1999"/>
      <c r="F48" s="1999"/>
      <c r="G48" s="1999"/>
      <c r="H48" s="1999"/>
      <c r="I48" s="1999"/>
      <c r="J48" s="1999"/>
      <c r="K48" s="1999"/>
      <c r="L48" s="1999"/>
      <c r="M48" s="1999"/>
      <c r="N48" s="1999"/>
      <c r="O48" s="1999"/>
      <c r="P48" s="1999"/>
      <c r="Q48" s="1999"/>
      <c r="R48" s="1999"/>
      <c r="S48" s="1999"/>
      <c r="T48" s="1999"/>
      <c r="U48" s="1999"/>
      <c r="V48" s="1999"/>
      <c r="W48" s="1999"/>
      <c r="X48" s="1999"/>
      <c r="Y48" s="1999"/>
      <c r="Z48" s="1999"/>
      <c r="AA48" s="1999"/>
      <c r="AB48" s="1999"/>
      <c r="AC48" s="1999"/>
      <c r="AD48" s="1999"/>
      <c r="AE48" s="1999"/>
      <c r="AF48" s="1999"/>
      <c r="AG48" s="1999"/>
      <c r="AH48" s="1999"/>
      <c r="AI48" s="1999"/>
      <c r="AJ48" s="1999"/>
      <c r="AK48" s="1999"/>
      <c r="AL48" s="1999"/>
      <c r="AM48" s="1999"/>
      <c r="AN48" s="1999"/>
      <c r="AO48" s="1999"/>
      <c r="AP48" s="1999"/>
      <c r="AQ48" s="1999"/>
      <c r="AR48" s="1999"/>
      <c r="AS48" s="1999"/>
      <c r="AT48" s="1999"/>
      <c r="AU48" s="1999"/>
      <c r="AV48" s="1999"/>
      <c r="AW48" s="1999"/>
      <c r="AX48" s="1999"/>
      <c r="AY48" s="1999"/>
      <c r="AZ48" s="1999"/>
      <c r="BA48" s="1999"/>
      <c r="BB48" s="1999"/>
      <c r="BC48" s="1999"/>
      <c r="BD48" s="1999"/>
      <c r="BE48" s="1999"/>
      <c r="BF48" s="1999"/>
      <c r="BG48" s="1999"/>
      <c r="BH48" s="1999"/>
      <c r="BI48" s="1999"/>
      <c r="BJ48" s="1999"/>
      <c r="BK48" s="1999"/>
      <c r="BL48" s="1999"/>
      <c r="BM48" s="1999"/>
      <c r="BN48" s="1999"/>
      <c r="BO48" s="1999"/>
      <c r="BP48" s="1999"/>
      <c r="BQ48" s="1999"/>
      <c r="BR48" s="1999"/>
      <c r="BS48" s="1999"/>
      <c r="BT48" s="2000"/>
      <c r="BW48" s="580"/>
      <c r="BX48" s="1990" t="s">
        <v>976</v>
      </c>
      <c r="BY48" s="1991"/>
      <c r="BZ48" s="1991"/>
      <c r="CA48" s="1991"/>
      <c r="CB48" s="1991"/>
      <c r="CC48" s="1991"/>
      <c r="CD48" s="1991"/>
      <c r="CE48" s="1991"/>
      <c r="CF48" s="1991"/>
      <c r="CG48" s="1991"/>
      <c r="CH48" s="1991"/>
      <c r="CI48" s="1991"/>
      <c r="CJ48" s="1991"/>
      <c r="CK48" s="1991"/>
      <c r="CL48" s="1991"/>
      <c r="CM48" s="1991"/>
      <c r="CN48" s="1991"/>
      <c r="CO48" s="1991"/>
      <c r="CP48" s="1991"/>
      <c r="CQ48" s="1991"/>
      <c r="CR48" s="1991"/>
      <c r="CS48" s="1991"/>
      <c r="CT48" s="1991"/>
      <c r="CU48" s="1991"/>
      <c r="CV48" s="1991"/>
      <c r="CW48" s="1991"/>
      <c r="CX48" s="1991"/>
      <c r="CY48" s="1991"/>
      <c r="CZ48" s="1991"/>
      <c r="DA48" s="1991"/>
      <c r="DB48" s="1991"/>
      <c r="DC48" s="1991"/>
      <c r="DD48" s="1991"/>
      <c r="DE48" s="1991"/>
      <c r="DF48" s="1991"/>
      <c r="DG48" s="1991"/>
      <c r="DH48" s="1991"/>
      <c r="DI48" s="1991"/>
      <c r="DJ48" s="1991"/>
      <c r="DK48" s="1991"/>
      <c r="DL48" s="1991"/>
      <c r="DM48" s="1991"/>
      <c r="DN48" s="1991"/>
      <c r="DO48" s="1991"/>
      <c r="DP48" s="1991"/>
      <c r="DQ48" s="1991"/>
      <c r="DR48" s="1991"/>
      <c r="DS48" s="1991"/>
      <c r="DT48" s="1991"/>
      <c r="DU48" s="1991"/>
      <c r="DV48" s="1991"/>
      <c r="DW48" s="1991"/>
      <c r="DX48" s="1991"/>
      <c r="DY48" s="1991"/>
      <c r="DZ48" s="1991"/>
      <c r="EA48" s="1991"/>
      <c r="EB48" s="1991"/>
      <c r="EC48" s="1991"/>
      <c r="ED48" s="1991"/>
      <c r="EE48" s="1991"/>
      <c r="EF48" s="1991"/>
      <c r="EG48" s="1991"/>
      <c r="EH48" s="1991"/>
      <c r="EI48" s="1991"/>
      <c r="EJ48" s="1991"/>
      <c r="EK48" s="1991"/>
      <c r="EL48" s="1991"/>
      <c r="EM48" s="1991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11" width="14.625" style="107" customWidth="1"/>
    <col min="12" max="22" width="13.5" style="107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746</v>
      </c>
      <c r="W1" s="106"/>
    </row>
    <row r="2" spans="1:4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718</v>
      </c>
      <c r="W2" s="87"/>
    </row>
    <row r="3" spans="1:40" s="125" customFormat="1" ht="24.95" customHeight="1" x14ac:dyDescent="0.15">
      <c r="A3" s="17" t="s">
        <v>554</v>
      </c>
      <c r="B3" s="18"/>
      <c r="C3" s="728"/>
      <c r="D3" s="729"/>
      <c r="E3" s="729" t="s">
        <v>144</v>
      </c>
      <c r="F3" s="729"/>
      <c r="G3" s="729"/>
      <c r="H3" s="729"/>
      <c r="I3" s="729"/>
      <c r="J3" s="730" t="s">
        <v>145</v>
      </c>
      <c r="K3" s="730"/>
      <c r="L3" s="729"/>
      <c r="M3" s="729" t="s">
        <v>146</v>
      </c>
      <c r="N3" s="729"/>
      <c r="O3" s="729"/>
      <c r="P3" s="729"/>
      <c r="Q3" s="729"/>
      <c r="R3" s="729"/>
      <c r="S3" s="729"/>
      <c r="T3" s="729"/>
      <c r="U3" s="729"/>
      <c r="V3" s="729"/>
      <c r="W3" s="16" t="s">
        <v>554</v>
      </c>
    </row>
    <row r="4" spans="1:40" s="125" customFormat="1" ht="24.95" customHeight="1" x14ac:dyDescent="0.15">
      <c r="A4" s="26" t="s">
        <v>555</v>
      </c>
      <c r="B4" s="27"/>
      <c r="C4" s="731" t="s">
        <v>614</v>
      </c>
      <c r="D4" s="732"/>
      <c r="E4" s="733"/>
      <c r="F4" s="2391" t="s">
        <v>147</v>
      </c>
      <c r="G4" s="2389"/>
      <c r="H4" s="2389"/>
      <c r="I4" s="2389"/>
      <c r="J4" s="2389"/>
      <c r="K4" s="2389"/>
      <c r="L4" s="2389"/>
      <c r="M4" s="2389"/>
      <c r="N4" s="2390"/>
      <c r="O4" s="734"/>
      <c r="P4" s="735"/>
      <c r="Q4" s="731" t="s">
        <v>368</v>
      </c>
      <c r="R4" s="732"/>
      <c r="S4" s="732"/>
      <c r="T4" s="732"/>
      <c r="U4" s="732"/>
      <c r="V4" s="733"/>
      <c r="W4" s="25" t="s">
        <v>555</v>
      </c>
    </row>
    <row r="5" spans="1:40" s="125" customFormat="1" ht="24.95" customHeight="1" x14ac:dyDescent="0.15">
      <c r="A5" s="26" t="s">
        <v>556</v>
      </c>
      <c r="B5" s="27" t="s">
        <v>517</v>
      </c>
      <c r="C5" s="734" t="s">
        <v>148</v>
      </c>
      <c r="D5" s="734" t="s">
        <v>149</v>
      </c>
      <c r="E5" s="734"/>
      <c r="F5" s="734" t="s">
        <v>150</v>
      </c>
      <c r="G5" s="734" t="s">
        <v>151</v>
      </c>
      <c r="H5" s="734" t="s">
        <v>682</v>
      </c>
      <c r="I5" s="734" t="s">
        <v>268</v>
      </c>
      <c r="J5" s="734" t="s">
        <v>722</v>
      </c>
      <c r="K5" s="734" t="s">
        <v>730</v>
      </c>
      <c r="L5" s="734" t="s">
        <v>514</v>
      </c>
      <c r="M5" s="734" t="s">
        <v>615</v>
      </c>
      <c r="N5" s="734"/>
      <c r="O5" s="736" t="s">
        <v>524</v>
      </c>
      <c r="P5" s="736" t="s">
        <v>990</v>
      </c>
      <c r="Q5" s="736" t="s">
        <v>682</v>
      </c>
      <c r="R5" s="736" t="s">
        <v>480</v>
      </c>
      <c r="S5" s="736" t="s">
        <v>748</v>
      </c>
      <c r="T5" s="736" t="s">
        <v>749</v>
      </c>
      <c r="U5" s="736" t="s">
        <v>317</v>
      </c>
      <c r="V5" s="736"/>
      <c r="W5" s="25" t="s">
        <v>556</v>
      </c>
    </row>
    <row r="6" spans="1:40" s="125" customFormat="1" ht="24.95" customHeight="1" x14ac:dyDescent="0.15">
      <c r="A6" s="26" t="s">
        <v>557</v>
      </c>
      <c r="B6" s="27"/>
      <c r="C6" s="736"/>
      <c r="D6" s="736"/>
      <c r="E6" s="736" t="s">
        <v>516</v>
      </c>
      <c r="F6" s="736"/>
      <c r="G6" s="736"/>
      <c r="H6" s="736" t="s">
        <v>683</v>
      </c>
      <c r="I6" s="736" t="s">
        <v>366</v>
      </c>
      <c r="J6" s="736"/>
      <c r="K6" s="736"/>
      <c r="L6" s="736" t="s">
        <v>269</v>
      </c>
      <c r="M6" s="736" t="s">
        <v>616</v>
      </c>
      <c r="N6" s="736" t="s">
        <v>516</v>
      </c>
      <c r="O6" s="736" t="s">
        <v>604</v>
      </c>
      <c r="P6" s="736" t="s">
        <v>604</v>
      </c>
      <c r="Q6" s="736" t="s">
        <v>683</v>
      </c>
      <c r="R6" s="736" t="s">
        <v>481</v>
      </c>
      <c r="S6" s="736" t="s">
        <v>688</v>
      </c>
      <c r="T6" s="736" t="s">
        <v>688</v>
      </c>
      <c r="U6" s="736" t="s">
        <v>318</v>
      </c>
      <c r="V6" s="736" t="s">
        <v>674</v>
      </c>
      <c r="W6" s="25" t="s">
        <v>557</v>
      </c>
    </row>
    <row r="7" spans="1:40" s="125" customFormat="1" ht="24.95" customHeight="1" thickBot="1" x14ac:dyDescent="0.2">
      <c r="A7" s="49" t="s">
        <v>558</v>
      </c>
      <c r="B7" s="50"/>
      <c r="C7" s="1084" t="s">
        <v>617</v>
      </c>
      <c r="D7" s="737" t="s">
        <v>618</v>
      </c>
      <c r="E7" s="737"/>
      <c r="F7" s="737" t="s">
        <v>553</v>
      </c>
      <c r="G7" s="737" t="s">
        <v>270</v>
      </c>
      <c r="H7" s="737" t="s">
        <v>684</v>
      </c>
      <c r="I7" s="737" t="s">
        <v>271</v>
      </c>
      <c r="J7" s="737" t="s">
        <v>604</v>
      </c>
      <c r="K7" s="737" t="s">
        <v>604</v>
      </c>
      <c r="L7" s="737" t="s">
        <v>605</v>
      </c>
      <c r="M7" s="737" t="s">
        <v>605</v>
      </c>
      <c r="N7" s="737"/>
      <c r="O7" s="737"/>
      <c r="P7" s="737"/>
      <c r="Q7" s="737" t="s">
        <v>684</v>
      </c>
      <c r="R7" s="737" t="s">
        <v>684</v>
      </c>
      <c r="S7" s="737" t="s">
        <v>689</v>
      </c>
      <c r="T7" s="737" t="s">
        <v>689</v>
      </c>
      <c r="U7" s="737" t="s">
        <v>319</v>
      </c>
      <c r="V7" s="1033"/>
      <c r="W7" s="48" t="s">
        <v>558</v>
      </c>
    </row>
    <row r="8" spans="1:40" s="121" customFormat="1" ht="30" customHeight="1" x14ac:dyDescent="0.15">
      <c r="A8" s="13"/>
      <c r="B8" s="99" t="s">
        <v>1115</v>
      </c>
      <c r="C8" s="1034">
        <v>98412</v>
      </c>
      <c r="D8" s="1031">
        <v>114762</v>
      </c>
      <c r="E8" s="1031">
        <v>98580</v>
      </c>
      <c r="F8" s="1031">
        <v>85</v>
      </c>
      <c r="G8" s="1031">
        <v>78869</v>
      </c>
      <c r="H8" s="1031">
        <v>2734</v>
      </c>
      <c r="I8" s="1031">
        <v>523</v>
      </c>
      <c r="J8" s="1031">
        <v>13996</v>
      </c>
      <c r="K8" s="1031">
        <v>2090</v>
      </c>
      <c r="L8" s="1031">
        <v>357</v>
      </c>
      <c r="M8" s="1031">
        <v>0</v>
      </c>
      <c r="N8" s="1031">
        <v>98653</v>
      </c>
      <c r="O8" s="1031">
        <v>4200</v>
      </c>
      <c r="P8" s="1031">
        <v>110310</v>
      </c>
      <c r="Q8" s="1031">
        <v>2642</v>
      </c>
      <c r="R8" s="1031">
        <v>526</v>
      </c>
      <c r="S8" s="1031">
        <v>16133</v>
      </c>
      <c r="T8" s="1031">
        <v>3229</v>
      </c>
      <c r="U8" s="1031">
        <v>3</v>
      </c>
      <c r="V8" s="1031">
        <v>0</v>
      </c>
      <c r="W8" s="16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</row>
    <row r="9" spans="1:40" s="121" customFormat="1" ht="30" customHeight="1" x14ac:dyDescent="0.15">
      <c r="A9" s="22"/>
      <c r="B9" s="30" t="s">
        <v>1117</v>
      </c>
      <c r="C9" s="1143">
        <v>91542</v>
      </c>
      <c r="D9" s="1143">
        <v>114762</v>
      </c>
      <c r="E9" s="438">
        <v>91805</v>
      </c>
      <c r="F9" s="437">
        <v>0</v>
      </c>
      <c r="G9" s="437">
        <v>75797</v>
      </c>
      <c r="H9" s="437">
        <v>2907</v>
      </c>
      <c r="I9" s="437">
        <v>558</v>
      </c>
      <c r="J9" s="437">
        <v>15402</v>
      </c>
      <c r="K9" s="437">
        <v>2300</v>
      </c>
      <c r="L9" s="437">
        <v>301</v>
      </c>
      <c r="M9" s="437">
        <v>0</v>
      </c>
      <c r="N9" s="437">
        <v>97266</v>
      </c>
      <c r="O9" s="437">
        <v>4622</v>
      </c>
      <c r="P9" s="437">
        <v>121393</v>
      </c>
      <c r="Q9" s="437">
        <v>2907</v>
      </c>
      <c r="R9" s="437">
        <v>558</v>
      </c>
      <c r="S9" s="437">
        <v>17754</v>
      </c>
      <c r="T9" s="437">
        <v>3554</v>
      </c>
      <c r="U9" s="437">
        <v>4</v>
      </c>
      <c r="V9" s="437">
        <v>0</v>
      </c>
      <c r="W9" s="29"/>
    </row>
    <row r="10" spans="1:40" s="121" customFormat="1" ht="30" customHeight="1" x14ac:dyDescent="0.15">
      <c r="A10" s="22"/>
      <c r="B10" s="30" t="s">
        <v>1118</v>
      </c>
      <c r="C10" s="1143">
        <v>166017</v>
      </c>
      <c r="D10" s="1143">
        <v>0</v>
      </c>
      <c r="E10" s="438">
        <v>166017</v>
      </c>
      <c r="F10" s="437">
        <v>931</v>
      </c>
      <c r="G10" s="437">
        <v>109439</v>
      </c>
      <c r="H10" s="437">
        <v>1008</v>
      </c>
      <c r="I10" s="437">
        <v>169</v>
      </c>
      <c r="J10" s="437">
        <v>0</v>
      </c>
      <c r="K10" s="437">
        <v>0</v>
      </c>
      <c r="L10" s="437">
        <v>910</v>
      </c>
      <c r="M10" s="437">
        <v>0</v>
      </c>
      <c r="N10" s="437">
        <v>112457</v>
      </c>
      <c r="O10" s="437">
        <v>0</v>
      </c>
      <c r="P10" s="437">
        <v>0</v>
      </c>
      <c r="Q10" s="437">
        <v>0</v>
      </c>
      <c r="R10" s="437">
        <v>203</v>
      </c>
      <c r="S10" s="437">
        <v>0</v>
      </c>
      <c r="T10" s="437">
        <v>0</v>
      </c>
      <c r="U10" s="437">
        <v>0</v>
      </c>
      <c r="V10" s="437">
        <v>0</v>
      </c>
      <c r="W10" s="29"/>
    </row>
    <row r="11" spans="1:40" s="121" customFormat="1" ht="30" customHeight="1" x14ac:dyDescent="0.15">
      <c r="A11" s="22"/>
      <c r="B11" s="30" t="s">
        <v>1119</v>
      </c>
      <c r="C11" s="438">
        <v>92159</v>
      </c>
      <c r="D11" s="1144">
        <v>117412</v>
      </c>
      <c r="E11" s="438">
        <v>92435</v>
      </c>
      <c r="F11" s="437">
        <v>0</v>
      </c>
      <c r="G11" s="437">
        <v>75839</v>
      </c>
      <c r="H11" s="437">
        <v>2903</v>
      </c>
      <c r="I11" s="437">
        <v>555</v>
      </c>
      <c r="J11" s="437">
        <v>15044</v>
      </c>
      <c r="K11" s="437">
        <v>2207</v>
      </c>
      <c r="L11" s="437">
        <v>280</v>
      </c>
      <c r="M11" s="437">
        <v>0</v>
      </c>
      <c r="N11" s="437">
        <v>96828</v>
      </c>
      <c r="O11" s="437">
        <v>4443</v>
      </c>
      <c r="P11" s="437">
        <v>119867</v>
      </c>
      <c r="Q11" s="437">
        <v>2903</v>
      </c>
      <c r="R11" s="437">
        <v>555</v>
      </c>
      <c r="S11" s="437">
        <v>17669</v>
      </c>
      <c r="T11" s="437">
        <v>3151</v>
      </c>
      <c r="U11" s="437">
        <v>4</v>
      </c>
      <c r="V11" s="437">
        <v>0</v>
      </c>
      <c r="W11" s="29"/>
    </row>
    <row r="12" spans="1:40" s="121" customFormat="1" ht="30" customHeight="1" x14ac:dyDescent="0.15">
      <c r="A12" s="122"/>
      <c r="B12" s="150" t="s">
        <v>1120</v>
      </c>
      <c r="C12" s="440">
        <v>83999</v>
      </c>
      <c r="D12" s="440">
        <v>93455</v>
      </c>
      <c r="E12" s="440">
        <v>84155</v>
      </c>
      <c r="F12" s="440">
        <v>0</v>
      </c>
      <c r="G12" s="440">
        <v>75290</v>
      </c>
      <c r="H12" s="440">
        <v>2964</v>
      </c>
      <c r="I12" s="440">
        <v>594</v>
      </c>
      <c r="J12" s="440">
        <v>19756</v>
      </c>
      <c r="K12" s="440">
        <v>3421</v>
      </c>
      <c r="L12" s="440">
        <v>557</v>
      </c>
      <c r="M12" s="440">
        <v>0</v>
      </c>
      <c r="N12" s="440">
        <v>102582</v>
      </c>
      <c r="O12" s="440">
        <v>6789</v>
      </c>
      <c r="P12" s="440">
        <v>139942</v>
      </c>
      <c r="Q12" s="440">
        <v>2964</v>
      </c>
      <c r="R12" s="440">
        <v>594</v>
      </c>
      <c r="S12" s="440">
        <v>18776</v>
      </c>
      <c r="T12" s="440">
        <v>8446</v>
      </c>
      <c r="U12" s="440">
        <v>5</v>
      </c>
      <c r="V12" s="440">
        <v>0</v>
      </c>
      <c r="W12" s="124"/>
    </row>
    <row r="13" spans="1:40" ht="23.1" customHeight="1" x14ac:dyDescent="0.15">
      <c r="A13" s="61">
        <v>1</v>
      </c>
      <c r="B13" s="96" t="s">
        <v>1045</v>
      </c>
      <c r="C13" s="1032">
        <v>87340</v>
      </c>
      <c r="D13" s="1032">
        <v>114945</v>
      </c>
      <c r="E13" s="1032">
        <v>87600</v>
      </c>
      <c r="F13" s="445">
        <v>0</v>
      </c>
      <c r="G13" s="445">
        <v>73776</v>
      </c>
      <c r="H13" s="445">
        <v>3423</v>
      </c>
      <c r="I13" s="435">
        <v>566</v>
      </c>
      <c r="J13" s="435">
        <v>16617</v>
      </c>
      <c r="K13" s="435">
        <v>4134</v>
      </c>
      <c r="L13" s="435">
        <v>62</v>
      </c>
      <c r="M13" s="435">
        <v>0</v>
      </c>
      <c r="N13" s="435">
        <v>98579</v>
      </c>
      <c r="O13" s="435">
        <v>4239</v>
      </c>
      <c r="P13" s="435">
        <v>134323</v>
      </c>
      <c r="Q13" s="435">
        <v>3423</v>
      </c>
      <c r="R13" s="445">
        <v>566</v>
      </c>
      <c r="S13" s="445">
        <v>18184</v>
      </c>
      <c r="T13" s="445">
        <v>1420</v>
      </c>
      <c r="U13" s="445">
        <v>0</v>
      </c>
      <c r="V13" s="445">
        <v>0</v>
      </c>
      <c r="W13" s="63">
        <v>1</v>
      </c>
    </row>
    <row r="14" spans="1:40" ht="23.1" customHeight="1" x14ac:dyDescent="0.15">
      <c r="A14" s="64">
        <v>2</v>
      </c>
      <c r="B14" s="97" t="s">
        <v>1046</v>
      </c>
      <c r="C14" s="438">
        <v>79701</v>
      </c>
      <c r="D14" s="438">
        <v>93227</v>
      </c>
      <c r="E14" s="438">
        <v>79962</v>
      </c>
      <c r="F14" s="437">
        <v>0</v>
      </c>
      <c r="G14" s="437">
        <v>80121</v>
      </c>
      <c r="H14" s="437">
        <v>2096</v>
      </c>
      <c r="I14" s="433">
        <v>398</v>
      </c>
      <c r="J14" s="433">
        <v>22051</v>
      </c>
      <c r="K14" s="433">
        <v>1114</v>
      </c>
      <c r="L14" s="433">
        <v>220</v>
      </c>
      <c r="M14" s="433">
        <v>0</v>
      </c>
      <c r="N14" s="433">
        <v>106000</v>
      </c>
      <c r="O14" s="433">
        <v>7347</v>
      </c>
      <c r="P14" s="433">
        <v>123422</v>
      </c>
      <c r="Q14" s="433">
        <v>2096</v>
      </c>
      <c r="R14" s="437">
        <v>398</v>
      </c>
      <c r="S14" s="437">
        <v>20052</v>
      </c>
      <c r="T14" s="437">
        <v>1590</v>
      </c>
      <c r="U14" s="437">
        <v>0</v>
      </c>
      <c r="V14" s="437">
        <v>0</v>
      </c>
      <c r="W14" s="59">
        <v>2</v>
      </c>
    </row>
    <row r="15" spans="1:40" ht="23.1" customHeight="1" x14ac:dyDescent="0.15">
      <c r="A15" s="64">
        <v>3</v>
      </c>
      <c r="B15" s="97" t="s">
        <v>1047</v>
      </c>
      <c r="C15" s="438">
        <v>100026</v>
      </c>
      <c r="D15" s="438">
        <v>146224</v>
      </c>
      <c r="E15" s="438">
        <v>100372</v>
      </c>
      <c r="F15" s="437">
        <v>0</v>
      </c>
      <c r="G15" s="437">
        <v>79929</v>
      </c>
      <c r="H15" s="437">
        <v>3356</v>
      </c>
      <c r="I15" s="1022">
        <v>453</v>
      </c>
      <c r="J15" s="433">
        <v>13404</v>
      </c>
      <c r="K15" s="433">
        <v>2633</v>
      </c>
      <c r="L15" s="433">
        <v>178</v>
      </c>
      <c r="M15" s="433">
        <v>0</v>
      </c>
      <c r="N15" s="433">
        <v>99955</v>
      </c>
      <c r="O15" s="433">
        <v>3085</v>
      </c>
      <c r="P15" s="1022">
        <v>85927</v>
      </c>
      <c r="Q15" s="433">
        <v>3356</v>
      </c>
      <c r="R15" s="437">
        <v>453</v>
      </c>
      <c r="S15" s="437">
        <v>17802</v>
      </c>
      <c r="T15" s="437">
        <v>888</v>
      </c>
      <c r="U15" s="437">
        <v>6</v>
      </c>
      <c r="V15" s="437">
        <v>0</v>
      </c>
      <c r="W15" s="59">
        <v>3</v>
      </c>
    </row>
    <row r="16" spans="1:40" ht="23.1" customHeight="1" x14ac:dyDescent="0.15">
      <c r="A16" s="64">
        <v>6</v>
      </c>
      <c r="B16" s="97" t="s">
        <v>1048</v>
      </c>
      <c r="C16" s="438">
        <v>80540</v>
      </c>
      <c r="D16" s="438">
        <v>81101</v>
      </c>
      <c r="E16" s="438">
        <v>80551</v>
      </c>
      <c r="F16" s="437">
        <v>0</v>
      </c>
      <c r="G16" s="437">
        <v>75552</v>
      </c>
      <c r="H16" s="437">
        <v>2736</v>
      </c>
      <c r="I16" s="433">
        <v>560</v>
      </c>
      <c r="J16" s="433">
        <v>22936</v>
      </c>
      <c r="K16" s="433">
        <v>1380</v>
      </c>
      <c r="L16" s="433">
        <v>327</v>
      </c>
      <c r="M16" s="433">
        <v>0</v>
      </c>
      <c r="N16" s="433">
        <v>103492</v>
      </c>
      <c r="O16" s="433">
        <v>5694</v>
      </c>
      <c r="P16" s="433">
        <v>135546</v>
      </c>
      <c r="Q16" s="433">
        <v>2736</v>
      </c>
      <c r="R16" s="433">
        <v>560</v>
      </c>
      <c r="S16" s="433">
        <v>19873</v>
      </c>
      <c r="T16" s="433">
        <v>2275</v>
      </c>
      <c r="U16" s="433">
        <v>6</v>
      </c>
      <c r="V16" s="437">
        <v>0</v>
      </c>
      <c r="W16" s="59">
        <v>6</v>
      </c>
    </row>
    <row r="17" spans="1:23" ht="23.1" customHeight="1" x14ac:dyDescent="0.15">
      <c r="A17" s="64">
        <v>7</v>
      </c>
      <c r="B17" s="97" t="s">
        <v>1049</v>
      </c>
      <c r="C17" s="440">
        <v>69585</v>
      </c>
      <c r="D17" s="440">
        <v>78756</v>
      </c>
      <c r="E17" s="440">
        <v>69793</v>
      </c>
      <c r="F17" s="453">
        <v>0</v>
      </c>
      <c r="G17" s="453">
        <v>77175</v>
      </c>
      <c r="H17" s="453">
        <v>2864</v>
      </c>
      <c r="I17" s="434">
        <v>430</v>
      </c>
      <c r="J17" s="434">
        <v>26501</v>
      </c>
      <c r="K17" s="434">
        <v>2104</v>
      </c>
      <c r="L17" s="434">
        <v>320</v>
      </c>
      <c r="M17" s="434">
        <v>0</v>
      </c>
      <c r="N17" s="434">
        <v>109394</v>
      </c>
      <c r="O17" s="434">
        <v>11339</v>
      </c>
      <c r="P17" s="434">
        <v>127963</v>
      </c>
      <c r="Q17" s="434">
        <v>2864</v>
      </c>
      <c r="R17" s="434">
        <v>430</v>
      </c>
      <c r="S17" s="434">
        <v>21242</v>
      </c>
      <c r="T17" s="434">
        <v>4091</v>
      </c>
      <c r="U17" s="434">
        <v>6</v>
      </c>
      <c r="V17" s="453">
        <v>0</v>
      </c>
      <c r="W17" s="59">
        <v>7</v>
      </c>
    </row>
    <row r="18" spans="1:23" ht="23.1" customHeight="1" x14ac:dyDescent="0.15">
      <c r="A18" s="61">
        <v>8</v>
      </c>
      <c r="B18" s="96" t="s">
        <v>1050</v>
      </c>
      <c r="C18" s="1032">
        <v>103211</v>
      </c>
      <c r="D18" s="1032">
        <v>125193</v>
      </c>
      <c r="E18" s="1032">
        <v>103407</v>
      </c>
      <c r="F18" s="445">
        <v>0</v>
      </c>
      <c r="G18" s="445">
        <v>75153</v>
      </c>
      <c r="H18" s="445">
        <v>2613</v>
      </c>
      <c r="I18" s="445">
        <v>704</v>
      </c>
      <c r="J18" s="445">
        <v>11468</v>
      </c>
      <c r="K18" s="445">
        <v>1312</v>
      </c>
      <c r="L18" s="445">
        <v>170</v>
      </c>
      <c r="M18" s="445">
        <v>0</v>
      </c>
      <c r="N18" s="445">
        <v>91420</v>
      </c>
      <c r="O18" s="445">
        <v>3174</v>
      </c>
      <c r="P18" s="445">
        <v>111456</v>
      </c>
      <c r="Q18" s="445">
        <v>2613</v>
      </c>
      <c r="R18" s="445">
        <v>704</v>
      </c>
      <c r="S18" s="445">
        <v>16543</v>
      </c>
      <c r="T18" s="445">
        <v>3541</v>
      </c>
      <c r="U18" s="445">
        <v>6</v>
      </c>
      <c r="V18" s="445">
        <v>0</v>
      </c>
      <c r="W18" s="63">
        <v>8</v>
      </c>
    </row>
    <row r="19" spans="1:23" ht="23.1" customHeight="1" x14ac:dyDescent="0.15">
      <c r="A19" s="64">
        <v>9</v>
      </c>
      <c r="B19" s="97" t="s">
        <v>1051</v>
      </c>
      <c r="C19" s="438">
        <v>86416</v>
      </c>
      <c r="D19" s="438">
        <v>101767</v>
      </c>
      <c r="E19" s="438">
        <v>86611</v>
      </c>
      <c r="F19" s="437">
        <v>0</v>
      </c>
      <c r="G19" s="437">
        <v>75541</v>
      </c>
      <c r="H19" s="437">
        <v>2993</v>
      </c>
      <c r="I19" s="437">
        <v>606</v>
      </c>
      <c r="J19" s="437">
        <v>16678</v>
      </c>
      <c r="K19" s="437">
        <v>1308</v>
      </c>
      <c r="L19" s="437">
        <v>356</v>
      </c>
      <c r="M19" s="437">
        <v>0</v>
      </c>
      <c r="N19" s="437">
        <v>97482</v>
      </c>
      <c r="O19" s="437">
        <v>6434</v>
      </c>
      <c r="P19" s="437">
        <v>131472</v>
      </c>
      <c r="Q19" s="437">
        <v>2993</v>
      </c>
      <c r="R19" s="437">
        <v>606</v>
      </c>
      <c r="S19" s="437">
        <v>17527</v>
      </c>
      <c r="T19" s="437">
        <v>3354</v>
      </c>
      <c r="U19" s="437">
        <v>6</v>
      </c>
      <c r="V19" s="437">
        <v>0</v>
      </c>
      <c r="W19" s="59">
        <v>9</v>
      </c>
    </row>
    <row r="20" spans="1:23" ht="23.1" customHeight="1" x14ac:dyDescent="0.15">
      <c r="A20" s="64">
        <v>10</v>
      </c>
      <c r="B20" s="97" t="s">
        <v>1052</v>
      </c>
      <c r="C20" s="438">
        <v>81527</v>
      </c>
      <c r="D20" s="438">
        <v>111758</v>
      </c>
      <c r="E20" s="438">
        <v>81850</v>
      </c>
      <c r="F20" s="437">
        <v>0</v>
      </c>
      <c r="G20" s="437">
        <v>81990</v>
      </c>
      <c r="H20" s="437">
        <v>3695</v>
      </c>
      <c r="I20" s="437">
        <v>454</v>
      </c>
      <c r="J20" s="437">
        <v>17159</v>
      </c>
      <c r="K20" s="437">
        <v>1127</v>
      </c>
      <c r="L20" s="437">
        <v>406</v>
      </c>
      <c r="M20" s="437">
        <v>0</v>
      </c>
      <c r="N20" s="437">
        <v>104831</v>
      </c>
      <c r="O20" s="437">
        <v>6381</v>
      </c>
      <c r="P20" s="437">
        <v>125988</v>
      </c>
      <c r="Q20" s="437">
        <v>3695</v>
      </c>
      <c r="R20" s="437">
        <v>454</v>
      </c>
      <c r="S20" s="437">
        <v>19146</v>
      </c>
      <c r="T20" s="437">
        <v>1868</v>
      </c>
      <c r="U20" s="437">
        <v>6</v>
      </c>
      <c r="V20" s="437">
        <v>0</v>
      </c>
      <c r="W20" s="59">
        <v>10</v>
      </c>
    </row>
    <row r="21" spans="1:23" s="103" customFormat="1" ht="23.1" customHeight="1" x14ac:dyDescent="0.15">
      <c r="A21" s="66">
        <v>11</v>
      </c>
      <c r="B21" s="65" t="s">
        <v>1053</v>
      </c>
      <c r="C21" s="439">
        <v>94509</v>
      </c>
      <c r="D21" s="439">
        <v>111496</v>
      </c>
      <c r="E21" s="439">
        <v>94796</v>
      </c>
      <c r="F21" s="433">
        <v>0</v>
      </c>
      <c r="G21" s="433">
        <v>77873</v>
      </c>
      <c r="H21" s="433">
        <v>2383</v>
      </c>
      <c r="I21" s="433">
        <v>416</v>
      </c>
      <c r="J21" s="433">
        <v>20525</v>
      </c>
      <c r="K21" s="433">
        <v>2130</v>
      </c>
      <c r="L21" s="433">
        <v>419</v>
      </c>
      <c r="M21" s="433">
        <v>0</v>
      </c>
      <c r="N21" s="433">
        <v>103747</v>
      </c>
      <c r="O21" s="433">
        <v>8061</v>
      </c>
      <c r="P21" s="433">
        <v>107684</v>
      </c>
      <c r="Q21" s="433">
        <v>2383</v>
      </c>
      <c r="R21" s="433">
        <v>416</v>
      </c>
      <c r="S21" s="433">
        <v>20492</v>
      </c>
      <c r="T21" s="433">
        <v>2336</v>
      </c>
      <c r="U21" s="433">
        <v>6</v>
      </c>
      <c r="V21" s="433">
        <v>0</v>
      </c>
      <c r="W21" s="67">
        <v>11</v>
      </c>
    </row>
    <row r="22" spans="1:23" s="103" customFormat="1" ht="23.1" customHeight="1" x14ac:dyDescent="0.15">
      <c r="A22" s="66">
        <v>12</v>
      </c>
      <c r="B22" s="65" t="s">
        <v>1054</v>
      </c>
      <c r="C22" s="451">
        <v>97204</v>
      </c>
      <c r="D22" s="451">
        <v>104696</v>
      </c>
      <c r="E22" s="451">
        <v>97343</v>
      </c>
      <c r="F22" s="434">
        <v>0</v>
      </c>
      <c r="G22" s="434">
        <v>77207</v>
      </c>
      <c r="H22" s="434">
        <v>2049</v>
      </c>
      <c r="I22" s="434">
        <v>383</v>
      </c>
      <c r="J22" s="434">
        <v>17561</v>
      </c>
      <c r="K22" s="434">
        <v>3711</v>
      </c>
      <c r="L22" s="434">
        <v>330</v>
      </c>
      <c r="M22" s="434">
        <v>0</v>
      </c>
      <c r="N22" s="434">
        <v>101241</v>
      </c>
      <c r="O22" s="434">
        <v>9495</v>
      </c>
      <c r="P22" s="434">
        <v>135144</v>
      </c>
      <c r="Q22" s="434">
        <v>2049</v>
      </c>
      <c r="R22" s="434">
        <v>383</v>
      </c>
      <c r="S22" s="434">
        <v>18865</v>
      </c>
      <c r="T22" s="434">
        <v>3681</v>
      </c>
      <c r="U22" s="434">
        <v>6</v>
      </c>
      <c r="V22" s="434">
        <v>0</v>
      </c>
      <c r="W22" s="67">
        <v>12</v>
      </c>
    </row>
    <row r="23" spans="1:23" s="103" customFormat="1" ht="23.1" customHeight="1" x14ac:dyDescent="0.15">
      <c r="A23" s="70">
        <v>14</v>
      </c>
      <c r="B23" s="62" t="s">
        <v>1055</v>
      </c>
      <c r="C23" s="1027">
        <v>88725</v>
      </c>
      <c r="D23" s="1027">
        <v>151191</v>
      </c>
      <c r="E23" s="1027">
        <v>89327</v>
      </c>
      <c r="F23" s="435">
        <v>0</v>
      </c>
      <c r="G23" s="435">
        <v>71876</v>
      </c>
      <c r="H23" s="435">
        <v>2811</v>
      </c>
      <c r="I23" s="435">
        <v>654</v>
      </c>
      <c r="J23" s="435">
        <v>18308</v>
      </c>
      <c r="K23" s="435">
        <v>1144</v>
      </c>
      <c r="L23" s="435">
        <v>389</v>
      </c>
      <c r="M23" s="435">
        <v>0</v>
      </c>
      <c r="N23" s="435">
        <v>95183</v>
      </c>
      <c r="O23" s="435">
        <v>4308</v>
      </c>
      <c r="P23" s="435">
        <v>136460</v>
      </c>
      <c r="Q23" s="435">
        <v>2811</v>
      </c>
      <c r="R23" s="435">
        <v>654</v>
      </c>
      <c r="S23" s="435">
        <v>18042</v>
      </c>
      <c r="T23" s="435">
        <v>2101</v>
      </c>
      <c r="U23" s="435">
        <v>6</v>
      </c>
      <c r="V23" s="435">
        <v>0</v>
      </c>
      <c r="W23" s="71">
        <v>14</v>
      </c>
    </row>
    <row r="24" spans="1:23" s="103" customFormat="1" ht="23.1" customHeight="1" x14ac:dyDescent="0.15">
      <c r="A24" s="66">
        <v>15</v>
      </c>
      <c r="B24" s="65" t="s">
        <v>1056</v>
      </c>
      <c r="C24" s="439">
        <v>90345</v>
      </c>
      <c r="D24" s="439">
        <v>121917</v>
      </c>
      <c r="E24" s="439">
        <v>90737</v>
      </c>
      <c r="F24" s="433">
        <v>0</v>
      </c>
      <c r="G24" s="433">
        <v>65717</v>
      </c>
      <c r="H24" s="433">
        <v>2695</v>
      </c>
      <c r="I24" s="433">
        <v>555</v>
      </c>
      <c r="J24" s="433">
        <v>15943</v>
      </c>
      <c r="K24" s="433">
        <v>1251</v>
      </c>
      <c r="L24" s="433">
        <v>318</v>
      </c>
      <c r="M24" s="433">
        <v>0</v>
      </c>
      <c r="N24" s="433">
        <v>86479</v>
      </c>
      <c r="O24" s="433">
        <v>3919</v>
      </c>
      <c r="P24" s="433">
        <v>161524</v>
      </c>
      <c r="Q24" s="433">
        <v>2695</v>
      </c>
      <c r="R24" s="433">
        <v>555</v>
      </c>
      <c r="S24" s="433">
        <v>17565</v>
      </c>
      <c r="T24" s="433">
        <v>5016</v>
      </c>
      <c r="U24" s="433">
        <v>6</v>
      </c>
      <c r="V24" s="433">
        <v>0</v>
      </c>
      <c r="W24" s="67">
        <v>15</v>
      </c>
    </row>
    <row r="25" spans="1:23" s="103" customFormat="1" ht="23.1" customHeight="1" x14ac:dyDescent="0.15">
      <c r="A25" s="66">
        <v>16</v>
      </c>
      <c r="B25" s="65" t="s">
        <v>1057</v>
      </c>
      <c r="C25" s="439">
        <v>80587</v>
      </c>
      <c r="D25" s="439">
        <v>96809</v>
      </c>
      <c r="E25" s="439">
        <v>80907</v>
      </c>
      <c r="F25" s="433">
        <v>0</v>
      </c>
      <c r="G25" s="433">
        <v>73850</v>
      </c>
      <c r="H25" s="433">
        <v>2132</v>
      </c>
      <c r="I25" s="433">
        <v>683</v>
      </c>
      <c r="J25" s="433">
        <v>22644</v>
      </c>
      <c r="K25" s="433">
        <v>1404</v>
      </c>
      <c r="L25" s="433">
        <v>598</v>
      </c>
      <c r="M25" s="433">
        <v>0</v>
      </c>
      <c r="N25" s="433">
        <v>101311</v>
      </c>
      <c r="O25" s="433">
        <v>10616</v>
      </c>
      <c r="P25" s="433">
        <v>128718</v>
      </c>
      <c r="Q25" s="433">
        <v>2132</v>
      </c>
      <c r="R25" s="433">
        <v>683</v>
      </c>
      <c r="S25" s="433">
        <v>19884</v>
      </c>
      <c r="T25" s="433">
        <v>3708</v>
      </c>
      <c r="U25" s="433">
        <v>6</v>
      </c>
      <c r="V25" s="433">
        <v>0</v>
      </c>
      <c r="W25" s="67">
        <v>16</v>
      </c>
    </row>
    <row r="26" spans="1:23" s="103" customFormat="1" ht="23.1" customHeight="1" x14ac:dyDescent="0.15">
      <c r="A26" s="66">
        <v>17</v>
      </c>
      <c r="B26" s="65" t="s">
        <v>1058</v>
      </c>
      <c r="C26" s="439">
        <v>84574</v>
      </c>
      <c r="D26" s="439">
        <v>105588</v>
      </c>
      <c r="E26" s="439">
        <v>84904</v>
      </c>
      <c r="F26" s="433">
        <v>0</v>
      </c>
      <c r="G26" s="433">
        <v>72835</v>
      </c>
      <c r="H26" s="433">
        <v>2330</v>
      </c>
      <c r="I26" s="433">
        <v>972</v>
      </c>
      <c r="J26" s="433">
        <v>17755</v>
      </c>
      <c r="K26" s="433">
        <v>1488</v>
      </c>
      <c r="L26" s="433">
        <v>183</v>
      </c>
      <c r="M26" s="433">
        <v>0</v>
      </c>
      <c r="N26" s="433">
        <v>95563</v>
      </c>
      <c r="O26" s="433">
        <v>5094</v>
      </c>
      <c r="P26" s="433">
        <v>151123</v>
      </c>
      <c r="Q26" s="433">
        <v>2330</v>
      </c>
      <c r="R26" s="433">
        <v>972</v>
      </c>
      <c r="S26" s="433">
        <v>17734</v>
      </c>
      <c r="T26" s="433">
        <v>3529</v>
      </c>
      <c r="U26" s="433">
        <v>6</v>
      </c>
      <c r="V26" s="433">
        <v>0</v>
      </c>
      <c r="W26" s="67">
        <v>17</v>
      </c>
    </row>
    <row r="27" spans="1:23" s="103" customFormat="1" ht="23.1" customHeight="1" x14ac:dyDescent="0.15">
      <c r="A27" s="66">
        <v>18</v>
      </c>
      <c r="B27" s="65" t="s">
        <v>1059</v>
      </c>
      <c r="C27" s="451">
        <v>88460</v>
      </c>
      <c r="D27" s="451">
        <v>117969</v>
      </c>
      <c r="E27" s="451">
        <v>88901</v>
      </c>
      <c r="F27" s="434">
        <v>0</v>
      </c>
      <c r="G27" s="434">
        <v>73418</v>
      </c>
      <c r="H27" s="434">
        <v>3116</v>
      </c>
      <c r="I27" s="434">
        <v>308</v>
      </c>
      <c r="J27" s="434">
        <v>18066</v>
      </c>
      <c r="K27" s="434">
        <v>1548</v>
      </c>
      <c r="L27" s="434">
        <v>284</v>
      </c>
      <c r="M27" s="434">
        <v>0</v>
      </c>
      <c r="N27" s="434">
        <v>96740</v>
      </c>
      <c r="O27" s="434">
        <v>6024</v>
      </c>
      <c r="P27" s="434">
        <v>121911</v>
      </c>
      <c r="Q27" s="434">
        <v>3116</v>
      </c>
      <c r="R27" s="434">
        <v>308</v>
      </c>
      <c r="S27" s="434">
        <v>19434</v>
      </c>
      <c r="T27" s="434">
        <v>934</v>
      </c>
      <c r="U27" s="434">
        <v>6</v>
      </c>
      <c r="V27" s="434">
        <v>0</v>
      </c>
      <c r="W27" s="67">
        <v>18</v>
      </c>
    </row>
    <row r="28" spans="1:23" s="103" customFormat="1" ht="23.1" customHeight="1" x14ac:dyDescent="0.15">
      <c r="A28" s="72">
        <v>19</v>
      </c>
      <c r="B28" s="62" t="s">
        <v>1060</v>
      </c>
      <c r="C28" s="1027">
        <v>82444</v>
      </c>
      <c r="D28" s="1027">
        <v>109043</v>
      </c>
      <c r="E28" s="1027">
        <v>82738</v>
      </c>
      <c r="F28" s="435">
        <v>0</v>
      </c>
      <c r="G28" s="435">
        <v>70138</v>
      </c>
      <c r="H28" s="435">
        <v>2880</v>
      </c>
      <c r="I28" s="435">
        <v>720</v>
      </c>
      <c r="J28" s="435">
        <v>16769</v>
      </c>
      <c r="K28" s="435">
        <v>4212</v>
      </c>
      <c r="L28" s="435">
        <v>381</v>
      </c>
      <c r="M28" s="435">
        <v>0</v>
      </c>
      <c r="N28" s="435">
        <v>95100</v>
      </c>
      <c r="O28" s="435">
        <v>3604</v>
      </c>
      <c r="P28" s="435">
        <v>142079</v>
      </c>
      <c r="Q28" s="435">
        <v>2880</v>
      </c>
      <c r="R28" s="435">
        <v>720</v>
      </c>
      <c r="S28" s="435">
        <v>18043</v>
      </c>
      <c r="T28" s="435">
        <v>2158</v>
      </c>
      <c r="U28" s="435">
        <v>0</v>
      </c>
      <c r="V28" s="435">
        <v>0</v>
      </c>
      <c r="W28" s="73">
        <v>19</v>
      </c>
    </row>
    <row r="29" spans="1:23" s="103" customFormat="1" ht="23.1" customHeight="1" x14ac:dyDescent="0.15">
      <c r="A29" s="66">
        <v>21</v>
      </c>
      <c r="B29" s="65" t="s">
        <v>1061</v>
      </c>
      <c r="C29" s="439">
        <v>92739</v>
      </c>
      <c r="D29" s="439">
        <v>107749</v>
      </c>
      <c r="E29" s="439">
        <v>92836</v>
      </c>
      <c r="F29" s="433">
        <v>0</v>
      </c>
      <c r="G29" s="433">
        <v>77463</v>
      </c>
      <c r="H29" s="433">
        <v>2737</v>
      </c>
      <c r="I29" s="433">
        <v>619</v>
      </c>
      <c r="J29" s="433">
        <v>14889</v>
      </c>
      <c r="K29" s="433">
        <v>3680</v>
      </c>
      <c r="L29" s="433">
        <v>300</v>
      </c>
      <c r="M29" s="433">
        <v>0</v>
      </c>
      <c r="N29" s="433">
        <v>99689</v>
      </c>
      <c r="O29" s="433">
        <v>2336</v>
      </c>
      <c r="P29" s="433">
        <v>105649</v>
      </c>
      <c r="Q29" s="433">
        <v>2737</v>
      </c>
      <c r="R29" s="433">
        <v>619</v>
      </c>
      <c r="S29" s="433">
        <v>17827</v>
      </c>
      <c r="T29" s="433">
        <v>2117</v>
      </c>
      <c r="U29" s="433">
        <v>0</v>
      </c>
      <c r="V29" s="433">
        <v>0</v>
      </c>
      <c r="W29" s="67">
        <v>21</v>
      </c>
    </row>
    <row r="30" spans="1:23" s="103" customFormat="1" ht="23.1" customHeight="1" x14ac:dyDescent="0.15">
      <c r="A30" s="66">
        <v>22</v>
      </c>
      <c r="B30" s="65" t="s">
        <v>1062</v>
      </c>
      <c r="C30" s="439">
        <v>95113</v>
      </c>
      <c r="D30" s="439">
        <v>130904</v>
      </c>
      <c r="E30" s="439">
        <v>95475</v>
      </c>
      <c r="F30" s="433">
        <v>0</v>
      </c>
      <c r="G30" s="433">
        <v>76036</v>
      </c>
      <c r="H30" s="433">
        <v>3118</v>
      </c>
      <c r="I30" s="433">
        <v>599</v>
      </c>
      <c r="J30" s="433">
        <v>14030</v>
      </c>
      <c r="K30" s="433">
        <v>4607</v>
      </c>
      <c r="L30" s="433">
        <v>252</v>
      </c>
      <c r="M30" s="433">
        <v>0</v>
      </c>
      <c r="N30" s="433">
        <v>98642</v>
      </c>
      <c r="O30" s="433">
        <v>3918</v>
      </c>
      <c r="P30" s="433">
        <v>118417</v>
      </c>
      <c r="Q30" s="433">
        <v>3118</v>
      </c>
      <c r="R30" s="433">
        <v>599</v>
      </c>
      <c r="S30" s="433">
        <v>16722</v>
      </c>
      <c r="T30" s="433">
        <v>1809</v>
      </c>
      <c r="U30" s="433">
        <v>0</v>
      </c>
      <c r="V30" s="433">
        <v>0</v>
      </c>
      <c r="W30" s="67">
        <v>22</v>
      </c>
    </row>
    <row r="31" spans="1:23" s="103" customFormat="1" ht="23.1" customHeight="1" x14ac:dyDescent="0.15">
      <c r="A31" s="66">
        <v>23</v>
      </c>
      <c r="B31" s="65" t="s">
        <v>1063</v>
      </c>
      <c r="C31" s="439">
        <v>75819</v>
      </c>
      <c r="D31" s="439">
        <v>98376</v>
      </c>
      <c r="E31" s="439">
        <v>76040</v>
      </c>
      <c r="F31" s="433">
        <v>0</v>
      </c>
      <c r="G31" s="433">
        <v>76264</v>
      </c>
      <c r="H31" s="433">
        <v>2737</v>
      </c>
      <c r="I31" s="433">
        <v>515</v>
      </c>
      <c r="J31" s="433">
        <v>15826</v>
      </c>
      <c r="K31" s="433">
        <v>1630</v>
      </c>
      <c r="L31" s="433">
        <v>736</v>
      </c>
      <c r="M31" s="433">
        <v>0</v>
      </c>
      <c r="N31" s="433">
        <v>97709</v>
      </c>
      <c r="O31" s="433">
        <v>4489</v>
      </c>
      <c r="P31" s="433">
        <v>80865</v>
      </c>
      <c r="Q31" s="433">
        <v>2737</v>
      </c>
      <c r="R31" s="433">
        <v>515</v>
      </c>
      <c r="S31" s="433">
        <v>17592</v>
      </c>
      <c r="T31" s="433">
        <v>1237</v>
      </c>
      <c r="U31" s="433">
        <v>6</v>
      </c>
      <c r="V31" s="433">
        <v>0</v>
      </c>
      <c r="W31" s="67">
        <v>23</v>
      </c>
    </row>
    <row r="32" spans="1:23" s="103" customFormat="1" ht="23.1" customHeight="1" x14ac:dyDescent="0.15">
      <c r="A32" s="66">
        <v>24</v>
      </c>
      <c r="B32" s="65" t="s">
        <v>1064</v>
      </c>
      <c r="C32" s="451">
        <v>87323</v>
      </c>
      <c r="D32" s="451">
        <v>122446</v>
      </c>
      <c r="E32" s="451">
        <v>87558</v>
      </c>
      <c r="F32" s="434">
        <v>0</v>
      </c>
      <c r="G32" s="434">
        <v>84346</v>
      </c>
      <c r="H32" s="434">
        <v>3892</v>
      </c>
      <c r="I32" s="434">
        <v>532</v>
      </c>
      <c r="J32" s="434">
        <v>7157</v>
      </c>
      <c r="K32" s="434">
        <v>1317</v>
      </c>
      <c r="L32" s="434">
        <v>344</v>
      </c>
      <c r="M32" s="434">
        <v>0</v>
      </c>
      <c r="N32" s="434">
        <v>97587</v>
      </c>
      <c r="O32" s="434">
        <v>4603</v>
      </c>
      <c r="P32" s="434">
        <v>57185</v>
      </c>
      <c r="Q32" s="434">
        <v>3892</v>
      </c>
      <c r="R32" s="434">
        <v>532</v>
      </c>
      <c r="S32" s="434">
        <v>17186</v>
      </c>
      <c r="T32" s="434">
        <v>5511</v>
      </c>
      <c r="U32" s="434">
        <v>6</v>
      </c>
      <c r="V32" s="434">
        <v>0</v>
      </c>
      <c r="W32" s="67">
        <v>24</v>
      </c>
    </row>
    <row r="33" spans="1:23" s="103" customFormat="1" ht="23.1" customHeight="1" x14ac:dyDescent="0.15">
      <c r="A33" s="70">
        <v>25</v>
      </c>
      <c r="B33" s="62" t="s">
        <v>1065</v>
      </c>
      <c r="C33" s="1027">
        <v>88651</v>
      </c>
      <c r="D33" s="1027">
        <v>117811</v>
      </c>
      <c r="E33" s="1027">
        <v>89036</v>
      </c>
      <c r="F33" s="435">
        <v>0</v>
      </c>
      <c r="G33" s="435">
        <v>72011</v>
      </c>
      <c r="H33" s="435">
        <v>2975</v>
      </c>
      <c r="I33" s="435">
        <v>470</v>
      </c>
      <c r="J33" s="435">
        <v>15821</v>
      </c>
      <c r="K33" s="435">
        <v>4454</v>
      </c>
      <c r="L33" s="435">
        <v>305</v>
      </c>
      <c r="M33" s="435">
        <v>0</v>
      </c>
      <c r="N33" s="435">
        <v>96037</v>
      </c>
      <c r="O33" s="435">
        <v>4337</v>
      </c>
      <c r="P33" s="435">
        <v>128993</v>
      </c>
      <c r="Q33" s="435">
        <v>2975</v>
      </c>
      <c r="R33" s="435">
        <v>470</v>
      </c>
      <c r="S33" s="435">
        <v>17057</v>
      </c>
      <c r="T33" s="435">
        <v>6486</v>
      </c>
      <c r="U33" s="435">
        <v>6</v>
      </c>
      <c r="V33" s="435">
        <v>0</v>
      </c>
      <c r="W33" s="71">
        <v>25</v>
      </c>
    </row>
    <row r="34" spans="1:23" s="103" customFormat="1" ht="23.1" customHeight="1" x14ac:dyDescent="0.15">
      <c r="A34" s="66">
        <v>27</v>
      </c>
      <c r="B34" s="65" t="s">
        <v>1066</v>
      </c>
      <c r="C34" s="439">
        <v>103138</v>
      </c>
      <c r="D34" s="439">
        <v>129578</v>
      </c>
      <c r="E34" s="439">
        <v>103365</v>
      </c>
      <c r="F34" s="433">
        <v>0</v>
      </c>
      <c r="G34" s="433">
        <v>81280</v>
      </c>
      <c r="H34" s="433">
        <v>3138</v>
      </c>
      <c r="I34" s="433">
        <v>581</v>
      </c>
      <c r="J34" s="433">
        <v>9803</v>
      </c>
      <c r="K34" s="433">
        <v>1490</v>
      </c>
      <c r="L34" s="433">
        <v>285</v>
      </c>
      <c r="M34" s="433">
        <v>0</v>
      </c>
      <c r="N34" s="433">
        <v>96578</v>
      </c>
      <c r="O34" s="433">
        <v>3413</v>
      </c>
      <c r="P34" s="433">
        <v>89659</v>
      </c>
      <c r="Q34" s="433">
        <v>3138</v>
      </c>
      <c r="R34" s="433">
        <v>581</v>
      </c>
      <c r="S34" s="433">
        <v>15954</v>
      </c>
      <c r="T34" s="433">
        <v>7361</v>
      </c>
      <c r="U34" s="433">
        <v>6</v>
      </c>
      <c r="V34" s="433">
        <v>0</v>
      </c>
      <c r="W34" s="67">
        <v>27</v>
      </c>
    </row>
    <row r="35" spans="1:23" s="103" customFormat="1" ht="23.1" customHeight="1" x14ac:dyDescent="0.15">
      <c r="A35" s="66">
        <v>28</v>
      </c>
      <c r="B35" s="65" t="s">
        <v>1067</v>
      </c>
      <c r="C35" s="439">
        <v>97438</v>
      </c>
      <c r="D35" s="439">
        <v>117484</v>
      </c>
      <c r="E35" s="439">
        <v>97596</v>
      </c>
      <c r="F35" s="433">
        <v>0</v>
      </c>
      <c r="G35" s="433">
        <v>72936</v>
      </c>
      <c r="H35" s="433">
        <v>2928</v>
      </c>
      <c r="I35" s="433">
        <v>432</v>
      </c>
      <c r="J35" s="433">
        <v>8742</v>
      </c>
      <c r="K35" s="433">
        <v>1508</v>
      </c>
      <c r="L35" s="433">
        <v>500</v>
      </c>
      <c r="M35" s="433">
        <v>0</v>
      </c>
      <c r="N35" s="433">
        <v>87046</v>
      </c>
      <c r="O35" s="433">
        <v>1964</v>
      </c>
      <c r="P35" s="433">
        <v>109059</v>
      </c>
      <c r="Q35" s="433">
        <v>2928</v>
      </c>
      <c r="R35" s="433">
        <v>432</v>
      </c>
      <c r="S35" s="433">
        <v>16379</v>
      </c>
      <c r="T35" s="433">
        <v>9864</v>
      </c>
      <c r="U35" s="433">
        <v>6</v>
      </c>
      <c r="V35" s="433">
        <v>0</v>
      </c>
      <c r="W35" s="67">
        <v>28</v>
      </c>
    </row>
    <row r="36" spans="1:23" s="103" customFormat="1" ht="23.1" customHeight="1" x14ac:dyDescent="0.15">
      <c r="A36" s="66">
        <v>29</v>
      </c>
      <c r="B36" s="65" t="s">
        <v>1068</v>
      </c>
      <c r="C36" s="439">
        <v>101016</v>
      </c>
      <c r="D36" s="439">
        <v>136804</v>
      </c>
      <c r="E36" s="439">
        <v>101331</v>
      </c>
      <c r="F36" s="433">
        <v>0</v>
      </c>
      <c r="G36" s="433">
        <v>84869</v>
      </c>
      <c r="H36" s="433">
        <v>3034</v>
      </c>
      <c r="I36" s="433">
        <v>558</v>
      </c>
      <c r="J36" s="433">
        <v>6072</v>
      </c>
      <c r="K36" s="433">
        <v>1455</v>
      </c>
      <c r="L36" s="433">
        <v>562</v>
      </c>
      <c r="M36" s="433">
        <v>0</v>
      </c>
      <c r="N36" s="433">
        <v>96550</v>
      </c>
      <c r="O36" s="433">
        <v>4393</v>
      </c>
      <c r="P36" s="433">
        <v>86134</v>
      </c>
      <c r="Q36" s="433">
        <v>3034</v>
      </c>
      <c r="R36" s="433">
        <v>558</v>
      </c>
      <c r="S36" s="433">
        <v>16064</v>
      </c>
      <c r="T36" s="433">
        <v>9314</v>
      </c>
      <c r="U36" s="433">
        <v>0</v>
      </c>
      <c r="V36" s="433">
        <v>0</v>
      </c>
      <c r="W36" s="67">
        <v>29</v>
      </c>
    </row>
    <row r="37" spans="1:23" s="103" customFormat="1" ht="23.1" customHeight="1" x14ac:dyDescent="0.15">
      <c r="A37" s="66">
        <v>30</v>
      </c>
      <c r="B37" s="65" t="s">
        <v>1069</v>
      </c>
      <c r="C37" s="451">
        <v>88539</v>
      </c>
      <c r="D37" s="451">
        <v>119278</v>
      </c>
      <c r="E37" s="451">
        <v>88817</v>
      </c>
      <c r="F37" s="434">
        <v>0</v>
      </c>
      <c r="G37" s="434">
        <v>79550</v>
      </c>
      <c r="H37" s="434">
        <v>3039</v>
      </c>
      <c r="I37" s="434">
        <v>480</v>
      </c>
      <c r="J37" s="434">
        <v>14989</v>
      </c>
      <c r="K37" s="434">
        <v>1511</v>
      </c>
      <c r="L37" s="434">
        <v>314</v>
      </c>
      <c r="M37" s="434">
        <v>0</v>
      </c>
      <c r="N37" s="434">
        <v>99884</v>
      </c>
      <c r="O37" s="434">
        <v>4193</v>
      </c>
      <c r="P37" s="434">
        <v>107062</v>
      </c>
      <c r="Q37" s="434">
        <v>3039</v>
      </c>
      <c r="R37" s="434">
        <v>480</v>
      </c>
      <c r="S37" s="434">
        <v>17929</v>
      </c>
      <c r="T37" s="434">
        <v>2972</v>
      </c>
      <c r="U37" s="434">
        <v>6</v>
      </c>
      <c r="V37" s="434">
        <v>0</v>
      </c>
      <c r="W37" s="67">
        <v>30</v>
      </c>
    </row>
    <row r="38" spans="1:23" s="103" customFormat="1" ht="23.1" customHeight="1" x14ac:dyDescent="0.15">
      <c r="A38" s="70">
        <v>31</v>
      </c>
      <c r="B38" s="62" t="s">
        <v>1070</v>
      </c>
      <c r="C38" s="1027">
        <v>82117</v>
      </c>
      <c r="D38" s="1027">
        <v>116529</v>
      </c>
      <c r="E38" s="1027">
        <v>82282</v>
      </c>
      <c r="F38" s="435">
        <v>0</v>
      </c>
      <c r="G38" s="435">
        <v>73668</v>
      </c>
      <c r="H38" s="435">
        <v>2479</v>
      </c>
      <c r="I38" s="435">
        <v>714</v>
      </c>
      <c r="J38" s="435">
        <v>19099</v>
      </c>
      <c r="K38" s="435">
        <v>1458</v>
      </c>
      <c r="L38" s="435">
        <v>310</v>
      </c>
      <c r="M38" s="435">
        <v>0</v>
      </c>
      <c r="N38" s="435">
        <v>97727</v>
      </c>
      <c r="O38" s="435">
        <v>889</v>
      </c>
      <c r="P38" s="435">
        <v>139237</v>
      </c>
      <c r="Q38" s="435">
        <v>2479</v>
      </c>
      <c r="R38" s="435">
        <v>714</v>
      </c>
      <c r="S38" s="435">
        <v>19474</v>
      </c>
      <c r="T38" s="435">
        <v>2710</v>
      </c>
      <c r="U38" s="435">
        <v>0</v>
      </c>
      <c r="V38" s="435">
        <v>0</v>
      </c>
      <c r="W38" s="71">
        <v>31</v>
      </c>
    </row>
    <row r="39" spans="1:23" s="103" customFormat="1" ht="23.1" customHeight="1" x14ac:dyDescent="0.15">
      <c r="A39" s="66">
        <v>32</v>
      </c>
      <c r="B39" s="65" t="s">
        <v>1071</v>
      </c>
      <c r="C39" s="439">
        <v>89859</v>
      </c>
      <c r="D39" s="439">
        <v>119846</v>
      </c>
      <c r="E39" s="439">
        <v>90309</v>
      </c>
      <c r="F39" s="433">
        <v>0</v>
      </c>
      <c r="G39" s="433">
        <v>79824</v>
      </c>
      <c r="H39" s="433">
        <v>2614</v>
      </c>
      <c r="I39" s="433">
        <v>659</v>
      </c>
      <c r="J39" s="433">
        <v>17442</v>
      </c>
      <c r="K39" s="433">
        <v>1004</v>
      </c>
      <c r="L39" s="433">
        <v>377</v>
      </c>
      <c r="M39" s="433">
        <v>0</v>
      </c>
      <c r="N39" s="433">
        <v>101921</v>
      </c>
      <c r="O39" s="433">
        <v>6292</v>
      </c>
      <c r="P39" s="433">
        <v>145782</v>
      </c>
      <c r="Q39" s="433">
        <v>2614</v>
      </c>
      <c r="R39" s="433">
        <v>659</v>
      </c>
      <c r="S39" s="433">
        <v>17166</v>
      </c>
      <c r="T39" s="433">
        <v>1602</v>
      </c>
      <c r="U39" s="433">
        <v>6</v>
      </c>
      <c r="V39" s="433">
        <v>0</v>
      </c>
      <c r="W39" s="67">
        <v>32</v>
      </c>
    </row>
    <row r="40" spans="1:23" s="103" customFormat="1" ht="23.1" customHeight="1" x14ac:dyDescent="0.15">
      <c r="A40" s="66">
        <v>33</v>
      </c>
      <c r="B40" s="65" t="s">
        <v>1072</v>
      </c>
      <c r="C40" s="439">
        <v>77394</v>
      </c>
      <c r="D40" s="439">
        <v>90291</v>
      </c>
      <c r="E40" s="439">
        <v>77556</v>
      </c>
      <c r="F40" s="433">
        <v>0</v>
      </c>
      <c r="G40" s="433">
        <v>81353</v>
      </c>
      <c r="H40" s="433">
        <v>2570</v>
      </c>
      <c r="I40" s="433">
        <v>688</v>
      </c>
      <c r="J40" s="433">
        <v>20468</v>
      </c>
      <c r="K40" s="433">
        <v>1319</v>
      </c>
      <c r="L40" s="433">
        <v>316</v>
      </c>
      <c r="M40" s="433">
        <v>0</v>
      </c>
      <c r="N40" s="433">
        <v>106714</v>
      </c>
      <c r="O40" s="433">
        <v>5669</v>
      </c>
      <c r="P40" s="433">
        <v>140356</v>
      </c>
      <c r="Q40" s="433">
        <v>2570</v>
      </c>
      <c r="R40" s="433">
        <v>688</v>
      </c>
      <c r="S40" s="433">
        <v>18818</v>
      </c>
      <c r="T40" s="433">
        <v>2666</v>
      </c>
      <c r="U40" s="433">
        <v>6</v>
      </c>
      <c r="V40" s="433">
        <v>0</v>
      </c>
      <c r="W40" s="67">
        <v>33</v>
      </c>
    </row>
    <row r="41" spans="1:23" s="103" customFormat="1" ht="23.1" customHeight="1" x14ac:dyDescent="0.15">
      <c r="A41" s="66">
        <v>34</v>
      </c>
      <c r="B41" s="65" t="s">
        <v>1073</v>
      </c>
      <c r="C41" s="439">
        <v>109063</v>
      </c>
      <c r="D41" s="439">
        <v>163324</v>
      </c>
      <c r="E41" s="439">
        <v>109419</v>
      </c>
      <c r="F41" s="433">
        <v>0</v>
      </c>
      <c r="G41" s="433">
        <v>80347</v>
      </c>
      <c r="H41" s="433">
        <v>3238</v>
      </c>
      <c r="I41" s="433">
        <v>602</v>
      </c>
      <c r="J41" s="433">
        <v>10679</v>
      </c>
      <c r="K41" s="433">
        <v>1129</v>
      </c>
      <c r="L41" s="433">
        <v>667</v>
      </c>
      <c r="M41" s="433">
        <v>0</v>
      </c>
      <c r="N41" s="433">
        <v>96662</v>
      </c>
      <c r="O41" s="433">
        <v>2251</v>
      </c>
      <c r="P41" s="433">
        <v>95653</v>
      </c>
      <c r="Q41" s="433">
        <v>3238</v>
      </c>
      <c r="R41" s="433">
        <v>602</v>
      </c>
      <c r="S41" s="433">
        <v>17881</v>
      </c>
      <c r="T41" s="433">
        <v>11097</v>
      </c>
      <c r="U41" s="433">
        <v>6</v>
      </c>
      <c r="V41" s="433">
        <v>0</v>
      </c>
      <c r="W41" s="67">
        <v>34</v>
      </c>
    </row>
    <row r="42" spans="1:23" s="103" customFormat="1" ht="23.1" customHeight="1" x14ac:dyDescent="0.15">
      <c r="A42" s="66">
        <v>35</v>
      </c>
      <c r="B42" s="76" t="s">
        <v>1074</v>
      </c>
      <c r="C42" s="451">
        <v>87374</v>
      </c>
      <c r="D42" s="451">
        <v>107545</v>
      </c>
      <c r="E42" s="451">
        <v>87580</v>
      </c>
      <c r="F42" s="434">
        <v>0</v>
      </c>
      <c r="G42" s="434">
        <v>79417</v>
      </c>
      <c r="H42" s="434">
        <v>2862</v>
      </c>
      <c r="I42" s="434">
        <v>495</v>
      </c>
      <c r="J42" s="434">
        <v>15779</v>
      </c>
      <c r="K42" s="434">
        <v>1263</v>
      </c>
      <c r="L42" s="434">
        <v>6</v>
      </c>
      <c r="M42" s="434">
        <v>0</v>
      </c>
      <c r="N42" s="434">
        <v>99821</v>
      </c>
      <c r="O42" s="434">
        <v>4809</v>
      </c>
      <c r="P42" s="434">
        <v>113678</v>
      </c>
      <c r="Q42" s="434">
        <v>2862</v>
      </c>
      <c r="R42" s="434">
        <v>495</v>
      </c>
      <c r="S42" s="434">
        <v>18322</v>
      </c>
      <c r="T42" s="434">
        <v>2676</v>
      </c>
      <c r="U42" s="434">
        <v>6</v>
      </c>
      <c r="V42" s="434">
        <v>0</v>
      </c>
      <c r="W42" s="67">
        <v>35</v>
      </c>
    </row>
    <row r="43" spans="1:23" s="103" customFormat="1" ht="23.1" customHeight="1" x14ac:dyDescent="0.15">
      <c r="A43" s="70">
        <v>36</v>
      </c>
      <c r="B43" s="65" t="s">
        <v>1075</v>
      </c>
      <c r="C43" s="1027">
        <v>88318</v>
      </c>
      <c r="D43" s="1027">
        <v>114243</v>
      </c>
      <c r="E43" s="1027">
        <v>88491</v>
      </c>
      <c r="F43" s="435">
        <v>0</v>
      </c>
      <c r="G43" s="435">
        <v>73898</v>
      </c>
      <c r="H43" s="435">
        <v>2955</v>
      </c>
      <c r="I43" s="435">
        <v>661</v>
      </c>
      <c r="J43" s="435">
        <v>14707</v>
      </c>
      <c r="K43" s="435">
        <v>3911</v>
      </c>
      <c r="L43" s="435">
        <v>242</v>
      </c>
      <c r="M43" s="435">
        <v>0</v>
      </c>
      <c r="N43" s="435">
        <v>96373</v>
      </c>
      <c r="O43" s="435">
        <v>2657</v>
      </c>
      <c r="P43" s="435">
        <v>122981</v>
      </c>
      <c r="Q43" s="435">
        <v>2955</v>
      </c>
      <c r="R43" s="435">
        <v>661</v>
      </c>
      <c r="S43" s="435">
        <v>16718</v>
      </c>
      <c r="T43" s="435">
        <v>2619</v>
      </c>
      <c r="U43" s="435">
        <v>6</v>
      </c>
      <c r="V43" s="435">
        <v>0</v>
      </c>
      <c r="W43" s="71">
        <v>36</v>
      </c>
    </row>
    <row r="44" spans="1:23" s="103" customFormat="1" ht="23.1" customHeight="1" x14ac:dyDescent="0.15">
      <c r="A44" s="66">
        <v>37</v>
      </c>
      <c r="B44" s="65" t="s">
        <v>1076</v>
      </c>
      <c r="C44" s="439">
        <v>94243</v>
      </c>
      <c r="D44" s="439">
        <v>130886</v>
      </c>
      <c r="E44" s="439">
        <v>94593</v>
      </c>
      <c r="F44" s="433">
        <v>0</v>
      </c>
      <c r="G44" s="433">
        <v>80957</v>
      </c>
      <c r="H44" s="433">
        <v>3352</v>
      </c>
      <c r="I44" s="433">
        <v>476</v>
      </c>
      <c r="J44" s="433">
        <v>14603</v>
      </c>
      <c r="K44" s="433">
        <v>3632</v>
      </c>
      <c r="L44" s="433">
        <v>417</v>
      </c>
      <c r="M44" s="433">
        <v>0</v>
      </c>
      <c r="N44" s="433">
        <v>103438</v>
      </c>
      <c r="O44" s="433">
        <v>2189</v>
      </c>
      <c r="P44" s="433">
        <v>125073</v>
      </c>
      <c r="Q44" s="433">
        <v>3352</v>
      </c>
      <c r="R44" s="433">
        <v>476</v>
      </c>
      <c r="S44" s="433">
        <v>18028</v>
      </c>
      <c r="T44" s="433">
        <v>2269</v>
      </c>
      <c r="U44" s="433">
        <v>6</v>
      </c>
      <c r="V44" s="433">
        <v>0</v>
      </c>
      <c r="W44" s="67">
        <v>37</v>
      </c>
    </row>
    <row r="45" spans="1:23" s="103" customFormat="1" ht="23.1" customHeight="1" x14ac:dyDescent="0.15">
      <c r="A45" s="66">
        <v>38</v>
      </c>
      <c r="B45" s="65" t="s">
        <v>1077</v>
      </c>
      <c r="C45" s="439">
        <v>99997</v>
      </c>
      <c r="D45" s="439">
        <v>126352</v>
      </c>
      <c r="E45" s="439">
        <v>100335</v>
      </c>
      <c r="F45" s="433">
        <v>0</v>
      </c>
      <c r="G45" s="433">
        <v>78186</v>
      </c>
      <c r="H45" s="433">
        <v>2287</v>
      </c>
      <c r="I45" s="433">
        <v>561</v>
      </c>
      <c r="J45" s="433">
        <v>14508</v>
      </c>
      <c r="K45" s="433">
        <v>1170</v>
      </c>
      <c r="L45" s="433">
        <v>291</v>
      </c>
      <c r="M45" s="433">
        <v>0</v>
      </c>
      <c r="N45" s="433">
        <v>97003</v>
      </c>
      <c r="O45" s="433">
        <v>8058</v>
      </c>
      <c r="P45" s="433">
        <v>153340</v>
      </c>
      <c r="Q45" s="433">
        <v>2287</v>
      </c>
      <c r="R45" s="433">
        <v>561</v>
      </c>
      <c r="S45" s="433">
        <v>16912</v>
      </c>
      <c r="T45" s="433">
        <v>3343</v>
      </c>
      <c r="U45" s="433">
        <v>6</v>
      </c>
      <c r="V45" s="433">
        <v>0</v>
      </c>
      <c r="W45" s="67">
        <v>38</v>
      </c>
    </row>
    <row r="46" spans="1:23" s="103" customFormat="1" ht="23.1" customHeight="1" x14ac:dyDescent="0.15">
      <c r="A46" s="66">
        <v>39</v>
      </c>
      <c r="B46" s="65" t="s">
        <v>1078</v>
      </c>
      <c r="C46" s="439">
        <v>97339</v>
      </c>
      <c r="D46" s="439">
        <v>120849</v>
      </c>
      <c r="E46" s="439">
        <v>97622</v>
      </c>
      <c r="F46" s="433">
        <v>0</v>
      </c>
      <c r="G46" s="433">
        <v>67166</v>
      </c>
      <c r="H46" s="433">
        <v>2902</v>
      </c>
      <c r="I46" s="433">
        <v>803</v>
      </c>
      <c r="J46" s="433">
        <v>14401</v>
      </c>
      <c r="K46" s="433">
        <v>1651</v>
      </c>
      <c r="L46" s="433">
        <v>0</v>
      </c>
      <c r="M46" s="433">
        <v>0</v>
      </c>
      <c r="N46" s="433">
        <v>86923</v>
      </c>
      <c r="O46" s="433">
        <v>5791</v>
      </c>
      <c r="P46" s="433">
        <v>152930</v>
      </c>
      <c r="Q46" s="433">
        <v>2902</v>
      </c>
      <c r="R46" s="433">
        <v>803</v>
      </c>
      <c r="S46" s="433">
        <v>17585</v>
      </c>
      <c r="T46" s="433">
        <v>9405</v>
      </c>
      <c r="U46" s="433">
        <v>6</v>
      </c>
      <c r="V46" s="433">
        <v>0</v>
      </c>
      <c r="W46" s="67">
        <v>39</v>
      </c>
    </row>
    <row r="47" spans="1:23" s="103" customFormat="1" ht="23.1" customHeight="1" x14ac:dyDescent="0.15">
      <c r="A47" s="75">
        <v>42</v>
      </c>
      <c r="B47" s="76" t="s">
        <v>1079</v>
      </c>
      <c r="C47" s="451">
        <v>93006</v>
      </c>
      <c r="D47" s="451">
        <v>107970</v>
      </c>
      <c r="E47" s="451">
        <v>93176</v>
      </c>
      <c r="F47" s="434">
        <v>0</v>
      </c>
      <c r="G47" s="434">
        <v>80576</v>
      </c>
      <c r="H47" s="434">
        <v>3345</v>
      </c>
      <c r="I47" s="434">
        <v>722</v>
      </c>
      <c r="J47" s="434">
        <v>14108</v>
      </c>
      <c r="K47" s="434">
        <v>3599</v>
      </c>
      <c r="L47" s="434">
        <v>0</v>
      </c>
      <c r="M47" s="434">
        <v>0</v>
      </c>
      <c r="N47" s="434">
        <v>102350</v>
      </c>
      <c r="O47" s="434">
        <v>2667</v>
      </c>
      <c r="P47" s="434">
        <v>114978</v>
      </c>
      <c r="Q47" s="434">
        <v>3345</v>
      </c>
      <c r="R47" s="434">
        <v>722</v>
      </c>
      <c r="S47" s="434">
        <v>16537</v>
      </c>
      <c r="T47" s="434">
        <v>12201</v>
      </c>
      <c r="U47" s="434">
        <v>6</v>
      </c>
      <c r="V47" s="434">
        <v>0</v>
      </c>
      <c r="W47" s="77">
        <v>42</v>
      </c>
    </row>
    <row r="48" spans="1:23" s="103" customFormat="1" ht="23.1" customHeight="1" x14ac:dyDescent="0.15">
      <c r="A48" s="70">
        <v>43</v>
      </c>
      <c r="B48" s="62" t="s">
        <v>1080</v>
      </c>
      <c r="C48" s="1027">
        <v>80018</v>
      </c>
      <c r="D48" s="1027">
        <v>104530</v>
      </c>
      <c r="E48" s="1027">
        <v>80326</v>
      </c>
      <c r="F48" s="435">
        <v>0</v>
      </c>
      <c r="G48" s="435">
        <v>63449</v>
      </c>
      <c r="H48" s="435">
        <v>2479</v>
      </c>
      <c r="I48" s="435">
        <v>482</v>
      </c>
      <c r="J48" s="435">
        <v>18270</v>
      </c>
      <c r="K48" s="435">
        <v>959</v>
      </c>
      <c r="L48" s="435">
        <v>504</v>
      </c>
      <c r="M48" s="435">
        <v>0</v>
      </c>
      <c r="N48" s="435">
        <v>86143</v>
      </c>
      <c r="O48" s="435">
        <v>4559</v>
      </c>
      <c r="P48" s="435">
        <v>140459</v>
      </c>
      <c r="Q48" s="435">
        <v>2479</v>
      </c>
      <c r="R48" s="435">
        <v>482</v>
      </c>
      <c r="S48" s="435">
        <v>17190</v>
      </c>
      <c r="T48" s="435">
        <v>3844</v>
      </c>
      <c r="U48" s="435">
        <v>6</v>
      </c>
      <c r="V48" s="435">
        <v>0</v>
      </c>
      <c r="W48" s="71">
        <v>43</v>
      </c>
    </row>
    <row r="49" spans="1:23" s="103" customFormat="1" ht="23.1" customHeight="1" x14ac:dyDescent="0.15">
      <c r="A49" s="66">
        <v>44</v>
      </c>
      <c r="B49" s="65" t="s">
        <v>1081</v>
      </c>
      <c r="C49" s="439">
        <v>77395</v>
      </c>
      <c r="D49" s="439">
        <v>85208</v>
      </c>
      <c r="E49" s="439">
        <v>77498</v>
      </c>
      <c r="F49" s="433">
        <v>0</v>
      </c>
      <c r="G49" s="433">
        <v>77760</v>
      </c>
      <c r="H49" s="433">
        <v>2851</v>
      </c>
      <c r="I49" s="433">
        <v>566</v>
      </c>
      <c r="J49" s="433">
        <v>19794</v>
      </c>
      <c r="K49" s="433">
        <v>1465</v>
      </c>
      <c r="L49" s="433">
        <v>1010</v>
      </c>
      <c r="M49" s="433">
        <v>0</v>
      </c>
      <c r="N49" s="433">
        <v>103448</v>
      </c>
      <c r="O49" s="433">
        <v>8397</v>
      </c>
      <c r="P49" s="433">
        <v>140814</v>
      </c>
      <c r="Q49" s="433">
        <v>2851</v>
      </c>
      <c r="R49" s="433">
        <v>566</v>
      </c>
      <c r="S49" s="433">
        <v>18705</v>
      </c>
      <c r="T49" s="433">
        <v>4311</v>
      </c>
      <c r="U49" s="433">
        <v>6</v>
      </c>
      <c r="V49" s="433">
        <v>0</v>
      </c>
      <c r="W49" s="67">
        <v>44</v>
      </c>
    </row>
    <row r="50" spans="1:23" s="103" customFormat="1" ht="23.1" customHeight="1" x14ac:dyDescent="0.15">
      <c r="A50" s="66">
        <v>45</v>
      </c>
      <c r="B50" s="65" t="s">
        <v>1082</v>
      </c>
      <c r="C50" s="439">
        <v>83392</v>
      </c>
      <c r="D50" s="439">
        <v>86047</v>
      </c>
      <c r="E50" s="439">
        <v>83454</v>
      </c>
      <c r="F50" s="433">
        <v>0</v>
      </c>
      <c r="G50" s="433">
        <v>60398</v>
      </c>
      <c r="H50" s="433">
        <v>3226</v>
      </c>
      <c r="I50" s="433">
        <v>500</v>
      </c>
      <c r="J50" s="433">
        <v>17547</v>
      </c>
      <c r="K50" s="433">
        <v>1699</v>
      </c>
      <c r="L50" s="433">
        <v>924</v>
      </c>
      <c r="M50" s="433">
        <v>0</v>
      </c>
      <c r="N50" s="433">
        <v>84294</v>
      </c>
      <c r="O50" s="433">
        <v>11612</v>
      </c>
      <c r="P50" s="433">
        <v>159019</v>
      </c>
      <c r="Q50" s="433">
        <v>3226</v>
      </c>
      <c r="R50" s="433">
        <v>500</v>
      </c>
      <c r="S50" s="433">
        <v>18362</v>
      </c>
      <c r="T50" s="433">
        <v>14777</v>
      </c>
      <c r="U50" s="433">
        <v>6</v>
      </c>
      <c r="V50" s="433">
        <v>0</v>
      </c>
      <c r="W50" s="67">
        <v>45</v>
      </c>
    </row>
    <row r="51" spans="1:23" s="103" customFormat="1" ht="23.1" customHeight="1" x14ac:dyDescent="0.15">
      <c r="A51" s="66">
        <v>46</v>
      </c>
      <c r="B51" s="65" t="s">
        <v>1083</v>
      </c>
      <c r="C51" s="439">
        <v>81076</v>
      </c>
      <c r="D51" s="439">
        <v>107702</v>
      </c>
      <c r="E51" s="439">
        <v>81366</v>
      </c>
      <c r="F51" s="433">
        <v>0</v>
      </c>
      <c r="G51" s="433">
        <v>60607</v>
      </c>
      <c r="H51" s="433">
        <v>2351</v>
      </c>
      <c r="I51" s="433">
        <v>552</v>
      </c>
      <c r="J51" s="433">
        <v>14781</v>
      </c>
      <c r="K51" s="433">
        <v>1114</v>
      </c>
      <c r="L51" s="433">
        <v>211</v>
      </c>
      <c r="M51" s="433">
        <v>0</v>
      </c>
      <c r="N51" s="433">
        <v>79616</v>
      </c>
      <c r="O51" s="433">
        <v>5384</v>
      </c>
      <c r="P51" s="433">
        <v>148006</v>
      </c>
      <c r="Q51" s="433">
        <v>2351</v>
      </c>
      <c r="R51" s="433">
        <v>552</v>
      </c>
      <c r="S51" s="433">
        <v>16398</v>
      </c>
      <c r="T51" s="433">
        <v>8371</v>
      </c>
      <c r="U51" s="433">
        <v>6</v>
      </c>
      <c r="V51" s="433">
        <v>0</v>
      </c>
      <c r="W51" s="67">
        <v>46</v>
      </c>
    </row>
    <row r="52" spans="1:23" s="103" customFormat="1" ht="23.1" customHeight="1" x14ac:dyDescent="0.15">
      <c r="A52" s="66">
        <v>47</v>
      </c>
      <c r="B52" s="65" t="s">
        <v>1084</v>
      </c>
      <c r="C52" s="451">
        <v>81167</v>
      </c>
      <c r="D52" s="451">
        <v>87150</v>
      </c>
      <c r="E52" s="451">
        <v>81255</v>
      </c>
      <c r="F52" s="434">
        <v>0</v>
      </c>
      <c r="G52" s="434">
        <v>66970</v>
      </c>
      <c r="H52" s="434">
        <v>2161</v>
      </c>
      <c r="I52" s="434">
        <v>794</v>
      </c>
      <c r="J52" s="434">
        <v>16783</v>
      </c>
      <c r="K52" s="434">
        <v>3928</v>
      </c>
      <c r="L52" s="434">
        <v>819</v>
      </c>
      <c r="M52" s="434">
        <v>0</v>
      </c>
      <c r="N52" s="434">
        <v>91455</v>
      </c>
      <c r="O52" s="434">
        <v>4294</v>
      </c>
      <c r="P52" s="434">
        <v>147642</v>
      </c>
      <c r="Q52" s="434">
        <v>2161</v>
      </c>
      <c r="R52" s="434">
        <v>794</v>
      </c>
      <c r="S52" s="434">
        <v>17434</v>
      </c>
      <c r="T52" s="434">
        <v>2350</v>
      </c>
      <c r="U52" s="434">
        <v>6</v>
      </c>
      <c r="V52" s="434">
        <v>0</v>
      </c>
      <c r="W52" s="67">
        <v>47</v>
      </c>
    </row>
    <row r="53" spans="1:23" s="103" customFormat="1" ht="23.1" customHeight="1" x14ac:dyDescent="0.15">
      <c r="A53" s="70">
        <v>49</v>
      </c>
      <c r="B53" s="62" t="s">
        <v>1085</v>
      </c>
      <c r="C53" s="1027">
        <v>94451</v>
      </c>
      <c r="D53" s="1027">
        <v>131154</v>
      </c>
      <c r="E53" s="1027">
        <v>95229</v>
      </c>
      <c r="F53" s="435">
        <v>0</v>
      </c>
      <c r="G53" s="435">
        <v>73110</v>
      </c>
      <c r="H53" s="435">
        <v>2627</v>
      </c>
      <c r="I53" s="435">
        <v>688</v>
      </c>
      <c r="J53" s="435">
        <v>15936</v>
      </c>
      <c r="K53" s="435">
        <v>4805</v>
      </c>
      <c r="L53" s="435">
        <v>809</v>
      </c>
      <c r="M53" s="435">
        <v>0</v>
      </c>
      <c r="N53" s="435">
        <v>97975</v>
      </c>
      <c r="O53" s="435">
        <v>7338</v>
      </c>
      <c r="P53" s="435">
        <v>124141</v>
      </c>
      <c r="Q53" s="435">
        <v>2627</v>
      </c>
      <c r="R53" s="435">
        <v>688</v>
      </c>
      <c r="S53" s="435">
        <v>18286</v>
      </c>
      <c r="T53" s="435">
        <v>11006</v>
      </c>
      <c r="U53" s="435">
        <v>5</v>
      </c>
      <c r="V53" s="435">
        <v>0</v>
      </c>
      <c r="W53" s="71">
        <v>49</v>
      </c>
    </row>
    <row r="54" spans="1:23" s="103" customFormat="1" ht="23.1" customHeight="1" x14ac:dyDescent="0.15">
      <c r="A54" s="66">
        <v>50</v>
      </c>
      <c r="B54" s="65" t="s">
        <v>1086</v>
      </c>
      <c r="C54" s="439">
        <v>88126</v>
      </c>
      <c r="D54" s="439">
        <v>93942</v>
      </c>
      <c r="E54" s="439">
        <v>88244</v>
      </c>
      <c r="F54" s="433">
        <v>0</v>
      </c>
      <c r="G54" s="433">
        <v>82780</v>
      </c>
      <c r="H54" s="433">
        <v>3866</v>
      </c>
      <c r="I54" s="433">
        <v>687</v>
      </c>
      <c r="J54" s="433">
        <v>21990</v>
      </c>
      <c r="K54" s="433">
        <v>4815</v>
      </c>
      <c r="L54" s="433">
        <v>759</v>
      </c>
      <c r="M54" s="433">
        <v>0</v>
      </c>
      <c r="N54" s="433">
        <v>114895</v>
      </c>
      <c r="O54" s="433">
        <v>7769</v>
      </c>
      <c r="P54" s="433">
        <v>151925</v>
      </c>
      <c r="Q54" s="433">
        <v>3866</v>
      </c>
      <c r="R54" s="433">
        <v>687</v>
      </c>
      <c r="S54" s="433">
        <v>19434</v>
      </c>
      <c r="T54" s="433">
        <v>13670</v>
      </c>
      <c r="U54" s="433">
        <v>6</v>
      </c>
      <c r="V54" s="433">
        <v>0</v>
      </c>
      <c r="W54" s="67">
        <v>50</v>
      </c>
    </row>
    <row r="55" spans="1:23" s="103" customFormat="1" ht="23.1" customHeight="1" x14ac:dyDescent="0.15">
      <c r="A55" s="66">
        <v>51</v>
      </c>
      <c r="B55" s="65" t="s">
        <v>1087</v>
      </c>
      <c r="C55" s="439">
        <v>89669</v>
      </c>
      <c r="D55" s="439">
        <v>107670</v>
      </c>
      <c r="E55" s="439">
        <v>90065</v>
      </c>
      <c r="F55" s="433">
        <v>0</v>
      </c>
      <c r="G55" s="433">
        <v>71272</v>
      </c>
      <c r="H55" s="433">
        <v>2646</v>
      </c>
      <c r="I55" s="433">
        <v>669</v>
      </c>
      <c r="J55" s="433">
        <v>20543</v>
      </c>
      <c r="K55" s="433">
        <v>1196</v>
      </c>
      <c r="L55" s="433">
        <v>448</v>
      </c>
      <c r="M55" s="433">
        <v>0</v>
      </c>
      <c r="N55" s="433">
        <v>96774</v>
      </c>
      <c r="O55" s="433">
        <v>5680</v>
      </c>
      <c r="P55" s="433">
        <v>151192</v>
      </c>
      <c r="Q55" s="433">
        <v>2646</v>
      </c>
      <c r="R55" s="433">
        <v>669</v>
      </c>
      <c r="S55" s="433">
        <v>17881</v>
      </c>
      <c r="T55" s="433">
        <v>6848</v>
      </c>
      <c r="U55" s="433">
        <v>6</v>
      </c>
      <c r="V55" s="433">
        <v>0</v>
      </c>
      <c r="W55" s="67">
        <v>51</v>
      </c>
    </row>
    <row r="56" spans="1:23" s="103" customFormat="1" ht="23.1" customHeight="1" x14ac:dyDescent="0.15">
      <c r="A56" s="66">
        <v>52</v>
      </c>
      <c r="B56" s="65" t="s">
        <v>1088</v>
      </c>
      <c r="C56" s="439">
        <v>82049</v>
      </c>
      <c r="D56" s="439">
        <v>94615</v>
      </c>
      <c r="E56" s="439">
        <v>82319</v>
      </c>
      <c r="F56" s="433">
        <v>0</v>
      </c>
      <c r="G56" s="433">
        <v>99986</v>
      </c>
      <c r="H56" s="433">
        <v>2466</v>
      </c>
      <c r="I56" s="433">
        <v>450</v>
      </c>
      <c r="J56" s="433">
        <v>27351</v>
      </c>
      <c r="K56" s="433">
        <v>3526</v>
      </c>
      <c r="L56" s="433">
        <v>933</v>
      </c>
      <c r="M56" s="433">
        <v>0</v>
      </c>
      <c r="N56" s="433">
        <v>134712</v>
      </c>
      <c r="O56" s="433">
        <v>7494</v>
      </c>
      <c r="P56" s="433">
        <v>109429</v>
      </c>
      <c r="Q56" s="433">
        <v>2466</v>
      </c>
      <c r="R56" s="433">
        <v>450</v>
      </c>
      <c r="S56" s="433">
        <v>19276</v>
      </c>
      <c r="T56" s="433">
        <v>13358</v>
      </c>
      <c r="U56" s="433">
        <v>6</v>
      </c>
      <c r="V56" s="433">
        <v>0</v>
      </c>
      <c r="W56" s="67">
        <v>52</v>
      </c>
    </row>
    <row r="57" spans="1:23" s="103" customFormat="1" ht="23.1" customHeight="1" thickBot="1" x14ac:dyDescent="0.2">
      <c r="A57" s="81">
        <v>54</v>
      </c>
      <c r="B57" s="82" t="s">
        <v>1089</v>
      </c>
      <c r="C57" s="1030">
        <v>103462</v>
      </c>
      <c r="D57" s="1030">
        <v>118248</v>
      </c>
      <c r="E57" s="1030">
        <v>103581</v>
      </c>
      <c r="F57" s="441">
        <v>0</v>
      </c>
      <c r="G57" s="441">
        <v>84502</v>
      </c>
      <c r="H57" s="441">
        <v>2601</v>
      </c>
      <c r="I57" s="441">
        <v>705</v>
      </c>
      <c r="J57" s="441">
        <v>16617</v>
      </c>
      <c r="K57" s="441">
        <v>3761</v>
      </c>
      <c r="L57" s="441">
        <v>561</v>
      </c>
      <c r="M57" s="441">
        <v>0</v>
      </c>
      <c r="N57" s="441">
        <v>108747</v>
      </c>
      <c r="O57" s="441">
        <v>774</v>
      </c>
      <c r="P57" s="441">
        <v>122689</v>
      </c>
      <c r="Q57" s="441">
        <v>2601</v>
      </c>
      <c r="R57" s="441">
        <v>705</v>
      </c>
      <c r="S57" s="441">
        <v>20380</v>
      </c>
      <c r="T57" s="441">
        <v>9584</v>
      </c>
      <c r="U57" s="441">
        <v>6</v>
      </c>
      <c r="V57" s="441">
        <v>0</v>
      </c>
      <c r="W57" s="83">
        <v>54</v>
      </c>
    </row>
    <row r="58" spans="1:23" s="103" customFormat="1" ht="23.1" customHeight="1" x14ac:dyDescent="0.15">
      <c r="A58" s="66">
        <v>55</v>
      </c>
      <c r="B58" s="65" t="s">
        <v>1090</v>
      </c>
      <c r="C58" s="439">
        <v>86790</v>
      </c>
      <c r="D58" s="439">
        <v>95198</v>
      </c>
      <c r="E58" s="439">
        <v>86982</v>
      </c>
      <c r="F58" s="433">
        <v>0</v>
      </c>
      <c r="G58" s="433">
        <v>71078</v>
      </c>
      <c r="H58" s="433">
        <v>3584</v>
      </c>
      <c r="I58" s="433">
        <v>536</v>
      </c>
      <c r="J58" s="433">
        <v>17483</v>
      </c>
      <c r="K58" s="433">
        <v>4370</v>
      </c>
      <c r="L58" s="433">
        <v>545</v>
      </c>
      <c r="M58" s="433">
        <v>0</v>
      </c>
      <c r="N58" s="433">
        <v>97596</v>
      </c>
      <c r="O58" s="433">
        <v>10644</v>
      </c>
      <c r="P58" s="433">
        <v>169628</v>
      </c>
      <c r="Q58" s="433">
        <v>3584</v>
      </c>
      <c r="R58" s="433">
        <v>536</v>
      </c>
      <c r="S58" s="433">
        <v>19648</v>
      </c>
      <c r="T58" s="433">
        <v>8707</v>
      </c>
      <c r="U58" s="433">
        <v>6</v>
      </c>
      <c r="V58" s="433">
        <v>0</v>
      </c>
      <c r="W58" s="67">
        <v>55</v>
      </c>
    </row>
    <row r="59" spans="1:23" s="103" customFormat="1" ht="23.1" customHeight="1" x14ac:dyDescent="0.15">
      <c r="A59" s="66">
        <v>56</v>
      </c>
      <c r="B59" s="65" t="s">
        <v>1091</v>
      </c>
      <c r="C59" s="439">
        <v>97383</v>
      </c>
      <c r="D59" s="439">
        <v>106431</v>
      </c>
      <c r="E59" s="439">
        <v>97508</v>
      </c>
      <c r="F59" s="433">
        <v>0</v>
      </c>
      <c r="G59" s="433">
        <v>69385</v>
      </c>
      <c r="H59" s="433">
        <v>2209</v>
      </c>
      <c r="I59" s="433">
        <v>479</v>
      </c>
      <c r="J59" s="433">
        <v>15916</v>
      </c>
      <c r="K59" s="433">
        <v>4902</v>
      </c>
      <c r="L59" s="433">
        <v>599</v>
      </c>
      <c r="M59" s="433">
        <v>0</v>
      </c>
      <c r="N59" s="433">
        <v>93490</v>
      </c>
      <c r="O59" s="433">
        <v>3540</v>
      </c>
      <c r="P59" s="433">
        <v>157274</v>
      </c>
      <c r="Q59" s="433">
        <v>2209</v>
      </c>
      <c r="R59" s="433">
        <v>479</v>
      </c>
      <c r="S59" s="433">
        <v>16121</v>
      </c>
      <c r="T59" s="433">
        <v>15120</v>
      </c>
      <c r="U59" s="433">
        <v>6</v>
      </c>
      <c r="V59" s="433">
        <v>0</v>
      </c>
      <c r="W59" s="67">
        <v>56</v>
      </c>
    </row>
    <row r="60" spans="1:23" s="103" customFormat="1" ht="23.1" customHeight="1" x14ac:dyDescent="0.15">
      <c r="A60" s="66">
        <v>57</v>
      </c>
      <c r="B60" s="65" t="s">
        <v>1092</v>
      </c>
      <c r="C60" s="439">
        <v>71957</v>
      </c>
      <c r="D60" s="439">
        <v>79124</v>
      </c>
      <c r="E60" s="439">
        <v>72144</v>
      </c>
      <c r="F60" s="433">
        <v>0</v>
      </c>
      <c r="G60" s="433">
        <v>56456</v>
      </c>
      <c r="H60" s="433">
        <v>3716</v>
      </c>
      <c r="I60" s="433">
        <v>449</v>
      </c>
      <c r="J60" s="433">
        <v>19638</v>
      </c>
      <c r="K60" s="433">
        <v>842</v>
      </c>
      <c r="L60" s="433">
        <v>1022</v>
      </c>
      <c r="M60" s="433">
        <v>0</v>
      </c>
      <c r="N60" s="433">
        <v>82122</v>
      </c>
      <c r="O60" s="433">
        <v>17641</v>
      </c>
      <c r="P60" s="433">
        <v>152216</v>
      </c>
      <c r="Q60" s="433">
        <v>3716</v>
      </c>
      <c r="R60" s="433">
        <v>449</v>
      </c>
      <c r="S60" s="433">
        <v>19283</v>
      </c>
      <c r="T60" s="433">
        <v>13703</v>
      </c>
      <c r="U60" s="433">
        <v>6</v>
      </c>
      <c r="V60" s="433">
        <v>0</v>
      </c>
      <c r="W60" s="67">
        <v>57</v>
      </c>
    </row>
    <row r="61" spans="1:23" s="103" customFormat="1" ht="23.1" customHeight="1" x14ac:dyDescent="0.15">
      <c r="A61" s="66">
        <v>58</v>
      </c>
      <c r="B61" s="65" t="s">
        <v>1093</v>
      </c>
      <c r="C61" s="439">
        <v>69213</v>
      </c>
      <c r="D61" s="439">
        <v>75599</v>
      </c>
      <c r="E61" s="439">
        <v>69377</v>
      </c>
      <c r="F61" s="433">
        <v>0</v>
      </c>
      <c r="G61" s="433">
        <v>74323</v>
      </c>
      <c r="H61" s="433">
        <v>3281</v>
      </c>
      <c r="I61" s="433">
        <v>465</v>
      </c>
      <c r="J61" s="433">
        <v>25359</v>
      </c>
      <c r="K61" s="433">
        <v>1058</v>
      </c>
      <c r="L61" s="433">
        <v>986</v>
      </c>
      <c r="M61" s="433">
        <v>0</v>
      </c>
      <c r="N61" s="433">
        <v>105471</v>
      </c>
      <c r="O61" s="433">
        <v>11300</v>
      </c>
      <c r="P61" s="433">
        <v>150939</v>
      </c>
      <c r="Q61" s="433">
        <v>3281</v>
      </c>
      <c r="R61" s="433">
        <v>465</v>
      </c>
      <c r="S61" s="433">
        <v>23096</v>
      </c>
      <c r="T61" s="433">
        <v>13888</v>
      </c>
      <c r="U61" s="433">
        <v>6</v>
      </c>
      <c r="V61" s="433">
        <v>0</v>
      </c>
      <c r="W61" s="67">
        <v>58</v>
      </c>
    </row>
    <row r="62" spans="1:23" s="103" customFormat="1" ht="23.1" customHeight="1" x14ac:dyDescent="0.15">
      <c r="A62" s="75">
        <v>59</v>
      </c>
      <c r="B62" s="76" t="s">
        <v>1094</v>
      </c>
      <c r="C62" s="451">
        <v>68435</v>
      </c>
      <c r="D62" s="451">
        <v>58055</v>
      </c>
      <c r="E62" s="451">
        <v>68206</v>
      </c>
      <c r="F62" s="434">
        <v>0</v>
      </c>
      <c r="G62" s="434">
        <v>68324</v>
      </c>
      <c r="H62" s="434">
        <v>1584</v>
      </c>
      <c r="I62" s="434">
        <v>423</v>
      </c>
      <c r="J62" s="434">
        <v>25375</v>
      </c>
      <c r="K62" s="434">
        <v>3760</v>
      </c>
      <c r="L62" s="434">
        <v>1138</v>
      </c>
      <c r="M62" s="434">
        <v>0</v>
      </c>
      <c r="N62" s="434">
        <v>100604</v>
      </c>
      <c r="O62" s="434">
        <v>5772</v>
      </c>
      <c r="P62" s="434">
        <v>140926</v>
      </c>
      <c r="Q62" s="434">
        <v>1584</v>
      </c>
      <c r="R62" s="434">
        <v>423</v>
      </c>
      <c r="S62" s="434">
        <v>18140</v>
      </c>
      <c r="T62" s="434">
        <v>13680</v>
      </c>
      <c r="U62" s="434">
        <v>6</v>
      </c>
      <c r="V62" s="434">
        <v>0</v>
      </c>
      <c r="W62" s="77">
        <v>59</v>
      </c>
    </row>
    <row r="63" spans="1:23" s="125" customFormat="1" ht="23.1" customHeight="1" x14ac:dyDescent="0.15">
      <c r="A63" s="78">
        <v>61</v>
      </c>
      <c r="B63" s="65" t="s">
        <v>1095</v>
      </c>
      <c r="C63" s="1027">
        <v>61319</v>
      </c>
      <c r="D63" s="1027">
        <v>70628</v>
      </c>
      <c r="E63" s="1027">
        <v>61530</v>
      </c>
      <c r="F63" s="435">
        <v>0</v>
      </c>
      <c r="G63" s="435">
        <v>69099</v>
      </c>
      <c r="H63" s="435">
        <v>3193</v>
      </c>
      <c r="I63" s="435">
        <v>464</v>
      </c>
      <c r="J63" s="435">
        <v>22866</v>
      </c>
      <c r="K63" s="435">
        <v>15717</v>
      </c>
      <c r="L63" s="435">
        <v>742</v>
      </c>
      <c r="M63" s="435">
        <v>0</v>
      </c>
      <c r="N63" s="435">
        <v>112082</v>
      </c>
      <c r="O63" s="435">
        <v>5348</v>
      </c>
      <c r="P63" s="435">
        <v>119926</v>
      </c>
      <c r="Q63" s="435">
        <v>3193</v>
      </c>
      <c r="R63" s="435">
        <v>464</v>
      </c>
      <c r="S63" s="435">
        <v>20211</v>
      </c>
      <c r="T63" s="435">
        <v>10387</v>
      </c>
      <c r="U63" s="435">
        <v>5</v>
      </c>
      <c r="V63" s="435">
        <v>0</v>
      </c>
      <c r="W63" s="79">
        <v>61</v>
      </c>
    </row>
    <row r="64" spans="1:23" s="125" customFormat="1" ht="23.1" customHeight="1" x14ac:dyDescent="0.15">
      <c r="A64" s="66">
        <v>65</v>
      </c>
      <c r="B64" s="65" t="s">
        <v>1096</v>
      </c>
      <c r="C64" s="439">
        <v>82736</v>
      </c>
      <c r="D64" s="439">
        <v>75760</v>
      </c>
      <c r="E64" s="439">
        <v>82552</v>
      </c>
      <c r="F64" s="433">
        <v>0</v>
      </c>
      <c r="G64" s="433">
        <v>106954</v>
      </c>
      <c r="H64" s="433">
        <v>2756</v>
      </c>
      <c r="I64" s="433">
        <v>637</v>
      </c>
      <c r="J64" s="433">
        <v>30886</v>
      </c>
      <c r="K64" s="433">
        <v>810</v>
      </c>
      <c r="L64" s="433">
        <v>2809</v>
      </c>
      <c r="M64" s="433">
        <v>0</v>
      </c>
      <c r="N64" s="433">
        <v>144852</v>
      </c>
      <c r="O64" s="433">
        <v>6007</v>
      </c>
      <c r="P64" s="433">
        <v>90428</v>
      </c>
      <c r="Q64" s="433">
        <v>2756</v>
      </c>
      <c r="R64" s="433">
        <v>637</v>
      </c>
      <c r="S64" s="433">
        <v>22905</v>
      </c>
      <c r="T64" s="433">
        <v>33491</v>
      </c>
      <c r="U64" s="433">
        <v>6</v>
      </c>
      <c r="V64" s="433">
        <v>0</v>
      </c>
      <c r="W64" s="67">
        <v>65</v>
      </c>
    </row>
    <row r="65" spans="1:23" s="125" customFormat="1" ht="23.1" customHeight="1" x14ac:dyDescent="0.15">
      <c r="A65" s="66">
        <v>66</v>
      </c>
      <c r="B65" s="65" t="s">
        <v>1097</v>
      </c>
      <c r="C65" s="439">
        <v>80148</v>
      </c>
      <c r="D65" s="439">
        <v>97395</v>
      </c>
      <c r="E65" s="439">
        <v>80456</v>
      </c>
      <c r="F65" s="433">
        <v>0</v>
      </c>
      <c r="G65" s="433">
        <v>73606</v>
      </c>
      <c r="H65" s="433">
        <v>2871</v>
      </c>
      <c r="I65" s="433">
        <v>693</v>
      </c>
      <c r="J65" s="433">
        <v>20615</v>
      </c>
      <c r="K65" s="433">
        <v>4139</v>
      </c>
      <c r="L65" s="433">
        <v>923</v>
      </c>
      <c r="M65" s="433">
        <v>0</v>
      </c>
      <c r="N65" s="433">
        <v>102846</v>
      </c>
      <c r="O65" s="433">
        <v>5585</v>
      </c>
      <c r="P65" s="433">
        <v>142810</v>
      </c>
      <c r="Q65" s="433">
        <v>2871</v>
      </c>
      <c r="R65" s="433">
        <v>693</v>
      </c>
      <c r="S65" s="433">
        <v>20818</v>
      </c>
      <c r="T65" s="433">
        <v>14300</v>
      </c>
      <c r="U65" s="433">
        <v>5</v>
      </c>
      <c r="V65" s="433">
        <v>0</v>
      </c>
      <c r="W65" s="67">
        <v>66</v>
      </c>
    </row>
    <row r="66" spans="1:23" s="125" customFormat="1" ht="23.1" customHeight="1" x14ac:dyDescent="0.15">
      <c r="A66" s="66">
        <v>68</v>
      </c>
      <c r="B66" s="65" t="s">
        <v>1098</v>
      </c>
      <c r="C66" s="439">
        <v>69316</v>
      </c>
      <c r="D66" s="439">
        <v>65200</v>
      </c>
      <c r="E66" s="439">
        <v>69230</v>
      </c>
      <c r="F66" s="433">
        <v>0</v>
      </c>
      <c r="G66" s="433">
        <v>76328</v>
      </c>
      <c r="H66" s="433">
        <v>3416</v>
      </c>
      <c r="I66" s="433">
        <v>554</v>
      </c>
      <c r="J66" s="433">
        <v>24378</v>
      </c>
      <c r="K66" s="433">
        <v>3662</v>
      </c>
      <c r="L66" s="433">
        <v>1057</v>
      </c>
      <c r="M66" s="433">
        <v>0</v>
      </c>
      <c r="N66" s="433">
        <v>109394</v>
      </c>
      <c r="O66" s="433">
        <v>11876</v>
      </c>
      <c r="P66" s="433">
        <v>137001</v>
      </c>
      <c r="Q66" s="433">
        <v>3416</v>
      </c>
      <c r="R66" s="433">
        <v>554</v>
      </c>
      <c r="S66" s="433">
        <v>23996</v>
      </c>
      <c r="T66" s="433">
        <v>10033</v>
      </c>
      <c r="U66" s="433">
        <v>6</v>
      </c>
      <c r="V66" s="433">
        <v>0</v>
      </c>
      <c r="W66" s="67">
        <v>68</v>
      </c>
    </row>
    <row r="67" spans="1:23" s="125" customFormat="1" ht="23.1" customHeight="1" x14ac:dyDescent="0.15">
      <c r="A67" s="75">
        <v>70</v>
      </c>
      <c r="B67" s="76" t="s">
        <v>1099</v>
      </c>
      <c r="C67" s="451">
        <v>78532</v>
      </c>
      <c r="D67" s="451">
        <v>89035</v>
      </c>
      <c r="E67" s="451">
        <v>78685</v>
      </c>
      <c r="F67" s="434">
        <v>0</v>
      </c>
      <c r="G67" s="434">
        <v>74199</v>
      </c>
      <c r="H67" s="434">
        <v>2035</v>
      </c>
      <c r="I67" s="434">
        <v>455</v>
      </c>
      <c r="J67" s="434">
        <v>21290</v>
      </c>
      <c r="K67" s="434">
        <v>5745</v>
      </c>
      <c r="L67" s="434">
        <v>404</v>
      </c>
      <c r="M67" s="434">
        <v>0</v>
      </c>
      <c r="N67" s="434">
        <v>104128</v>
      </c>
      <c r="O67" s="434">
        <v>9559</v>
      </c>
      <c r="P67" s="434">
        <v>116715</v>
      </c>
      <c r="Q67" s="434">
        <v>2035</v>
      </c>
      <c r="R67" s="434">
        <v>455</v>
      </c>
      <c r="S67" s="434">
        <v>20000</v>
      </c>
      <c r="T67" s="434">
        <v>4711</v>
      </c>
      <c r="U67" s="434">
        <v>6</v>
      </c>
      <c r="V67" s="434">
        <v>0</v>
      </c>
      <c r="W67" s="77">
        <v>70</v>
      </c>
    </row>
    <row r="68" spans="1:23" ht="23.1" customHeight="1" x14ac:dyDescent="0.15">
      <c r="A68" s="64">
        <v>78</v>
      </c>
      <c r="B68" s="97" t="s">
        <v>1100</v>
      </c>
      <c r="C68" s="438">
        <v>69074</v>
      </c>
      <c r="D68" s="438">
        <v>78476</v>
      </c>
      <c r="E68" s="438">
        <v>69242</v>
      </c>
      <c r="F68" s="437">
        <v>0</v>
      </c>
      <c r="G68" s="437">
        <v>83191</v>
      </c>
      <c r="H68" s="437">
        <v>3436</v>
      </c>
      <c r="I68" s="433">
        <v>563</v>
      </c>
      <c r="J68" s="433">
        <v>25551</v>
      </c>
      <c r="K68" s="433">
        <v>786</v>
      </c>
      <c r="L68" s="433">
        <v>403</v>
      </c>
      <c r="M68" s="433">
        <v>0</v>
      </c>
      <c r="N68" s="433">
        <v>113930</v>
      </c>
      <c r="O68" s="433">
        <v>7381</v>
      </c>
      <c r="P68" s="433">
        <v>137777</v>
      </c>
      <c r="Q68" s="433">
        <v>3436</v>
      </c>
      <c r="R68" s="437">
        <v>563</v>
      </c>
      <c r="S68" s="437">
        <v>20165</v>
      </c>
      <c r="T68" s="437">
        <v>3460</v>
      </c>
      <c r="U68" s="437">
        <v>6</v>
      </c>
      <c r="V68" s="437">
        <v>0</v>
      </c>
      <c r="W68" s="59">
        <v>78</v>
      </c>
    </row>
    <row r="69" spans="1:23" ht="23.1" customHeight="1" x14ac:dyDescent="0.15">
      <c r="A69" s="64">
        <v>84</v>
      </c>
      <c r="B69" s="97" t="s">
        <v>1101</v>
      </c>
      <c r="C69" s="438">
        <v>81047</v>
      </c>
      <c r="D69" s="438">
        <v>80705</v>
      </c>
      <c r="E69" s="438">
        <v>81044</v>
      </c>
      <c r="F69" s="437">
        <v>0</v>
      </c>
      <c r="G69" s="437">
        <v>69284</v>
      </c>
      <c r="H69" s="437">
        <v>2833</v>
      </c>
      <c r="I69" s="433">
        <v>785</v>
      </c>
      <c r="J69" s="433">
        <v>17509</v>
      </c>
      <c r="K69" s="433">
        <v>4355</v>
      </c>
      <c r="L69" s="433">
        <v>435</v>
      </c>
      <c r="M69" s="433">
        <v>0</v>
      </c>
      <c r="N69" s="433">
        <v>95202</v>
      </c>
      <c r="O69" s="433">
        <v>4863</v>
      </c>
      <c r="P69" s="433">
        <v>161187</v>
      </c>
      <c r="Q69" s="433">
        <v>2833</v>
      </c>
      <c r="R69" s="437">
        <v>785</v>
      </c>
      <c r="S69" s="437">
        <v>16635</v>
      </c>
      <c r="T69" s="437">
        <v>6401</v>
      </c>
      <c r="U69" s="437">
        <v>6</v>
      </c>
      <c r="V69" s="437">
        <v>0</v>
      </c>
      <c r="W69" s="59">
        <v>84</v>
      </c>
    </row>
    <row r="70" spans="1:23" ht="23.1" customHeight="1" x14ac:dyDescent="0.15">
      <c r="A70" s="64">
        <v>85</v>
      </c>
      <c r="B70" s="97" t="s">
        <v>1102</v>
      </c>
      <c r="C70" s="438">
        <v>93236</v>
      </c>
      <c r="D70" s="438">
        <v>108914</v>
      </c>
      <c r="E70" s="438">
        <v>93506</v>
      </c>
      <c r="F70" s="437">
        <v>0</v>
      </c>
      <c r="G70" s="437">
        <v>73952</v>
      </c>
      <c r="H70" s="437">
        <v>2592</v>
      </c>
      <c r="I70" s="1022">
        <v>424</v>
      </c>
      <c r="J70" s="433">
        <v>14559</v>
      </c>
      <c r="K70" s="433">
        <v>1523</v>
      </c>
      <c r="L70" s="433">
        <v>1702</v>
      </c>
      <c r="M70" s="433">
        <v>0</v>
      </c>
      <c r="N70" s="433">
        <v>94753</v>
      </c>
      <c r="O70" s="433">
        <v>8070</v>
      </c>
      <c r="P70" s="1022">
        <v>141510</v>
      </c>
      <c r="Q70" s="433">
        <v>2592</v>
      </c>
      <c r="R70" s="437">
        <v>424</v>
      </c>
      <c r="S70" s="437">
        <v>16878</v>
      </c>
      <c r="T70" s="437">
        <v>4760</v>
      </c>
      <c r="U70" s="437">
        <v>6</v>
      </c>
      <c r="V70" s="437">
        <v>0</v>
      </c>
      <c r="W70" s="59">
        <v>85</v>
      </c>
    </row>
    <row r="71" spans="1:23" ht="23.1" customHeight="1" x14ac:dyDescent="0.15">
      <c r="A71" s="64">
        <v>89</v>
      </c>
      <c r="B71" s="97" t="s">
        <v>1103</v>
      </c>
      <c r="C71" s="438">
        <v>78640</v>
      </c>
      <c r="D71" s="438">
        <v>91770</v>
      </c>
      <c r="E71" s="438">
        <v>78817</v>
      </c>
      <c r="F71" s="437">
        <v>0</v>
      </c>
      <c r="G71" s="437">
        <v>75251</v>
      </c>
      <c r="H71" s="437">
        <v>3539</v>
      </c>
      <c r="I71" s="433">
        <v>617</v>
      </c>
      <c r="J71" s="433">
        <v>18547</v>
      </c>
      <c r="K71" s="433">
        <v>1273</v>
      </c>
      <c r="L71" s="433">
        <v>632</v>
      </c>
      <c r="M71" s="433">
        <v>0</v>
      </c>
      <c r="N71" s="433">
        <v>99859</v>
      </c>
      <c r="O71" s="433">
        <v>6685</v>
      </c>
      <c r="P71" s="433">
        <v>146801</v>
      </c>
      <c r="Q71" s="433">
        <v>3539</v>
      </c>
      <c r="R71" s="433">
        <v>617</v>
      </c>
      <c r="S71" s="433">
        <v>19724</v>
      </c>
      <c r="T71" s="433">
        <v>5486</v>
      </c>
      <c r="U71" s="433">
        <v>6</v>
      </c>
      <c r="V71" s="437">
        <v>0</v>
      </c>
      <c r="W71" s="59">
        <v>89</v>
      </c>
    </row>
    <row r="72" spans="1:23" ht="23.1" customHeight="1" x14ac:dyDescent="0.15">
      <c r="A72" s="64">
        <v>90</v>
      </c>
      <c r="B72" s="97" t="s">
        <v>1104</v>
      </c>
      <c r="C72" s="440">
        <v>75974</v>
      </c>
      <c r="D72" s="440">
        <v>85430</v>
      </c>
      <c r="E72" s="440">
        <v>76127</v>
      </c>
      <c r="F72" s="453">
        <v>0</v>
      </c>
      <c r="G72" s="453">
        <v>75001</v>
      </c>
      <c r="H72" s="453">
        <v>3022</v>
      </c>
      <c r="I72" s="434">
        <v>483</v>
      </c>
      <c r="J72" s="434">
        <v>23037</v>
      </c>
      <c r="K72" s="434">
        <v>3651</v>
      </c>
      <c r="L72" s="434">
        <v>252</v>
      </c>
      <c r="M72" s="434">
        <v>0</v>
      </c>
      <c r="N72" s="434">
        <v>105445</v>
      </c>
      <c r="O72" s="434">
        <v>7289</v>
      </c>
      <c r="P72" s="434">
        <v>144495</v>
      </c>
      <c r="Q72" s="434">
        <v>3022</v>
      </c>
      <c r="R72" s="434">
        <v>483</v>
      </c>
      <c r="S72" s="434">
        <v>17697</v>
      </c>
      <c r="T72" s="434">
        <v>4862</v>
      </c>
      <c r="U72" s="434">
        <v>6</v>
      </c>
      <c r="V72" s="453">
        <v>0</v>
      </c>
      <c r="W72" s="59">
        <v>90</v>
      </c>
    </row>
    <row r="73" spans="1:23" ht="23.1" customHeight="1" x14ac:dyDescent="0.15">
      <c r="A73" s="61">
        <v>91</v>
      </c>
      <c r="B73" s="96" t="s">
        <v>1105</v>
      </c>
      <c r="C73" s="1032">
        <v>98878</v>
      </c>
      <c r="D73" s="1032">
        <v>120136</v>
      </c>
      <c r="E73" s="1032">
        <v>99149</v>
      </c>
      <c r="F73" s="445">
        <v>0</v>
      </c>
      <c r="G73" s="445">
        <v>77855</v>
      </c>
      <c r="H73" s="445">
        <v>3289</v>
      </c>
      <c r="I73" s="445">
        <v>458</v>
      </c>
      <c r="J73" s="445">
        <v>16962</v>
      </c>
      <c r="K73" s="445">
        <v>2698</v>
      </c>
      <c r="L73" s="445">
        <v>699</v>
      </c>
      <c r="M73" s="445">
        <v>0</v>
      </c>
      <c r="N73" s="445">
        <v>101961</v>
      </c>
      <c r="O73" s="445">
        <v>4905</v>
      </c>
      <c r="P73" s="445">
        <v>132701</v>
      </c>
      <c r="Q73" s="445">
        <v>3289</v>
      </c>
      <c r="R73" s="445">
        <v>458</v>
      </c>
      <c r="S73" s="445">
        <v>18997</v>
      </c>
      <c r="T73" s="445">
        <v>1472</v>
      </c>
      <c r="U73" s="445">
        <v>0</v>
      </c>
      <c r="V73" s="445">
        <v>0</v>
      </c>
      <c r="W73" s="63">
        <v>91</v>
      </c>
    </row>
    <row r="74" spans="1:23" ht="23.1" customHeight="1" x14ac:dyDescent="0.15">
      <c r="A74" s="64">
        <v>92</v>
      </c>
      <c r="B74" s="97" t="s">
        <v>1106</v>
      </c>
      <c r="C74" s="438">
        <v>99830</v>
      </c>
      <c r="D74" s="438">
        <v>133749</v>
      </c>
      <c r="E74" s="438">
        <v>100171</v>
      </c>
      <c r="F74" s="437">
        <v>0</v>
      </c>
      <c r="G74" s="437">
        <v>74658</v>
      </c>
      <c r="H74" s="437">
        <v>3154</v>
      </c>
      <c r="I74" s="437">
        <v>496</v>
      </c>
      <c r="J74" s="437">
        <v>9490</v>
      </c>
      <c r="K74" s="437">
        <v>5115</v>
      </c>
      <c r="L74" s="437">
        <v>808</v>
      </c>
      <c r="M74" s="437">
        <v>0</v>
      </c>
      <c r="N74" s="437">
        <v>93720</v>
      </c>
      <c r="O74" s="437">
        <v>5153</v>
      </c>
      <c r="P74" s="437">
        <v>125642</v>
      </c>
      <c r="Q74" s="437">
        <v>3154</v>
      </c>
      <c r="R74" s="437">
        <v>496</v>
      </c>
      <c r="S74" s="437">
        <v>15189</v>
      </c>
      <c r="T74" s="437">
        <v>6970</v>
      </c>
      <c r="U74" s="437">
        <v>6</v>
      </c>
      <c r="V74" s="437">
        <v>0</v>
      </c>
      <c r="W74" s="59">
        <v>92</v>
      </c>
    </row>
    <row r="75" spans="1:23" ht="23.1" customHeight="1" x14ac:dyDescent="0.15">
      <c r="A75" s="64">
        <v>94</v>
      </c>
      <c r="B75" s="97" t="s">
        <v>1107</v>
      </c>
      <c r="C75" s="438">
        <v>99714</v>
      </c>
      <c r="D75" s="438">
        <v>126627</v>
      </c>
      <c r="E75" s="438">
        <v>99990</v>
      </c>
      <c r="F75" s="437">
        <v>0</v>
      </c>
      <c r="G75" s="437">
        <v>75401</v>
      </c>
      <c r="H75" s="437">
        <v>2815</v>
      </c>
      <c r="I75" s="437">
        <v>535</v>
      </c>
      <c r="J75" s="437">
        <v>12260</v>
      </c>
      <c r="K75" s="437">
        <v>1348</v>
      </c>
      <c r="L75" s="437">
        <v>69</v>
      </c>
      <c r="M75" s="437">
        <v>0</v>
      </c>
      <c r="N75" s="437">
        <v>92429</v>
      </c>
      <c r="O75" s="437">
        <v>4028</v>
      </c>
      <c r="P75" s="437">
        <v>118920</v>
      </c>
      <c r="Q75" s="437">
        <v>2815</v>
      </c>
      <c r="R75" s="437">
        <v>535</v>
      </c>
      <c r="S75" s="437">
        <v>16744</v>
      </c>
      <c r="T75" s="437">
        <v>3558</v>
      </c>
      <c r="U75" s="437">
        <v>0</v>
      </c>
      <c r="V75" s="437">
        <v>0</v>
      </c>
      <c r="W75" s="59">
        <v>94</v>
      </c>
    </row>
    <row r="76" spans="1:23" s="103" customFormat="1" ht="23.1" customHeight="1" x14ac:dyDescent="0.15">
      <c r="A76" s="66">
        <v>301</v>
      </c>
      <c r="B76" s="65" t="s">
        <v>1108</v>
      </c>
      <c r="C76" s="439">
        <v>234885</v>
      </c>
      <c r="D76" s="439">
        <v>0</v>
      </c>
      <c r="E76" s="439">
        <v>234885</v>
      </c>
      <c r="F76" s="433">
        <v>844</v>
      </c>
      <c r="G76" s="433">
        <v>46843</v>
      </c>
      <c r="H76" s="433">
        <v>293</v>
      </c>
      <c r="I76" s="433">
        <v>86</v>
      </c>
      <c r="J76" s="433">
        <v>0</v>
      </c>
      <c r="K76" s="433">
        <v>0</v>
      </c>
      <c r="L76" s="433">
        <v>1233</v>
      </c>
      <c r="M76" s="433">
        <v>0</v>
      </c>
      <c r="N76" s="433">
        <v>49299</v>
      </c>
      <c r="O76" s="433">
        <v>0</v>
      </c>
      <c r="P76" s="433">
        <v>0</v>
      </c>
      <c r="Q76" s="433">
        <v>0</v>
      </c>
      <c r="R76" s="433">
        <v>53</v>
      </c>
      <c r="S76" s="433">
        <v>0</v>
      </c>
      <c r="T76" s="433">
        <v>0</v>
      </c>
      <c r="U76" s="433">
        <v>0</v>
      </c>
      <c r="V76" s="433">
        <v>0</v>
      </c>
      <c r="W76" s="67">
        <v>301</v>
      </c>
    </row>
    <row r="77" spans="1:23" s="103" customFormat="1" ht="23.1" customHeight="1" x14ac:dyDescent="0.15">
      <c r="A77" s="66">
        <v>302</v>
      </c>
      <c r="B77" s="65" t="s">
        <v>1109</v>
      </c>
      <c r="C77" s="451">
        <v>214192</v>
      </c>
      <c r="D77" s="451">
        <v>0</v>
      </c>
      <c r="E77" s="451">
        <v>214192</v>
      </c>
      <c r="F77" s="434">
        <v>860</v>
      </c>
      <c r="G77" s="434">
        <v>71227</v>
      </c>
      <c r="H77" s="434">
        <v>242</v>
      </c>
      <c r="I77" s="434">
        <v>33</v>
      </c>
      <c r="J77" s="434">
        <v>0</v>
      </c>
      <c r="K77" s="434">
        <v>0</v>
      </c>
      <c r="L77" s="434">
        <v>1069</v>
      </c>
      <c r="M77" s="434">
        <v>0</v>
      </c>
      <c r="N77" s="434">
        <v>73431</v>
      </c>
      <c r="O77" s="434">
        <v>0</v>
      </c>
      <c r="P77" s="434">
        <v>0</v>
      </c>
      <c r="Q77" s="434">
        <v>0</v>
      </c>
      <c r="R77" s="434">
        <v>82</v>
      </c>
      <c r="S77" s="434">
        <v>0</v>
      </c>
      <c r="T77" s="434">
        <v>0</v>
      </c>
      <c r="U77" s="434">
        <v>0</v>
      </c>
      <c r="V77" s="434">
        <v>0</v>
      </c>
      <c r="W77" s="67">
        <v>302</v>
      </c>
    </row>
    <row r="78" spans="1:23" s="103" customFormat="1" ht="23.1" customHeight="1" x14ac:dyDescent="0.15">
      <c r="A78" s="70">
        <v>303</v>
      </c>
      <c r="B78" s="62" t="s">
        <v>1110</v>
      </c>
      <c r="C78" s="1027">
        <v>240678</v>
      </c>
      <c r="D78" s="1027">
        <v>0</v>
      </c>
      <c r="E78" s="1027">
        <v>240678</v>
      </c>
      <c r="F78" s="435">
        <v>1333</v>
      </c>
      <c r="G78" s="435">
        <v>57714</v>
      </c>
      <c r="H78" s="435">
        <v>303</v>
      </c>
      <c r="I78" s="435">
        <v>95</v>
      </c>
      <c r="J78" s="435">
        <v>0</v>
      </c>
      <c r="K78" s="435">
        <v>0</v>
      </c>
      <c r="L78" s="435">
        <v>1409</v>
      </c>
      <c r="M78" s="435">
        <v>0</v>
      </c>
      <c r="N78" s="435">
        <v>60855</v>
      </c>
      <c r="O78" s="435">
        <v>0</v>
      </c>
      <c r="P78" s="435">
        <v>0</v>
      </c>
      <c r="Q78" s="435">
        <v>0</v>
      </c>
      <c r="R78" s="435">
        <v>103</v>
      </c>
      <c r="S78" s="435">
        <v>0</v>
      </c>
      <c r="T78" s="435">
        <v>0</v>
      </c>
      <c r="U78" s="435">
        <v>0</v>
      </c>
      <c r="V78" s="435">
        <v>0</v>
      </c>
      <c r="W78" s="71">
        <v>303</v>
      </c>
    </row>
    <row r="79" spans="1:23" s="103" customFormat="1" ht="23.1" customHeight="1" x14ac:dyDescent="0.15">
      <c r="A79" s="66">
        <v>304</v>
      </c>
      <c r="B79" s="65" t="s">
        <v>1111</v>
      </c>
      <c r="C79" s="439">
        <v>225858</v>
      </c>
      <c r="D79" s="439">
        <v>0</v>
      </c>
      <c r="E79" s="439">
        <v>225858</v>
      </c>
      <c r="F79" s="433">
        <v>770</v>
      </c>
      <c r="G79" s="433">
        <v>69312</v>
      </c>
      <c r="H79" s="433">
        <v>323</v>
      </c>
      <c r="I79" s="433">
        <v>188</v>
      </c>
      <c r="J79" s="433">
        <v>0</v>
      </c>
      <c r="K79" s="433">
        <v>0</v>
      </c>
      <c r="L79" s="433">
        <v>563</v>
      </c>
      <c r="M79" s="433">
        <v>0</v>
      </c>
      <c r="N79" s="433">
        <v>71156</v>
      </c>
      <c r="O79" s="433">
        <v>0</v>
      </c>
      <c r="P79" s="433">
        <v>0</v>
      </c>
      <c r="Q79" s="433">
        <v>0</v>
      </c>
      <c r="R79" s="433">
        <v>318</v>
      </c>
      <c r="S79" s="433">
        <v>0</v>
      </c>
      <c r="T79" s="433">
        <v>0</v>
      </c>
      <c r="U79" s="433">
        <v>0</v>
      </c>
      <c r="V79" s="433">
        <v>0</v>
      </c>
      <c r="W79" s="67">
        <v>304</v>
      </c>
    </row>
    <row r="80" spans="1:23" s="103" customFormat="1" ht="23.1" customHeight="1" x14ac:dyDescent="0.15">
      <c r="A80" s="66">
        <v>305</v>
      </c>
      <c r="B80" s="65" t="s">
        <v>1112</v>
      </c>
      <c r="C80" s="439">
        <v>150815</v>
      </c>
      <c r="D80" s="439">
        <v>0</v>
      </c>
      <c r="E80" s="439">
        <v>150815</v>
      </c>
      <c r="F80" s="433">
        <v>938</v>
      </c>
      <c r="G80" s="433">
        <v>128028</v>
      </c>
      <c r="H80" s="433">
        <v>1185</v>
      </c>
      <c r="I80" s="433">
        <v>176</v>
      </c>
      <c r="J80" s="433">
        <v>0</v>
      </c>
      <c r="K80" s="433">
        <v>0</v>
      </c>
      <c r="L80" s="433">
        <v>754</v>
      </c>
      <c r="M80" s="433">
        <v>0</v>
      </c>
      <c r="N80" s="433">
        <v>131081</v>
      </c>
      <c r="O80" s="433">
        <v>0</v>
      </c>
      <c r="P80" s="433">
        <v>0</v>
      </c>
      <c r="Q80" s="433">
        <v>0</v>
      </c>
      <c r="R80" s="433">
        <v>159</v>
      </c>
      <c r="S80" s="433">
        <v>0</v>
      </c>
      <c r="T80" s="433">
        <v>0</v>
      </c>
      <c r="U80" s="433">
        <v>0</v>
      </c>
      <c r="V80" s="433">
        <v>0</v>
      </c>
      <c r="W80" s="67">
        <v>305</v>
      </c>
    </row>
    <row r="81" spans="1:23" s="103" customFormat="1" ht="23.1" customHeight="1" x14ac:dyDescent="0.15">
      <c r="A81" s="66">
        <v>306</v>
      </c>
      <c r="B81" s="65" t="s">
        <v>1113</v>
      </c>
      <c r="C81" s="439">
        <v>142498</v>
      </c>
      <c r="D81" s="439">
        <v>0</v>
      </c>
      <c r="E81" s="439">
        <v>142498</v>
      </c>
      <c r="F81" s="433">
        <v>969</v>
      </c>
      <c r="G81" s="433">
        <v>125574</v>
      </c>
      <c r="H81" s="433">
        <v>1289</v>
      </c>
      <c r="I81" s="433">
        <v>192</v>
      </c>
      <c r="J81" s="433">
        <v>0</v>
      </c>
      <c r="K81" s="433">
        <v>0</v>
      </c>
      <c r="L81" s="433">
        <v>949</v>
      </c>
      <c r="M81" s="433">
        <v>0</v>
      </c>
      <c r="N81" s="433">
        <v>128972</v>
      </c>
      <c r="O81" s="433">
        <v>0</v>
      </c>
      <c r="P81" s="433">
        <v>0</v>
      </c>
      <c r="Q81" s="433">
        <v>0</v>
      </c>
      <c r="R81" s="433">
        <v>231</v>
      </c>
      <c r="S81" s="433">
        <v>0</v>
      </c>
      <c r="T81" s="433">
        <v>0</v>
      </c>
      <c r="U81" s="433">
        <v>0</v>
      </c>
      <c r="V81" s="433">
        <v>0</v>
      </c>
      <c r="W81" s="67">
        <v>306</v>
      </c>
    </row>
    <row r="82" spans="1:23" s="103" customFormat="1" ht="23.1" customHeight="1" x14ac:dyDescent="0.15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2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73"/>
    </row>
    <row r="84" spans="1:23" s="103" customFormat="1" ht="23.1" customHeight="1" x14ac:dyDescent="0.15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0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71"/>
    </row>
    <row r="89" spans="1:23" s="103" customFormat="1" ht="23.1" customHeight="1" x14ac:dyDescent="0.15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76"/>
      <c r="C97" s="451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5"/>
      <c r="C98" s="1027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75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77"/>
    </row>
    <row r="103" spans="1:23" s="103" customFormat="1" ht="23.1" customHeight="1" x14ac:dyDescent="0.15">
      <c r="A103" s="70"/>
      <c r="B103" s="62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83"/>
    </row>
    <row r="108" spans="1:23" s="103" customFormat="1" ht="23.1" customHeight="1" x14ac:dyDescent="0.2">
      <c r="A108" s="69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69"/>
    </row>
    <row r="109" spans="1:23" s="103" customFormat="1" ht="23.1" customHeight="1" x14ac:dyDescent="0.2">
      <c r="A109" s="69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69"/>
    </row>
    <row r="110" spans="1:23" s="103" customFormat="1" ht="23.1" customHeight="1" x14ac:dyDescent="0.2">
      <c r="A110" s="69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69"/>
    </row>
    <row r="111" spans="1:23" s="103" customFormat="1" ht="23.1" customHeight="1" x14ac:dyDescent="0.2">
      <c r="A111" s="69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69"/>
    </row>
    <row r="112" spans="1:23" s="103" customFormat="1" ht="23.1" customHeight="1" x14ac:dyDescent="0.2">
      <c r="A112" s="69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69"/>
    </row>
    <row r="113" spans="1:23" s="103" customFormat="1" ht="23.1" customHeight="1" x14ac:dyDescent="0.2">
      <c r="A113" s="69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69"/>
    </row>
    <row r="114" spans="1:23" s="103" customFormat="1" ht="23.1" customHeight="1" x14ac:dyDescent="0.2">
      <c r="A114" s="69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69"/>
    </row>
    <row r="115" spans="1:23" s="103" customFormat="1" ht="23.1" customHeight="1" x14ac:dyDescent="0.2">
      <c r="A115" s="69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69"/>
    </row>
    <row r="116" spans="1:23" s="103" customFormat="1" ht="23.1" customHeight="1" x14ac:dyDescent="0.2">
      <c r="A116" s="69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69"/>
    </row>
    <row r="117" spans="1:23" ht="23.1" customHeight="1" x14ac:dyDescent="0.2">
      <c r="C117" s="446"/>
      <c r="D117" s="446"/>
      <c r="E117" s="446"/>
      <c r="F117" s="446"/>
      <c r="G117" s="446"/>
      <c r="H117" s="446"/>
      <c r="I117" s="446"/>
      <c r="J117" s="446"/>
      <c r="K117" s="446"/>
      <c r="L117" s="446"/>
      <c r="M117" s="446"/>
      <c r="N117" s="446"/>
      <c r="O117" s="446"/>
      <c r="P117" s="446"/>
      <c r="Q117" s="446"/>
      <c r="R117" s="446"/>
      <c r="S117" s="446"/>
      <c r="T117" s="446"/>
      <c r="U117" s="446"/>
      <c r="V117" s="446"/>
    </row>
    <row r="118" spans="1:23" ht="23.1" customHeight="1" x14ac:dyDescent="0.2">
      <c r="C118" s="446"/>
      <c r="D118" s="446"/>
      <c r="E118" s="446"/>
      <c r="F118" s="446"/>
      <c r="G118" s="446"/>
      <c r="H118" s="446"/>
      <c r="I118" s="446"/>
      <c r="J118" s="446"/>
      <c r="K118" s="446"/>
      <c r="L118" s="446"/>
      <c r="M118" s="446"/>
      <c r="N118" s="446"/>
      <c r="O118" s="446"/>
      <c r="P118" s="446"/>
      <c r="Q118" s="446"/>
      <c r="R118" s="446"/>
      <c r="S118" s="446"/>
      <c r="T118" s="446"/>
      <c r="U118" s="446"/>
      <c r="V118" s="446"/>
    </row>
    <row r="119" spans="1:23" ht="23.1" customHeight="1" x14ac:dyDescent="0.2">
      <c r="C119" s="446"/>
      <c r="D119" s="446"/>
      <c r="E119" s="446"/>
      <c r="F119" s="446"/>
      <c r="G119" s="446"/>
      <c r="H119" s="446"/>
      <c r="I119" s="446"/>
      <c r="J119" s="446"/>
      <c r="K119" s="446"/>
      <c r="L119" s="446"/>
      <c r="M119" s="446"/>
      <c r="N119" s="446"/>
      <c r="O119" s="446"/>
      <c r="P119" s="446"/>
      <c r="Q119" s="446"/>
      <c r="R119" s="446"/>
      <c r="S119" s="446"/>
      <c r="T119" s="446"/>
      <c r="U119" s="446"/>
      <c r="V119" s="446"/>
    </row>
    <row r="120" spans="1:23" ht="23.1" customHeight="1" x14ac:dyDescent="0.2"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446"/>
      <c r="N120" s="446"/>
      <c r="O120" s="446"/>
      <c r="P120" s="446"/>
      <c r="Q120" s="446"/>
      <c r="R120" s="446"/>
      <c r="S120" s="446"/>
      <c r="T120" s="446"/>
      <c r="U120" s="446"/>
      <c r="V120" s="446"/>
    </row>
    <row r="121" spans="1:23" ht="23.1" customHeight="1" x14ac:dyDescent="0.2"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</row>
    <row r="122" spans="1:23" ht="23.1" customHeight="1" x14ac:dyDescent="0.2"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</row>
    <row r="123" spans="1:23" ht="23.1" customHeight="1" x14ac:dyDescent="0.2"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</row>
  </sheetData>
  <mergeCells count="2">
    <mergeCell ref="K4:N4"/>
    <mergeCell ref="F4:J4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3" width="12.625" style="107" customWidth="1"/>
    <col min="4" max="4" width="14.375" style="107" bestFit="1" customWidth="1"/>
    <col min="5" max="5" width="14.875" style="107" customWidth="1"/>
    <col min="6" max="7" width="15.125" style="107" customWidth="1"/>
    <col min="8" max="8" width="13.625" style="107" customWidth="1"/>
    <col min="9" max="9" width="14.25" style="107" customWidth="1"/>
    <col min="10" max="10" width="14.375" style="107" customWidth="1"/>
    <col min="11" max="11" width="14.375" style="107" bestFit="1" customWidth="1"/>
    <col min="12" max="12" width="12.875" style="107" customWidth="1"/>
    <col min="13" max="13" width="15.25" style="107" customWidth="1"/>
    <col min="14" max="14" width="15" style="107" customWidth="1"/>
    <col min="15" max="15" width="16.375" style="107" customWidth="1"/>
    <col min="16" max="16" width="17" style="107" customWidth="1"/>
    <col min="17" max="18" width="15.75" style="107" customWidth="1"/>
    <col min="19" max="19" width="17.5" style="107" customWidth="1"/>
    <col min="20" max="20" width="5.875" style="151" customWidth="1"/>
    <col min="21" max="16384" width="9" style="6"/>
  </cols>
  <sheetData>
    <row r="1" spans="1:39" ht="30.95" customHeight="1" x14ac:dyDescent="0.15">
      <c r="A1" s="4" t="s">
        <v>747</v>
      </c>
      <c r="T1" s="6"/>
    </row>
    <row r="2" spans="1:39" s="86" customFormat="1" ht="22.5" customHeight="1" thickBot="1" x14ac:dyDescent="0.2"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3" t="s">
        <v>718</v>
      </c>
      <c r="T2" s="87"/>
      <c r="U2" s="87"/>
    </row>
    <row r="3" spans="1:39" s="125" customFormat="1" ht="24.95" customHeight="1" x14ac:dyDescent="0.15">
      <c r="A3" s="17" t="s">
        <v>152</v>
      </c>
      <c r="B3" s="18"/>
      <c r="C3" s="360"/>
      <c r="D3" s="467"/>
      <c r="E3" s="467"/>
      <c r="F3" s="467"/>
      <c r="G3" s="467"/>
      <c r="H3" s="467"/>
      <c r="I3" s="467"/>
      <c r="J3" s="719" t="s">
        <v>369</v>
      </c>
      <c r="K3" s="467"/>
      <c r="L3" s="467"/>
      <c r="M3" s="720" t="s">
        <v>16</v>
      </c>
      <c r="N3" s="467"/>
      <c r="O3" s="467"/>
      <c r="P3" s="467"/>
      <c r="Q3" s="467"/>
      <c r="R3" s="467"/>
      <c r="S3" s="468"/>
      <c r="T3" s="16" t="s">
        <v>554</v>
      </c>
    </row>
    <row r="4" spans="1:39" s="125" customFormat="1" ht="24.95" customHeight="1" x14ac:dyDescent="0.15">
      <c r="A4" s="26" t="s">
        <v>555</v>
      </c>
      <c r="B4" s="27"/>
      <c r="C4" s="354"/>
      <c r="D4" s="2321" t="s">
        <v>719</v>
      </c>
      <c r="E4" s="2395"/>
      <c r="F4" s="2393" t="s">
        <v>580</v>
      </c>
      <c r="G4" s="2394"/>
      <c r="H4" s="2394"/>
      <c r="I4" s="2394"/>
      <c r="J4" s="2394"/>
      <c r="K4" s="2394"/>
      <c r="L4" s="142"/>
      <c r="M4" s="143"/>
      <c r="N4" s="115"/>
      <c r="O4" s="144"/>
      <c r="P4" s="144"/>
      <c r="Q4" s="144"/>
      <c r="R4" s="144"/>
      <c r="S4" s="144"/>
      <c r="T4" s="25" t="s">
        <v>555</v>
      </c>
    </row>
    <row r="5" spans="1:39" s="125" customFormat="1" ht="24.95" customHeight="1" x14ac:dyDescent="0.15">
      <c r="A5" s="26" t="s">
        <v>556</v>
      </c>
      <c r="B5" s="27" t="s">
        <v>517</v>
      </c>
      <c r="C5" s="351" t="s">
        <v>582</v>
      </c>
      <c r="D5" s="352" t="s">
        <v>731</v>
      </c>
      <c r="E5" s="718" t="s">
        <v>732</v>
      </c>
      <c r="F5" s="2392" t="s">
        <v>583</v>
      </c>
      <c r="G5" s="2321"/>
      <c r="H5" s="2321"/>
      <c r="I5" s="2321"/>
      <c r="J5" s="2321"/>
      <c r="K5" s="2321"/>
      <c r="L5" s="143"/>
      <c r="M5" s="115" t="s">
        <v>603</v>
      </c>
      <c r="N5" s="116" t="s">
        <v>750</v>
      </c>
      <c r="O5" s="146" t="s">
        <v>677</v>
      </c>
      <c r="P5" s="146" t="s">
        <v>497</v>
      </c>
      <c r="Q5" s="146" t="s">
        <v>500</v>
      </c>
      <c r="R5" s="146" t="s">
        <v>333</v>
      </c>
      <c r="S5" s="146" t="s">
        <v>484</v>
      </c>
      <c r="T5" s="25" t="s">
        <v>556</v>
      </c>
    </row>
    <row r="6" spans="1:39" s="125" customFormat="1" ht="24.95" customHeight="1" x14ac:dyDescent="0.15">
      <c r="A6" s="26" t="s">
        <v>557</v>
      </c>
      <c r="B6" s="27"/>
      <c r="C6" s="351" t="s">
        <v>606</v>
      </c>
      <c r="D6" s="352" t="s">
        <v>683</v>
      </c>
      <c r="E6" s="130" t="s">
        <v>734</v>
      </c>
      <c r="F6" s="145" t="s">
        <v>685</v>
      </c>
      <c r="G6" s="145" t="s">
        <v>752</v>
      </c>
      <c r="H6" s="115" t="s">
        <v>600</v>
      </c>
      <c r="I6" s="115" t="s">
        <v>601</v>
      </c>
      <c r="J6" s="115" t="s">
        <v>514</v>
      </c>
      <c r="K6" s="115" t="s">
        <v>602</v>
      </c>
      <c r="L6" s="115" t="s">
        <v>520</v>
      </c>
      <c r="M6" s="116"/>
      <c r="N6" s="116" t="s">
        <v>751</v>
      </c>
      <c r="O6" s="146" t="s">
        <v>482</v>
      </c>
      <c r="P6" s="146" t="s">
        <v>483</v>
      </c>
      <c r="Q6" s="146"/>
      <c r="R6" s="146" t="s">
        <v>337</v>
      </c>
      <c r="S6" s="146"/>
      <c r="T6" s="25" t="s">
        <v>557</v>
      </c>
    </row>
    <row r="7" spans="1:39" s="125" customFormat="1" ht="24.95" customHeight="1" thickBot="1" x14ac:dyDescent="0.2">
      <c r="A7" s="49" t="s">
        <v>558</v>
      </c>
      <c r="B7" s="50"/>
      <c r="C7" s="1004"/>
      <c r="D7" s="353" t="s">
        <v>691</v>
      </c>
      <c r="E7" s="727" t="s">
        <v>691</v>
      </c>
      <c r="F7" s="727" t="s">
        <v>686</v>
      </c>
      <c r="G7" s="727" t="s">
        <v>687</v>
      </c>
      <c r="H7" s="120" t="s">
        <v>608</v>
      </c>
      <c r="I7" s="120" t="s">
        <v>609</v>
      </c>
      <c r="J7" s="120" t="s">
        <v>584</v>
      </c>
      <c r="K7" s="120" t="s">
        <v>610</v>
      </c>
      <c r="L7" s="120"/>
      <c r="M7" s="120" t="s">
        <v>607</v>
      </c>
      <c r="N7" s="120"/>
      <c r="O7" s="147"/>
      <c r="P7" s="147"/>
      <c r="Q7" s="147"/>
      <c r="R7" s="147"/>
      <c r="S7" s="147"/>
      <c r="T7" s="48" t="s">
        <v>558</v>
      </c>
    </row>
    <row r="8" spans="1:39" s="121" customFormat="1" ht="30" customHeight="1" x14ac:dyDescent="0.15">
      <c r="A8" s="13"/>
      <c r="B8" s="99" t="s">
        <v>1115</v>
      </c>
      <c r="C8" s="1034">
        <v>0</v>
      </c>
      <c r="D8" s="1035">
        <v>11189</v>
      </c>
      <c r="E8" s="1031">
        <v>86296</v>
      </c>
      <c r="F8" s="1031">
        <v>7145</v>
      </c>
      <c r="G8" s="1031">
        <v>5604</v>
      </c>
      <c r="H8" s="1031">
        <v>0</v>
      </c>
      <c r="I8" s="1031">
        <v>3918</v>
      </c>
      <c r="J8" s="1031">
        <v>1000</v>
      </c>
      <c r="K8" s="1031">
        <v>729</v>
      </c>
      <c r="L8" s="1031">
        <v>11267</v>
      </c>
      <c r="M8" s="1031">
        <v>0</v>
      </c>
      <c r="N8" s="1031">
        <v>2556</v>
      </c>
      <c r="O8" s="1036">
        <v>463980</v>
      </c>
      <c r="P8" s="1036">
        <v>3282</v>
      </c>
      <c r="Q8" s="1036">
        <v>16082</v>
      </c>
      <c r="R8" s="1036">
        <v>0</v>
      </c>
      <c r="S8" s="1036">
        <v>483344</v>
      </c>
      <c r="T8" s="1037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</row>
    <row r="9" spans="1:39" s="121" customFormat="1" ht="30" customHeight="1" x14ac:dyDescent="0.15">
      <c r="A9" s="22"/>
      <c r="B9" s="30" t="s">
        <v>1117</v>
      </c>
      <c r="C9" s="1038">
        <v>0</v>
      </c>
      <c r="D9" s="1039">
        <v>11717</v>
      </c>
      <c r="E9" s="437">
        <v>94966</v>
      </c>
      <c r="F9" s="437">
        <v>7863</v>
      </c>
      <c r="G9" s="437">
        <v>6167</v>
      </c>
      <c r="H9" s="437">
        <v>0</v>
      </c>
      <c r="I9" s="437">
        <v>4311</v>
      </c>
      <c r="J9" s="437">
        <v>1101</v>
      </c>
      <c r="K9" s="437">
        <v>803</v>
      </c>
      <c r="L9" s="437">
        <v>12399</v>
      </c>
      <c r="M9" s="437">
        <v>0</v>
      </c>
      <c r="N9" s="437">
        <v>2681</v>
      </c>
      <c r="O9" s="436">
        <v>481871</v>
      </c>
      <c r="P9" s="436">
        <v>3457</v>
      </c>
      <c r="Q9" s="436">
        <v>15164</v>
      </c>
      <c r="R9" s="436">
        <v>0</v>
      </c>
      <c r="S9" s="436">
        <v>500492</v>
      </c>
      <c r="T9" s="1040"/>
    </row>
    <row r="10" spans="1:39" s="121" customFormat="1" ht="30" customHeight="1" x14ac:dyDescent="0.15">
      <c r="A10" s="22"/>
      <c r="B10" s="30" t="s">
        <v>1118</v>
      </c>
      <c r="C10" s="1038">
        <v>0</v>
      </c>
      <c r="D10" s="1039">
        <v>5927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1306</v>
      </c>
      <c r="O10" s="436">
        <v>285912</v>
      </c>
      <c r="P10" s="436">
        <v>1536</v>
      </c>
      <c r="Q10" s="436">
        <v>25223</v>
      </c>
      <c r="R10" s="436">
        <v>0</v>
      </c>
      <c r="S10" s="436">
        <v>312671</v>
      </c>
      <c r="T10" s="1040"/>
    </row>
    <row r="11" spans="1:39" s="121" customFormat="1" ht="30" customHeight="1" x14ac:dyDescent="0.15">
      <c r="A11" s="22"/>
      <c r="B11" s="30" t="s">
        <v>1119</v>
      </c>
      <c r="C11" s="437">
        <v>0</v>
      </c>
      <c r="D11" s="437">
        <v>11702</v>
      </c>
      <c r="E11" s="437">
        <v>94986</v>
      </c>
      <c r="F11" s="437">
        <v>7823</v>
      </c>
      <c r="G11" s="437">
        <v>6184</v>
      </c>
      <c r="H11" s="437">
        <v>0</v>
      </c>
      <c r="I11" s="437">
        <v>4356</v>
      </c>
      <c r="J11" s="437">
        <v>1121</v>
      </c>
      <c r="K11" s="437">
        <v>765</v>
      </c>
      <c r="L11" s="437">
        <v>12665</v>
      </c>
      <c r="M11" s="437">
        <v>0</v>
      </c>
      <c r="N11" s="437">
        <v>2749</v>
      </c>
      <c r="O11" s="436">
        <v>480205</v>
      </c>
      <c r="P11" s="436">
        <v>3456</v>
      </c>
      <c r="Q11" s="436">
        <v>14041</v>
      </c>
      <c r="R11" s="436">
        <v>0</v>
      </c>
      <c r="S11" s="436">
        <v>497702</v>
      </c>
      <c r="T11" s="1040"/>
    </row>
    <row r="12" spans="1:39" s="121" customFormat="1" ht="30" customHeight="1" x14ac:dyDescent="0.15">
      <c r="A12" s="122"/>
      <c r="B12" s="150" t="s">
        <v>1120</v>
      </c>
      <c r="C12" s="440">
        <v>0</v>
      </c>
      <c r="D12" s="440">
        <v>11908</v>
      </c>
      <c r="E12" s="440">
        <v>94722</v>
      </c>
      <c r="F12" s="440">
        <v>8349</v>
      </c>
      <c r="G12" s="440">
        <v>5961</v>
      </c>
      <c r="H12" s="440">
        <v>0</v>
      </c>
      <c r="I12" s="440">
        <v>3772</v>
      </c>
      <c r="J12" s="440">
        <v>854</v>
      </c>
      <c r="K12" s="440">
        <v>1265</v>
      </c>
      <c r="L12" s="440">
        <v>9167</v>
      </c>
      <c r="M12" s="440">
        <v>0</v>
      </c>
      <c r="N12" s="440">
        <v>1861</v>
      </c>
      <c r="O12" s="444">
        <v>502112</v>
      </c>
      <c r="P12" s="444">
        <v>3477</v>
      </c>
      <c r="Q12" s="444">
        <v>28806</v>
      </c>
      <c r="R12" s="444">
        <v>0</v>
      </c>
      <c r="S12" s="444">
        <v>534394</v>
      </c>
      <c r="T12" s="1041"/>
    </row>
    <row r="13" spans="1:39" ht="23.1" customHeight="1" x14ac:dyDescent="0.15">
      <c r="A13" s="61">
        <v>1</v>
      </c>
      <c r="B13" s="96" t="s">
        <v>1045</v>
      </c>
      <c r="C13" s="445">
        <v>0</v>
      </c>
      <c r="D13" s="445">
        <v>12212</v>
      </c>
      <c r="E13" s="445">
        <v>92643</v>
      </c>
      <c r="F13" s="445">
        <v>6884</v>
      </c>
      <c r="G13" s="445">
        <v>5892</v>
      </c>
      <c r="H13" s="445">
        <v>0</v>
      </c>
      <c r="I13" s="445">
        <v>4649</v>
      </c>
      <c r="J13" s="445">
        <v>962</v>
      </c>
      <c r="K13" s="445">
        <v>1005</v>
      </c>
      <c r="L13" s="445">
        <v>0</v>
      </c>
      <c r="M13" s="445">
        <v>0</v>
      </c>
      <c r="N13" s="445">
        <v>2937</v>
      </c>
      <c r="O13" s="1042">
        <v>475519</v>
      </c>
      <c r="P13" s="1042">
        <v>1260</v>
      </c>
      <c r="Q13" s="1042">
        <v>22296</v>
      </c>
      <c r="R13" s="1042">
        <v>0</v>
      </c>
      <c r="S13" s="1042">
        <v>499075</v>
      </c>
      <c r="T13" s="1043">
        <v>1</v>
      </c>
    </row>
    <row r="14" spans="1:39" ht="23.1" customHeight="1" x14ac:dyDescent="0.15">
      <c r="A14" s="64">
        <v>2</v>
      </c>
      <c r="B14" s="97" t="s">
        <v>1046</v>
      </c>
      <c r="C14" s="437">
        <v>0</v>
      </c>
      <c r="D14" s="437">
        <v>11983</v>
      </c>
      <c r="E14" s="437">
        <v>100190</v>
      </c>
      <c r="F14" s="437">
        <v>7940</v>
      </c>
      <c r="G14" s="437">
        <v>5936</v>
      </c>
      <c r="H14" s="437">
        <v>0</v>
      </c>
      <c r="I14" s="437">
        <v>2252</v>
      </c>
      <c r="J14" s="437">
        <v>786</v>
      </c>
      <c r="K14" s="437">
        <v>1090</v>
      </c>
      <c r="L14" s="437">
        <v>4263</v>
      </c>
      <c r="M14" s="437">
        <v>0</v>
      </c>
      <c r="N14" s="437">
        <v>1708</v>
      </c>
      <c r="O14" s="436">
        <v>477015</v>
      </c>
      <c r="P14" s="436">
        <v>0</v>
      </c>
      <c r="Q14" s="436">
        <v>0</v>
      </c>
      <c r="R14" s="436">
        <v>0</v>
      </c>
      <c r="S14" s="436">
        <v>477015</v>
      </c>
      <c r="T14" s="1040">
        <v>2</v>
      </c>
    </row>
    <row r="15" spans="1:39" ht="23.1" customHeight="1" x14ac:dyDescent="0.15">
      <c r="A15" s="64">
        <v>3</v>
      </c>
      <c r="B15" s="97" t="s">
        <v>1047</v>
      </c>
      <c r="C15" s="437">
        <v>0</v>
      </c>
      <c r="D15" s="437">
        <v>13004</v>
      </c>
      <c r="E15" s="437">
        <v>96994</v>
      </c>
      <c r="F15" s="437">
        <v>8845</v>
      </c>
      <c r="G15" s="437">
        <v>6512</v>
      </c>
      <c r="H15" s="437">
        <v>0</v>
      </c>
      <c r="I15" s="437">
        <v>7246</v>
      </c>
      <c r="J15" s="437">
        <v>1577</v>
      </c>
      <c r="K15" s="437">
        <v>0</v>
      </c>
      <c r="L15" s="437">
        <v>8603</v>
      </c>
      <c r="M15" s="437">
        <v>0</v>
      </c>
      <c r="N15" s="437">
        <v>3346</v>
      </c>
      <c r="O15" s="436">
        <v>457970</v>
      </c>
      <c r="P15" s="436">
        <v>134</v>
      </c>
      <c r="Q15" s="436">
        <v>0</v>
      </c>
      <c r="R15" s="436">
        <v>0</v>
      </c>
      <c r="S15" s="436">
        <v>458104</v>
      </c>
      <c r="T15" s="1040">
        <v>3</v>
      </c>
    </row>
    <row r="16" spans="1:39" ht="23.1" customHeight="1" x14ac:dyDescent="0.15">
      <c r="A16" s="64">
        <v>6</v>
      </c>
      <c r="B16" s="97" t="s">
        <v>1048</v>
      </c>
      <c r="C16" s="437">
        <v>0</v>
      </c>
      <c r="D16" s="437">
        <v>11884</v>
      </c>
      <c r="E16" s="437">
        <v>95441</v>
      </c>
      <c r="F16" s="437">
        <v>7164</v>
      </c>
      <c r="G16" s="437">
        <v>5528</v>
      </c>
      <c r="H16" s="437">
        <v>0</v>
      </c>
      <c r="I16" s="437">
        <v>3455</v>
      </c>
      <c r="J16" s="437">
        <v>775</v>
      </c>
      <c r="K16" s="437">
        <v>1168</v>
      </c>
      <c r="L16" s="437">
        <v>10533</v>
      </c>
      <c r="M16" s="437">
        <v>0</v>
      </c>
      <c r="N16" s="437">
        <v>1070</v>
      </c>
      <c r="O16" s="449">
        <v>487751</v>
      </c>
      <c r="P16" s="449">
        <v>0</v>
      </c>
      <c r="Q16" s="449">
        <v>15900</v>
      </c>
      <c r="R16" s="449">
        <v>0</v>
      </c>
      <c r="S16" s="436">
        <v>503652</v>
      </c>
      <c r="T16" s="1040">
        <v>6</v>
      </c>
    </row>
    <row r="17" spans="1:20" ht="23.1" customHeight="1" x14ac:dyDescent="0.15">
      <c r="A17" s="64">
        <v>7</v>
      </c>
      <c r="B17" s="97" t="s">
        <v>1049</v>
      </c>
      <c r="C17" s="453">
        <v>0</v>
      </c>
      <c r="D17" s="453">
        <v>9720</v>
      </c>
      <c r="E17" s="453">
        <v>98226</v>
      </c>
      <c r="F17" s="453">
        <v>5072</v>
      </c>
      <c r="G17" s="453">
        <v>3880</v>
      </c>
      <c r="H17" s="453">
        <v>0</v>
      </c>
      <c r="I17" s="453">
        <v>5466</v>
      </c>
      <c r="J17" s="453">
        <v>697</v>
      </c>
      <c r="K17" s="453">
        <v>1121</v>
      </c>
      <c r="L17" s="453">
        <v>11848</v>
      </c>
      <c r="M17" s="453">
        <v>0</v>
      </c>
      <c r="N17" s="453">
        <v>800</v>
      </c>
      <c r="O17" s="1011">
        <v>483951</v>
      </c>
      <c r="P17" s="1011">
        <v>2</v>
      </c>
      <c r="Q17" s="1011">
        <v>11588</v>
      </c>
      <c r="R17" s="1011">
        <v>0</v>
      </c>
      <c r="S17" s="1044">
        <v>495541</v>
      </c>
      <c r="T17" s="1040">
        <v>7</v>
      </c>
    </row>
    <row r="18" spans="1:20" ht="23.1" customHeight="1" x14ac:dyDescent="0.15">
      <c r="A18" s="61">
        <v>8</v>
      </c>
      <c r="B18" s="96" t="s">
        <v>1050</v>
      </c>
      <c r="C18" s="445">
        <v>0</v>
      </c>
      <c r="D18" s="445">
        <v>10785</v>
      </c>
      <c r="E18" s="445">
        <v>94640</v>
      </c>
      <c r="F18" s="445">
        <v>7338</v>
      </c>
      <c r="G18" s="445">
        <v>6699</v>
      </c>
      <c r="H18" s="445">
        <v>0</v>
      </c>
      <c r="I18" s="445">
        <v>2370</v>
      </c>
      <c r="J18" s="445">
        <v>943</v>
      </c>
      <c r="K18" s="445">
        <v>836</v>
      </c>
      <c r="L18" s="445">
        <v>29842</v>
      </c>
      <c r="M18" s="445">
        <v>0</v>
      </c>
      <c r="N18" s="445">
        <v>2548</v>
      </c>
      <c r="O18" s="1042">
        <v>488866</v>
      </c>
      <c r="P18" s="1042">
        <v>0</v>
      </c>
      <c r="Q18" s="1042">
        <v>16006</v>
      </c>
      <c r="R18" s="1042">
        <v>0</v>
      </c>
      <c r="S18" s="1042">
        <v>504872</v>
      </c>
      <c r="T18" s="1043">
        <v>8</v>
      </c>
    </row>
    <row r="19" spans="1:20" ht="23.1" customHeight="1" x14ac:dyDescent="0.15">
      <c r="A19" s="64">
        <v>9</v>
      </c>
      <c r="B19" s="97" t="s">
        <v>1051</v>
      </c>
      <c r="C19" s="437">
        <v>0</v>
      </c>
      <c r="D19" s="437">
        <v>11621</v>
      </c>
      <c r="E19" s="437">
        <v>92369</v>
      </c>
      <c r="F19" s="437">
        <v>7479</v>
      </c>
      <c r="G19" s="437">
        <v>6304</v>
      </c>
      <c r="H19" s="437">
        <v>0</v>
      </c>
      <c r="I19" s="437">
        <v>1568</v>
      </c>
      <c r="J19" s="437">
        <v>736</v>
      </c>
      <c r="K19" s="437">
        <v>1178</v>
      </c>
      <c r="L19" s="437">
        <v>11723</v>
      </c>
      <c r="M19" s="437">
        <v>0</v>
      </c>
      <c r="N19" s="437">
        <v>1145</v>
      </c>
      <c r="O19" s="436">
        <v>480607</v>
      </c>
      <c r="P19" s="436">
        <v>7065</v>
      </c>
      <c r="Q19" s="436">
        <v>14580</v>
      </c>
      <c r="R19" s="436">
        <v>0</v>
      </c>
      <c r="S19" s="436">
        <v>502253</v>
      </c>
      <c r="T19" s="1040">
        <v>9</v>
      </c>
    </row>
    <row r="20" spans="1:20" ht="23.1" customHeight="1" x14ac:dyDescent="0.15">
      <c r="A20" s="64">
        <v>10</v>
      </c>
      <c r="B20" s="97" t="s">
        <v>1052</v>
      </c>
      <c r="C20" s="437">
        <v>0</v>
      </c>
      <c r="D20" s="437">
        <v>13475</v>
      </c>
      <c r="E20" s="437">
        <v>97969</v>
      </c>
      <c r="F20" s="437">
        <v>6315</v>
      </c>
      <c r="G20" s="437">
        <v>6046</v>
      </c>
      <c r="H20" s="437">
        <v>0</v>
      </c>
      <c r="I20" s="437">
        <v>2795</v>
      </c>
      <c r="J20" s="437">
        <v>779</v>
      </c>
      <c r="K20" s="437">
        <v>1137</v>
      </c>
      <c r="L20" s="437">
        <v>29517</v>
      </c>
      <c r="M20" s="437">
        <v>0</v>
      </c>
      <c r="N20" s="437">
        <v>905</v>
      </c>
      <c r="O20" s="436">
        <v>503157</v>
      </c>
      <c r="P20" s="436">
        <v>107</v>
      </c>
      <c r="Q20" s="436">
        <v>1326</v>
      </c>
      <c r="R20" s="436">
        <v>0</v>
      </c>
      <c r="S20" s="436">
        <v>504590</v>
      </c>
      <c r="T20" s="1040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433">
        <v>0</v>
      </c>
      <c r="D21" s="433">
        <v>8500</v>
      </c>
      <c r="E21" s="433">
        <v>100818</v>
      </c>
      <c r="F21" s="433">
        <v>10108</v>
      </c>
      <c r="G21" s="433">
        <v>6922</v>
      </c>
      <c r="H21" s="433">
        <v>0</v>
      </c>
      <c r="I21" s="433">
        <v>3920</v>
      </c>
      <c r="J21" s="433">
        <v>1015</v>
      </c>
      <c r="K21" s="433">
        <v>777</v>
      </c>
      <c r="L21" s="433">
        <v>0</v>
      </c>
      <c r="M21" s="433">
        <v>0</v>
      </c>
      <c r="N21" s="433">
        <v>551</v>
      </c>
      <c r="O21" s="449">
        <v>472532</v>
      </c>
      <c r="P21" s="449">
        <v>0</v>
      </c>
      <c r="Q21" s="449">
        <v>5699</v>
      </c>
      <c r="R21" s="449">
        <v>0</v>
      </c>
      <c r="S21" s="449">
        <v>478231</v>
      </c>
      <c r="T21" s="1045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434">
        <v>0</v>
      </c>
      <c r="D22" s="434">
        <v>13158</v>
      </c>
      <c r="E22" s="434">
        <v>98553</v>
      </c>
      <c r="F22" s="434">
        <v>9882</v>
      </c>
      <c r="G22" s="434">
        <v>7097</v>
      </c>
      <c r="H22" s="434">
        <v>0</v>
      </c>
      <c r="I22" s="434">
        <v>2100</v>
      </c>
      <c r="J22" s="434">
        <v>1219</v>
      </c>
      <c r="K22" s="434">
        <v>1139</v>
      </c>
      <c r="L22" s="434">
        <v>4354</v>
      </c>
      <c r="M22" s="434">
        <v>0</v>
      </c>
      <c r="N22" s="434">
        <v>2373</v>
      </c>
      <c r="O22" s="1011">
        <v>508083</v>
      </c>
      <c r="P22" s="1011">
        <v>18287</v>
      </c>
      <c r="Q22" s="1011">
        <v>34067</v>
      </c>
      <c r="R22" s="1011">
        <v>0</v>
      </c>
      <c r="S22" s="1011">
        <v>560437</v>
      </c>
      <c r="T22" s="1045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435">
        <v>0</v>
      </c>
      <c r="D23" s="435">
        <v>12955</v>
      </c>
      <c r="E23" s="435">
        <v>91612</v>
      </c>
      <c r="F23" s="435">
        <v>11480</v>
      </c>
      <c r="G23" s="435">
        <v>7064</v>
      </c>
      <c r="H23" s="435">
        <v>0</v>
      </c>
      <c r="I23" s="435">
        <v>6252</v>
      </c>
      <c r="J23" s="435">
        <v>991</v>
      </c>
      <c r="K23" s="435">
        <v>1144</v>
      </c>
      <c r="L23" s="435">
        <v>17939</v>
      </c>
      <c r="M23" s="435">
        <v>0</v>
      </c>
      <c r="N23" s="435">
        <v>2174</v>
      </c>
      <c r="O23" s="1010">
        <v>500501</v>
      </c>
      <c r="P23" s="1010">
        <v>0</v>
      </c>
      <c r="Q23" s="1010">
        <v>23769</v>
      </c>
      <c r="R23" s="1010">
        <v>0</v>
      </c>
      <c r="S23" s="1010">
        <v>524270</v>
      </c>
      <c r="T23" s="1046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433">
        <v>0</v>
      </c>
      <c r="D24" s="433">
        <v>9143</v>
      </c>
      <c r="E24" s="433">
        <v>86358</v>
      </c>
      <c r="F24" s="433">
        <v>6743</v>
      </c>
      <c r="G24" s="433">
        <v>5999</v>
      </c>
      <c r="H24" s="433">
        <v>0</v>
      </c>
      <c r="I24" s="433">
        <v>1967</v>
      </c>
      <c r="J24" s="433">
        <v>842</v>
      </c>
      <c r="K24" s="433">
        <v>1207</v>
      </c>
      <c r="L24" s="433">
        <v>13678</v>
      </c>
      <c r="M24" s="433">
        <v>0</v>
      </c>
      <c r="N24" s="433">
        <v>3045</v>
      </c>
      <c r="O24" s="449">
        <v>497477</v>
      </c>
      <c r="P24" s="449">
        <v>0</v>
      </c>
      <c r="Q24" s="449">
        <v>8247</v>
      </c>
      <c r="R24" s="449">
        <v>0</v>
      </c>
      <c r="S24" s="449">
        <v>505724</v>
      </c>
      <c r="T24" s="1045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433">
        <v>0</v>
      </c>
      <c r="D25" s="433">
        <v>11091</v>
      </c>
      <c r="E25" s="433">
        <v>94048</v>
      </c>
      <c r="F25" s="433">
        <v>8490</v>
      </c>
      <c r="G25" s="433">
        <v>6585</v>
      </c>
      <c r="H25" s="433">
        <v>0</v>
      </c>
      <c r="I25" s="433">
        <v>0</v>
      </c>
      <c r="J25" s="433">
        <v>882</v>
      </c>
      <c r="K25" s="433">
        <v>1183</v>
      </c>
      <c r="L25" s="433">
        <v>9900</v>
      </c>
      <c r="M25" s="433">
        <v>0</v>
      </c>
      <c r="N25" s="433">
        <v>907</v>
      </c>
      <c r="O25" s="449">
        <v>481048</v>
      </c>
      <c r="P25" s="449">
        <v>21468</v>
      </c>
      <c r="Q25" s="449">
        <v>19699</v>
      </c>
      <c r="R25" s="449">
        <v>0</v>
      </c>
      <c r="S25" s="449">
        <v>522215</v>
      </c>
      <c r="T25" s="1045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433">
        <v>0</v>
      </c>
      <c r="D26" s="433">
        <v>10207</v>
      </c>
      <c r="E26" s="433">
        <v>92896</v>
      </c>
      <c r="F26" s="433">
        <v>6143</v>
      </c>
      <c r="G26" s="433">
        <v>5210</v>
      </c>
      <c r="H26" s="433">
        <v>0</v>
      </c>
      <c r="I26" s="433">
        <v>6407</v>
      </c>
      <c r="J26" s="433">
        <v>697</v>
      </c>
      <c r="K26" s="433">
        <v>1317</v>
      </c>
      <c r="L26" s="433">
        <v>1383</v>
      </c>
      <c r="M26" s="433">
        <v>0</v>
      </c>
      <c r="N26" s="433">
        <v>4122</v>
      </c>
      <c r="O26" s="449">
        <v>489639</v>
      </c>
      <c r="P26" s="449">
        <v>18324</v>
      </c>
      <c r="Q26" s="449">
        <v>16119</v>
      </c>
      <c r="R26" s="449">
        <v>0</v>
      </c>
      <c r="S26" s="449">
        <v>524082</v>
      </c>
      <c r="T26" s="1045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434">
        <v>0</v>
      </c>
      <c r="D27" s="434">
        <v>10213</v>
      </c>
      <c r="E27" s="434">
        <v>92931</v>
      </c>
      <c r="F27" s="434">
        <v>8062</v>
      </c>
      <c r="G27" s="434">
        <v>6654</v>
      </c>
      <c r="H27" s="434">
        <v>0</v>
      </c>
      <c r="I27" s="434">
        <v>5590</v>
      </c>
      <c r="J27" s="434">
        <v>863</v>
      </c>
      <c r="K27" s="434">
        <v>1027</v>
      </c>
      <c r="L27" s="434">
        <v>14802</v>
      </c>
      <c r="M27" s="434">
        <v>0</v>
      </c>
      <c r="N27" s="434">
        <v>1633</v>
      </c>
      <c r="O27" s="1011">
        <v>479152</v>
      </c>
      <c r="P27" s="1011">
        <v>2</v>
      </c>
      <c r="Q27" s="1011">
        <v>5748</v>
      </c>
      <c r="R27" s="1011">
        <v>0</v>
      </c>
      <c r="S27" s="1011">
        <v>484902</v>
      </c>
      <c r="T27" s="1045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435">
        <v>0</v>
      </c>
      <c r="D28" s="435">
        <v>11534</v>
      </c>
      <c r="E28" s="435">
        <v>90858</v>
      </c>
      <c r="F28" s="435">
        <v>6599</v>
      </c>
      <c r="G28" s="435">
        <v>5640</v>
      </c>
      <c r="H28" s="435">
        <v>0</v>
      </c>
      <c r="I28" s="435">
        <v>3544</v>
      </c>
      <c r="J28" s="435">
        <v>934</v>
      </c>
      <c r="K28" s="435">
        <v>1116</v>
      </c>
      <c r="L28" s="435">
        <v>3882</v>
      </c>
      <c r="M28" s="435">
        <v>0</v>
      </c>
      <c r="N28" s="435">
        <v>2288</v>
      </c>
      <c r="O28" s="1010">
        <v>473716</v>
      </c>
      <c r="P28" s="1010">
        <v>0</v>
      </c>
      <c r="Q28" s="1010">
        <v>18189</v>
      </c>
      <c r="R28" s="1010">
        <v>0</v>
      </c>
      <c r="S28" s="1010">
        <v>491905</v>
      </c>
      <c r="T28" s="1047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433">
        <v>0</v>
      </c>
      <c r="D29" s="433">
        <v>11819</v>
      </c>
      <c r="E29" s="433">
        <v>95686</v>
      </c>
      <c r="F29" s="433">
        <v>7072</v>
      </c>
      <c r="G29" s="433">
        <v>6024</v>
      </c>
      <c r="H29" s="433">
        <v>0</v>
      </c>
      <c r="I29" s="433">
        <v>1909</v>
      </c>
      <c r="J29" s="433">
        <v>1160</v>
      </c>
      <c r="K29" s="433">
        <v>397</v>
      </c>
      <c r="L29" s="433">
        <v>1482</v>
      </c>
      <c r="M29" s="433">
        <v>0</v>
      </c>
      <c r="N29" s="433">
        <v>2825</v>
      </c>
      <c r="O29" s="449">
        <v>452186</v>
      </c>
      <c r="P29" s="449">
        <v>0</v>
      </c>
      <c r="Q29" s="449">
        <v>32129</v>
      </c>
      <c r="R29" s="449">
        <v>0</v>
      </c>
      <c r="S29" s="449">
        <v>484314</v>
      </c>
      <c r="T29" s="1045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433">
        <v>0</v>
      </c>
      <c r="D30" s="433">
        <v>11017</v>
      </c>
      <c r="E30" s="433">
        <v>94926</v>
      </c>
      <c r="F30" s="433">
        <v>8231</v>
      </c>
      <c r="G30" s="433">
        <v>6633</v>
      </c>
      <c r="H30" s="433">
        <v>0</v>
      </c>
      <c r="I30" s="433">
        <v>6518</v>
      </c>
      <c r="J30" s="433">
        <v>1286</v>
      </c>
      <c r="K30" s="433">
        <v>786</v>
      </c>
      <c r="L30" s="433">
        <v>18640</v>
      </c>
      <c r="M30" s="433">
        <v>0</v>
      </c>
      <c r="N30" s="433">
        <v>851</v>
      </c>
      <c r="O30" s="449">
        <v>487589</v>
      </c>
      <c r="P30" s="449">
        <v>0</v>
      </c>
      <c r="Q30" s="449">
        <v>24623</v>
      </c>
      <c r="R30" s="449">
        <v>0</v>
      </c>
      <c r="S30" s="449">
        <v>512213</v>
      </c>
      <c r="T30" s="1045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433">
        <v>0</v>
      </c>
      <c r="D31" s="433">
        <v>11688</v>
      </c>
      <c r="E31" s="433">
        <v>90329</v>
      </c>
      <c r="F31" s="433">
        <v>4976</v>
      </c>
      <c r="G31" s="433">
        <v>4919</v>
      </c>
      <c r="H31" s="433">
        <v>0</v>
      </c>
      <c r="I31" s="433">
        <v>7194</v>
      </c>
      <c r="J31" s="433">
        <v>1510</v>
      </c>
      <c r="K31" s="433">
        <v>0</v>
      </c>
      <c r="L31" s="433">
        <v>30260</v>
      </c>
      <c r="M31" s="433">
        <v>0</v>
      </c>
      <c r="N31" s="433">
        <v>3006</v>
      </c>
      <c r="O31" s="449">
        <v>435073</v>
      </c>
      <c r="P31" s="449">
        <v>0</v>
      </c>
      <c r="Q31" s="449">
        <v>9174</v>
      </c>
      <c r="R31" s="449">
        <v>0</v>
      </c>
      <c r="S31" s="449">
        <v>444247</v>
      </c>
      <c r="T31" s="1045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434">
        <v>0</v>
      </c>
      <c r="D32" s="434">
        <v>12982</v>
      </c>
      <c r="E32" s="434">
        <v>102305</v>
      </c>
      <c r="F32" s="434">
        <v>5972</v>
      </c>
      <c r="G32" s="434">
        <v>5140</v>
      </c>
      <c r="H32" s="434">
        <v>0</v>
      </c>
      <c r="I32" s="434">
        <v>0</v>
      </c>
      <c r="J32" s="434">
        <v>1700</v>
      </c>
      <c r="K32" s="434">
        <v>0</v>
      </c>
      <c r="L32" s="434">
        <v>58792</v>
      </c>
      <c r="M32" s="434">
        <v>0</v>
      </c>
      <c r="N32" s="434">
        <v>1956</v>
      </c>
      <c r="O32" s="1011">
        <v>462909</v>
      </c>
      <c r="P32" s="1011">
        <v>0</v>
      </c>
      <c r="Q32" s="1011">
        <v>22715</v>
      </c>
      <c r="R32" s="1011">
        <v>0</v>
      </c>
      <c r="S32" s="1011">
        <v>485624</v>
      </c>
      <c r="T32" s="1045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435">
        <v>0</v>
      </c>
      <c r="D33" s="435">
        <v>10139</v>
      </c>
      <c r="E33" s="435">
        <v>89494</v>
      </c>
      <c r="F33" s="435">
        <v>6165</v>
      </c>
      <c r="G33" s="435">
        <v>5872</v>
      </c>
      <c r="H33" s="435">
        <v>0</v>
      </c>
      <c r="I33" s="435">
        <v>1525</v>
      </c>
      <c r="J33" s="435">
        <v>877</v>
      </c>
      <c r="K33" s="435">
        <v>1085</v>
      </c>
      <c r="L33" s="435">
        <v>19657</v>
      </c>
      <c r="M33" s="435">
        <v>0</v>
      </c>
      <c r="N33" s="435">
        <v>2329</v>
      </c>
      <c r="O33" s="1010">
        <v>482540</v>
      </c>
      <c r="P33" s="1010">
        <v>0</v>
      </c>
      <c r="Q33" s="1010">
        <v>7082</v>
      </c>
      <c r="R33" s="1010">
        <v>0</v>
      </c>
      <c r="S33" s="1010">
        <v>489622</v>
      </c>
      <c r="T33" s="1046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433">
        <v>0</v>
      </c>
      <c r="D34" s="433">
        <v>12001</v>
      </c>
      <c r="E34" s="433">
        <v>97238</v>
      </c>
      <c r="F34" s="433">
        <v>7207</v>
      </c>
      <c r="G34" s="433">
        <v>6652</v>
      </c>
      <c r="H34" s="433">
        <v>0</v>
      </c>
      <c r="I34" s="433">
        <v>1936</v>
      </c>
      <c r="J34" s="433">
        <v>1409</v>
      </c>
      <c r="K34" s="433">
        <v>25</v>
      </c>
      <c r="L34" s="433">
        <v>16892</v>
      </c>
      <c r="M34" s="433">
        <v>0</v>
      </c>
      <c r="N34" s="433">
        <v>2410</v>
      </c>
      <c r="O34" s="449">
        <v>465825</v>
      </c>
      <c r="P34" s="449">
        <v>0</v>
      </c>
      <c r="Q34" s="449">
        <v>6467</v>
      </c>
      <c r="R34" s="449">
        <v>0</v>
      </c>
      <c r="S34" s="449">
        <v>472291</v>
      </c>
      <c r="T34" s="1045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433">
        <v>0</v>
      </c>
      <c r="D35" s="433">
        <v>9727</v>
      </c>
      <c r="E35" s="433">
        <v>91060</v>
      </c>
      <c r="F35" s="433">
        <v>7644</v>
      </c>
      <c r="G35" s="433">
        <v>6281</v>
      </c>
      <c r="H35" s="433">
        <v>0</v>
      </c>
      <c r="I35" s="433">
        <v>4121</v>
      </c>
      <c r="J35" s="433">
        <v>2112</v>
      </c>
      <c r="K35" s="433">
        <v>514</v>
      </c>
      <c r="L35" s="433">
        <v>14874</v>
      </c>
      <c r="M35" s="433">
        <v>0</v>
      </c>
      <c r="N35" s="433">
        <v>3270</v>
      </c>
      <c r="O35" s="449">
        <v>464877</v>
      </c>
      <c r="P35" s="449">
        <v>31512</v>
      </c>
      <c r="Q35" s="449">
        <v>39155</v>
      </c>
      <c r="R35" s="449">
        <v>0</v>
      </c>
      <c r="S35" s="449">
        <v>535544</v>
      </c>
      <c r="T35" s="1045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433">
        <v>0</v>
      </c>
      <c r="D36" s="433">
        <v>14877</v>
      </c>
      <c r="E36" s="433">
        <v>101484</v>
      </c>
      <c r="F36" s="433">
        <v>7736</v>
      </c>
      <c r="G36" s="433">
        <v>6043</v>
      </c>
      <c r="H36" s="433">
        <v>0</v>
      </c>
      <c r="I36" s="433">
        <v>2349</v>
      </c>
      <c r="J36" s="433">
        <v>1774</v>
      </c>
      <c r="K36" s="433">
        <v>8</v>
      </c>
      <c r="L36" s="433">
        <v>28513</v>
      </c>
      <c r="M36" s="433">
        <v>0</v>
      </c>
      <c r="N36" s="433">
        <v>4209</v>
      </c>
      <c r="O36" s="449">
        <v>484370</v>
      </c>
      <c r="P36" s="449">
        <v>29848</v>
      </c>
      <c r="Q36" s="449">
        <v>33954</v>
      </c>
      <c r="R36" s="449">
        <v>0</v>
      </c>
      <c r="S36" s="449">
        <v>548172</v>
      </c>
      <c r="T36" s="1045">
        <v>29</v>
      </c>
    </row>
    <row r="37" spans="1:20" s="103" customFormat="1" ht="23.1" customHeight="1" x14ac:dyDescent="0.15">
      <c r="A37" s="66">
        <v>30</v>
      </c>
      <c r="B37" s="76" t="s">
        <v>1069</v>
      </c>
      <c r="C37" s="434">
        <v>0</v>
      </c>
      <c r="D37" s="434">
        <v>12834</v>
      </c>
      <c r="E37" s="434">
        <v>96618</v>
      </c>
      <c r="F37" s="434">
        <v>5846</v>
      </c>
      <c r="G37" s="434">
        <v>5841</v>
      </c>
      <c r="H37" s="434">
        <v>0</v>
      </c>
      <c r="I37" s="434">
        <v>953</v>
      </c>
      <c r="J37" s="434">
        <v>1326</v>
      </c>
      <c r="K37" s="434">
        <v>408</v>
      </c>
      <c r="L37" s="434">
        <v>23679</v>
      </c>
      <c r="M37" s="434">
        <v>0</v>
      </c>
      <c r="N37" s="434">
        <v>3562</v>
      </c>
      <c r="O37" s="1011">
        <v>475448</v>
      </c>
      <c r="P37" s="1011">
        <v>6798</v>
      </c>
      <c r="Q37" s="1011">
        <v>17419</v>
      </c>
      <c r="R37" s="1011">
        <v>0</v>
      </c>
      <c r="S37" s="1011">
        <v>499665</v>
      </c>
      <c r="T37" s="1045">
        <v>30</v>
      </c>
    </row>
    <row r="38" spans="1:20" s="103" customFormat="1" ht="23.1" customHeight="1" x14ac:dyDescent="0.15">
      <c r="A38" s="72">
        <v>31</v>
      </c>
      <c r="B38" s="62" t="s">
        <v>1070</v>
      </c>
      <c r="C38" s="435">
        <v>0</v>
      </c>
      <c r="D38" s="435">
        <v>11313</v>
      </c>
      <c r="E38" s="435">
        <v>95894</v>
      </c>
      <c r="F38" s="435">
        <v>6991</v>
      </c>
      <c r="G38" s="435">
        <v>6009</v>
      </c>
      <c r="H38" s="435">
        <v>0</v>
      </c>
      <c r="I38" s="435">
        <v>5179</v>
      </c>
      <c r="J38" s="435">
        <v>937</v>
      </c>
      <c r="K38" s="435">
        <v>1237</v>
      </c>
      <c r="L38" s="435">
        <v>11811</v>
      </c>
      <c r="M38" s="435">
        <v>0</v>
      </c>
      <c r="N38" s="435">
        <v>1789</v>
      </c>
      <c r="O38" s="1010">
        <v>486671</v>
      </c>
      <c r="P38" s="1010">
        <v>0</v>
      </c>
      <c r="Q38" s="1010">
        <v>14037</v>
      </c>
      <c r="R38" s="1010">
        <v>0</v>
      </c>
      <c r="S38" s="1010">
        <v>500708</v>
      </c>
      <c r="T38" s="1047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433">
        <v>0</v>
      </c>
      <c r="D39" s="433">
        <v>11536</v>
      </c>
      <c r="E39" s="433">
        <v>98614</v>
      </c>
      <c r="F39" s="433">
        <v>10025</v>
      </c>
      <c r="G39" s="433">
        <v>6780</v>
      </c>
      <c r="H39" s="433">
        <v>0</v>
      </c>
      <c r="I39" s="433">
        <v>7264</v>
      </c>
      <c r="J39" s="433">
        <v>673</v>
      </c>
      <c r="K39" s="433">
        <v>1312</v>
      </c>
      <c r="L39" s="433">
        <v>5619</v>
      </c>
      <c r="M39" s="433">
        <v>0</v>
      </c>
      <c r="N39" s="433">
        <v>3653</v>
      </c>
      <c r="O39" s="449">
        <v>511827</v>
      </c>
      <c r="P39" s="449">
        <v>8645</v>
      </c>
      <c r="Q39" s="449">
        <v>26962</v>
      </c>
      <c r="R39" s="449">
        <v>0</v>
      </c>
      <c r="S39" s="449">
        <v>547434</v>
      </c>
      <c r="T39" s="1045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433">
        <v>0</v>
      </c>
      <c r="D40" s="433">
        <v>13375</v>
      </c>
      <c r="E40" s="433">
        <v>100815</v>
      </c>
      <c r="F40" s="433">
        <v>5180</v>
      </c>
      <c r="G40" s="433">
        <v>4965</v>
      </c>
      <c r="H40" s="433">
        <v>0</v>
      </c>
      <c r="I40" s="433">
        <v>7112</v>
      </c>
      <c r="J40" s="433">
        <v>605</v>
      </c>
      <c r="K40" s="433">
        <v>1286</v>
      </c>
      <c r="L40" s="433">
        <v>1285</v>
      </c>
      <c r="M40" s="433">
        <v>0</v>
      </c>
      <c r="N40" s="433">
        <v>3098</v>
      </c>
      <c r="O40" s="449">
        <v>492764</v>
      </c>
      <c r="P40" s="449">
        <v>0</v>
      </c>
      <c r="Q40" s="449">
        <v>35009</v>
      </c>
      <c r="R40" s="449">
        <v>0</v>
      </c>
      <c r="S40" s="449">
        <v>527773</v>
      </c>
      <c r="T40" s="1045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433">
        <v>0</v>
      </c>
      <c r="D41" s="433">
        <v>11800</v>
      </c>
      <c r="E41" s="433">
        <v>94582</v>
      </c>
      <c r="F41" s="433">
        <v>6546</v>
      </c>
      <c r="G41" s="433">
        <v>4802</v>
      </c>
      <c r="H41" s="433">
        <v>0</v>
      </c>
      <c r="I41" s="433">
        <v>10710</v>
      </c>
      <c r="J41" s="433">
        <v>1948</v>
      </c>
      <c r="K41" s="433">
        <v>159</v>
      </c>
      <c r="L41" s="433">
        <v>8920</v>
      </c>
      <c r="M41" s="433">
        <v>0</v>
      </c>
      <c r="N41" s="433">
        <v>2797</v>
      </c>
      <c r="O41" s="449">
        <v>479073</v>
      </c>
      <c r="P41" s="449">
        <v>0</v>
      </c>
      <c r="Q41" s="449">
        <v>26682</v>
      </c>
      <c r="R41" s="449">
        <v>0</v>
      </c>
      <c r="S41" s="449">
        <v>505755</v>
      </c>
      <c r="T41" s="1045">
        <v>34</v>
      </c>
    </row>
    <row r="42" spans="1:20" s="103" customFormat="1" ht="23.1" customHeight="1" x14ac:dyDescent="0.15">
      <c r="A42" s="66">
        <v>35</v>
      </c>
      <c r="B42" s="65" t="s">
        <v>1074</v>
      </c>
      <c r="C42" s="434">
        <v>0</v>
      </c>
      <c r="D42" s="434">
        <v>14193</v>
      </c>
      <c r="E42" s="434">
        <v>97060</v>
      </c>
      <c r="F42" s="434">
        <v>6695</v>
      </c>
      <c r="G42" s="434">
        <v>5553</v>
      </c>
      <c r="H42" s="434">
        <v>0</v>
      </c>
      <c r="I42" s="434">
        <v>3243</v>
      </c>
      <c r="J42" s="434">
        <v>1268</v>
      </c>
      <c r="K42" s="434">
        <v>766</v>
      </c>
      <c r="L42" s="434">
        <v>14837</v>
      </c>
      <c r="M42" s="434">
        <v>0</v>
      </c>
      <c r="N42" s="434">
        <v>2776</v>
      </c>
      <c r="O42" s="1011">
        <v>476639</v>
      </c>
      <c r="P42" s="1011">
        <v>407</v>
      </c>
      <c r="Q42" s="1011">
        <v>3128</v>
      </c>
      <c r="R42" s="1011">
        <v>0</v>
      </c>
      <c r="S42" s="1011">
        <v>480174</v>
      </c>
      <c r="T42" s="1045">
        <v>35</v>
      </c>
    </row>
    <row r="43" spans="1:20" s="103" customFormat="1" ht="23.1" customHeight="1" x14ac:dyDescent="0.15">
      <c r="A43" s="70">
        <v>36</v>
      </c>
      <c r="B43" s="62" t="s">
        <v>1075</v>
      </c>
      <c r="C43" s="435">
        <v>0</v>
      </c>
      <c r="D43" s="435">
        <v>11068</v>
      </c>
      <c r="E43" s="435">
        <v>94102</v>
      </c>
      <c r="F43" s="435">
        <v>8612</v>
      </c>
      <c r="G43" s="435">
        <v>6175</v>
      </c>
      <c r="H43" s="435">
        <v>0</v>
      </c>
      <c r="I43" s="435">
        <v>9841</v>
      </c>
      <c r="J43" s="435">
        <v>1380</v>
      </c>
      <c r="K43" s="435">
        <v>836</v>
      </c>
      <c r="L43" s="435">
        <v>30086</v>
      </c>
      <c r="M43" s="435">
        <v>0</v>
      </c>
      <c r="N43" s="435">
        <v>2614</v>
      </c>
      <c r="O43" s="1010">
        <v>498174</v>
      </c>
      <c r="P43" s="1010">
        <v>0</v>
      </c>
      <c r="Q43" s="1010">
        <v>27119</v>
      </c>
      <c r="R43" s="1010">
        <v>0</v>
      </c>
      <c r="S43" s="1010">
        <v>525293</v>
      </c>
      <c r="T43" s="1046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433">
        <v>0</v>
      </c>
      <c r="D44" s="433">
        <v>14214</v>
      </c>
      <c r="E44" s="433">
        <v>97412</v>
      </c>
      <c r="F44" s="433">
        <v>5433</v>
      </c>
      <c r="G44" s="433">
        <v>4248</v>
      </c>
      <c r="H44" s="433">
        <v>0</v>
      </c>
      <c r="I44" s="433">
        <v>0</v>
      </c>
      <c r="J44" s="433">
        <v>1946</v>
      </c>
      <c r="K44" s="433">
        <v>641</v>
      </c>
      <c r="L44" s="433">
        <v>20574</v>
      </c>
      <c r="M44" s="433">
        <v>0</v>
      </c>
      <c r="N44" s="433">
        <v>4444</v>
      </c>
      <c r="O44" s="449">
        <v>498336</v>
      </c>
      <c r="P44" s="449">
        <v>0</v>
      </c>
      <c r="Q44" s="449">
        <v>5730</v>
      </c>
      <c r="R44" s="449">
        <v>0</v>
      </c>
      <c r="S44" s="449">
        <v>504066</v>
      </c>
      <c r="T44" s="1045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433">
        <v>0</v>
      </c>
      <c r="D45" s="433">
        <v>13591</v>
      </c>
      <c r="E45" s="433">
        <v>100196</v>
      </c>
      <c r="F45" s="433">
        <v>8140</v>
      </c>
      <c r="G45" s="433">
        <v>6618</v>
      </c>
      <c r="H45" s="433">
        <v>0</v>
      </c>
      <c r="I45" s="433">
        <v>5572</v>
      </c>
      <c r="J45" s="433">
        <v>941</v>
      </c>
      <c r="K45" s="433">
        <v>1361</v>
      </c>
      <c r="L45" s="433">
        <v>6722</v>
      </c>
      <c r="M45" s="433">
        <v>0</v>
      </c>
      <c r="N45" s="433">
        <v>2643</v>
      </c>
      <c r="O45" s="449">
        <v>527629</v>
      </c>
      <c r="P45" s="449">
        <v>19585</v>
      </c>
      <c r="Q45" s="449">
        <v>43663</v>
      </c>
      <c r="R45" s="449">
        <v>0</v>
      </c>
      <c r="S45" s="449">
        <v>590877</v>
      </c>
      <c r="T45" s="1045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433">
        <v>0</v>
      </c>
      <c r="D46" s="433">
        <v>11710</v>
      </c>
      <c r="E46" s="433">
        <v>84108</v>
      </c>
      <c r="F46" s="433">
        <v>7793</v>
      </c>
      <c r="G46" s="433">
        <v>6517</v>
      </c>
      <c r="H46" s="433">
        <v>0</v>
      </c>
      <c r="I46" s="433">
        <v>6894</v>
      </c>
      <c r="J46" s="433">
        <v>1123</v>
      </c>
      <c r="K46" s="433">
        <v>1043</v>
      </c>
      <c r="L46" s="433">
        <v>7263</v>
      </c>
      <c r="M46" s="433">
        <v>0</v>
      </c>
      <c r="N46" s="433">
        <v>3032</v>
      </c>
      <c r="O46" s="449">
        <v>503448</v>
      </c>
      <c r="P46" s="449">
        <v>0</v>
      </c>
      <c r="Q46" s="449">
        <v>23255</v>
      </c>
      <c r="R46" s="449">
        <v>0</v>
      </c>
      <c r="S46" s="449">
        <v>526703</v>
      </c>
      <c r="T46" s="1045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434">
        <v>0</v>
      </c>
      <c r="D47" s="434">
        <v>14501</v>
      </c>
      <c r="E47" s="434">
        <v>92802</v>
      </c>
      <c r="F47" s="434">
        <v>7887</v>
      </c>
      <c r="G47" s="434">
        <v>6134</v>
      </c>
      <c r="H47" s="434">
        <v>0</v>
      </c>
      <c r="I47" s="434">
        <v>0</v>
      </c>
      <c r="J47" s="434">
        <v>555</v>
      </c>
      <c r="K47" s="434">
        <v>1052</v>
      </c>
      <c r="L47" s="434">
        <v>25600</v>
      </c>
      <c r="M47" s="434">
        <v>0</v>
      </c>
      <c r="N47" s="434">
        <v>2507</v>
      </c>
      <c r="O47" s="1011">
        <v>497021</v>
      </c>
      <c r="P47" s="1011">
        <v>0</v>
      </c>
      <c r="Q47" s="1011">
        <v>8701</v>
      </c>
      <c r="R47" s="1011">
        <v>0</v>
      </c>
      <c r="S47" s="1011">
        <v>505721</v>
      </c>
      <c r="T47" s="1045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435">
        <v>0</v>
      </c>
      <c r="D48" s="435">
        <v>9685</v>
      </c>
      <c r="E48" s="435">
        <v>81709</v>
      </c>
      <c r="F48" s="435">
        <v>7931</v>
      </c>
      <c r="G48" s="435">
        <v>6148</v>
      </c>
      <c r="H48" s="435">
        <v>0</v>
      </c>
      <c r="I48" s="435">
        <v>2283</v>
      </c>
      <c r="J48" s="435">
        <v>1277</v>
      </c>
      <c r="K48" s="435">
        <v>1106</v>
      </c>
      <c r="L48" s="435">
        <v>11270</v>
      </c>
      <c r="M48" s="435">
        <v>0</v>
      </c>
      <c r="N48" s="435">
        <v>2356</v>
      </c>
      <c r="O48" s="1010">
        <v>459253</v>
      </c>
      <c r="P48" s="1010">
        <v>7513</v>
      </c>
      <c r="Q48" s="1010">
        <v>15088</v>
      </c>
      <c r="R48" s="1010">
        <v>0</v>
      </c>
      <c r="S48" s="1010">
        <v>481855</v>
      </c>
      <c r="T48" s="1046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433">
        <v>0</v>
      </c>
      <c r="D49" s="433">
        <v>12022</v>
      </c>
      <c r="E49" s="433">
        <v>101888</v>
      </c>
      <c r="F49" s="433">
        <v>11326</v>
      </c>
      <c r="G49" s="433">
        <v>6341</v>
      </c>
      <c r="H49" s="433">
        <v>0</v>
      </c>
      <c r="I49" s="433">
        <v>2500</v>
      </c>
      <c r="J49" s="433">
        <v>519</v>
      </c>
      <c r="K49" s="433">
        <v>1187</v>
      </c>
      <c r="L49" s="433">
        <v>1033</v>
      </c>
      <c r="M49" s="433">
        <v>0</v>
      </c>
      <c r="N49" s="433">
        <v>2328</v>
      </c>
      <c r="O49" s="449">
        <v>495741</v>
      </c>
      <c r="P49" s="449">
        <v>6981</v>
      </c>
      <c r="Q49" s="449">
        <v>34257</v>
      </c>
      <c r="R49" s="449">
        <v>0</v>
      </c>
      <c r="S49" s="449">
        <v>536979</v>
      </c>
      <c r="T49" s="1045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433">
        <v>0</v>
      </c>
      <c r="D50" s="433">
        <v>8928</v>
      </c>
      <c r="E50" s="433">
        <v>88236</v>
      </c>
      <c r="F50" s="433">
        <v>8015</v>
      </c>
      <c r="G50" s="433">
        <v>5708</v>
      </c>
      <c r="H50" s="433">
        <v>0</v>
      </c>
      <c r="I50" s="433">
        <v>0</v>
      </c>
      <c r="J50" s="433">
        <v>559</v>
      </c>
      <c r="K50" s="433">
        <v>1191</v>
      </c>
      <c r="L50" s="433">
        <v>4263</v>
      </c>
      <c r="M50" s="433">
        <v>0</v>
      </c>
      <c r="N50" s="433">
        <v>785</v>
      </c>
      <c r="O50" s="449">
        <v>492935</v>
      </c>
      <c r="P50" s="449">
        <v>0</v>
      </c>
      <c r="Q50" s="449">
        <v>25571</v>
      </c>
      <c r="R50" s="449">
        <v>0</v>
      </c>
      <c r="S50" s="449">
        <v>518506</v>
      </c>
      <c r="T50" s="1045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433">
        <v>0</v>
      </c>
      <c r="D51" s="433">
        <v>8128</v>
      </c>
      <c r="E51" s="433">
        <v>82824</v>
      </c>
      <c r="F51" s="433">
        <v>7032</v>
      </c>
      <c r="G51" s="433">
        <v>5919</v>
      </c>
      <c r="H51" s="433">
        <v>0</v>
      </c>
      <c r="I51" s="433">
        <v>1443</v>
      </c>
      <c r="J51" s="433">
        <v>936</v>
      </c>
      <c r="K51" s="433">
        <v>1144</v>
      </c>
      <c r="L51" s="433">
        <v>8420</v>
      </c>
      <c r="M51" s="433">
        <v>0</v>
      </c>
      <c r="N51" s="433">
        <v>3136</v>
      </c>
      <c r="O51" s="449">
        <v>461031</v>
      </c>
      <c r="P51" s="449">
        <v>9920</v>
      </c>
      <c r="Q51" s="449">
        <v>12730</v>
      </c>
      <c r="R51" s="449">
        <v>0</v>
      </c>
      <c r="S51" s="449">
        <v>483681</v>
      </c>
      <c r="T51" s="1045">
        <v>46</v>
      </c>
    </row>
    <row r="52" spans="1:20" s="103" customFormat="1" ht="23.1" customHeight="1" x14ac:dyDescent="0.15">
      <c r="A52" s="66">
        <v>47</v>
      </c>
      <c r="B52" s="76" t="s">
        <v>1084</v>
      </c>
      <c r="C52" s="434">
        <v>0</v>
      </c>
      <c r="D52" s="434">
        <v>10922</v>
      </c>
      <c r="E52" s="434">
        <v>87315</v>
      </c>
      <c r="F52" s="434">
        <v>5996</v>
      </c>
      <c r="G52" s="434">
        <v>5189</v>
      </c>
      <c r="H52" s="434">
        <v>0</v>
      </c>
      <c r="I52" s="434">
        <v>2768</v>
      </c>
      <c r="J52" s="434">
        <v>812</v>
      </c>
      <c r="K52" s="434">
        <v>1273</v>
      </c>
      <c r="L52" s="434">
        <v>12998</v>
      </c>
      <c r="M52" s="434">
        <v>0</v>
      </c>
      <c r="N52" s="434">
        <v>499</v>
      </c>
      <c r="O52" s="1011">
        <v>475163</v>
      </c>
      <c r="P52" s="1011">
        <v>0</v>
      </c>
      <c r="Q52" s="1011">
        <v>7152</v>
      </c>
      <c r="R52" s="1011">
        <v>0</v>
      </c>
      <c r="S52" s="1011">
        <v>482315</v>
      </c>
      <c r="T52" s="1045">
        <v>47</v>
      </c>
    </row>
    <row r="53" spans="1:20" s="103" customFormat="1" ht="23.1" customHeight="1" x14ac:dyDescent="0.15">
      <c r="A53" s="70">
        <v>49</v>
      </c>
      <c r="B53" s="65" t="s">
        <v>1085</v>
      </c>
      <c r="C53" s="435">
        <v>0</v>
      </c>
      <c r="D53" s="435">
        <v>9139</v>
      </c>
      <c r="E53" s="435">
        <v>93165</v>
      </c>
      <c r="F53" s="435">
        <v>5597</v>
      </c>
      <c r="G53" s="435">
        <v>4491</v>
      </c>
      <c r="H53" s="435">
        <v>0</v>
      </c>
      <c r="I53" s="435">
        <v>0</v>
      </c>
      <c r="J53" s="435">
        <v>1060</v>
      </c>
      <c r="K53" s="435">
        <v>1138</v>
      </c>
      <c r="L53" s="435">
        <v>0</v>
      </c>
      <c r="M53" s="435">
        <v>0</v>
      </c>
      <c r="N53" s="435">
        <v>1876</v>
      </c>
      <c r="O53" s="1010">
        <v>473763</v>
      </c>
      <c r="P53" s="1010">
        <v>5804</v>
      </c>
      <c r="Q53" s="1010">
        <v>7196</v>
      </c>
      <c r="R53" s="1010">
        <v>0</v>
      </c>
      <c r="S53" s="1010">
        <v>486763</v>
      </c>
      <c r="T53" s="1046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433">
        <v>0</v>
      </c>
      <c r="D54" s="433">
        <v>26071</v>
      </c>
      <c r="E54" s="433">
        <v>97617</v>
      </c>
      <c r="F54" s="433">
        <v>5965</v>
      </c>
      <c r="G54" s="433">
        <v>4613</v>
      </c>
      <c r="H54" s="433">
        <v>0</v>
      </c>
      <c r="I54" s="433">
        <v>0</v>
      </c>
      <c r="J54" s="433">
        <v>1018</v>
      </c>
      <c r="K54" s="433">
        <v>1377</v>
      </c>
      <c r="L54" s="433">
        <v>3919</v>
      </c>
      <c r="M54" s="433">
        <v>0</v>
      </c>
      <c r="N54" s="433">
        <v>1277</v>
      </c>
      <c r="O54" s="449">
        <v>542352</v>
      </c>
      <c r="P54" s="449">
        <v>0</v>
      </c>
      <c r="Q54" s="449">
        <v>20833</v>
      </c>
      <c r="R54" s="449">
        <v>0</v>
      </c>
      <c r="S54" s="449">
        <v>563185</v>
      </c>
      <c r="T54" s="1045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433">
        <v>0</v>
      </c>
      <c r="D55" s="433">
        <v>9984</v>
      </c>
      <c r="E55" s="433">
        <v>89574</v>
      </c>
      <c r="F55" s="433">
        <v>10596</v>
      </c>
      <c r="G55" s="433">
        <v>6954</v>
      </c>
      <c r="H55" s="433">
        <v>0</v>
      </c>
      <c r="I55" s="433">
        <v>450</v>
      </c>
      <c r="J55" s="433">
        <v>533</v>
      </c>
      <c r="K55" s="433">
        <v>1437</v>
      </c>
      <c r="L55" s="433">
        <v>0</v>
      </c>
      <c r="M55" s="433">
        <v>0</v>
      </c>
      <c r="N55" s="433">
        <v>1167</v>
      </c>
      <c r="O55" s="449">
        <v>492457</v>
      </c>
      <c r="P55" s="449">
        <v>0</v>
      </c>
      <c r="Q55" s="449">
        <v>20018</v>
      </c>
      <c r="R55" s="449">
        <v>0</v>
      </c>
      <c r="S55" s="449">
        <v>512475</v>
      </c>
      <c r="T55" s="1045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433">
        <v>0</v>
      </c>
      <c r="D56" s="433">
        <v>12607</v>
      </c>
      <c r="E56" s="433">
        <v>119865</v>
      </c>
      <c r="F56" s="433">
        <v>12515</v>
      </c>
      <c r="G56" s="433">
        <v>6994</v>
      </c>
      <c r="H56" s="433">
        <v>0</v>
      </c>
      <c r="I56" s="433">
        <v>0</v>
      </c>
      <c r="J56" s="433">
        <v>570</v>
      </c>
      <c r="K56" s="433">
        <v>2431</v>
      </c>
      <c r="L56" s="433">
        <v>0</v>
      </c>
      <c r="M56" s="433">
        <v>0</v>
      </c>
      <c r="N56" s="433">
        <v>1413</v>
      </c>
      <c r="O56" s="449">
        <v>525905</v>
      </c>
      <c r="P56" s="449">
        <v>0</v>
      </c>
      <c r="Q56" s="449">
        <v>29416</v>
      </c>
      <c r="R56" s="449">
        <v>0</v>
      </c>
      <c r="S56" s="449">
        <v>555321</v>
      </c>
      <c r="T56" s="1045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441">
        <v>0</v>
      </c>
      <c r="D57" s="441">
        <v>5730</v>
      </c>
      <c r="E57" s="441">
        <v>104500</v>
      </c>
      <c r="F57" s="441">
        <v>10040</v>
      </c>
      <c r="G57" s="441">
        <v>7401</v>
      </c>
      <c r="H57" s="441">
        <v>0</v>
      </c>
      <c r="I57" s="441">
        <v>0</v>
      </c>
      <c r="J57" s="441">
        <v>392</v>
      </c>
      <c r="K57" s="441">
        <v>1405</v>
      </c>
      <c r="L57" s="441">
        <v>3049</v>
      </c>
      <c r="M57" s="441">
        <v>0</v>
      </c>
      <c r="N57" s="441">
        <v>1628</v>
      </c>
      <c r="O57" s="1012">
        <v>503213</v>
      </c>
      <c r="P57" s="1012">
        <v>0</v>
      </c>
      <c r="Q57" s="1012">
        <v>41149</v>
      </c>
      <c r="R57" s="1012">
        <v>0</v>
      </c>
      <c r="S57" s="1012">
        <v>544362</v>
      </c>
      <c r="T57" s="1048">
        <v>54</v>
      </c>
    </row>
    <row r="58" spans="1:20" s="125" customFormat="1" ht="23.1" customHeight="1" x14ac:dyDescent="0.15">
      <c r="A58" s="78">
        <v>55</v>
      </c>
      <c r="B58" s="65" t="s">
        <v>1090</v>
      </c>
      <c r="C58" s="433">
        <v>0</v>
      </c>
      <c r="D58" s="433">
        <v>14687</v>
      </c>
      <c r="E58" s="433">
        <v>90773</v>
      </c>
      <c r="F58" s="433">
        <v>9097</v>
      </c>
      <c r="G58" s="433">
        <v>6348</v>
      </c>
      <c r="H58" s="433">
        <v>0</v>
      </c>
      <c r="I58" s="433">
        <v>2483</v>
      </c>
      <c r="J58" s="433">
        <v>530</v>
      </c>
      <c r="K58" s="433">
        <v>1249</v>
      </c>
      <c r="L58" s="433">
        <v>0</v>
      </c>
      <c r="M58" s="433">
        <v>0</v>
      </c>
      <c r="N58" s="433">
        <v>3379</v>
      </c>
      <c r="O58" s="449">
        <v>525876</v>
      </c>
      <c r="P58" s="449">
        <v>0</v>
      </c>
      <c r="Q58" s="449">
        <v>54409</v>
      </c>
      <c r="R58" s="449">
        <v>0</v>
      </c>
      <c r="S58" s="449">
        <v>580286</v>
      </c>
      <c r="T58" s="1049">
        <v>55</v>
      </c>
    </row>
    <row r="59" spans="1:20" s="125" customFormat="1" ht="23.1" customHeight="1" x14ac:dyDescent="0.15">
      <c r="A59" s="66">
        <v>56</v>
      </c>
      <c r="B59" s="65" t="s">
        <v>1091</v>
      </c>
      <c r="C59" s="433">
        <v>0</v>
      </c>
      <c r="D59" s="433">
        <v>9238</v>
      </c>
      <c r="E59" s="433">
        <v>82945</v>
      </c>
      <c r="F59" s="433">
        <v>9821</v>
      </c>
      <c r="G59" s="433">
        <v>6658</v>
      </c>
      <c r="H59" s="433">
        <v>0</v>
      </c>
      <c r="I59" s="433">
        <v>0</v>
      </c>
      <c r="J59" s="433">
        <v>430</v>
      </c>
      <c r="K59" s="433">
        <v>1676</v>
      </c>
      <c r="L59" s="433">
        <v>2086</v>
      </c>
      <c r="M59" s="433">
        <v>0</v>
      </c>
      <c r="N59" s="433">
        <v>1010</v>
      </c>
      <c r="O59" s="449">
        <v>499611</v>
      </c>
      <c r="P59" s="449">
        <v>0</v>
      </c>
      <c r="Q59" s="449">
        <v>27346</v>
      </c>
      <c r="R59" s="449">
        <v>0</v>
      </c>
      <c r="S59" s="449">
        <v>526957</v>
      </c>
      <c r="T59" s="1045">
        <v>56</v>
      </c>
    </row>
    <row r="60" spans="1:20" s="125" customFormat="1" ht="23.1" customHeight="1" x14ac:dyDescent="0.15">
      <c r="A60" s="66">
        <v>57</v>
      </c>
      <c r="B60" s="65" t="s">
        <v>1092</v>
      </c>
      <c r="C60" s="433">
        <v>0</v>
      </c>
      <c r="D60" s="433">
        <v>8112</v>
      </c>
      <c r="E60" s="433">
        <v>83110</v>
      </c>
      <c r="F60" s="433">
        <v>6770</v>
      </c>
      <c r="G60" s="433">
        <v>5479</v>
      </c>
      <c r="H60" s="433">
        <v>0</v>
      </c>
      <c r="I60" s="433">
        <v>2414</v>
      </c>
      <c r="J60" s="433">
        <v>1237</v>
      </c>
      <c r="K60" s="433">
        <v>1243</v>
      </c>
      <c r="L60" s="433">
        <v>0</v>
      </c>
      <c r="M60" s="433">
        <v>0</v>
      </c>
      <c r="N60" s="433">
        <v>483</v>
      </c>
      <c r="O60" s="449">
        <v>470126</v>
      </c>
      <c r="P60" s="449">
        <v>22300</v>
      </c>
      <c r="Q60" s="449">
        <v>60413</v>
      </c>
      <c r="R60" s="449">
        <v>0</v>
      </c>
      <c r="S60" s="449">
        <v>552838</v>
      </c>
      <c r="T60" s="1045">
        <v>57</v>
      </c>
    </row>
    <row r="61" spans="1:20" s="125" customFormat="1" ht="23.1" customHeight="1" x14ac:dyDescent="0.15">
      <c r="A61" s="66">
        <v>58</v>
      </c>
      <c r="B61" s="65" t="s">
        <v>1093</v>
      </c>
      <c r="C61" s="433">
        <v>0</v>
      </c>
      <c r="D61" s="433">
        <v>9655</v>
      </c>
      <c r="E61" s="433">
        <v>94154</v>
      </c>
      <c r="F61" s="433">
        <v>5374</v>
      </c>
      <c r="G61" s="433">
        <v>4077</v>
      </c>
      <c r="H61" s="433">
        <v>0</v>
      </c>
      <c r="I61" s="433">
        <v>5424</v>
      </c>
      <c r="J61" s="433">
        <v>720</v>
      </c>
      <c r="K61" s="433">
        <v>1360</v>
      </c>
      <c r="L61" s="433">
        <v>11021</v>
      </c>
      <c r="M61" s="433">
        <v>0</v>
      </c>
      <c r="N61" s="433">
        <v>814</v>
      </c>
      <c r="O61" s="449">
        <v>510422</v>
      </c>
      <c r="P61" s="449">
        <v>11021</v>
      </c>
      <c r="Q61" s="449">
        <v>49997</v>
      </c>
      <c r="R61" s="449">
        <v>0</v>
      </c>
      <c r="S61" s="449">
        <v>571441</v>
      </c>
      <c r="T61" s="1045">
        <v>58</v>
      </c>
    </row>
    <row r="62" spans="1:20" s="125" customFormat="1" ht="23.1" customHeight="1" x14ac:dyDescent="0.15">
      <c r="A62" s="75">
        <v>59</v>
      </c>
      <c r="B62" s="76" t="s">
        <v>1094</v>
      </c>
      <c r="C62" s="434">
        <v>0</v>
      </c>
      <c r="D62" s="434">
        <v>9584</v>
      </c>
      <c r="E62" s="434">
        <v>83741</v>
      </c>
      <c r="F62" s="434">
        <v>7157</v>
      </c>
      <c r="G62" s="434">
        <v>5558</v>
      </c>
      <c r="H62" s="434">
        <v>0</v>
      </c>
      <c r="I62" s="434">
        <v>12465</v>
      </c>
      <c r="J62" s="434">
        <v>1102</v>
      </c>
      <c r="K62" s="434">
        <v>1355</v>
      </c>
      <c r="L62" s="434">
        <v>0</v>
      </c>
      <c r="M62" s="434">
        <v>0</v>
      </c>
      <c r="N62" s="434">
        <v>1099</v>
      </c>
      <c r="O62" s="1011">
        <v>471402</v>
      </c>
      <c r="P62" s="1011">
        <v>0</v>
      </c>
      <c r="Q62" s="1011">
        <v>74047</v>
      </c>
      <c r="R62" s="1011">
        <v>0</v>
      </c>
      <c r="S62" s="1011">
        <v>545449</v>
      </c>
      <c r="T62" s="1050">
        <v>59</v>
      </c>
    </row>
    <row r="63" spans="1:20" ht="23.1" customHeight="1" x14ac:dyDescent="0.15">
      <c r="A63" s="64">
        <v>61</v>
      </c>
      <c r="B63" s="97" t="s">
        <v>1095</v>
      </c>
      <c r="C63" s="437">
        <v>0</v>
      </c>
      <c r="D63" s="437">
        <v>8867</v>
      </c>
      <c r="E63" s="437">
        <v>92127</v>
      </c>
      <c r="F63" s="437">
        <v>4192</v>
      </c>
      <c r="G63" s="437">
        <v>3620</v>
      </c>
      <c r="H63" s="437">
        <v>0</v>
      </c>
      <c r="I63" s="437">
        <v>7645</v>
      </c>
      <c r="J63" s="437">
        <v>614</v>
      </c>
      <c r="K63" s="437">
        <v>1136</v>
      </c>
      <c r="L63" s="437">
        <v>19412</v>
      </c>
      <c r="M63" s="437">
        <v>0</v>
      </c>
      <c r="N63" s="437">
        <v>323</v>
      </c>
      <c r="O63" s="433">
        <v>471082</v>
      </c>
      <c r="P63" s="449">
        <v>0</v>
      </c>
      <c r="Q63" s="449">
        <v>35412</v>
      </c>
      <c r="R63" s="433">
        <v>0</v>
      </c>
      <c r="S63" s="436">
        <v>506494</v>
      </c>
      <c r="T63" s="1040">
        <v>61</v>
      </c>
    </row>
    <row r="64" spans="1:20" ht="23.1" customHeight="1" x14ac:dyDescent="0.15">
      <c r="A64" s="64">
        <v>65</v>
      </c>
      <c r="B64" s="97" t="s">
        <v>1096</v>
      </c>
      <c r="C64" s="437">
        <v>0</v>
      </c>
      <c r="D64" s="437">
        <v>14989</v>
      </c>
      <c r="E64" s="437">
        <v>123359</v>
      </c>
      <c r="F64" s="437">
        <v>6168</v>
      </c>
      <c r="G64" s="437">
        <v>4480</v>
      </c>
      <c r="H64" s="437">
        <v>0</v>
      </c>
      <c r="I64" s="437">
        <v>0</v>
      </c>
      <c r="J64" s="437">
        <v>294</v>
      </c>
      <c r="K64" s="437">
        <v>1346</v>
      </c>
      <c r="L64" s="437">
        <v>0</v>
      </c>
      <c r="M64" s="437">
        <v>0</v>
      </c>
      <c r="N64" s="437">
        <v>2124</v>
      </c>
      <c r="O64" s="433">
        <v>536396</v>
      </c>
      <c r="P64" s="449">
        <v>36853</v>
      </c>
      <c r="Q64" s="449">
        <v>48369</v>
      </c>
      <c r="R64" s="433">
        <v>0</v>
      </c>
      <c r="S64" s="436">
        <v>621618</v>
      </c>
      <c r="T64" s="1040">
        <v>65</v>
      </c>
    </row>
    <row r="65" spans="1:20" ht="23.1" customHeight="1" x14ac:dyDescent="0.15">
      <c r="A65" s="64">
        <v>66</v>
      </c>
      <c r="B65" s="97" t="s">
        <v>1097</v>
      </c>
      <c r="C65" s="437">
        <v>0</v>
      </c>
      <c r="D65" s="437">
        <v>9404</v>
      </c>
      <c r="E65" s="437">
        <v>94728</v>
      </c>
      <c r="F65" s="437">
        <v>8262</v>
      </c>
      <c r="G65" s="437">
        <v>6284</v>
      </c>
      <c r="H65" s="437">
        <v>0</v>
      </c>
      <c r="I65" s="437">
        <v>8776</v>
      </c>
      <c r="J65" s="437">
        <v>1296</v>
      </c>
      <c r="K65" s="437">
        <v>1252</v>
      </c>
      <c r="L65" s="437">
        <v>8932</v>
      </c>
      <c r="M65" s="437">
        <v>0</v>
      </c>
      <c r="N65" s="437">
        <v>733</v>
      </c>
      <c r="O65" s="433">
        <v>510049</v>
      </c>
      <c r="P65" s="449">
        <v>0</v>
      </c>
      <c r="Q65" s="449">
        <v>42821</v>
      </c>
      <c r="R65" s="433">
        <v>0</v>
      </c>
      <c r="S65" s="436">
        <v>552870</v>
      </c>
      <c r="T65" s="1040">
        <v>66</v>
      </c>
    </row>
    <row r="66" spans="1:20" ht="23.1" customHeight="1" x14ac:dyDescent="0.15">
      <c r="A66" s="64">
        <v>68</v>
      </c>
      <c r="B66" s="97" t="s">
        <v>1098</v>
      </c>
      <c r="C66" s="437">
        <v>0</v>
      </c>
      <c r="D66" s="437">
        <v>15548</v>
      </c>
      <c r="E66" s="437">
        <v>101236</v>
      </c>
      <c r="F66" s="437">
        <v>7725</v>
      </c>
      <c r="G66" s="437">
        <v>5781</v>
      </c>
      <c r="H66" s="437">
        <v>0</v>
      </c>
      <c r="I66" s="437">
        <v>8534</v>
      </c>
      <c r="J66" s="437">
        <v>1201</v>
      </c>
      <c r="K66" s="437">
        <v>1344</v>
      </c>
      <c r="L66" s="437">
        <v>2893</v>
      </c>
      <c r="M66" s="437">
        <v>0</v>
      </c>
      <c r="N66" s="437">
        <v>4616</v>
      </c>
      <c r="O66" s="433">
        <v>514384</v>
      </c>
      <c r="P66" s="449">
        <v>0</v>
      </c>
      <c r="Q66" s="449">
        <v>47650</v>
      </c>
      <c r="R66" s="433">
        <v>0</v>
      </c>
      <c r="S66" s="436">
        <v>562034</v>
      </c>
      <c r="T66" s="1040">
        <v>68</v>
      </c>
    </row>
    <row r="67" spans="1:20" ht="23.1" customHeight="1" x14ac:dyDescent="0.15">
      <c r="A67" s="64">
        <v>70</v>
      </c>
      <c r="B67" s="97" t="s">
        <v>1099</v>
      </c>
      <c r="C67" s="453">
        <v>0</v>
      </c>
      <c r="D67" s="453">
        <v>10698</v>
      </c>
      <c r="E67" s="453">
        <v>93768</v>
      </c>
      <c r="F67" s="453">
        <v>7472</v>
      </c>
      <c r="G67" s="453">
        <v>5847</v>
      </c>
      <c r="H67" s="453">
        <v>0</v>
      </c>
      <c r="I67" s="453">
        <v>8957</v>
      </c>
      <c r="J67" s="453">
        <v>1235</v>
      </c>
      <c r="K67" s="453">
        <v>982</v>
      </c>
      <c r="L67" s="453">
        <v>825</v>
      </c>
      <c r="M67" s="453">
        <v>0</v>
      </c>
      <c r="N67" s="453">
        <v>2138</v>
      </c>
      <c r="O67" s="434">
        <v>468216</v>
      </c>
      <c r="P67" s="1011">
        <v>0</v>
      </c>
      <c r="Q67" s="1011">
        <v>41926</v>
      </c>
      <c r="R67" s="434">
        <v>0</v>
      </c>
      <c r="S67" s="1044">
        <v>510141</v>
      </c>
      <c r="T67" s="1040">
        <v>70</v>
      </c>
    </row>
    <row r="68" spans="1:20" ht="23.1" customHeight="1" x14ac:dyDescent="0.15">
      <c r="A68" s="61">
        <v>78</v>
      </c>
      <c r="B68" s="96" t="s">
        <v>1100</v>
      </c>
      <c r="C68" s="445">
        <v>0</v>
      </c>
      <c r="D68" s="445">
        <v>11850</v>
      </c>
      <c r="E68" s="445">
        <v>104126</v>
      </c>
      <c r="F68" s="445">
        <v>8202</v>
      </c>
      <c r="G68" s="445">
        <v>5773</v>
      </c>
      <c r="H68" s="445">
        <v>0</v>
      </c>
      <c r="I68" s="445">
        <v>4622</v>
      </c>
      <c r="J68" s="445">
        <v>946</v>
      </c>
      <c r="K68" s="445">
        <v>1492</v>
      </c>
      <c r="L68" s="445">
        <v>15875</v>
      </c>
      <c r="M68" s="445">
        <v>0</v>
      </c>
      <c r="N68" s="445">
        <v>1741</v>
      </c>
      <c r="O68" s="1042">
        <v>510586</v>
      </c>
      <c r="P68" s="1042">
        <v>0</v>
      </c>
      <c r="Q68" s="1042">
        <v>15882</v>
      </c>
      <c r="R68" s="1042">
        <v>0</v>
      </c>
      <c r="S68" s="1042">
        <v>526468</v>
      </c>
      <c r="T68" s="1043">
        <v>78</v>
      </c>
    </row>
    <row r="69" spans="1:20" ht="23.1" customHeight="1" x14ac:dyDescent="0.15">
      <c r="A69" s="64">
        <v>84</v>
      </c>
      <c r="B69" s="97" t="s">
        <v>1101</v>
      </c>
      <c r="C69" s="437">
        <v>0</v>
      </c>
      <c r="D69" s="437">
        <v>10045</v>
      </c>
      <c r="E69" s="437">
        <v>89235</v>
      </c>
      <c r="F69" s="437">
        <v>9192</v>
      </c>
      <c r="G69" s="437">
        <v>5896</v>
      </c>
      <c r="H69" s="437">
        <v>0</v>
      </c>
      <c r="I69" s="437">
        <v>7398</v>
      </c>
      <c r="J69" s="437">
        <v>1295</v>
      </c>
      <c r="K69" s="437">
        <v>1288</v>
      </c>
      <c r="L69" s="437">
        <v>20419</v>
      </c>
      <c r="M69" s="437">
        <v>0</v>
      </c>
      <c r="N69" s="437">
        <v>1531</v>
      </c>
      <c r="O69" s="436">
        <v>515254</v>
      </c>
      <c r="P69" s="436">
        <v>0</v>
      </c>
      <c r="Q69" s="436">
        <v>20452</v>
      </c>
      <c r="R69" s="436">
        <v>0</v>
      </c>
      <c r="S69" s="436">
        <v>535706</v>
      </c>
      <c r="T69" s="1040">
        <v>84</v>
      </c>
    </row>
    <row r="70" spans="1:20" ht="23.1" customHeight="1" x14ac:dyDescent="0.15">
      <c r="A70" s="64">
        <v>85</v>
      </c>
      <c r="B70" s="97" t="s">
        <v>1102</v>
      </c>
      <c r="C70" s="437">
        <v>0</v>
      </c>
      <c r="D70" s="437">
        <v>12240</v>
      </c>
      <c r="E70" s="437">
        <v>95984</v>
      </c>
      <c r="F70" s="437">
        <v>8175</v>
      </c>
      <c r="G70" s="437">
        <v>6473</v>
      </c>
      <c r="H70" s="437">
        <v>0</v>
      </c>
      <c r="I70" s="437">
        <v>0</v>
      </c>
      <c r="J70" s="437">
        <v>857</v>
      </c>
      <c r="K70" s="437">
        <v>1256</v>
      </c>
      <c r="L70" s="437">
        <v>9393</v>
      </c>
      <c r="M70" s="437">
        <v>0</v>
      </c>
      <c r="N70" s="437">
        <v>1412</v>
      </c>
      <c r="O70" s="436">
        <v>498290</v>
      </c>
      <c r="P70" s="436">
        <v>14190</v>
      </c>
      <c r="Q70" s="436">
        <v>23376</v>
      </c>
      <c r="R70" s="436">
        <v>0</v>
      </c>
      <c r="S70" s="436">
        <v>535857</v>
      </c>
      <c r="T70" s="1040">
        <v>85</v>
      </c>
    </row>
    <row r="71" spans="1:20" s="103" customFormat="1" ht="23.1" customHeight="1" x14ac:dyDescent="0.15">
      <c r="A71" s="66">
        <v>89</v>
      </c>
      <c r="B71" s="65" t="s">
        <v>1103</v>
      </c>
      <c r="C71" s="433">
        <v>0</v>
      </c>
      <c r="D71" s="433">
        <v>7330</v>
      </c>
      <c r="E71" s="433">
        <v>99874</v>
      </c>
      <c r="F71" s="433">
        <v>7923</v>
      </c>
      <c r="G71" s="433">
        <v>5686</v>
      </c>
      <c r="H71" s="433">
        <v>0</v>
      </c>
      <c r="I71" s="433">
        <v>1556</v>
      </c>
      <c r="J71" s="433">
        <v>1165</v>
      </c>
      <c r="K71" s="433">
        <v>1321</v>
      </c>
      <c r="L71" s="433">
        <v>1323</v>
      </c>
      <c r="M71" s="433">
        <v>0</v>
      </c>
      <c r="N71" s="433">
        <v>1911</v>
      </c>
      <c r="O71" s="449">
        <v>489623</v>
      </c>
      <c r="P71" s="449">
        <v>27749</v>
      </c>
      <c r="Q71" s="449">
        <v>32523</v>
      </c>
      <c r="R71" s="449">
        <v>0</v>
      </c>
      <c r="S71" s="449">
        <v>549895</v>
      </c>
      <c r="T71" s="1045">
        <v>89</v>
      </c>
    </row>
    <row r="72" spans="1:20" s="103" customFormat="1" ht="23.1" customHeight="1" x14ac:dyDescent="0.15">
      <c r="A72" s="66">
        <v>90</v>
      </c>
      <c r="B72" s="65" t="s">
        <v>1104</v>
      </c>
      <c r="C72" s="434">
        <v>0</v>
      </c>
      <c r="D72" s="434">
        <v>11503</v>
      </c>
      <c r="E72" s="434">
        <v>92194</v>
      </c>
      <c r="F72" s="434">
        <v>6708</v>
      </c>
      <c r="G72" s="434">
        <v>5231</v>
      </c>
      <c r="H72" s="434">
        <v>0</v>
      </c>
      <c r="I72" s="434">
        <v>2338</v>
      </c>
      <c r="J72" s="434">
        <v>945</v>
      </c>
      <c r="K72" s="434">
        <v>1254</v>
      </c>
      <c r="L72" s="434">
        <v>15238</v>
      </c>
      <c r="M72" s="434">
        <v>0</v>
      </c>
      <c r="N72" s="434">
        <v>1159</v>
      </c>
      <c r="O72" s="1011">
        <v>495996</v>
      </c>
      <c r="P72" s="1011">
        <v>20897</v>
      </c>
      <c r="Q72" s="1011">
        <v>19899</v>
      </c>
      <c r="R72" s="1011">
        <v>0</v>
      </c>
      <c r="S72" s="1011">
        <v>536792</v>
      </c>
      <c r="T72" s="1045">
        <v>90</v>
      </c>
    </row>
    <row r="73" spans="1:20" s="103" customFormat="1" ht="23.1" customHeight="1" x14ac:dyDescent="0.15">
      <c r="A73" s="70">
        <v>91</v>
      </c>
      <c r="B73" s="62" t="s">
        <v>1105</v>
      </c>
      <c r="C73" s="435">
        <v>0</v>
      </c>
      <c r="D73" s="435">
        <v>15852</v>
      </c>
      <c r="E73" s="435">
        <v>101215</v>
      </c>
      <c r="F73" s="435">
        <v>9093</v>
      </c>
      <c r="G73" s="435">
        <v>6697</v>
      </c>
      <c r="H73" s="435">
        <v>0</v>
      </c>
      <c r="I73" s="435">
        <v>6673</v>
      </c>
      <c r="J73" s="435">
        <v>1059</v>
      </c>
      <c r="K73" s="435">
        <v>886</v>
      </c>
      <c r="L73" s="435">
        <v>21427</v>
      </c>
      <c r="M73" s="435">
        <v>0</v>
      </c>
      <c r="N73" s="435">
        <v>2544</v>
      </c>
      <c r="O73" s="1010">
        <v>528378</v>
      </c>
      <c r="P73" s="1010">
        <v>0</v>
      </c>
      <c r="Q73" s="1010">
        <v>32396</v>
      </c>
      <c r="R73" s="1010">
        <v>0</v>
      </c>
      <c r="S73" s="1010">
        <v>560774</v>
      </c>
      <c r="T73" s="1046">
        <v>91</v>
      </c>
    </row>
    <row r="74" spans="1:20" s="103" customFormat="1" ht="23.1" customHeight="1" x14ac:dyDescent="0.15">
      <c r="A74" s="66">
        <v>92</v>
      </c>
      <c r="B74" s="65" t="s">
        <v>1106</v>
      </c>
      <c r="C74" s="433">
        <v>0</v>
      </c>
      <c r="D74" s="433">
        <v>9213</v>
      </c>
      <c r="E74" s="433">
        <v>93890</v>
      </c>
      <c r="F74" s="433">
        <v>9148</v>
      </c>
      <c r="G74" s="433">
        <v>6016</v>
      </c>
      <c r="H74" s="433">
        <v>0</v>
      </c>
      <c r="I74" s="433">
        <v>257</v>
      </c>
      <c r="J74" s="433">
        <v>1234</v>
      </c>
      <c r="K74" s="433">
        <v>711</v>
      </c>
      <c r="L74" s="433">
        <v>12898</v>
      </c>
      <c r="M74" s="433">
        <v>0</v>
      </c>
      <c r="N74" s="433">
        <v>2882</v>
      </c>
      <c r="O74" s="449">
        <v>486751</v>
      </c>
      <c r="P74" s="449">
        <v>0</v>
      </c>
      <c r="Q74" s="449">
        <v>25591</v>
      </c>
      <c r="R74" s="449">
        <v>0</v>
      </c>
      <c r="S74" s="449">
        <v>512342</v>
      </c>
      <c r="T74" s="1045">
        <v>92</v>
      </c>
    </row>
    <row r="75" spans="1:20" s="103" customFormat="1" ht="23.1" customHeight="1" x14ac:dyDescent="0.15">
      <c r="A75" s="66">
        <v>94</v>
      </c>
      <c r="B75" s="65" t="s">
        <v>1107</v>
      </c>
      <c r="C75" s="433">
        <v>0</v>
      </c>
      <c r="D75" s="433">
        <v>11763</v>
      </c>
      <c r="E75" s="433">
        <v>96344</v>
      </c>
      <c r="F75" s="433">
        <v>8925</v>
      </c>
      <c r="G75" s="433">
        <v>6702</v>
      </c>
      <c r="H75" s="433">
        <v>0</v>
      </c>
      <c r="I75" s="433">
        <v>5749</v>
      </c>
      <c r="J75" s="433">
        <v>991</v>
      </c>
      <c r="K75" s="433">
        <v>637</v>
      </c>
      <c r="L75" s="433">
        <v>7472</v>
      </c>
      <c r="M75" s="433">
        <v>0</v>
      </c>
      <c r="N75" s="433">
        <v>4113</v>
      </c>
      <c r="O75" s="449">
        <v>481714</v>
      </c>
      <c r="P75" s="449">
        <v>4722</v>
      </c>
      <c r="Q75" s="449">
        <v>3731</v>
      </c>
      <c r="R75" s="449">
        <v>0</v>
      </c>
      <c r="S75" s="449">
        <v>490167</v>
      </c>
      <c r="T75" s="1045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433">
        <v>0</v>
      </c>
      <c r="D76" s="433">
        <v>5225</v>
      </c>
      <c r="E76" s="433">
        <v>0</v>
      </c>
      <c r="F76" s="433">
        <v>0</v>
      </c>
      <c r="G76" s="433">
        <v>0</v>
      </c>
      <c r="H76" s="433">
        <v>0</v>
      </c>
      <c r="I76" s="433">
        <v>0</v>
      </c>
      <c r="J76" s="433">
        <v>0</v>
      </c>
      <c r="K76" s="433">
        <v>0</v>
      </c>
      <c r="L76" s="433">
        <v>0</v>
      </c>
      <c r="M76" s="433">
        <v>0</v>
      </c>
      <c r="N76" s="433">
        <v>308</v>
      </c>
      <c r="O76" s="449">
        <v>289771</v>
      </c>
      <c r="P76" s="449">
        <v>0</v>
      </c>
      <c r="Q76" s="449">
        <v>88444</v>
      </c>
      <c r="R76" s="449">
        <v>0</v>
      </c>
      <c r="S76" s="449">
        <v>378214</v>
      </c>
      <c r="T76" s="1045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434">
        <v>0</v>
      </c>
      <c r="D77" s="434">
        <v>5770</v>
      </c>
      <c r="E77" s="434">
        <v>0</v>
      </c>
      <c r="F77" s="434">
        <v>0</v>
      </c>
      <c r="G77" s="434">
        <v>0</v>
      </c>
      <c r="H77" s="434">
        <v>0</v>
      </c>
      <c r="I77" s="434">
        <v>0</v>
      </c>
      <c r="J77" s="434">
        <v>0</v>
      </c>
      <c r="K77" s="434">
        <v>0</v>
      </c>
      <c r="L77" s="434">
        <v>0</v>
      </c>
      <c r="M77" s="434">
        <v>0</v>
      </c>
      <c r="N77" s="434">
        <v>376</v>
      </c>
      <c r="O77" s="1011">
        <v>293851</v>
      </c>
      <c r="P77" s="1011">
        <v>0</v>
      </c>
      <c r="Q77" s="1011">
        <v>21604</v>
      </c>
      <c r="R77" s="1011">
        <v>0</v>
      </c>
      <c r="S77" s="1011">
        <v>315455</v>
      </c>
      <c r="T77" s="1045">
        <v>302</v>
      </c>
    </row>
    <row r="78" spans="1:20" s="103" customFormat="1" ht="23.1" customHeight="1" x14ac:dyDescent="0.15">
      <c r="A78" s="72">
        <v>303</v>
      </c>
      <c r="B78" s="62" t="s">
        <v>1110</v>
      </c>
      <c r="C78" s="435">
        <v>0</v>
      </c>
      <c r="D78" s="435">
        <v>5610</v>
      </c>
      <c r="E78" s="435">
        <v>0</v>
      </c>
      <c r="F78" s="435">
        <v>0</v>
      </c>
      <c r="G78" s="435">
        <v>0</v>
      </c>
      <c r="H78" s="435">
        <v>0</v>
      </c>
      <c r="I78" s="435">
        <v>0</v>
      </c>
      <c r="J78" s="435">
        <v>0</v>
      </c>
      <c r="K78" s="435">
        <v>0</v>
      </c>
      <c r="L78" s="435">
        <v>0</v>
      </c>
      <c r="M78" s="435">
        <v>0</v>
      </c>
      <c r="N78" s="435">
        <v>419</v>
      </c>
      <c r="O78" s="1010">
        <v>307665</v>
      </c>
      <c r="P78" s="1010">
        <v>0</v>
      </c>
      <c r="Q78" s="1010">
        <v>21385</v>
      </c>
      <c r="R78" s="1010">
        <v>0</v>
      </c>
      <c r="S78" s="1010">
        <v>329049</v>
      </c>
      <c r="T78" s="1047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433">
        <v>0</v>
      </c>
      <c r="D79" s="433">
        <v>7266</v>
      </c>
      <c r="E79" s="433">
        <v>0</v>
      </c>
      <c r="F79" s="433">
        <v>0</v>
      </c>
      <c r="G79" s="433">
        <v>0</v>
      </c>
      <c r="H79" s="433">
        <v>0</v>
      </c>
      <c r="I79" s="433">
        <v>0</v>
      </c>
      <c r="J79" s="433">
        <v>0</v>
      </c>
      <c r="K79" s="433">
        <v>0</v>
      </c>
      <c r="L79" s="433">
        <v>0</v>
      </c>
      <c r="M79" s="433">
        <v>0</v>
      </c>
      <c r="N79" s="433">
        <v>674</v>
      </c>
      <c r="O79" s="449">
        <v>305271</v>
      </c>
      <c r="P79" s="449">
        <v>0</v>
      </c>
      <c r="Q79" s="449">
        <v>46422</v>
      </c>
      <c r="R79" s="449">
        <v>0</v>
      </c>
      <c r="S79" s="449">
        <v>351693</v>
      </c>
      <c r="T79" s="1045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433">
        <v>0</v>
      </c>
      <c r="D80" s="433">
        <v>4811</v>
      </c>
      <c r="E80" s="433">
        <v>0</v>
      </c>
      <c r="F80" s="433">
        <v>0</v>
      </c>
      <c r="G80" s="433">
        <v>0</v>
      </c>
      <c r="H80" s="433">
        <v>0</v>
      </c>
      <c r="I80" s="433">
        <v>0</v>
      </c>
      <c r="J80" s="433">
        <v>0</v>
      </c>
      <c r="K80" s="433">
        <v>0</v>
      </c>
      <c r="L80" s="433">
        <v>0</v>
      </c>
      <c r="M80" s="433">
        <v>0</v>
      </c>
      <c r="N80" s="433">
        <v>503</v>
      </c>
      <c r="O80" s="449">
        <v>287370</v>
      </c>
      <c r="P80" s="449">
        <v>9141</v>
      </c>
      <c r="Q80" s="449">
        <v>14992</v>
      </c>
      <c r="R80" s="449">
        <v>0</v>
      </c>
      <c r="S80" s="449">
        <v>311503</v>
      </c>
      <c r="T80" s="1045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433">
        <v>0</v>
      </c>
      <c r="D81" s="433">
        <v>6116</v>
      </c>
      <c r="E81" s="433">
        <v>0</v>
      </c>
      <c r="F81" s="433">
        <v>0</v>
      </c>
      <c r="G81" s="433">
        <v>0</v>
      </c>
      <c r="H81" s="433">
        <v>0</v>
      </c>
      <c r="I81" s="433">
        <v>0</v>
      </c>
      <c r="J81" s="433">
        <v>0</v>
      </c>
      <c r="K81" s="433">
        <v>0</v>
      </c>
      <c r="L81" s="433">
        <v>0</v>
      </c>
      <c r="M81" s="433">
        <v>0</v>
      </c>
      <c r="N81" s="433">
        <v>1927</v>
      </c>
      <c r="O81" s="449">
        <v>279744</v>
      </c>
      <c r="P81" s="449">
        <v>0</v>
      </c>
      <c r="Q81" s="449">
        <v>16576</v>
      </c>
      <c r="R81" s="449">
        <v>0</v>
      </c>
      <c r="S81" s="449">
        <v>296321</v>
      </c>
      <c r="T81" s="1045">
        <v>306</v>
      </c>
    </row>
    <row r="82" spans="1:20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1011"/>
      <c r="P82" s="1011"/>
      <c r="Q82" s="1011"/>
      <c r="R82" s="1011"/>
      <c r="S82" s="1011"/>
      <c r="T82" s="1045"/>
    </row>
    <row r="83" spans="1:20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1010"/>
      <c r="P83" s="1010"/>
      <c r="Q83" s="1010"/>
      <c r="R83" s="1010"/>
      <c r="S83" s="1010"/>
      <c r="T83" s="1046"/>
    </row>
    <row r="84" spans="1:20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49"/>
      <c r="P84" s="449"/>
      <c r="Q84" s="449"/>
      <c r="R84" s="449"/>
      <c r="S84" s="449"/>
      <c r="T84" s="1045"/>
    </row>
    <row r="85" spans="1:20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49"/>
      <c r="P85" s="449"/>
      <c r="Q85" s="449"/>
      <c r="R85" s="449"/>
      <c r="S85" s="449"/>
      <c r="T85" s="1045"/>
    </row>
    <row r="86" spans="1:20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49"/>
      <c r="P86" s="449"/>
      <c r="Q86" s="449"/>
      <c r="R86" s="449"/>
      <c r="S86" s="449"/>
      <c r="T86" s="1045"/>
    </row>
    <row r="87" spans="1:20" s="103" customFormat="1" ht="23.1" customHeight="1" x14ac:dyDescent="0.15">
      <c r="A87" s="66"/>
      <c r="B87" s="76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1011"/>
      <c r="P87" s="1011"/>
      <c r="Q87" s="1011"/>
      <c r="R87" s="1011"/>
      <c r="S87" s="1011"/>
      <c r="T87" s="1045"/>
    </row>
    <row r="88" spans="1:20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1010"/>
      <c r="P88" s="1010"/>
      <c r="Q88" s="1010"/>
      <c r="R88" s="1010"/>
      <c r="S88" s="1010"/>
      <c r="T88" s="1047"/>
    </row>
    <row r="89" spans="1:20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49"/>
      <c r="P89" s="449"/>
      <c r="Q89" s="449"/>
      <c r="R89" s="449"/>
      <c r="S89" s="449"/>
      <c r="T89" s="1045"/>
    </row>
    <row r="90" spans="1:20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49"/>
      <c r="P90" s="449"/>
      <c r="Q90" s="449"/>
      <c r="R90" s="449"/>
      <c r="S90" s="449"/>
      <c r="T90" s="1045"/>
    </row>
    <row r="91" spans="1:20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49"/>
      <c r="P91" s="449"/>
      <c r="Q91" s="449"/>
      <c r="R91" s="449"/>
      <c r="S91" s="449"/>
      <c r="T91" s="1045"/>
    </row>
    <row r="92" spans="1:20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1011"/>
      <c r="P92" s="1011"/>
      <c r="Q92" s="1011"/>
      <c r="R92" s="1011"/>
      <c r="S92" s="1011"/>
      <c r="T92" s="1045"/>
    </row>
    <row r="93" spans="1:20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1010"/>
      <c r="P93" s="1010"/>
      <c r="Q93" s="1010"/>
      <c r="R93" s="1010"/>
      <c r="S93" s="1010"/>
      <c r="T93" s="1046"/>
    </row>
    <row r="94" spans="1:20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49"/>
      <c r="P94" s="449"/>
      <c r="Q94" s="449"/>
      <c r="R94" s="449"/>
      <c r="S94" s="449"/>
      <c r="T94" s="1045"/>
    </row>
    <row r="95" spans="1:20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49"/>
      <c r="P95" s="449"/>
      <c r="Q95" s="449"/>
      <c r="R95" s="449"/>
      <c r="S95" s="449"/>
      <c r="T95" s="1045"/>
    </row>
    <row r="96" spans="1:20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49"/>
      <c r="P96" s="449"/>
      <c r="Q96" s="449"/>
      <c r="R96" s="449"/>
      <c r="S96" s="449"/>
      <c r="T96" s="1045"/>
    </row>
    <row r="97" spans="1:20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1011"/>
      <c r="P97" s="1011"/>
      <c r="Q97" s="1011"/>
      <c r="R97" s="1011"/>
      <c r="S97" s="1011"/>
      <c r="T97" s="1045"/>
    </row>
    <row r="98" spans="1:20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1010"/>
      <c r="P98" s="1010"/>
      <c r="Q98" s="1010"/>
      <c r="R98" s="1010"/>
      <c r="S98" s="1010"/>
      <c r="T98" s="1046"/>
    </row>
    <row r="99" spans="1:20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49"/>
      <c r="P99" s="449"/>
      <c r="Q99" s="449"/>
      <c r="R99" s="449"/>
      <c r="S99" s="449"/>
      <c r="T99" s="1045"/>
    </row>
    <row r="100" spans="1:20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49"/>
      <c r="P100" s="449"/>
      <c r="Q100" s="449"/>
      <c r="R100" s="449"/>
      <c r="S100" s="449"/>
      <c r="T100" s="1045"/>
    </row>
    <row r="101" spans="1:20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49"/>
      <c r="P101" s="449"/>
      <c r="Q101" s="449"/>
      <c r="R101" s="449"/>
      <c r="S101" s="449"/>
      <c r="T101" s="1045"/>
    </row>
    <row r="102" spans="1:20" s="103" customFormat="1" ht="23.1" customHeight="1" x14ac:dyDescent="0.15">
      <c r="A102" s="66"/>
      <c r="B102" s="76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1011"/>
      <c r="P102" s="1011"/>
      <c r="Q102" s="1011"/>
      <c r="R102" s="1011"/>
      <c r="S102" s="1011"/>
      <c r="T102" s="1045"/>
    </row>
    <row r="103" spans="1:20" s="103" customFormat="1" ht="23.1" customHeight="1" x14ac:dyDescent="0.15">
      <c r="A103" s="70"/>
      <c r="B103" s="6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1010"/>
      <c r="P103" s="1010"/>
      <c r="Q103" s="1010"/>
      <c r="R103" s="1010"/>
      <c r="S103" s="1010"/>
      <c r="T103" s="1046"/>
    </row>
    <row r="104" spans="1:20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49"/>
      <c r="P104" s="449"/>
      <c r="Q104" s="449"/>
      <c r="R104" s="449"/>
      <c r="S104" s="449"/>
      <c r="T104" s="1045"/>
    </row>
    <row r="105" spans="1:20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49"/>
      <c r="P105" s="449"/>
      <c r="Q105" s="449"/>
      <c r="R105" s="449"/>
      <c r="S105" s="449"/>
      <c r="T105" s="1045"/>
    </row>
    <row r="106" spans="1:20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49"/>
      <c r="P106" s="449"/>
      <c r="Q106" s="449"/>
      <c r="R106" s="449"/>
      <c r="S106" s="449"/>
      <c r="T106" s="1045"/>
    </row>
    <row r="107" spans="1:20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1012"/>
      <c r="P107" s="1012"/>
      <c r="Q107" s="1012"/>
      <c r="R107" s="1012"/>
      <c r="S107" s="1012"/>
      <c r="T107" s="1048"/>
    </row>
  </sheetData>
  <mergeCells count="3">
    <mergeCell ref="F5:K5"/>
    <mergeCell ref="F4:K4"/>
    <mergeCell ref="D4:E4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4" width="20.625" style="152" customWidth="1"/>
    <col min="15" max="15" width="5.875" style="8" customWidth="1"/>
    <col min="16" max="16384" width="9" style="153"/>
  </cols>
  <sheetData>
    <row r="1" spans="1:17" ht="30.95" customHeight="1" x14ac:dyDescent="0.2">
      <c r="A1" s="4" t="s">
        <v>753</v>
      </c>
      <c r="D1" s="153"/>
      <c r="I1" s="152" t="s">
        <v>371</v>
      </c>
    </row>
    <row r="2" spans="1:1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08" t="s">
        <v>718</v>
      </c>
      <c r="O2" s="87"/>
      <c r="P2" s="87"/>
      <c r="Q2" s="87"/>
    </row>
    <row r="3" spans="1:17" s="156" customFormat="1" ht="24.95" customHeight="1" x14ac:dyDescent="0.15">
      <c r="A3" s="13" t="s">
        <v>554</v>
      </c>
      <c r="B3" s="14"/>
      <c r="C3" s="361"/>
      <c r="D3" s="362"/>
      <c r="E3" s="362"/>
      <c r="F3" s="362"/>
      <c r="G3" s="376" t="s">
        <v>29</v>
      </c>
      <c r="H3" s="362"/>
      <c r="I3" s="362"/>
      <c r="J3" s="375" t="s">
        <v>370</v>
      </c>
      <c r="K3" s="362"/>
      <c r="L3" s="362"/>
      <c r="M3" s="362"/>
      <c r="N3" s="363"/>
      <c r="O3" s="20" t="s">
        <v>554</v>
      </c>
    </row>
    <row r="4" spans="1:17" s="156" customFormat="1" ht="24.95" customHeight="1" x14ac:dyDescent="0.15">
      <c r="A4" s="22" t="s">
        <v>555</v>
      </c>
      <c r="B4" s="23"/>
      <c r="C4" s="157"/>
      <c r="D4" s="158" t="s">
        <v>762</v>
      </c>
      <c r="E4" s="159"/>
      <c r="F4" s="2396" t="s">
        <v>485</v>
      </c>
      <c r="G4" s="2396"/>
      <c r="H4" s="341"/>
      <c r="I4" s="2396" t="s">
        <v>486</v>
      </c>
      <c r="J4" s="2396"/>
      <c r="K4" s="2396"/>
      <c r="L4" s="159"/>
      <c r="M4" s="159"/>
      <c r="N4" s="159"/>
      <c r="O4" s="29" t="s">
        <v>555</v>
      </c>
    </row>
    <row r="5" spans="1:17" s="156" customFormat="1" ht="24.95" customHeight="1" x14ac:dyDescent="0.15">
      <c r="A5" s="22" t="s">
        <v>556</v>
      </c>
      <c r="B5" s="23" t="s">
        <v>517</v>
      </c>
      <c r="C5" s="162" t="s">
        <v>759</v>
      </c>
      <c r="D5" s="163"/>
      <c r="E5" s="159"/>
      <c r="F5" s="2396" t="s">
        <v>763</v>
      </c>
      <c r="G5" s="2396"/>
      <c r="H5" s="2155"/>
      <c r="I5" s="2396" t="s">
        <v>764</v>
      </c>
      <c r="J5" s="2396"/>
      <c r="K5" s="2396"/>
      <c r="L5" s="2396"/>
      <c r="M5" s="159"/>
      <c r="N5" s="160"/>
      <c r="O5" s="29" t="s">
        <v>556</v>
      </c>
    </row>
    <row r="6" spans="1:17" s="169" customFormat="1" ht="24.95" customHeight="1" x14ac:dyDescent="0.15">
      <c r="A6" s="26" t="s">
        <v>557</v>
      </c>
      <c r="B6" s="27"/>
      <c r="C6" s="164"/>
      <c r="D6" s="165" t="s">
        <v>760</v>
      </c>
      <c r="E6" s="166" t="s">
        <v>525</v>
      </c>
      <c r="F6" s="165" t="s">
        <v>677</v>
      </c>
      <c r="G6" s="165" t="s">
        <v>621</v>
      </c>
      <c r="H6" s="165" t="s">
        <v>487</v>
      </c>
      <c r="I6" s="165" t="s">
        <v>526</v>
      </c>
      <c r="J6" s="165" t="s">
        <v>514</v>
      </c>
      <c r="K6" s="165" t="s">
        <v>515</v>
      </c>
      <c r="L6" s="165" t="s">
        <v>565</v>
      </c>
      <c r="M6" s="165" t="s">
        <v>520</v>
      </c>
      <c r="N6" s="165" t="s">
        <v>516</v>
      </c>
      <c r="O6" s="25" t="s">
        <v>557</v>
      </c>
    </row>
    <row r="7" spans="1:17" s="169" customFormat="1" ht="24.95" customHeight="1" thickBot="1" x14ac:dyDescent="0.2">
      <c r="A7" s="49" t="s">
        <v>558</v>
      </c>
      <c r="B7" s="82"/>
      <c r="C7" s="170"/>
      <c r="D7" s="171"/>
      <c r="E7" s="172"/>
      <c r="F7" s="173"/>
      <c r="G7" s="174" t="s">
        <v>525</v>
      </c>
      <c r="H7" s="174" t="s">
        <v>488</v>
      </c>
      <c r="I7" s="174"/>
      <c r="J7" s="174" t="s">
        <v>622</v>
      </c>
      <c r="K7" s="174" t="s">
        <v>622</v>
      </c>
      <c r="L7" s="174" t="s">
        <v>622</v>
      </c>
      <c r="M7" s="174"/>
      <c r="N7" s="174"/>
      <c r="O7" s="48" t="s">
        <v>558</v>
      </c>
    </row>
    <row r="8" spans="1:17" s="121" customFormat="1" ht="30" customHeight="1" x14ac:dyDescent="0.15">
      <c r="A8" s="13"/>
      <c r="B8" s="35" t="s">
        <v>1115</v>
      </c>
      <c r="C8" s="1051">
        <v>4824</v>
      </c>
      <c r="D8" s="439">
        <v>230562</v>
      </c>
      <c r="E8" s="1052">
        <v>3398</v>
      </c>
      <c r="F8" s="433">
        <v>233960</v>
      </c>
      <c r="G8" s="433">
        <v>31286</v>
      </c>
      <c r="H8" s="433">
        <v>20</v>
      </c>
      <c r="I8" s="433">
        <v>1</v>
      </c>
      <c r="J8" s="433">
        <v>1698</v>
      </c>
      <c r="K8" s="433">
        <v>289</v>
      </c>
      <c r="L8" s="433">
        <v>0</v>
      </c>
      <c r="M8" s="433">
        <v>469</v>
      </c>
      <c r="N8" s="433">
        <v>267723</v>
      </c>
      <c r="O8" s="16"/>
    </row>
    <row r="9" spans="1:17" s="121" customFormat="1" ht="30" customHeight="1" x14ac:dyDescent="0.15">
      <c r="A9" s="22"/>
      <c r="B9" s="30" t="s">
        <v>1117</v>
      </c>
      <c r="C9" s="443">
        <v>4352</v>
      </c>
      <c r="D9" s="438">
        <v>240430</v>
      </c>
      <c r="E9" s="1053">
        <v>3509</v>
      </c>
      <c r="F9" s="437">
        <v>243938</v>
      </c>
      <c r="G9" s="437">
        <v>33118</v>
      </c>
      <c r="H9" s="437">
        <v>22</v>
      </c>
      <c r="I9" s="437">
        <v>1</v>
      </c>
      <c r="J9" s="437">
        <v>1509</v>
      </c>
      <c r="K9" s="437">
        <v>300</v>
      </c>
      <c r="L9" s="437">
        <v>0</v>
      </c>
      <c r="M9" s="437">
        <v>0</v>
      </c>
      <c r="N9" s="437">
        <v>278889</v>
      </c>
      <c r="O9" s="29"/>
    </row>
    <row r="10" spans="1:17" s="121" customFormat="1" ht="30" customHeight="1" x14ac:dyDescent="0.15">
      <c r="A10" s="22"/>
      <c r="B10" s="30" t="s">
        <v>1118</v>
      </c>
      <c r="C10" s="443">
        <v>9521</v>
      </c>
      <c r="D10" s="438">
        <v>133456</v>
      </c>
      <c r="E10" s="1053">
        <v>2311</v>
      </c>
      <c r="F10" s="437">
        <v>135767</v>
      </c>
      <c r="G10" s="437">
        <v>13254</v>
      </c>
      <c r="H10" s="437">
        <v>0</v>
      </c>
      <c r="I10" s="437">
        <v>0</v>
      </c>
      <c r="J10" s="437">
        <v>3553</v>
      </c>
      <c r="K10" s="437">
        <v>175</v>
      </c>
      <c r="L10" s="437">
        <v>0</v>
      </c>
      <c r="M10" s="437">
        <v>5089</v>
      </c>
      <c r="N10" s="437">
        <v>157839</v>
      </c>
      <c r="O10" s="29"/>
    </row>
    <row r="11" spans="1:17" s="121" customFormat="1" ht="30" customHeight="1" x14ac:dyDescent="0.15">
      <c r="A11" s="22"/>
      <c r="B11" s="30" t="s">
        <v>1119</v>
      </c>
      <c r="C11" s="443">
        <v>4315</v>
      </c>
      <c r="D11" s="438">
        <v>239106</v>
      </c>
      <c r="E11" s="1053">
        <v>3540</v>
      </c>
      <c r="F11" s="437">
        <v>242646</v>
      </c>
      <c r="G11" s="437">
        <v>32808</v>
      </c>
      <c r="H11" s="437">
        <v>23</v>
      </c>
      <c r="I11" s="437">
        <v>0</v>
      </c>
      <c r="J11" s="437">
        <v>1543</v>
      </c>
      <c r="K11" s="437">
        <v>297</v>
      </c>
      <c r="L11" s="437">
        <v>0</v>
      </c>
      <c r="M11" s="437">
        <v>0</v>
      </c>
      <c r="N11" s="437">
        <v>277316</v>
      </c>
      <c r="O11" s="29"/>
    </row>
    <row r="12" spans="1:17" s="121" customFormat="1" ht="30" customHeight="1" x14ac:dyDescent="0.15">
      <c r="A12" s="122"/>
      <c r="B12" s="150" t="s">
        <v>1120</v>
      </c>
      <c r="C12" s="444">
        <v>4810</v>
      </c>
      <c r="D12" s="440">
        <v>256605</v>
      </c>
      <c r="E12" s="1054">
        <v>3123</v>
      </c>
      <c r="F12" s="440">
        <v>259728</v>
      </c>
      <c r="G12" s="440">
        <v>36918</v>
      </c>
      <c r="H12" s="440">
        <v>16</v>
      </c>
      <c r="I12" s="440">
        <v>2</v>
      </c>
      <c r="J12" s="440">
        <v>1103</v>
      </c>
      <c r="K12" s="440">
        <v>345</v>
      </c>
      <c r="L12" s="440">
        <v>0</v>
      </c>
      <c r="M12" s="440">
        <v>0</v>
      </c>
      <c r="N12" s="440">
        <v>298112</v>
      </c>
      <c r="O12" s="124"/>
    </row>
    <row r="13" spans="1:17" s="6" customFormat="1" ht="23.1" customHeight="1" x14ac:dyDescent="0.15">
      <c r="A13" s="61">
        <v>1</v>
      </c>
      <c r="B13" s="96" t="s">
        <v>1045</v>
      </c>
      <c r="C13" s="1055">
        <v>4704</v>
      </c>
      <c r="D13" s="1032">
        <v>246004</v>
      </c>
      <c r="E13" s="1056">
        <v>4169</v>
      </c>
      <c r="F13" s="445">
        <v>250173</v>
      </c>
      <c r="G13" s="445">
        <v>34277</v>
      </c>
      <c r="H13" s="445">
        <v>23</v>
      </c>
      <c r="I13" s="445">
        <v>0</v>
      </c>
      <c r="J13" s="445">
        <v>1457</v>
      </c>
      <c r="K13" s="445">
        <v>298</v>
      </c>
      <c r="L13" s="445">
        <v>0</v>
      </c>
      <c r="M13" s="445">
        <v>0</v>
      </c>
      <c r="N13" s="445">
        <v>286228</v>
      </c>
      <c r="O13" s="63">
        <v>1</v>
      </c>
    </row>
    <row r="14" spans="1:17" s="6" customFormat="1" ht="23.1" customHeight="1" x14ac:dyDescent="0.15">
      <c r="A14" s="64">
        <v>2</v>
      </c>
      <c r="B14" s="97" t="s">
        <v>1046</v>
      </c>
      <c r="C14" s="443">
        <v>3978</v>
      </c>
      <c r="D14" s="438">
        <v>251433</v>
      </c>
      <c r="E14" s="1053">
        <v>3019</v>
      </c>
      <c r="F14" s="437">
        <v>254452</v>
      </c>
      <c r="G14" s="437">
        <v>35537</v>
      </c>
      <c r="H14" s="437">
        <v>20</v>
      </c>
      <c r="I14" s="437">
        <v>0</v>
      </c>
      <c r="J14" s="437">
        <v>1202</v>
      </c>
      <c r="K14" s="437">
        <v>366</v>
      </c>
      <c r="L14" s="437">
        <v>0</v>
      </c>
      <c r="M14" s="437">
        <v>0</v>
      </c>
      <c r="N14" s="437">
        <v>291576</v>
      </c>
      <c r="O14" s="59">
        <v>2</v>
      </c>
    </row>
    <row r="15" spans="1:17" s="6" customFormat="1" ht="23.1" customHeight="1" x14ac:dyDescent="0.15">
      <c r="A15" s="64">
        <v>3</v>
      </c>
      <c r="B15" s="97" t="s">
        <v>1047</v>
      </c>
      <c r="C15" s="443">
        <v>5242</v>
      </c>
      <c r="D15" s="438">
        <v>217775</v>
      </c>
      <c r="E15" s="1053">
        <v>3717</v>
      </c>
      <c r="F15" s="437">
        <v>221492</v>
      </c>
      <c r="G15" s="437">
        <v>30912</v>
      </c>
      <c r="H15" s="437">
        <v>22</v>
      </c>
      <c r="I15" s="437">
        <v>1</v>
      </c>
      <c r="J15" s="437">
        <v>2384</v>
      </c>
      <c r="K15" s="437">
        <v>251</v>
      </c>
      <c r="L15" s="437">
        <v>0</v>
      </c>
      <c r="M15" s="437">
        <v>0</v>
      </c>
      <c r="N15" s="437">
        <v>255062</v>
      </c>
      <c r="O15" s="59">
        <v>3</v>
      </c>
    </row>
    <row r="16" spans="1:17" s="6" customFormat="1" ht="23.1" customHeight="1" x14ac:dyDescent="0.15">
      <c r="A16" s="64">
        <v>6</v>
      </c>
      <c r="B16" s="97" t="s">
        <v>1048</v>
      </c>
      <c r="C16" s="443">
        <v>3765</v>
      </c>
      <c r="D16" s="438">
        <v>252414</v>
      </c>
      <c r="E16" s="1053">
        <v>3085</v>
      </c>
      <c r="F16" s="437">
        <v>255499</v>
      </c>
      <c r="G16" s="437">
        <v>34524</v>
      </c>
      <c r="H16" s="433">
        <v>16</v>
      </c>
      <c r="I16" s="437">
        <v>0</v>
      </c>
      <c r="J16" s="437">
        <v>1190</v>
      </c>
      <c r="K16" s="437">
        <v>351</v>
      </c>
      <c r="L16" s="437">
        <v>0</v>
      </c>
      <c r="M16" s="437">
        <v>0</v>
      </c>
      <c r="N16" s="437">
        <v>291580</v>
      </c>
      <c r="O16" s="59">
        <v>6</v>
      </c>
    </row>
    <row r="17" spans="1:15" s="6" customFormat="1" ht="23.1" customHeight="1" x14ac:dyDescent="0.15">
      <c r="A17" s="64">
        <v>7</v>
      </c>
      <c r="B17" s="97" t="s">
        <v>1049</v>
      </c>
      <c r="C17" s="444">
        <v>5845</v>
      </c>
      <c r="D17" s="440">
        <v>249124</v>
      </c>
      <c r="E17" s="1054">
        <v>2302</v>
      </c>
      <c r="F17" s="453">
        <v>251426</v>
      </c>
      <c r="G17" s="453">
        <v>34861</v>
      </c>
      <c r="H17" s="434">
        <v>23</v>
      </c>
      <c r="I17" s="453">
        <v>0</v>
      </c>
      <c r="J17" s="453">
        <v>1070</v>
      </c>
      <c r="K17" s="453">
        <v>373</v>
      </c>
      <c r="L17" s="453">
        <v>0</v>
      </c>
      <c r="M17" s="453">
        <v>0</v>
      </c>
      <c r="N17" s="453">
        <v>287751</v>
      </c>
      <c r="O17" s="59">
        <v>7</v>
      </c>
    </row>
    <row r="18" spans="1:15" s="6" customFormat="1" ht="23.1" customHeight="1" x14ac:dyDescent="0.15">
      <c r="A18" s="61">
        <v>8</v>
      </c>
      <c r="B18" s="96" t="s">
        <v>1050</v>
      </c>
      <c r="C18" s="1055">
        <v>2820</v>
      </c>
      <c r="D18" s="1032">
        <v>230635</v>
      </c>
      <c r="E18" s="1056">
        <v>4108</v>
      </c>
      <c r="F18" s="445">
        <v>234743</v>
      </c>
      <c r="G18" s="445">
        <v>30645</v>
      </c>
      <c r="H18" s="445">
        <v>20</v>
      </c>
      <c r="I18" s="445">
        <v>1</v>
      </c>
      <c r="J18" s="445">
        <v>1429</v>
      </c>
      <c r="K18" s="445">
        <v>285</v>
      </c>
      <c r="L18" s="445">
        <v>0</v>
      </c>
      <c r="M18" s="445">
        <v>0</v>
      </c>
      <c r="N18" s="445">
        <v>267122</v>
      </c>
      <c r="O18" s="63">
        <v>8</v>
      </c>
    </row>
    <row r="19" spans="1:15" s="6" customFormat="1" ht="23.1" customHeight="1" x14ac:dyDescent="0.15">
      <c r="A19" s="64">
        <v>9</v>
      </c>
      <c r="B19" s="97" t="s">
        <v>1051</v>
      </c>
      <c r="C19" s="443">
        <v>1809</v>
      </c>
      <c r="D19" s="438">
        <v>243263</v>
      </c>
      <c r="E19" s="1053">
        <v>3029</v>
      </c>
      <c r="F19" s="437">
        <v>246292</v>
      </c>
      <c r="G19" s="437">
        <v>35149</v>
      </c>
      <c r="H19" s="437">
        <v>21</v>
      </c>
      <c r="I19" s="437">
        <v>1</v>
      </c>
      <c r="J19" s="437">
        <v>1119</v>
      </c>
      <c r="K19" s="437">
        <v>281</v>
      </c>
      <c r="L19" s="437">
        <v>0</v>
      </c>
      <c r="M19" s="437">
        <v>0</v>
      </c>
      <c r="N19" s="437">
        <v>282862</v>
      </c>
      <c r="O19" s="59">
        <v>9</v>
      </c>
    </row>
    <row r="20" spans="1:15" s="6" customFormat="1" ht="23.1" customHeight="1" x14ac:dyDescent="0.15">
      <c r="A20" s="64">
        <v>10</v>
      </c>
      <c r="B20" s="97" t="s">
        <v>1052</v>
      </c>
      <c r="C20" s="443">
        <v>5112</v>
      </c>
      <c r="D20" s="438">
        <v>259267</v>
      </c>
      <c r="E20" s="1053">
        <v>2065</v>
      </c>
      <c r="F20" s="437">
        <v>261332</v>
      </c>
      <c r="G20" s="437">
        <v>38433</v>
      </c>
      <c r="H20" s="437">
        <v>32</v>
      </c>
      <c r="I20" s="437">
        <v>1</v>
      </c>
      <c r="J20" s="437">
        <v>1181</v>
      </c>
      <c r="K20" s="437">
        <v>334</v>
      </c>
      <c r="L20" s="437">
        <v>0</v>
      </c>
      <c r="M20" s="437">
        <v>0</v>
      </c>
      <c r="N20" s="437">
        <v>301313</v>
      </c>
      <c r="O20" s="59">
        <v>10</v>
      </c>
    </row>
    <row r="21" spans="1:15" s="103" customFormat="1" ht="23.1" customHeight="1" x14ac:dyDescent="0.15">
      <c r="A21" s="66">
        <v>11</v>
      </c>
      <c r="B21" s="65" t="s">
        <v>1053</v>
      </c>
      <c r="C21" s="450">
        <v>6235</v>
      </c>
      <c r="D21" s="439">
        <v>239022</v>
      </c>
      <c r="E21" s="1052">
        <v>3538</v>
      </c>
      <c r="F21" s="433">
        <v>242560</v>
      </c>
      <c r="G21" s="433">
        <v>34143</v>
      </c>
      <c r="H21" s="433">
        <v>34</v>
      </c>
      <c r="I21" s="433">
        <v>0</v>
      </c>
      <c r="J21" s="433">
        <v>1549</v>
      </c>
      <c r="K21" s="433">
        <v>276</v>
      </c>
      <c r="L21" s="433">
        <v>0</v>
      </c>
      <c r="M21" s="433">
        <v>0</v>
      </c>
      <c r="N21" s="433">
        <v>278563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452">
        <v>2062</v>
      </c>
      <c r="D22" s="451">
        <v>258196</v>
      </c>
      <c r="E22" s="1057">
        <v>3587</v>
      </c>
      <c r="F22" s="434">
        <v>261783</v>
      </c>
      <c r="G22" s="434">
        <v>37944</v>
      </c>
      <c r="H22" s="434">
        <v>5</v>
      </c>
      <c r="I22" s="434">
        <v>0</v>
      </c>
      <c r="J22" s="434">
        <v>1392</v>
      </c>
      <c r="K22" s="434">
        <v>324</v>
      </c>
      <c r="L22" s="434">
        <v>0</v>
      </c>
      <c r="M22" s="434">
        <v>0</v>
      </c>
      <c r="N22" s="434">
        <v>301448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058">
        <v>5820</v>
      </c>
      <c r="D23" s="1027">
        <v>245694</v>
      </c>
      <c r="E23" s="1059">
        <v>3016</v>
      </c>
      <c r="F23" s="435">
        <v>248710</v>
      </c>
      <c r="G23" s="435">
        <v>33542</v>
      </c>
      <c r="H23" s="435">
        <v>24</v>
      </c>
      <c r="I23" s="435">
        <v>0</v>
      </c>
      <c r="J23" s="435">
        <v>1332</v>
      </c>
      <c r="K23" s="435">
        <v>304</v>
      </c>
      <c r="L23" s="435">
        <v>0</v>
      </c>
      <c r="M23" s="435">
        <v>0</v>
      </c>
      <c r="N23" s="435">
        <v>283912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450">
        <v>1766</v>
      </c>
      <c r="D24" s="439">
        <v>250506</v>
      </c>
      <c r="E24" s="1052">
        <v>4552</v>
      </c>
      <c r="F24" s="433">
        <v>255057</v>
      </c>
      <c r="G24" s="433">
        <v>33695</v>
      </c>
      <c r="H24" s="433">
        <v>12</v>
      </c>
      <c r="I24" s="433">
        <v>0</v>
      </c>
      <c r="J24" s="433">
        <v>1278</v>
      </c>
      <c r="K24" s="433">
        <v>335</v>
      </c>
      <c r="L24" s="433">
        <v>0</v>
      </c>
      <c r="M24" s="433">
        <v>0</v>
      </c>
      <c r="N24" s="433">
        <v>290378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450">
        <v>2161</v>
      </c>
      <c r="D25" s="439">
        <v>244350</v>
      </c>
      <c r="E25" s="1052">
        <v>2099</v>
      </c>
      <c r="F25" s="433">
        <v>246449</v>
      </c>
      <c r="G25" s="433">
        <v>32772</v>
      </c>
      <c r="H25" s="433">
        <v>29</v>
      </c>
      <c r="I25" s="433">
        <v>0</v>
      </c>
      <c r="J25" s="433">
        <v>1343</v>
      </c>
      <c r="K25" s="433">
        <v>365</v>
      </c>
      <c r="L25" s="433">
        <v>0</v>
      </c>
      <c r="M25" s="433">
        <v>0</v>
      </c>
      <c r="N25" s="433">
        <v>280959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450">
        <v>5800</v>
      </c>
      <c r="D26" s="439">
        <v>255538</v>
      </c>
      <c r="E26" s="1052">
        <v>3437</v>
      </c>
      <c r="F26" s="433">
        <v>258975</v>
      </c>
      <c r="G26" s="433">
        <v>34297</v>
      </c>
      <c r="H26" s="433">
        <v>19</v>
      </c>
      <c r="I26" s="433">
        <v>0</v>
      </c>
      <c r="J26" s="433">
        <v>1004</v>
      </c>
      <c r="K26" s="433">
        <v>353</v>
      </c>
      <c r="L26" s="433">
        <v>0</v>
      </c>
      <c r="M26" s="433">
        <v>0</v>
      </c>
      <c r="N26" s="433">
        <v>294648</v>
      </c>
      <c r="O26" s="67">
        <v>17</v>
      </c>
    </row>
    <row r="27" spans="1:15" s="103" customFormat="1" ht="23.1" customHeight="1" x14ac:dyDescent="0.15">
      <c r="A27" s="66">
        <v>18</v>
      </c>
      <c r="B27" s="65" t="s">
        <v>1059</v>
      </c>
      <c r="C27" s="452">
        <v>5597</v>
      </c>
      <c r="D27" s="451">
        <v>239419</v>
      </c>
      <c r="E27" s="1057">
        <v>2893</v>
      </c>
      <c r="F27" s="434">
        <v>242313</v>
      </c>
      <c r="G27" s="434">
        <v>32797</v>
      </c>
      <c r="H27" s="434">
        <v>17</v>
      </c>
      <c r="I27" s="434">
        <v>0</v>
      </c>
      <c r="J27" s="434">
        <v>1315</v>
      </c>
      <c r="K27" s="434">
        <v>294</v>
      </c>
      <c r="L27" s="434">
        <v>0</v>
      </c>
      <c r="M27" s="434">
        <v>0</v>
      </c>
      <c r="N27" s="434">
        <v>276737</v>
      </c>
      <c r="O27" s="67">
        <v>18</v>
      </c>
    </row>
    <row r="28" spans="1:15" s="103" customFormat="1" ht="23.1" customHeight="1" x14ac:dyDescent="0.15">
      <c r="A28" s="72">
        <v>19</v>
      </c>
      <c r="B28" s="62" t="s">
        <v>1060</v>
      </c>
      <c r="C28" s="1058">
        <v>3782</v>
      </c>
      <c r="D28" s="1027">
        <v>248941</v>
      </c>
      <c r="E28" s="1059">
        <v>3088</v>
      </c>
      <c r="F28" s="435">
        <v>252028</v>
      </c>
      <c r="G28" s="435">
        <v>33604</v>
      </c>
      <c r="H28" s="435">
        <v>31</v>
      </c>
      <c r="I28" s="435">
        <v>0</v>
      </c>
      <c r="J28" s="435">
        <v>1576</v>
      </c>
      <c r="K28" s="435">
        <v>273</v>
      </c>
      <c r="L28" s="435">
        <v>0</v>
      </c>
      <c r="M28" s="435">
        <v>0</v>
      </c>
      <c r="N28" s="435">
        <v>287511</v>
      </c>
      <c r="O28" s="73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450">
        <v>2284</v>
      </c>
      <c r="D29" s="439">
        <v>227249</v>
      </c>
      <c r="E29" s="1052">
        <v>4307</v>
      </c>
      <c r="F29" s="433">
        <v>231557</v>
      </c>
      <c r="G29" s="433">
        <v>30300</v>
      </c>
      <c r="H29" s="433">
        <v>26</v>
      </c>
      <c r="I29" s="433">
        <v>1</v>
      </c>
      <c r="J29" s="433">
        <v>1752</v>
      </c>
      <c r="K29" s="433">
        <v>275</v>
      </c>
      <c r="L29" s="433">
        <v>0</v>
      </c>
      <c r="M29" s="433">
        <v>0</v>
      </c>
      <c r="N29" s="433">
        <v>263910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450">
        <v>6890</v>
      </c>
      <c r="D30" s="439">
        <v>238141</v>
      </c>
      <c r="E30" s="1052">
        <v>3749</v>
      </c>
      <c r="F30" s="433">
        <v>241890</v>
      </c>
      <c r="G30" s="433">
        <v>31851</v>
      </c>
      <c r="H30" s="433">
        <v>33</v>
      </c>
      <c r="I30" s="433">
        <v>0</v>
      </c>
      <c r="J30" s="433">
        <v>1650</v>
      </c>
      <c r="K30" s="433">
        <v>290</v>
      </c>
      <c r="L30" s="433">
        <v>0</v>
      </c>
      <c r="M30" s="433">
        <v>0</v>
      </c>
      <c r="N30" s="433">
        <v>275714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450">
        <v>7274</v>
      </c>
      <c r="D31" s="439">
        <v>201175</v>
      </c>
      <c r="E31" s="1052">
        <v>3854</v>
      </c>
      <c r="F31" s="433">
        <v>205029</v>
      </c>
      <c r="G31" s="433">
        <v>28444</v>
      </c>
      <c r="H31" s="433">
        <v>18</v>
      </c>
      <c r="I31" s="433">
        <v>0</v>
      </c>
      <c r="J31" s="433">
        <v>2289</v>
      </c>
      <c r="K31" s="433">
        <v>293</v>
      </c>
      <c r="L31" s="433">
        <v>0</v>
      </c>
      <c r="M31" s="433">
        <v>0</v>
      </c>
      <c r="N31" s="433">
        <v>236073</v>
      </c>
      <c r="O31" s="67">
        <v>23</v>
      </c>
    </row>
    <row r="32" spans="1:15" s="103" customFormat="1" ht="23.1" customHeight="1" x14ac:dyDescent="0.15">
      <c r="A32" s="66">
        <v>24</v>
      </c>
      <c r="B32" s="65" t="s">
        <v>1064</v>
      </c>
      <c r="C32" s="452">
        <v>2788</v>
      </c>
      <c r="D32" s="451">
        <v>205684</v>
      </c>
      <c r="E32" s="1057">
        <v>2658</v>
      </c>
      <c r="F32" s="434">
        <v>208342</v>
      </c>
      <c r="G32" s="434">
        <v>27710</v>
      </c>
      <c r="H32" s="434">
        <v>40</v>
      </c>
      <c r="I32" s="434">
        <v>0</v>
      </c>
      <c r="J32" s="434">
        <v>2586</v>
      </c>
      <c r="K32" s="434">
        <v>214</v>
      </c>
      <c r="L32" s="434">
        <v>0</v>
      </c>
      <c r="M32" s="434">
        <v>0</v>
      </c>
      <c r="N32" s="434">
        <v>238892</v>
      </c>
      <c r="O32" s="67">
        <v>24</v>
      </c>
    </row>
    <row r="33" spans="1:15" s="103" customFormat="1" ht="23.1" customHeight="1" x14ac:dyDescent="0.15">
      <c r="A33" s="70">
        <v>25</v>
      </c>
      <c r="B33" s="62" t="s">
        <v>1065</v>
      </c>
      <c r="C33" s="1058">
        <v>1831</v>
      </c>
      <c r="D33" s="1027">
        <v>234937</v>
      </c>
      <c r="E33" s="1059">
        <v>3915</v>
      </c>
      <c r="F33" s="435">
        <v>238852</v>
      </c>
      <c r="G33" s="435">
        <v>32502</v>
      </c>
      <c r="H33" s="435">
        <v>24</v>
      </c>
      <c r="I33" s="435">
        <v>0</v>
      </c>
      <c r="J33" s="435">
        <v>1333</v>
      </c>
      <c r="K33" s="435">
        <v>305</v>
      </c>
      <c r="L33" s="435">
        <v>0</v>
      </c>
      <c r="M33" s="435">
        <v>0</v>
      </c>
      <c r="N33" s="435">
        <v>273017</v>
      </c>
      <c r="O33" s="71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450">
        <v>1789</v>
      </c>
      <c r="D34" s="439">
        <v>219835</v>
      </c>
      <c r="E34" s="1052">
        <v>4370</v>
      </c>
      <c r="F34" s="433">
        <v>224205</v>
      </c>
      <c r="G34" s="433">
        <v>32095</v>
      </c>
      <c r="H34" s="433">
        <v>29</v>
      </c>
      <c r="I34" s="433">
        <v>2</v>
      </c>
      <c r="J34" s="433">
        <v>1659</v>
      </c>
      <c r="K34" s="433">
        <v>268</v>
      </c>
      <c r="L34" s="433">
        <v>0</v>
      </c>
      <c r="M34" s="433">
        <v>0</v>
      </c>
      <c r="N34" s="433">
        <v>258259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450">
        <v>3770</v>
      </c>
      <c r="D35" s="439">
        <v>227647</v>
      </c>
      <c r="E35" s="1052">
        <v>3732</v>
      </c>
      <c r="F35" s="433">
        <v>231380</v>
      </c>
      <c r="G35" s="433">
        <v>30191</v>
      </c>
      <c r="H35" s="433">
        <v>20</v>
      </c>
      <c r="I35" s="433">
        <v>0</v>
      </c>
      <c r="J35" s="433">
        <v>1473</v>
      </c>
      <c r="K35" s="433">
        <v>257</v>
      </c>
      <c r="L35" s="433">
        <v>0</v>
      </c>
      <c r="M35" s="433">
        <v>0</v>
      </c>
      <c r="N35" s="433">
        <v>263320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450">
        <v>2618</v>
      </c>
      <c r="D36" s="439">
        <v>225616</v>
      </c>
      <c r="E36" s="1052">
        <v>3616</v>
      </c>
      <c r="F36" s="433">
        <v>229231</v>
      </c>
      <c r="G36" s="433">
        <v>30897</v>
      </c>
      <c r="H36" s="433">
        <v>15</v>
      </c>
      <c r="I36" s="433">
        <v>0</v>
      </c>
      <c r="J36" s="433">
        <v>1981</v>
      </c>
      <c r="K36" s="433">
        <v>246</v>
      </c>
      <c r="L36" s="433">
        <v>0</v>
      </c>
      <c r="M36" s="433">
        <v>0</v>
      </c>
      <c r="N36" s="433">
        <v>262371</v>
      </c>
      <c r="O36" s="67">
        <v>29</v>
      </c>
    </row>
    <row r="37" spans="1:15" s="103" customFormat="1" ht="23.1" customHeight="1" x14ac:dyDescent="0.15">
      <c r="A37" s="66">
        <v>30</v>
      </c>
      <c r="B37" s="65" t="s">
        <v>1069</v>
      </c>
      <c r="C37" s="452">
        <v>926</v>
      </c>
      <c r="D37" s="451">
        <v>233098</v>
      </c>
      <c r="E37" s="1057">
        <v>4332</v>
      </c>
      <c r="F37" s="434">
        <v>237430</v>
      </c>
      <c r="G37" s="434">
        <v>32710</v>
      </c>
      <c r="H37" s="434">
        <v>32</v>
      </c>
      <c r="I37" s="434">
        <v>0</v>
      </c>
      <c r="J37" s="434">
        <v>1455</v>
      </c>
      <c r="K37" s="434">
        <v>301</v>
      </c>
      <c r="L37" s="434">
        <v>0</v>
      </c>
      <c r="M37" s="434">
        <v>0</v>
      </c>
      <c r="N37" s="434">
        <v>271928</v>
      </c>
      <c r="O37" s="67">
        <v>30</v>
      </c>
    </row>
    <row r="38" spans="1:15" s="103" customFormat="1" ht="23.1" customHeight="1" x14ac:dyDescent="0.15">
      <c r="A38" s="70">
        <v>31</v>
      </c>
      <c r="B38" s="62" t="s">
        <v>1070</v>
      </c>
      <c r="C38" s="1058">
        <v>5213</v>
      </c>
      <c r="D38" s="1027">
        <v>249927</v>
      </c>
      <c r="E38" s="1059">
        <v>2806</v>
      </c>
      <c r="F38" s="435">
        <v>252734</v>
      </c>
      <c r="G38" s="435">
        <v>33663</v>
      </c>
      <c r="H38" s="435">
        <v>17</v>
      </c>
      <c r="I38" s="435">
        <v>0</v>
      </c>
      <c r="J38" s="435">
        <v>1172</v>
      </c>
      <c r="K38" s="435">
        <v>378</v>
      </c>
      <c r="L38" s="435">
        <v>0</v>
      </c>
      <c r="M38" s="435">
        <v>0</v>
      </c>
      <c r="N38" s="435">
        <v>287964</v>
      </c>
      <c r="O38" s="71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450">
        <v>7117</v>
      </c>
      <c r="D39" s="439">
        <v>270766</v>
      </c>
      <c r="E39" s="1052">
        <v>2566</v>
      </c>
      <c r="F39" s="433">
        <v>273332</v>
      </c>
      <c r="G39" s="433">
        <v>36014</v>
      </c>
      <c r="H39" s="433">
        <v>25</v>
      </c>
      <c r="I39" s="433">
        <v>5</v>
      </c>
      <c r="J39" s="433">
        <v>1025</v>
      </c>
      <c r="K39" s="433">
        <v>382</v>
      </c>
      <c r="L39" s="433">
        <v>0</v>
      </c>
      <c r="M39" s="433">
        <v>0</v>
      </c>
      <c r="N39" s="433">
        <v>310783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450">
        <v>6281</v>
      </c>
      <c r="D40" s="439">
        <v>268042</v>
      </c>
      <c r="E40" s="1052">
        <v>2817</v>
      </c>
      <c r="F40" s="433">
        <v>270859</v>
      </c>
      <c r="G40" s="433">
        <v>36269</v>
      </c>
      <c r="H40" s="433">
        <v>28</v>
      </c>
      <c r="I40" s="433">
        <v>0</v>
      </c>
      <c r="J40" s="433">
        <v>919</v>
      </c>
      <c r="K40" s="433">
        <v>320</v>
      </c>
      <c r="L40" s="433">
        <v>0</v>
      </c>
      <c r="M40" s="433">
        <v>0</v>
      </c>
      <c r="N40" s="433">
        <v>308395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450">
        <v>9679</v>
      </c>
      <c r="D41" s="439">
        <v>222623</v>
      </c>
      <c r="E41" s="1052">
        <v>3419</v>
      </c>
      <c r="F41" s="433">
        <v>226042</v>
      </c>
      <c r="G41" s="433">
        <v>29870</v>
      </c>
      <c r="H41" s="433">
        <v>42</v>
      </c>
      <c r="I41" s="433">
        <v>0</v>
      </c>
      <c r="J41" s="433">
        <v>1997</v>
      </c>
      <c r="K41" s="433">
        <v>276</v>
      </c>
      <c r="L41" s="433">
        <v>0</v>
      </c>
      <c r="M41" s="433">
        <v>0</v>
      </c>
      <c r="N41" s="433">
        <v>258227</v>
      </c>
      <c r="O41" s="67">
        <v>34</v>
      </c>
    </row>
    <row r="42" spans="1:15" s="103" customFormat="1" ht="23.1" customHeight="1" x14ac:dyDescent="0.15">
      <c r="A42" s="66">
        <v>35</v>
      </c>
      <c r="B42" s="76" t="s">
        <v>1074</v>
      </c>
      <c r="C42" s="452">
        <v>2093</v>
      </c>
      <c r="D42" s="451">
        <v>239635</v>
      </c>
      <c r="E42" s="1057">
        <v>4264</v>
      </c>
      <c r="F42" s="434">
        <v>243899</v>
      </c>
      <c r="G42" s="434">
        <v>35065</v>
      </c>
      <c r="H42" s="434">
        <v>29</v>
      </c>
      <c r="I42" s="434">
        <v>0</v>
      </c>
      <c r="J42" s="434">
        <v>1488</v>
      </c>
      <c r="K42" s="434">
        <v>331</v>
      </c>
      <c r="L42" s="434">
        <v>0</v>
      </c>
      <c r="M42" s="434">
        <v>0</v>
      </c>
      <c r="N42" s="434">
        <v>280812</v>
      </c>
      <c r="O42" s="67">
        <v>35</v>
      </c>
    </row>
    <row r="43" spans="1:15" s="103" customFormat="1" ht="23.1" customHeight="1" x14ac:dyDescent="0.15">
      <c r="A43" s="70">
        <v>36</v>
      </c>
      <c r="B43" s="65" t="s">
        <v>1075</v>
      </c>
      <c r="C43" s="1058">
        <v>8020</v>
      </c>
      <c r="D43" s="1027">
        <v>237100</v>
      </c>
      <c r="E43" s="1059">
        <v>3719</v>
      </c>
      <c r="F43" s="435">
        <v>240819</v>
      </c>
      <c r="G43" s="435">
        <v>32304</v>
      </c>
      <c r="H43" s="435">
        <v>26</v>
      </c>
      <c r="I43" s="435">
        <v>0</v>
      </c>
      <c r="J43" s="435">
        <v>1312</v>
      </c>
      <c r="K43" s="435">
        <v>325</v>
      </c>
      <c r="L43" s="435">
        <v>0</v>
      </c>
      <c r="M43" s="435">
        <v>0</v>
      </c>
      <c r="N43" s="435">
        <v>274786</v>
      </c>
      <c r="O43" s="71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450">
        <v>2477</v>
      </c>
      <c r="D44" s="439">
        <v>246011</v>
      </c>
      <c r="E44" s="1052">
        <v>3780</v>
      </c>
      <c r="F44" s="433">
        <v>249791</v>
      </c>
      <c r="G44" s="433">
        <v>35370</v>
      </c>
      <c r="H44" s="433">
        <v>34</v>
      </c>
      <c r="I44" s="433">
        <v>0</v>
      </c>
      <c r="J44" s="433">
        <v>1641</v>
      </c>
      <c r="K44" s="433">
        <v>307</v>
      </c>
      <c r="L44" s="433">
        <v>0</v>
      </c>
      <c r="M44" s="433">
        <v>0</v>
      </c>
      <c r="N44" s="433">
        <v>287143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450">
        <v>5585</v>
      </c>
      <c r="D45" s="439">
        <v>278640</v>
      </c>
      <c r="E45" s="1052">
        <v>2797</v>
      </c>
      <c r="F45" s="433">
        <v>281437</v>
      </c>
      <c r="G45" s="433">
        <v>36639</v>
      </c>
      <c r="H45" s="433">
        <v>15</v>
      </c>
      <c r="I45" s="433">
        <v>0</v>
      </c>
      <c r="J45" s="433">
        <v>1284</v>
      </c>
      <c r="K45" s="433">
        <v>344</v>
      </c>
      <c r="L45" s="433">
        <v>0</v>
      </c>
      <c r="M45" s="433">
        <v>0</v>
      </c>
      <c r="N45" s="433">
        <v>319718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450">
        <v>6695</v>
      </c>
      <c r="D46" s="439">
        <v>249831</v>
      </c>
      <c r="E46" s="1052">
        <v>3219</v>
      </c>
      <c r="F46" s="433">
        <v>253050</v>
      </c>
      <c r="G46" s="433">
        <v>33614</v>
      </c>
      <c r="H46" s="433">
        <v>10</v>
      </c>
      <c r="I46" s="433">
        <v>0</v>
      </c>
      <c r="J46" s="433">
        <v>1797</v>
      </c>
      <c r="K46" s="433">
        <v>318</v>
      </c>
      <c r="L46" s="433">
        <v>0</v>
      </c>
      <c r="M46" s="433">
        <v>0</v>
      </c>
      <c r="N46" s="433">
        <v>288789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452">
        <v>2717</v>
      </c>
      <c r="D47" s="451">
        <v>242968</v>
      </c>
      <c r="E47" s="1057">
        <v>4515</v>
      </c>
      <c r="F47" s="434">
        <v>247482</v>
      </c>
      <c r="G47" s="434">
        <v>35102</v>
      </c>
      <c r="H47" s="434">
        <v>1</v>
      </c>
      <c r="I47" s="434">
        <v>0</v>
      </c>
      <c r="J47" s="434">
        <v>843</v>
      </c>
      <c r="K47" s="434">
        <v>334</v>
      </c>
      <c r="L47" s="434">
        <v>0</v>
      </c>
      <c r="M47" s="434">
        <v>0</v>
      </c>
      <c r="N47" s="434">
        <v>283762</v>
      </c>
      <c r="O47" s="77">
        <v>42</v>
      </c>
    </row>
    <row r="48" spans="1:15" s="103" customFormat="1" ht="23.1" customHeight="1" x14ac:dyDescent="0.15">
      <c r="A48" s="70">
        <v>43</v>
      </c>
      <c r="B48" s="62" t="s">
        <v>1080</v>
      </c>
      <c r="C48" s="1058">
        <v>1971</v>
      </c>
      <c r="D48" s="1027">
        <v>228347</v>
      </c>
      <c r="E48" s="1059">
        <v>3388</v>
      </c>
      <c r="F48" s="435">
        <v>231735</v>
      </c>
      <c r="G48" s="435">
        <v>31056</v>
      </c>
      <c r="H48" s="435">
        <v>20</v>
      </c>
      <c r="I48" s="435">
        <v>0</v>
      </c>
      <c r="J48" s="435">
        <v>1180</v>
      </c>
      <c r="K48" s="435">
        <v>369</v>
      </c>
      <c r="L48" s="435">
        <v>0</v>
      </c>
      <c r="M48" s="435">
        <v>0</v>
      </c>
      <c r="N48" s="435">
        <v>264359</v>
      </c>
      <c r="O48" s="71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450">
        <v>3192</v>
      </c>
      <c r="D49" s="439">
        <v>270366</v>
      </c>
      <c r="E49" s="1052">
        <v>3130</v>
      </c>
      <c r="F49" s="433">
        <v>273496</v>
      </c>
      <c r="G49" s="433">
        <v>40209</v>
      </c>
      <c r="H49" s="433">
        <v>17</v>
      </c>
      <c r="I49" s="433">
        <v>3</v>
      </c>
      <c r="J49" s="433">
        <v>788</v>
      </c>
      <c r="K49" s="433">
        <v>288</v>
      </c>
      <c r="L49" s="433">
        <v>0</v>
      </c>
      <c r="M49" s="433">
        <v>0</v>
      </c>
      <c r="N49" s="433">
        <v>314803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450">
        <v>3131</v>
      </c>
      <c r="D50" s="439">
        <v>239348</v>
      </c>
      <c r="E50" s="1052">
        <v>3962</v>
      </c>
      <c r="F50" s="433">
        <v>243310</v>
      </c>
      <c r="G50" s="433">
        <v>35769</v>
      </c>
      <c r="H50" s="433">
        <v>1</v>
      </c>
      <c r="I50" s="433">
        <v>0</v>
      </c>
      <c r="J50" s="433">
        <v>859</v>
      </c>
      <c r="K50" s="433">
        <v>424</v>
      </c>
      <c r="L50" s="433">
        <v>0</v>
      </c>
      <c r="M50" s="433">
        <v>0</v>
      </c>
      <c r="N50" s="433">
        <v>280363</v>
      </c>
      <c r="O50" s="67">
        <v>45</v>
      </c>
    </row>
    <row r="51" spans="1:15" s="103" customFormat="1" ht="23.1" customHeight="1" x14ac:dyDescent="0.15">
      <c r="A51" s="66">
        <v>46</v>
      </c>
      <c r="B51" s="65" t="s">
        <v>1083</v>
      </c>
      <c r="C51" s="450">
        <v>1679</v>
      </c>
      <c r="D51" s="439">
        <v>232484</v>
      </c>
      <c r="E51" s="1052">
        <v>3366</v>
      </c>
      <c r="F51" s="433">
        <v>235849</v>
      </c>
      <c r="G51" s="433">
        <v>29344</v>
      </c>
      <c r="H51" s="433">
        <v>31</v>
      </c>
      <c r="I51" s="433">
        <v>0</v>
      </c>
      <c r="J51" s="433">
        <v>1133</v>
      </c>
      <c r="K51" s="433">
        <v>296</v>
      </c>
      <c r="L51" s="433">
        <v>0</v>
      </c>
      <c r="M51" s="433">
        <v>0</v>
      </c>
      <c r="N51" s="433">
        <v>266654</v>
      </c>
      <c r="O51" s="67">
        <v>46</v>
      </c>
    </row>
    <row r="52" spans="1:15" s="103" customFormat="1" ht="23.1" customHeight="1" x14ac:dyDescent="0.15">
      <c r="A52" s="66">
        <v>47</v>
      </c>
      <c r="B52" s="76" t="s">
        <v>1084</v>
      </c>
      <c r="C52" s="452">
        <v>2327</v>
      </c>
      <c r="D52" s="451">
        <v>245351</v>
      </c>
      <c r="E52" s="1057">
        <v>4230</v>
      </c>
      <c r="F52" s="434">
        <v>249581</v>
      </c>
      <c r="G52" s="434">
        <v>34023</v>
      </c>
      <c r="H52" s="434">
        <v>40</v>
      </c>
      <c r="I52" s="434">
        <v>0</v>
      </c>
      <c r="J52" s="434">
        <v>1237</v>
      </c>
      <c r="K52" s="434">
        <v>416</v>
      </c>
      <c r="L52" s="434">
        <v>0</v>
      </c>
      <c r="M52" s="434">
        <v>0</v>
      </c>
      <c r="N52" s="434">
        <v>285296</v>
      </c>
      <c r="O52" s="67">
        <v>47</v>
      </c>
    </row>
    <row r="53" spans="1:15" s="103" customFormat="1" ht="23.1" customHeight="1" x14ac:dyDescent="0.15">
      <c r="A53" s="70">
        <v>49</v>
      </c>
      <c r="B53" s="65" t="s">
        <v>1085</v>
      </c>
      <c r="C53" s="1058">
        <v>2289</v>
      </c>
      <c r="D53" s="1027">
        <v>244500</v>
      </c>
      <c r="E53" s="1059">
        <v>3213</v>
      </c>
      <c r="F53" s="435">
        <v>247712</v>
      </c>
      <c r="G53" s="435">
        <v>34037</v>
      </c>
      <c r="H53" s="435">
        <v>12</v>
      </c>
      <c r="I53" s="435">
        <v>0</v>
      </c>
      <c r="J53" s="435">
        <v>1300</v>
      </c>
      <c r="K53" s="435">
        <v>348</v>
      </c>
      <c r="L53" s="435">
        <v>0</v>
      </c>
      <c r="M53" s="435">
        <v>0</v>
      </c>
      <c r="N53" s="435">
        <v>283409</v>
      </c>
      <c r="O53" s="71">
        <v>49</v>
      </c>
    </row>
    <row r="54" spans="1:15" s="103" customFormat="1" ht="23.1" customHeight="1" x14ac:dyDescent="0.15">
      <c r="A54" s="66">
        <v>50</v>
      </c>
      <c r="B54" s="65" t="s">
        <v>1086</v>
      </c>
      <c r="C54" s="450">
        <v>2495</v>
      </c>
      <c r="D54" s="439">
        <v>283372</v>
      </c>
      <c r="E54" s="1052">
        <v>3328</v>
      </c>
      <c r="F54" s="433">
        <v>286700</v>
      </c>
      <c r="G54" s="433">
        <v>49306</v>
      </c>
      <c r="H54" s="433">
        <v>14</v>
      </c>
      <c r="I54" s="433">
        <v>0</v>
      </c>
      <c r="J54" s="433">
        <v>642</v>
      </c>
      <c r="K54" s="433">
        <v>262</v>
      </c>
      <c r="L54" s="433">
        <v>0</v>
      </c>
      <c r="M54" s="433">
        <v>0</v>
      </c>
      <c r="N54" s="433">
        <v>336924</v>
      </c>
      <c r="O54" s="67">
        <v>50</v>
      </c>
    </row>
    <row r="55" spans="1:15" s="103" customFormat="1" ht="23.1" customHeight="1" x14ac:dyDescent="0.15">
      <c r="A55" s="66">
        <v>51</v>
      </c>
      <c r="B55" s="65" t="s">
        <v>1087</v>
      </c>
      <c r="C55" s="450">
        <v>1027</v>
      </c>
      <c r="D55" s="439">
        <v>257465</v>
      </c>
      <c r="E55" s="1052">
        <v>2937</v>
      </c>
      <c r="F55" s="433">
        <v>260401</v>
      </c>
      <c r="G55" s="433">
        <v>34917</v>
      </c>
      <c r="H55" s="433">
        <v>8</v>
      </c>
      <c r="I55" s="433">
        <v>0</v>
      </c>
      <c r="J55" s="433">
        <v>818</v>
      </c>
      <c r="K55" s="433">
        <v>365</v>
      </c>
      <c r="L55" s="433">
        <v>0</v>
      </c>
      <c r="M55" s="433">
        <v>0</v>
      </c>
      <c r="N55" s="433">
        <v>296509</v>
      </c>
      <c r="O55" s="67">
        <v>51</v>
      </c>
    </row>
    <row r="56" spans="1:15" s="103" customFormat="1" ht="23.1" customHeight="1" x14ac:dyDescent="0.15">
      <c r="A56" s="66">
        <v>52</v>
      </c>
      <c r="B56" s="65" t="s">
        <v>1088</v>
      </c>
      <c r="C56" s="450">
        <v>2757</v>
      </c>
      <c r="D56" s="439">
        <v>283675</v>
      </c>
      <c r="E56" s="1052">
        <v>2915</v>
      </c>
      <c r="F56" s="433">
        <v>286590</v>
      </c>
      <c r="G56" s="433">
        <v>42436</v>
      </c>
      <c r="H56" s="433">
        <v>31</v>
      </c>
      <c r="I56" s="433">
        <v>0</v>
      </c>
      <c r="J56" s="433">
        <v>747</v>
      </c>
      <c r="K56" s="433">
        <v>342</v>
      </c>
      <c r="L56" s="433">
        <v>0</v>
      </c>
      <c r="M56" s="433">
        <v>0</v>
      </c>
      <c r="N56" s="433">
        <v>330145</v>
      </c>
      <c r="O56" s="67">
        <v>52</v>
      </c>
    </row>
    <row r="57" spans="1:15" s="103" customFormat="1" ht="23.1" customHeight="1" thickBot="1" x14ac:dyDescent="0.2">
      <c r="A57" s="81">
        <v>54</v>
      </c>
      <c r="B57" s="82" t="s">
        <v>1089</v>
      </c>
      <c r="C57" s="1060">
        <v>1765</v>
      </c>
      <c r="D57" s="1030">
        <v>253107</v>
      </c>
      <c r="E57" s="1061">
        <v>3992</v>
      </c>
      <c r="F57" s="441">
        <v>257100</v>
      </c>
      <c r="G57" s="441">
        <v>36135</v>
      </c>
      <c r="H57" s="441">
        <v>0</v>
      </c>
      <c r="I57" s="441">
        <v>0</v>
      </c>
      <c r="J57" s="441">
        <v>665</v>
      </c>
      <c r="K57" s="441">
        <v>415</v>
      </c>
      <c r="L57" s="441">
        <v>0</v>
      </c>
      <c r="M57" s="441">
        <v>0</v>
      </c>
      <c r="N57" s="441">
        <v>294314</v>
      </c>
      <c r="O57" s="83">
        <v>54</v>
      </c>
    </row>
    <row r="58" spans="1:15" s="103" customFormat="1" ht="23.1" customHeight="1" x14ac:dyDescent="0.15">
      <c r="A58" s="66">
        <v>55</v>
      </c>
      <c r="B58" s="65" t="s">
        <v>1090</v>
      </c>
      <c r="C58" s="450">
        <v>2809</v>
      </c>
      <c r="D58" s="439">
        <v>264840</v>
      </c>
      <c r="E58" s="1052">
        <v>3358</v>
      </c>
      <c r="F58" s="433">
        <v>268198</v>
      </c>
      <c r="G58" s="433">
        <v>39992</v>
      </c>
      <c r="H58" s="433">
        <v>9</v>
      </c>
      <c r="I58" s="433">
        <v>0</v>
      </c>
      <c r="J58" s="433">
        <v>813</v>
      </c>
      <c r="K58" s="433">
        <v>358</v>
      </c>
      <c r="L58" s="433">
        <v>0</v>
      </c>
      <c r="M58" s="433">
        <v>0</v>
      </c>
      <c r="N58" s="433">
        <v>309370</v>
      </c>
      <c r="O58" s="67">
        <v>55</v>
      </c>
    </row>
    <row r="59" spans="1:15" s="103" customFormat="1" ht="23.1" customHeight="1" x14ac:dyDescent="0.15">
      <c r="A59" s="66">
        <v>56</v>
      </c>
      <c r="B59" s="65" t="s">
        <v>1091</v>
      </c>
      <c r="C59" s="450">
        <v>2761</v>
      </c>
      <c r="D59" s="439">
        <v>253843</v>
      </c>
      <c r="E59" s="1052">
        <v>3620</v>
      </c>
      <c r="F59" s="433">
        <v>257463</v>
      </c>
      <c r="G59" s="433">
        <v>34721</v>
      </c>
      <c r="H59" s="433">
        <v>61</v>
      </c>
      <c r="I59" s="433">
        <v>0</v>
      </c>
      <c r="J59" s="433">
        <v>560</v>
      </c>
      <c r="K59" s="433">
        <v>356</v>
      </c>
      <c r="L59" s="433">
        <v>0</v>
      </c>
      <c r="M59" s="433">
        <v>0</v>
      </c>
      <c r="N59" s="433">
        <v>293161</v>
      </c>
      <c r="O59" s="67">
        <v>56</v>
      </c>
    </row>
    <row r="60" spans="1:15" s="103" customFormat="1" ht="23.1" customHeight="1" x14ac:dyDescent="0.15">
      <c r="A60" s="66">
        <v>57</v>
      </c>
      <c r="B60" s="65" t="s">
        <v>1092</v>
      </c>
      <c r="C60" s="450">
        <v>3175</v>
      </c>
      <c r="D60" s="439">
        <v>232442</v>
      </c>
      <c r="E60" s="1052">
        <v>1834</v>
      </c>
      <c r="F60" s="433">
        <v>234276</v>
      </c>
      <c r="G60" s="433">
        <v>31491</v>
      </c>
      <c r="H60" s="433">
        <v>0</v>
      </c>
      <c r="I60" s="433">
        <v>0</v>
      </c>
      <c r="J60" s="433">
        <v>1906</v>
      </c>
      <c r="K60" s="433">
        <v>340</v>
      </c>
      <c r="L60" s="433">
        <v>0</v>
      </c>
      <c r="M60" s="433">
        <v>0</v>
      </c>
      <c r="N60" s="433">
        <v>268014</v>
      </c>
      <c r="O60" s="67">
        <v>57</v>
      </c>
    </row>
    <row r="61" spans="1:15" s="103" customFormat="1" ht="23.1" customHeight="1" x14ac:dyDescent="0.15">
      <c r="A61" s="66">
        <v>58</v>
      </c>
      <c r="B61" s="65" t="s">
        <v>1093</v>
      </c>
      <c r="C61" s="450">
        <v>7115</v>
      </c>
      <c r="D61" s="439">
        <v>261731</v>
      </c>
      <c r="E61" s="1052">
        <v>1658</v>
      </c>
      <c r="F61" s="433">
        <v>263389</v>
      </c>
      <c r="G61" s="433">
        <v>38115</v>
      </c>
      <c r="H61" s="433">
        <v>43</v>
      </c>
      <c r="I61" s="433">
        <v>0</v>
      </c>
      <c r="J61" s="433">
        <v>1103</v>
      </c>
      <c r="K61" s="433">
        <v>377</v>
      </c>
      <c r="L61" s="433">
        <v>0</v>
      </c>
      <c r="M61" s="433">
        <v>0</v>
      </c>
      <c r="N61" s="433">
        <v>303027</v>
      </c>
      <c r="O61" s="67">
        <v>58</v>
      </c>
    </row>
    <row r="62" spans="1:15" s="103" customFormat="1" ht="23.1" customHeight="1" x14ac:dyDescent="0.15">
      <c r="A62" s="75">
        <v>59</v>
      </c>
      <c r="B62" s="76" t="s">
        <v>1094</v>
      </c>
      <c r="C62" s="452">
        <v>14123</v>
      </c>
      <c r="D62" s="451">
        <v>245496</v>
      </c>
      <c r="E62" s="1057">
        <v>1872</v>
      </c>
      <c r="F62" s="434">
        <v>247369</v>
      </c>
      <c r="G62" s="434">
        <v>35722</v>
      </c>
      <c r="H62" s="434">
        <v>3</v>
      </c>
      <c r="I62" s="434">
        <v>0</v>
      </c>
      <c r="J62" s="434">
        <v>837</v>
      </c>
      <c r="K62" s="434">
        <v>453</v>
      </c>
      <c r="L62" s="434">
        <v>0</v>
      </c>
      <c r="M62" s="434">
        <v>0</v>
      </c>
      <c r="N62" s="434">
        <v>284384</v>
      </c>
      <c r="O62" s="77">
        <v>59</v>
      </c>
    </row>
    <row r="63" spans="1:15" s="125" customFormat="1" ht="23.1" customHeight="1" x14ac:dyDescent="0.15">
      <c r="A63" s="78">
        <v>61</v>
      </c>
      <c r="B63" s="65" t="s">
        <v>1095</v>
      </c>
      <c r="C63" s="1058">
        <v>7481</v>
      </c>
      <c r="D63" s="1027">
        <v>229167</v>
      </c>
      <c r="E63" s="1059">
        <v>1436</v>
      </c>
      <c r="F63" s="435">
        <v>230603</v>
      </c>
      <c r="G63" s="435">
        <v>32686</v>
      </c>
      <c r="H63" s="435">
        <v>49</v>
      </c>
      <c r="I63" s="435">
        <v>0</v>
      </c>
      <c r="J63" s="435">
        <v>942</v>
      </c>
      <c r="K63" s="435">
        <v>311</v>
      </c>
      <c r="L63" s="435">
        <v>0</v>
      </c>
      <c r="M63" s="435">
        <v>0</v>
      </c>
      <c r="N63" s="435">
        <v>264591</v>
      </c>
      <c r="O63" s="79">
        <v>61</v>
      </c>
    </row>
    <row r="64" spans="1:15" s="125" customFormat="1" ht="23.1" customHeight="1" x14ac:dyDescent="0.15">
      <c r="A64" s="66">
        <v>65</v>
      </c>
      <c r="B64" s="65" t="s">
        <v>1096</v>
      </c>
      <c r="C64" s="450">
        <v>4905</v>
      </c>
      <c r="D64" s="439">
        <v>280410</v>
      </c>
      <c r="E64" s="1052">
        <v>3083</v>
      </c>
      <c r="F64" s="433">
        <v>283493</v>
      </c>
      <c r="G64" s="433">
        <v>45830</v>
      </c>
      <c r="H64" s="433">
        <v>0</v>
      </c>
      <c r="I64" s="433">
        <v>0</v>
      </c>
      <c r="J64" s="433">
        <v>454</v>
      </c>
      <c r="K64" s="433">
        <v>324</v>
      </c>
      <c r="L64" s="433">
        <v>0</v>
      </c>
      <c r="M64" s="433">
        <v>0</v>
      </c>
      <c r="N64" s="433">
        <v>330101</v>
      </c>
      <c r="O64" s="67">
        <v>65</v>
      </c>
    </row>
    <row r="65" spans="1:15" s="125" customFormat="1" ht="23.1" customHeight="1" x14ac:dyDescent="0.15">
      <c r="A65" s="66">
        <v>66</v>
      </c>
      <c r="B65" s="65" t="s">
        <v>1097</v>
      </c>
      <c r="C65" s="450">
        <v>11475</v>
      </c>
      <c r="D65" s="439">
        <v>264213</v>
      </c>
      <c r="E65" s="1052">
        <v>3051</v>
      </c>
      <c r="F65" s="433">
        <v>267264</v>
      </c>
      <c r="G65" s="433">
        <v>38817</v>
      </c>
      <c r="H65" s="433">
        <v>1</v>
      </c>
      <c r="I65" s="433">
        <v>0</v>
      </c>
      <c r="J65" s="433">
        <v>1978</v>
      </c>
      <c r="K65" s="433">
        <v>353</v>
      </c>
      <c r="L65" s="433">
        <v>0</v>
      </c>
      <c r="M65" s="433">
        <v>0</v>
      </c>
      <c r="N65" s="433">
        <v>308413</v>
      </c>
      <c r="O65" s="67">
        <v>66</v>
      </c>
    </row>
    <row r="66" spans="1:15" s="125" customFormat="1" ht="23.1" customHeight="1" x14ac:dyDescent="0.15">
      <c r="A66" s="66">
        <v>68</v>
      </c>
      <c r="B66" s="65" t="s">
        <v>1098</v>
      </c>
      <c r="C66" s="450">
        <v>9059</v>
      </c>
      <c r="D66" s="439">
        <v>256301</v>
      </c>
      <c r="E66" s="1052">
        <v>3320</v>
      </c>
      <c r="F66" s="433">
        <v>259621</v>
      </c>
      <c r="G66" s="433">
        <v>37843</v>
      </c>
      <c r="H66" s="433">
        <v>0</v>
      </c>
      <c r="I66" s="433">
        <v>0</v>
      </c>
      <c r="J66" s="433">
        <v>1609</v>
      </c>
      <c r="K66" s="433">
        <v>356</v>
      </c>
      <c r="L66" s="433">
        <v>0</v>
      </c>
      <c r="M66" s="433">
        <v>0</v>
      </c>
      <c r="N66" s="433">
        <v>299429</v>
      </c>
      <c r="O66" s="67">
        <v>68</v>
      </c>
    </row>
    <row r="67" spans="1:15" s="125" customFormat="1" ht="23.1" customHeight="1" x14ac:dyDescent="0.15">
      <c r="A67" s="75">
        <v>70</v>
      </c>
      <c r="B67" s="76" t="s">
        <v>1099</v>
      </c>
      <c r="C67" s="452">
        <v>8721</v>
      </c>
      <c r="D67" s="451">
        <v>241482</v>
      </c>
      <c r="E67" s="1057">
        <v>2761</v>
      </c>
      <c r="F67" s="434">
        <v>244243</v>
      </c>
      <c r="G67" s="434">
        <v>33717</v>
      </c>
      <c r="H67" s="434">
        <v>28</v>
      </c>
      <c r="I67" s="434">
        <v>30</v>
      </c>
      <c r="J67" s="434">
        <v>1273</v>
      </c>
      <c r="K67" s="434">
        <v>323</v>
      </c>
      <c r="L67" s="434">
        <v>0</v>
      </c>
      <c r="M67" s="434">
        <v>0</v>
      </c>
      <c r="N67" s="434">
        <v>279615</v>
      </c>
      <c r="O67" s="77">
        <v>70</v>
      </c>
    </row>
    <row r="68" spans="1:15" s="6" customFormat="1" ht="23.1" customHeight="1" x14ac:dyDescent="0.15">
      <c r="A68" s="64">
        <v>78</v>
      </c>
      <c r="B68" s="97" t="s">
        <v>1100</v>
      </c>
      <c r="C68" s="443">
        <v>6019</v>
      </c>
      <c r="D68" s="438">
        <v>271838</v>
      </c>
      <c r="E68" s="1053">
        <v>2916</v>
      </c>
      <c r="F68" s="437">
        <v>274753</v>
      </c>
      <c r="G68" s="437">
        <v>40498</v>
      </c>
      <c r="H68" s="433">
        <v>24</v>
      </c>
      <c r="I68" s="437">
        <v>0</v>
      </c>
      <c r="J68" s="437">
        <v>1445</v>
      </c>
      <c r="K68" s="437">
        <v>426</v>
      </c>
      <c r="L68" s="437">
        <v>0</v>
      </c>
      <c r="M68" s="437">
        <v>0</v>
      </c>
      <c r="N68" s="437">
        <v>317146</v>
      </c>
      <c r="O68" s="59">
        <v>78</v>
      </c>
    </row>
    <row r="69" spans="1:15" s="6" customFormat="1" ht="23.1" customHeight="1" x14ac:dyDescent="0.15">
      <c r="A69" s="64">
        <v>84</v>
      </c>
      <c r="B69" s="97" t="s">
        <v>1101</v>
      </c>
      <c r="C69" s="443">
        <v>7431</v>
      </c>
      <c r="D69" s="438">
        <v>256646</v>
      </c>
      <c r="E69" s="1053">
        <v>3171</v>
      </c>
      <c r="F69" s="437">
        <v>259817</v>
      </c>
      <c r="G69" s="437">
        <v>34914</v>
      </c>
      <c r="H69" s="433">
        <v>0</v>
      </c>
      <c r="I69" s="437">
        <v>0</v>
      </c>
      <c r="J69" s="437">
        <v>1357</v>
      </c>
      <c r="K69" s="437">
        <v>306</v>
      </c>
      <c r="L69" s="437">
        <v>0</v>
      </c>
      <c r="M69" s="437">
        <v>0</v>
      </c>
      <c r="N69" s="437">
        <v>296394</v>
      </c>
      <c r="O69" s="59">
        <v>84</v>
      </c>
    </row>
    <row r="70" spans="1:15" s="6" customFormat="1" ht="23.1" customHeight="1" x14ac:dyDescent="0.15">
      <c r="A70" s="64">
        <v>85</v>
      </c>
      <c r="B70" s="97" t="s">
        <v>1102</v>
      </c>
      <c r="C70" s="443">
        <v>4134</v>
      </c>
      <c r="D70" s="438">
        <v>258782</v>
      </c>
      <c r="E70" s="1053">
        <v>2045</v>
      </c>
      <c r="F70" s="437">
        <v>260827</v>
      </c>
      <c r="G70" s="437">
        <v>35062</v>
      </c>
      <c r="H70" s="433">
        <v>27</v>
      </c>
      <c r="I70" s="437">
        <v>0</v>
      </c>
      <c r="J70" s="437">
        <v>1308</v>
      </c>
      <c r="K70" s="437">
        <v>276</v>
      </c>
      <c r="L70" s="437">
        <v>0</v>
      </c>
      <c r="M70" s="437">
        <v>0</v>
      </c>
      <c r="N70" s="437">
        <v>297500</v>
      </c>
      <c r="O70" s="59">
        <v>85</v>
      </c>
    </row>
    <row r="71" spans="1:15" s="6" customFormat="1" ht="23.1" customHeight="1" x14ac:dyDescent="0.15">
      <c r="A71" s="64">
        <v>89</v>
      </c>
      <c r="B71" s="97" t="s">
        <v>1103</v>
      </c>
      <c r="C71" s="443">
        <v>1980</v>
      </c>
      <c r="D71" s="438">
        <v>269737</v>
      </c>
      <c r="E71" s="1053">
        <v>2365</v>
      </c>
      <c r="F71" s="437">
        <v>272102</v>
      </c>
      <c r="G71" s="437">
        <v>36383</v>
      </c>
      <c r="H71" s="433">
        <v>12</v>
      </c>
      <c r="I71" s="437">
        <v>0</v>
      </c>
      <c r="J71" s="437">
        <v>1257</v>
      </c>
      <c r="K71" s="437">
        <v>334</v>
      </c>
      <c r="L71" s="437">
        <v>0</v>
      </c>
      <c r="M71" s="437">
        <v>0</v>
      </c>
      <c r="N71" s="437">
        <v>310088</v>
      </c>
      <c r="O71" s="59">
        <v>89</v>
      </c>
    </row>
    <row r="72" spans="1:15" s="6" customFormat="1" ht="23.1" customHeight="1" x14ac:dyDescent="0.15">
      <c r="A72" s="64">
        <v>90</v>
      </c>
      <c r="B72" s="97" t="s">
        <v>1104</v>
      </c>
      <c r="C72" s="444">
        <v>2134</v>
      </c>
      <c r="D72" s="440">
        <v>260586</v>
      </c>
      <c r="E72" s="1054">
        <v>2753</v>
      </c>
      <c r="F72" s="453">
        <v>263338</v>
      </c>
      <c r="G72" s="453">
        <v>36446</v>
      </c>
      <c r="H72" s="434">
        <v>20</v>
      </c>
      <c r="I72" s="453">
        <v>0</v>
      </c>
      <c r="J72" s="453">
        <v>1024</v>
      </c>
      <c r="K72" s="453">
        <v>327</v>
      </c>
      <c r="L72" s="453">
        <v>0</v>
      </c>
      <c r="M72" s="453">
        <v>0</v>
      </c>
      <c r="N72" s="453">
        <v>301155</v>
      </c>
      <c r="O72" s="59">
        <v>90</v>
      </c>
    </row>
    <row r="73" spans="1:15" s="6" customFormat="1" ht="23.1" customHeight="1" x14ac:dyDescent="0.15">
      <c r="A73" s="61">
        <v>91</v>
      </c>
      <c r="B73" s="96" t="s">
        <v>1105</v>
      </c>
      <c r="C73" s="1055">
        <v>7246</v>
      </c>
      <c r="D73" s="1032">
        <v>254783</v>
      </c>
      <c r="E73" s="1056">
        <v>2994</v>
      </c>
      <c r="F73" s="445">
        <v>257776</v>
      </c>
      <c r="G73" s="445">
        <v>36602</v>
      </c>
      <c r="H73" s="437">
        <v>34</v>
      </c>
      <c r="I73" s="445">
        <v>0</v>
      </c>
      <c r="J73" s="445">
        <v>1172</v>
      </c>
      <c r="K73" s="445">
        <v>364</v>
      </c>
      <c r="L73" s="445">
        <v>0</v>
      </c>
      <c r="M73" s="445">
        <v>0</v>
      </c>
      <c r="N73" s="445">
        <v>295948</v>
      </c>
      <c r="O73" s="63">
        <v>91</v>
      </c>
    </row>
    <row r="74" spans="1:15" s="6" customFormat="1" ht="23.1" customHeight="1" x14ac:dyDescent="0.15">
      <c r="A74" s="64">
        <v>92</v>
      </c>
      <c r="B74" s="97" t="s">
        <v>1106</v>
      </c>
      <c r="C74" s="443">
        <v>2800</v>
      </c>
      <c r="D74" s="438">
        <v>241913</v>
      </c>
      <c r="E74" s="1053">
        <v>4193</v>
      </c>
      <c r="F74" s="437">
        <v>246105</v>
      </c>
      <c r="G74" s="437">
        <v>32036</v>
      </c>
      <c r="H74" s="437">
        <v>17</v>
      </c>
      <c r="I74" s="437">
        <v>0</v>
      </c>
      <c r="J74" s="437">
        <v>1749</v>
      </c>
      <c r="K74" s="437">
        <v>261</v>
      </c>
      <c r="L74" s="437">
        <v>0</v>
      </c>
      <c r="M74" s="437">
        <v>0</v>
      </c>
      <c r="N74" s="437">
        <v>280169</v>
      </c>
      <c r="O74" s="59">
        <v>92</v>
      </c>
    </row>
    <row r="75" spans="1:15" s="6" customFormat="1" ht="23.1" customHeight="1" x14ac:dyDescent="0.15">
      <c r="A75" s="64">
        <v>94</v>
      </c>
      <c r="B75" s="97" t="s">
        <v>1107</v>
      </c>
      <c r="C75" s="443">
        <v>4894</v>
      </c>
      <c r="D75" s="438">
        <v>240454</v>
      </c>
      <c r="E75" s="1053">
        <v>3510</v>
      </c>
      <c r="F75" s="437">
        <v>243964</v>
      </c>
      <c r="G75" s="437">
        <v>32361</v>
      </c>
      <c r="H75" s="437">
        <v>12</v>
      </c>
      <c r="I75" s="437">
        <v>0</v>
      </c>
      <c r="J75" s="437">
        <v>1503</v>
      </c>
      <c r="K75" s="437">
        <v>271</v>
      </c>
      <c r="L75" s="437">
        <v>0</v>
      </c>
      <c r="M75" s="437">
        <v>0</v>
      </c>
      <c r="N75" s="437">
        <v>278112</v>
      </c>
      <c r="O75" s="59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450">
        <v>5717</v>
      </c>
      <c r="D76" s="439">
        <v>123357</v>
      </c>
      <c r="E76" s="1052">
        <v>1320</v>
      </c>
      <c r="F76" s="433">
        <v>124677</v>
      </c>
      <c r="G76" s="433">
        <v>8743</v>
      </c>
      <c r="H76" s="433">
        <v>0</v>
      </c>
      <c r="I76" s="433">
        <v>0</v>
      </c>
      <c r="J76" s="433">
        <v>4218</v>
      </c>
      <c r="K76" s="433">
        <v>194</v>
      </c>
      <c r="L76" s="433">
        <v>0</v>
      </c>
      <c r="M76" s="433">
        <v>320</v>
      </c>
      <c r="N76" s="433">
        <v>138151</v>
      </c>
      <c r="O76" s="67">
        <v>301</v>
      </c>
    </row>
    <row r="77" spans="1:15" s="103" customFormat="1" ht="23.1" customHeight="1" x14ac:dyDescent="0.15">
      <c r="A77" s="66">
        <v>302</v>
      </c>
      <c r="B77" s="65" t="s">
        <v>1109</v>
      </c>
      <c r="C77" s="452">
        <v>4777</v>
      </c>
      <c r="D77" s="451">
        <v>113994</v>
      </c>
      <c r="E77" s="1057">
        <v>1965</v>
      </c>
      <c r="F77" s="434">
        <v>115959</v>
      </c>
      <c r="G77" s="434">
        <v>9477</v>
      </c>
      <c r="H77" s="434">
        <v>0</v>
      </c>
      <c r="I77" s="434">
        <v>0</v>
      </c>
      <c r="J77" s="434">
        <v>4382</v>
      </c>
      <c r="K77" s="434">
        <v>227</v>
      </c>
      <c r="L77" s="434">
        <v>0</v>
      </c>
      <c r="M77" s="434">
        <v>796</v>
      </c>
      <c r="N77" s="434">
        <v>130843</v>
      </c>
      <c r="O77" s="67">
        <v>302</v>
      </c>
    </row>
    <row r="78" spans="1:15" s="103" customFormat="1" ht="23.1" customHeight="1" x14ac:dyDescent="0.15">
      <c r="A78" s="70">
        <v>303</v>
      </c>
      <c r="B78" s="62" t="s">
        <v>1110</v>
      </c>
      <c r="C78" s="1058">
        <v>16125</v>
      </c>
      <c r="D78" s="1027">
        <v>134006</v>
      </c>
      <c r="E78" s="1059">
        <v>1426</v>
      </c>
      <c r="F78" s="435">
        <v>135431</v>
      </c>
      <c r="G78" s="435">
        <v>8395</v>
      </c>
      <c r="H78" s="435">
        <v>0</v>
      </c>
      <c r="I78" s="435">
        <v>0</v>
      </c>
      <c r="J78" s="435">
        <v>3046</v>
      </c>
      <c r="K78" s="435">
        <v>126</v>
      </c>
      <c r="L78" s="435">
        <v>0</v>
      </c>
      <c r="M78" s="435">
        <v>0</v>
      </c>
      <c r="N78" s="435">
        <v>146998</v>
      </c>
      <c r="O78" s="71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450">
        <v>7071</v>
      </c>
      <c r="D79" s="439">
        <v>144023</v>
      </c>
      <c r="E79" s="1052">
        <v>1711</v>
      </c>
      <c r="F79" s="433">
        <v>145734</v>
      </c>
      <c r="G79" s="433">
        <v>11212</v>
      </c>
      <c r="H79" s="433">
        <v>0</v>
      </c>
      <c r="I79" s="433">
        <v>0</v>
      </c>
      <c r="J79" s="433">
        <v>2476</v>
      </c>
      <c r="K79" s="433">
        <v>226</v>
      </c>
      <c r="L79" s="433">
        <v>0</v>
      </c>
      <c r="M79" s="433">
        <v>1487</v>
      </c>
      <c r="N79" s="433">
        <v>161135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450">
        <v>7814</v>
      </c>
      <c r="D80" s="439">
        <v>134540</v>
      </c>
      <c r="E80" s="1052">
        <v>2825</v>
      </c>
      <c r="F80" s="433">
        <v>137365</v>
      </c>
      <c r="G80" s="433">
        <v>13720</v>
      </c>
      <c r="H80" s="433">
        <v>1</v>
      </c>
      <c r="I80" s="433">
        <v>0</v>
      </c>
      <c r="J80" s="433">
        <v>2964</v>
      </c>
      <c r="K80" s="433">
        <v>158</v>
      </c>
      <c r="L80" s="433">
        <v>0</v>
      </c>
      <c r="M80" s="433">
        <v>5697</v>
      </c>
      <c r="N80" s="433">
        <v>159904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450">
        <v>11375</v>
      </c>
      <c r="D81" s="439">
        <v>134675</v>
      </c>
      <c r="E81" s="1052">
        <v>2466</v>
      </c>
      <c r="F81" s="433">
        <v>137140</v>
      </c>
      <c r="G81" s="433">
        <v>14662</v>
      </c>
      <c r="H81" s="433">
        <v>0</v>
      </c>
      <c r="I81" s="433">
        <v>1</v>
      </c>
      <c r="J81" s="433">
        <v>3765</v>
      </c>
      <c r="K81" s="433">
        <v>164</v>
      </c>
      <c r="L81" s="433">
        <v>0</v>
      </c>
      <c r="M81" s="433">
        <v>6856</v>
      </c>
      <c r="N81" s="433">
        <v>162588</v>
      </c>
      <c r="O81" s="67">
        <v>306</v>
      </c>
    </row>
    <row r="82" spans="1:15" s="103" customFormat="1" ht="23.1" customHeight="1" x14ac:dyDescent="0.15">
      <c r="A82" s="66"/>
      <c r="B82" s="65"/>
      <c r="C82" s="452"/>
      <c r="D82" s="451"/>
      <c r="E82" s="1057"/>
      <c r="F82" s="434"/>
      <c r="G82" s="434"/>
      <c r="H82" s="434"/>
      <c r="I82" s="434"/>
      <c r="J82" s="434"/>
      <c r="K82" s="434"/>
      <c r="L82" s="434"/>
      <c r="M82" s="434"/>
      <c r="N82" s="434"/>
      <c r="O82" s="67"/>
    </row>
    <row r="83" spans="1:15" s="103" customFormat="1" ht="23.1" customHeight="1" x14ac:dyDescent="0.15">
      <c r="A83" s="72"/>
      <c r="B83" s="62"/>
      <c r="C83" s="1058"/>
      <c r="D83" s="1027"/>
      <c r="E83" s="1059"/>
      <c r="F83" s="435"/>
      <c r="G83" s="435"/>
      <c r="H83" s="435"/>
      <c r="I83" s="435"/>
      <c r="J83" s="435"/>
      <c r="K83" s="435"/>
      <c r="L83" s="435"/>
      <c r="M83" s="435"/>
      <c r="N83" s="435"/>
      <c r="O83" s="73"/>
    </row>
    <row r="84" spans="1:15" s="103" customFormat="1" ht="23.1" customHeight="1" x14ac:dyDescent="0.15">
      <c r="A84" s="66"/>
      <c r="B84" s="65"/>
      <c r="C84" s="450"/>
      <c r="D84" s="439"/>
      <c r="E84" s="1052"/>
      <c r="F84" s="433"/>
      <c r="G84" s="433"/>
      <c r="H84" s="433"/>
      <c r="I84" s="433"/>
      <c r="J84" s="433"/>
      <c r="K84" s="433"/>
      <c r="L84" s="433"/>
      <c r="M84" s="433"/>
      <c r="N84" s="433"/>
      <c r="O84" s="67"/>
    </row>
    <row r="85" spans="1:15" s="103" customFormat="1" ht="23.1" customHeight="1" x14ac:dyDescent="0.15">
      <c r="A85" s="66"/>
      <c r="B85" s="65"/>
      <c r="C85" s="450"/>
      <c r="D85" s="439"/>
      <c r="E85" s="1052"/>
      <c r="F85" s="433"/>
      <c r="G85" s="433"/>
      <c r="H85" s="433"/>
      <c r="I85" s="433"/>
      <c r="J85" s="433"/>
      <c r="K85" s="433"/>
      <c r="L85" s="433"/>
      <c r="M85" s="433"/>
      <c r="N85" s="433"/>
      <c r="O85" s="67"/>
    </row>
    <row r="86" spans="1:15" s="103" customFormat="1" ht="23.1" customHeight="1" x14ac:dyDescent="0.15">
      <c r="A86" s="66"/>
      <c r="B86" s="65"/>
      <c r="C86" s="450"/>
      <c r="D86" s="439"/>
      <c r="E86" s="1052"/>
      <c r="F86" s="433"/>
      <c r="G86" s="433"/>
      <c r="H86" s="433"/>
      <c r="I86" s="433"/>
      <c r="J86" s="433"/>
      <c r="K86" s="433"/>
      <c r="L86" s="433"/>
      <c r="M86" s="433"/>
      <c r="N86" s="433"/>
      <c r="O86" s="67"/>
    </row>
    <row r="87" spans="1:15" s="103" customFormat="1" ht="23.1" customHeight="1" x14ac:dyDescent="0.15">
      <c r="A87" s="66"/>
      <c r="B87" s="65"/>
      <c r="C87" s="452"/>
      <c r="D87" s="451"/>
      <c r="E87" s="1057"/>
      <c r="F87" s="434"/>
      <c r="G87" s="434"/>
      <c r="H87" s="434"/>
      <c r="I87" s="434"/>
      <c r="J87" s="434"/>
      <c r="K87" s="434"/>
      <c r="L87" s="434"/>
      <c r="M87" s="434"/>
      <c r="N87" s="434"/>
      <c r="O87" s="67"/>
    </row>
    <row r="88" spans="1:15" s="103" customFormat="1" ht="23.1" customHeight="1" x14ac:dyDescent="0.15">
      <c r="A88" s="70"/>
      <c r="B88" s="62"/>
      <c r="C88" s="1058"/>
      <c r="D88" s="1027"/>
      <c r="E88" s="1059"/>
      <c r="F88" s="435"/>
      <c r="G88" s="435"/>
      <c r="H88" s="435"/>
      <c r="I88" s="435"/>
      <c r="J88" s="435"/>
      <c r="K88" s="435"/>
      <c r="L88" s="435"/>
      <c r="M88" s="435"/>
      <c r="N88" s="435"/>
      <c r="O88" s="71"/>
    </row>
    <row r="89" spans="1:15" s="103" customFormat="1" ht="23.1" customHeight="1" x14ac:dyDescent="0.15">
      <c r="A89" s="66"/>
      <c r="B89" s="65"/>
      <c r="C89" s="450"/>
      <c r="D89" s="439"/>
      <c r="E89" s="1052"/>
      <c r="F89" s="433"/>
      <c r="G89" s="433"/>
      <c r="H89" s="433"/>
      <c r="I89" s="433"/>
      <c r="J89" s="433"/>
      <c r="K89" s="433"/>
      <c r="L89" s="433"/>
      <c r="M89" s="433"/>
      <c r="N89" s="433"/>
      <c r="O89" s="67"/>
    </row>
    <row r="90" spans="1:15" s="103" customFormat="1" ht="23.1" customHeight="1" x14ac:dyDescent="0.15">
      <c r="A90" s="66"/>
      <c r="B90" s="65"/>
      <c r="C90" s="450"/>
      <c r="D90" s="439"/>
      <c r="E90" s="1052"/>
      <c r="F90" s="433"/>
      <c r="G90" s="433"/>
      <c r="H90" s="433"/>
      <c r="I90" s="433"/>
      <c r="J90" s="433"/>
      <c r="K90" s="433"/>
      <c r="L90" s="433"/>
      <c r="M90" s="433"/>
      <c r="N90" s="433"/>
      <c r="O90" s="67"/>
    </row>
    <row r="91" spans="1:15" s="103" customFormat="1" ht="23.1" customHeight="1" x14ac:dyDescent="0.15">
      <c r="A91" s="66"/>
      <c r="B91" s="65"/>
      <c r="C91" s="450"/>
      <c r="D91" s="439"/>
      <c r="E91" s="1052"/>
      <c r="F91" s="433"/>
      <c r="G91" s="433"/>
      <c r="H91" s="433"/>
      <c r="I91" s="433"/>
      <c r="J91" s="433"/>
      <c r="K91" s="433"/>
      <c r="L91" s="433"/>
      <c r="M91" s="433"/>
      <c r="N91" s="433"/>
      <c r="O91" s="67"/>
    </row>
    <row r="92" spans="1:15" s="103" customFormat="1" ht="23.1" customHeight="1" x14ac:dyDescent="0.15">
      <c r="A92" s="66"/>
      <c r="B92" s="65"/>
      <c r="C92" s="452"/>
      <c r="D92" s="451"/>
      <c r="E92" s="1057"/>
      <c r="F92" s="434"/>
      <c r="G92" s="434"/>
      <c r="H92" s="434"/>
      <c r="I92" s="434"/>
      <c r="J92" s="434"/>
      <c r="K92" s="434"/>
      <c r="L92" s="434"/>
      <c r="M92" s="434"/>
      <c r="N92" s="434"/>
      <c r="O92" s="67"/>
    </row>
    <row r="93" spans="1:15" s="103" customFormat="1" ht="23.1" customHeight="1" x14ac:dyDescent="0.15">
      <c r="A93" s="70"/>
      <c r="B93" s="62"/>
      <c r="C93" s="1058"/>
      <c r="D93" s="1027"/>
      <c r="E93" s="1059"/>
      <c r="F93" s="435"/>
      <c r="G93" s="435"/>
      <c r="H93" s="435"/>
      <c r="I93" s="435"/>
      <c r="J93" s="435"/>
      <c r="K93" s="435"/>
      <c r="L93" s="435"/>
      <c r="M93" s="435"/>
      <c r="N93" s="435"/>
      <c r="O93" s="71"/>
    </row>
    <row r="94" spans="1:15" s="103" customFormat="1" ht="23.1" customHeight="1" x14ac:dyDescent="0.15">
      <c r="A94" s="66"/>
      <c r="B94" s="65"/>
      <c r="C94" s="450"/>
      <c r="D94" s="439"/>
      <c r="E94" s="1052"/>
      <c r="F94" s="433"/>
      <c r="G94" s="433"/>
      <c r="H94" s="433"/>
      <c r="I94" s="433"/>
      <c r="J94" s="433"/>
      <c r="K94" s="433"/>
      <c r="L94" s="433"/>
      <c r="M94" s="433"/>
      <c r="N94" s="433"/>
      <c r="O94" s="67"/>
    </row>
    <row r="95" spans="1:15" s="103" customFormat="1" ht="23.1" customHeight="1" x14ac:dyDescent="0.15">
      <c r="A95" s="66"/>
      <c r="B95" s="65"/>
      <c r="C95" s="450"/>
      <c r="D95" s="439"/>
      <c r="E95" s="1052"/>
      <c r="F95" s="433"/>
      <c r="G95" s="433"/>
      <c r="H95" s="433"/>
      <c r="I95" s="433"/>
      <c r="J95" s="433"/>
      <c r="K95" s="433"/>
      <c r="L95" s="433"/>
      <c r="M95" s="433"/>
      <c r="N95" s="433"/>
      <c r="O95" s="67"/>
    </row>
    <row r="96" spans="1:15" s="103" customFormat="1" ht="23.1" customHeight="1" x14ac:dyDescent="0.15">
      <c r="A96" s="66"/>
      <c r="B96" s="65"/>
      <c r="C96" s="450"/>
      <c r="D96" s="439"/>
      <c r="E96" s="1052"/>
      <c r="F96" s="433"/>
      <c r="G96" s="433"/>
      <c r="H96" s="433"/>
      <c r="I96" s="433"/>
      <c r="J96" s="433"/>
      <c r="K96" s="433"/>
      <c r="L96" s="433"/>
      <c r="M96" s="433"/>
      <c r="N96" s="433"/>
      <c r="O96" s="67"/>
    </row>
    <row r="97" spans="1:15" s="103" customFormat="1" ht="23.1" customHeight="1" x14ac:dyDescent="0.15">
      <c r="A97" s="66"/>
      <c r="B97" s="76"/>
      <c r="C97" s="452"/>
      <c r="D97" s="451"/>
      <c r="E97" s="1057"/>
      <c r="F97" s="434"/>
      <c r="G97" s="434"/>
      <c r="H97" s="434"/>
      <c r="I97" s="434"/>
      <c r="J97" s="434"/>
      <c r="K97" s="434"/>
      <c r="L97" s="434"/>
      <c r="M97" s="434"/>
      <c r="N97" s="434"/>
      <c r="O97" s="67"/>
    </row>
    <row r="98" spans="1:15" s="103" customFormat="1" ht="23.1" customHeight="1" x14ac:dyDescent="0.15">
      <c r="A98" s="70"/>
      <c r="B98" s="65"/>
      <c r="C98" s="1058"/>
      <c r="D98" s="1027"/>
      <c r="E98" s="1059"/>
      <c r="F98" s="435"/>
      <c r="G98" s="435"/>
      <c r="H98" s="435"/>
      <c r="I98" s="435"/>
      <c r="J98" s="435"/>
      <c r="K98" s="435"/>
      <c r="L98" s="435"/>
      <c r="M98" s="435"/>
      <c r="N98" s="435"/>
      <c r="O98" s="71"/>
    </row>
    <row r="99" spans="1:15" s="103" customFormat="1" ht="23.1" customHeight="1" x14ac:dyDescent="0.15">
      <c r="A99" s="66"/>
      <c r="B99" s="65"/>
      <c r="C99" s="450"/>
      <c r="D99" s="439"/>
      <c r="E99" s="1052"/>
      <c r="F99" s="433"/>
      <c r="G99" s="433"/>
      <c r="H99" s="433"/>
      <c r="I99" s="433"/>
      <c r="J99" s="433"/>
      <c r="K99" s="433"/>
      <c r="L99" s="433"/>
      <c r="M99" s="433"/>
      <c r="N99" s="433"/>
      <c r="O99" s="67"/>
    </row>
    <row r="100" spans="1:15" s="103" customFormat="1" ht="23.1" customHeight="1" x14ac:dyDescent="0.15">
      <c r="A100" s="66"/>
      <c r="B100" s="65"/>
      <c r="C100" s="450"/>
      <c r="D100" s="439"/>
      <c r="E100" s="1052"/>
      <c r="F100" s="433"/>
      <c r="G100" s="433"/>
      <c r="H100" s="433"/>
      <c r="I100" s="433"/>
      <c r="J100" s="433"/>
      <c r="K100" s="433"/>
      <c r="L100" s="433"/>
      <c r="M100" s="433"/>
      <c r="N100" s="433"/>
      <c r="O100" s="67"/>
    </row>
    <row r="101" spans="1:15" s="103" customFormat="1" ht="23.1" customHeight="1" x14ac:dyDescent="0.15">
      <c r="A101" s="66"/>
      <c r="B101" s="65"/>
      <c r="C101" s="450"/>
      <c r="D101" s="439"/>
      <c r="E101" s="1052"/>
      <c r="F101" s="433"/>
      <c r="G101" s="433"/>
      <c r="H101" s="433"/>
      <c r="I101" s="433"/>
      <c r="J101" s="433"/>
      <c r="K101" s="433"/>
      <c r="L101" s="433"/>
      <c r="M101" s="433"/>
      <c r="N101" s="433"/>
      <c r="O101" s="67"/>
    </row>
    <row r="102" spans="1:15" s="103" customFormat="1" ht="23.1" customHeight="1" x14ac:dyDescent="0.15">
      <c r="A102" s="75"/>
      <c r="B102" s="76"/>
      <c r="C102" s="452"/>
      <c r="D102" s="451"/>
      <c r="E102" s="1057"/>
      <c r="F102" s="434"/>
      <c r="G102" s="434"/>
      <c r="H102" s="434"/>
      <c r="I102" s="434"/>
      <c r="J102" s="434"/>
      <c r="K102" s="434"/>
      <c r="L102" s="434"/>
      <c r="M102" s="434"/>
      <c r="N102" s="434"/>
      <c r="O102" s="77"/>
    </row>
    <row r="103" spans="1:15" s="103" customFormat="1" ht="23.1" customHeight="1" x14ac:dyDescent="0.15">
      <c r="A103" s="70"/>
      <c r="B103" s="62"/>
      <c r="C103" s="1058"/>
      <c r="D103" s="1027"/>
      <c r="E103" s="1059"/>
      <c r="F103" s="435"/>
      <c r="G103" s="435"/>
      <c r="H103" s="435"/>
      <c r="I103" s="435"/>
      <c r="J103" s="435"/>
      <c r="K103" s="435"/>
      <c r="L103" s="435"/>
      <c r="M103" s="435"/>
      <c r="N103" s="435"/>
      <c r="O103" s="71"/>
    </row>
    <row r="104" spans="1:15" s="103" customFormat="1" ht="23.1" customHeight="1" x14ac:dyDescent="0.15">
      <c r="A104" s="66"/>
      <c r="B104" s="65"/>
      <c r="C104" s="450"/>
      <c r="D104" s="439"/>
      <c r="E104" s="1052"/>
      <c r="F104" s="433"/>
      <c r="G104" s="433"/>
      <c r="H104" s="433"/>
      <c r="I104" s="433"/>
      <c r="J104" s="433"/>
      <c r="K104" s="433"/>
      <c r="L104" s="433"/>
      <c r="M104" s="433"/>
      <c r="N104" s="433"/>
      <c r="O104" s="67"/>
    </row>
    <row r="105" spans="1:15" s="103" customFormat="1" ht="23.1" customHeight="1" x14ac:dyDescent="0.15">
      <c r="A105" s="66"/>
      <c r="B105" s="65"/>
      <c r="C105" s="450"/>
      <c r="D105" s="439"/>
      <c r="E105" s="1052"/>
      <c r="F105" s="433"/>
      <c r="G105" s="433"/>
      <c r="H105" s="433"/>
      <c r="I105" s="433"/>
      <c r="J105" s="433"/>
      <c r="K105" s="433"/>
      <c r="L105" s="433"/>
      <c r="M105" s="433"/>
      <c r="N105" s="433"/>
      <c r="O105" s="67"/>
    </row>
    <row r="106" spans="1:15" s="103" customFormat="1" ht="23.1" customHeight="1" x14ac:dyDescent="0.15">
      <c r="A106" s="66"/>
      <c r="B106" s="65"/>
      <c r="C106" s="450"/>
      <c r="D106" s="439"/>
      <c r="E106" s="1052"/>
      <c r="F106" s="433"/>
      <c r="G106" s="433"/>
      <c r="H106" s="433"/>
      <c r="I106" s="433"/>
      <c r="J106" s="433"/>
      <c r="K106" s="433"/>
      <c r="L106" s="433"/>
      <c r="M106" s="433"/>
      <c r="N106" s="433"/>
      <c r="O106" s="67"/>
    </row>
    <row r="107" spans="1:15" s="103" customFormat="1" ht="23.1" customHeight="1" thickBot="1" x14ac:dyDescent="0.2">
      <c r="A107" s="81"/>
      <c r="B107" s="82"/>
      <c r="C107" s="1060"/>
      <c r="D107" s="1030"/>
      <c r="E107" s="1061"/>
      <c r="F107" s="441"/>
      <c r="G107" s="441"/>
      <c r="H107" s="441"/>
      <c r="I107" s="441"/>
      <c r="J107" s="441"/>
      <c r="K107" s="441"/>
      <c r="L107" s="441"/>
      <c r="M107" s="441"/>
      <c r="N107" s="441"/>
      <c r="O107" s="83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2" width="12.625" style="152" customWidth="1"/>
    <col min="13" max="22" width="13.625" style="152" customWidth="1"/>
    <col min="23" max="23" width="5.875" style="8" customWidth="1"/>
    <col min="24" max="16384" width="9" style="153"/>
  </cols>
  <sheetData>
    <row r="1" spans="1:27" ht="30.95" customHeight="1" x14ac:dyDescent="0.2">
      <c r="A1" s="4" t="s">
        <v>754</v>
      </c>
      <c r="M1" s="152" t="s">
        <v>293</v>
      </c>
    </row>
    <row r="2" spans="1:2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3" t="s">
        <v>718</v>
      </c>
      <c r="W2" s="87"/>
    </row>
    <row r="3" spans="1:27" s="156" customFormat="1" ht="24.95" customHeight="1" x14ac:dyDescent="0.15">
      <c r="A3" s="17" t="s">
        <v>554</v>
      </c>
      <c r="B3" s="18"/>
      <c r="C3" s="470"/>
      <c r="D3" s="471"/>
      <c r="E3" s="471"/>
      <c r="F3" s="471"/>
      <c r="G3" s="471"/>
      <c r="H3" s="471"/>
      <c r="I3" s="471"/>
      <c r="J3" s="471"/>
      <c r="K3" s="472" t="s">
        <v>372</v>
      </c>
      <c r="L3" s="471"/>
      <c r="M3" s="471"/>
      <c r="N3" s="473" t="s">
        <v>373</v>
      </c>
      <c r="O3" s="471"/>
      <c r="P3" s="471"/>
      <c r="Q3" s="471"/>
      <c r="R3" s="471"/>
      <c r="S3" s="471"/>
      <c r="T3" s="471"/>
      <c r="U3" s="471"/>
      <c r="V3" s="471"/>
      <c r="W3" s="16" t="s">
        <v>554</v>
      </c>
      <c r="X3" s="169"/>
      <c r="Y3" s="169"/>
      <c r="Z3" s="169"/>
      <c r="AA3" s="169"/>
    </row>
    <row r="4" spans="1:27" s="156" customFormat="1" ht="24.95" customHeight="1" x14ac:dyDescent="0.15">
      <c r="A4" s="26" t="s">
        <v>555</v>
      </c>
      <c r="B4" s="27"/>
      <c r="C4" s="2400" t="s">
        <v>756</v>
      </c>
      <c r="D4" s="2398"/>
      <c r="E4" s="2398"/>
      <c r="F4" s="2398"/>
      <c r="G4" s="2398"/>
      <c r="H4" s="2398"/>
      <c r="I4" s="2399"/>
      <c r="J4" s="741" t="s">
        <v>272</v>
      </c>
      <c r="K4" s="742"/>
      <c r="L4" s="743"/>
      <c r="M4" s="741" t="s">
        <v>153</v>
      </c>
      <c r="N4" s="742"/>
      <c r="O4" s="743"/>
      <c r="P4" s="741" t="s">
        <v>757</v>
      </c>
      <c r="Q4" s="742"/>
      <c r="R4" s="743"/>
      <c r="S4" s="738" t="s">
        <v>670</v>
      </c>
      <c r="T4" s="2397" t="s">
        <v>758</v>
      </c>
      <c r="U4" s="2398"/>
      <c r="V4" s="2399"/>
      <c r="W4" s="25" t="s">
        <v>555</v>
      </c>
      <c r="X4" s="169"/>
      <c r="Y4" s="169"/>
      <c r="Z4" s="169"/>
      <c r="AA4" s="169"/>
    </row>
    <row r="5" spans="1:27" s="156" customFormat="1" ht="24.95" customHeight="1" x14ac:dyDescent="0.15">
      <c r="A5" s="26" t="s">
        <v>556</v>
      </c>
      <c r="B5" s="27" t="s">
        <v>517</v>
      </c>
      <c r="C5" s="2403" t="s">
        <v>619</v>
      </c>
      <c r="D5" s="2398"/>
      <c r="E5" s="2398"/>
      <c r="F5" s="2398"/>
      <c r="G5" s="2399"/>
      <c r="H5" s="738" t="s">
        <v>620</v>
      </c>
      <c r="I5" s="738"/>
      <c r="J5" s="738" t="s">
        <v>490</v>
      </c>
      <c r="K5" s="738" t="s">
        <v>581</v>
      </c>
      <c r="L5" s="738"/>
      <c r="M5" s="738" t="s">
        <v>990</v>
      </c>
      <c r="N5" s="738" t="s">
        <v>581</v>
      </c>
      <c r="O5" s="738"/>
      <c r="P5" s="738" t="s">
        <v>550</v>
      </c>
      <c r="Q5" s="738" t="s">
        <v>581</v>
      </c>
      <c r="R5" s="738"/>
      <c r="S5" s="739"/>
      <c r="T5" s="739" t="s">
        <v>731</v>
      </c>
      <c r="U5" s="739" t="s">
        <v>732</v>
      </c>
      <c r="V5" s="739"/>
      <c r="W5" s="25" t="s">
        <v>556</v>
      </c>
      <c r="X5" s="169"/>
      <c r="Y5" s="169"/>
      <c r="Z5" s="169"/>
      <c r="AA5" s="169"/>
    </row>
    <row r="6" spans="1:27" s="169" customFormat="1" ht="24.95" customHeight="1" x14ac:dyDescent="0.15">
      <c r="A6" s="26" t="s">
        <v>557</v>
      </c>
      <c r="B6" s="27"/>
      <c r="C6" s="2401" t="s">
        <v>761</v>
      </c>
      <c r="D6" s="744" t="s">
        <v>621</v>
      </c>
      <c r="E6" s="738" t="s">
        <v>487</v>
      </c>
      <c r="F6" s="738" t="s">
        <v>526</v>
      </c>
      <c r="G6" s="738" t="s">
        <v>532</v>
      </c>
      <c r="H6" s="739" t="s">
        <v>551</v>
      </c>
      <c r="I6" s="739" t="s">
        <v>516</v>
      </c>
      <c r="J6" s="739"/>
      <c r="K6" s="739"/>
      <c r="L6" s="739" t="s">
        <v>516</v>
      </c>
      <c r="M6" s="739"/>
      <c r="N6" s="739"/>
      <c r="O6" s="739" t="s">
        <v>516</v>
      </c>
      <c r="P6" s="739"/>
      <c r="Q6" s="739"/>
      <c r="R6" s="739" t="s">
        <v>516</v>
      </c>
      <c r="S6" s="739" t="s">
        <v>671</v>
      </c>
      <c r="T6" s="739" t="s">
        <v>683</v>
      </c>
      <c r="U6" s="739" t="s">
        <v>734</v>
      </c>
      <c r="V6" s="739" t="s">
        <v>674</v>
      </c>
      <c r="W6" s="25" t="s">
        <v>557</v>
      </c>
    </row>
    <row r="7" spans="1:27" s="169" customFormat="1" ht="24.95" customHeight="1" thickBot="1" x14ac:dyDescent="0.2">
      <c r="A7" s="49" t="s">
        <v>558</v>
      </c>
      <c r="B7" s="82"/>
      <c r="C7" s="2402"/>
      <c r="D7" s="745" t="s">
        <v>525</v>
      </c>
      <c r="E7" s="740" t="s">
        <v>488</v>
      </c>
      <c r="F7" s="740"/>
      <c r="G7" s="740"/>
      <c r="H7" s="740" t="s">
        <v>611</v>
      </c>
      <c r="I7" s="740"/>
      <c r="J7" s="740" t="s">
        <v>489</v>
      </c>
      <c r="K7" s="740" t="s">
        <v>612</v>
      </c>
      <c r="L7" s="740"/>
      <c r="M7" s="740" t="s">
        <v>671</v>
      </c>
      <c r="N7" s="740" t="s">
        <v>612</v>
      </c>
      <c r="O7" s="740"/>
      <c r="P7" s="740" t="s">
        <v>612</v>
      </c>
      <c r="Q7" s="740" t="s">
        <v>612</v>
      </c>
      <c r="R7" s="740"/>
      <c r="S7" s="740"/>
      <c r="T7" s="740" t="s">
        <v>612</v>
      </c>
      <c r="U7" s="740" t="s">
        <v>690</v>
      </c>
      <c r="V7" s="740"/>
      <c r="W7" s="48" t="s">
        <v>558</v>
      </c>
    </row>
    <row r="8" spans="1:27" s="121" customFormat="1" ht="30" customHeight="1" x14ac:dyDescent="0.15">
      <c r="A8" s="13"/>
      <c r="B8" s="35" t="s">
        <v>1115</v>
      </c>
      <c r="C8" s="1062">
        <v>284502</v>
      </c>
      <c r="D8" s="1063">
        <v>51681</v>
      </c>
      <c r="E8" s="1063">
        <v>80</v>
      </c>
      <c r="F8" s="1064">
        <v>0</v>
      </c>
      <c r="G8" s="1064">
        <v>336263</v>
      </c>
      <c r="H8" s="1064">
        <v>589</v>
      </c>
      <c r="I8" s="1064">
        <v>269016</v>
      </c>
      <c r="J8" s="1031">
        <v>56612</v>
      </c>
      <c r="K8" s="1031">
        <v>4</v>
      </c>
      <c r="L8" s="1064">
        <v>56616</v>
      </c>
      <c r="M8" s="1031">
        <v>3175</v>
      </c>
      <c r="N8" s="1031">
        <v>12</v>
      </c>
      <c r="O8" s="1064">
        <v>3187</v>
      </c>
      <c r="P8" s="1031">
        <v>0</v>
      </c>
      <c r="Q8" s="1031">
        <v>1</v>
      </c>
      <c r="R8" s="1064">
        <v>1</v>
      </c>
      <c r="S8" s="1064">
        <v>21800</v>
      </c>
      <c r="T8" s="1064">
        <v>11234</v>
      </c>
      <c r="U8" s="1064">
        <v>86296</v>
      </c>
      <c r="V8" s="1064">
        <v>0</v>
      </c>
      <c r="W8" s="16"/>
    </row>
    <row r="9" spans="1:27" s="121" customFormat="1" ht="30" customHeight="1" x14ac:dyDescent="0.15">
      <c r="A9" s="22"/>
      <c r="B9" s="30" t="s">
        <v>1117</v>
      </c>
      <c r="C9" s="1038">
        <v>284502</v>
      </c>
      <c r="D9" s="1039">
        <v>51681</v>
      </c>
      <c r="E9" s="1039">
        <v>80</v>
      </c>
      <c r="F9" s="437">
        <v>0</v>
      </c>
      <c r="G9" s="437">
        <v>336263</v>
      </c>
      <c r="H9" s="437">
        <v>605</v>
      </c>
      <c r="I9" s="437">
        <v>280143</v>
      </c>
      <c r="J9" s="438">
        <v>56799</v>
      </c>
      <c r="K9" s="438">
        <v>4</v>
      </c>
      <c r="L9" s="437">
        <v>56803</v>
      </c>
      <c r="M9" s="438">
        <v>483</v>
      </c>
      <c r="N9" s="438">
        <v>12</v>
      </c>
      <c r="O9" s="437">
        <v>494</v>
      </c>
      <c r="P9" s="438">
        <v>0</v>
      </c>
      <c r="Q9" s="438">
        <v>1</v>
      </c>
      <c r="R9" s="437">
        <v>1</v>
      </c>
      <c r="S9" s="437">
        <v>21323</v>
      </c>
      <c r="T9" s="437">
        <v>11630</v>
      </c>
      <c r="U9" s="437">
        <v>94966</v>
      </c>
      <c r="V9" s="437">
        <v>0</v>
      </c>
      <c r="W9" s="29"/>
    </row>
    <row r="10" spans="1:27" s="121" customFormat="1" ht="30" customHeight="1" x14ac:dyDescent="0.15">
      <c r="A10" s="22"/>
      <c r="B10" s="30" t="s">
        <v>1118</v>
      </c>
      <c r="C10" s="1038">
        <v>0</v>
      </c>
      <c r="D10" s="1039">
        <v>0</v>
      </c>
      <c r="E10" s="1039">
        <v>0</v>
      </c>
      <c r="F10" s="437">
        <v>0</v>
      </c>
      <c r="G10" s="437">
        <v>0</v>
      </c>
      <c r="H10" s="437">
        <v>429</v>
      </c>
      <c r="I10" s="437">
        <v>158269</v>
      </c>
      <c r="J10" s="438">
        <v>54742</v>
      </c>
      <c r="K10" s="438">
        <v>4</v>
      </c>
      <c r="L10" s="437">
        <v>54746</v>
      </c>
      <c r="M10" s="438">
        <v>87670</v>
      </c>
      <c r="N10" s="438">
        <v>28</v>
      </c>
      <c r="O10" s="437">
        <v>87699</v>
      </c>
      <c r="P10" s="438">
        <v>0</v>
      </c>
      <c r="Q10" s="438">
        <v>1</v>
      </c>
      <c r="R10" s="437">
        <v>1</v>
      </c>
      <c r="S10" s="437">
        <v>26547</v>
      </c>
      <c r="T10" s="437">
        <v>7289</v>
      </c>
      <c r="U10" s="437">
        <v>0</v>
      </c>
      <c r="V10" s="437">
        <v>2</v>
      </c>
      <c r="W10" s="29"/>
    </row>
    <row r="11" spans="1:27" s="121" customFormat="1" ht="30" customHeight="1" x14ac:dyDescent="0.15">
      <c r="A11" s="22"/>
      <c r="B11" s="30" t="s">
        <v>1119</v>
      </c>
      <c r="C11" s="1038">
        <v>286955</v>
      </c>
      <c r="D11" s="1039">
        <v>52431</v>
      </c>
      <c r="E11" s="1039">
        <v>83</v>
      </c>
      <c r="F11" s="437">
        <v>0</v>
      </c>
      <c r="G11" s="437">
        <v>339468</v>
      </c>
      <c r="H11" s="437">
        <v>605</v>
      </c>
      <c r="I11" s="437">
        <v>278598</v>
      </c>
      <c r="J11" s="438">
        <v>56810</v>
      </c>
      <c r="K11" s="438">
        <v>4</v>
      </c>
      <c r="L11" s="437">
        <v>56814</v>
      </c>
      <c r="M11" s="438">
        <v>490</v>
      </c>
      <c r="N11" s="438">
        <v>9</v>
      </c>
      <c r="O11" s="437">
        <v>499</v>
      </c>
      <c r="P11" s="438">
        <v>0</v>
      </c>
      <c r="Q11" s="438">
        <v>1</v>
      </c>
      <c r="R11" s="437">
        <v>1</v>
      </c>
      <c r="S11" s="437">
        <v>21318</v>
      </c>
      <c r="T11" s="437">
        <v>11611</v>
      </c>
      <c r="U11" s="437">
        <v>95362</v>
      </c>
      <c r="V11" s="437">
        <v>0</v>
      </c>
      <c r="W11" s="29"/>
    </row>
    <row r="12" spans="1:27" s="121" customFormat="1" ht="30" customHeight="1" x14ac:dyDescent="0.15">
      <c r="A12" s="122"/>
      <c r="B12" s="150" t="s">
        <v>1120</v>
      </c>
      <c r="C12" s="1065">
        <v>264787</v>
      </c>
      <c r="D12" s="1054">
        <v>45652</v>
      </c>
      <c r="E12" s="1054">
        <v>57</v>
      </c>
      <c r="F12" s="440">
        <v>0</v>
      </c>
      <c r="G12" s="440">
        <v>310496</v>
      </c>
      <c r="H12" s="440">
        <v>606</v>
      </c>
      <c r="I12" s="440">
        <v>298922</v>
      </c>
      <c r="J12" s="440">
        <v>56672</v>
      </c>
      <c r="K12" s="440">
        <v>4</v>
      </c>
      <c r="L12" s="440">
        <v>56676</v>
      </c>
      <c r="M12" s="440">
        <v>408</v>
      </c>
      <c r="N12" s="440">
        <v>35</v>
      </c>
      <c r="O12" s="440">
        <v>443</v>
      </c>
      <c r="P12" s="440">
        <v>0</v>
      </c>
      <c r="Q12" s="440">
        <v>1</v>
      </c>
      <c r="R12" s="440">
        <v>1</v>
      </c>
      <c r="S12" s="440">
        <v>21374</v>
      </c>
      <c r="T12" s="440">
        <v>11855</v>
      </c>
      <c r="U12" s="440">
        <v>90146</v>
      </c>
      <c r="V12" s="440">
        <v>0</v>
      </c>
      <c r="W12" s="124"/>
    </row>
    <row r="13" spans="1:27" s="6" customFormat="1" ht="23.1" customHeight="1" x14ac:dyDescent="0.15">
      <c r="A13" s="61">
        <v>1</v>
      </c>
      <c r="B13" s="96" t="s">
        <v>1045</v>
      </c>
      <c r="C13" s="1066">
        <v>336131</v>
      </c>
      <c r="D13" s="1067">
        <v>65217</v>
      </c>
      <c r="E13" s="1067">
        <v>0</v>
      </c>
      <c r="F13" s="445">
        <v>0</v>
      </c>
      <c r="G13" s="445">
        <v>401348</v>
      </c>
      <c r="H13" s="445">
        <v>597</v>
      </c>
      <c r="I13" s="445">
        <v>287908</v>
      </c>
      <c r="J13" s="1032">
        <v>56634</v>
      </c>
      <c r="K13" s="1032">
        <v>4</v>
      </c>
      <c r="L13" s="445">
        <v>56638</v>
      </c>
      <c r="M13" s="1032">
        <v>469</v>
      </c>
      <c r="N13" s="1032">
        <v>9</v>
      </c>
      <c r="O13" s="445">
        <v>478</v>
      </c>
      <c r="P13" s="1032">
        <v>0</v>
      </c>
      <c r="Q13" s="1032">
        <v>1</v>
      </c>
      <c r="R13" s="445">
        <v>1</v>
      </c>
      <c r="S13" s="445">
        <v>20554</v>
      </c>
      <c r="T13" s="445">
        <v>13693</v>
      </c>
      <c r="U13" s="445">
        <v>93465</v>
      </c>
      <c r="V13" s="445">
        <v>0</v>
      </c>
      <c r="W13" s="63">
        <v>1</v>
      </c>
    </row>
    <row r="14" spans="1:27" s="6" customFormat="1" ht="23.1" customHeight="1" x14ac:dyDescent="0.15">
      <c r="A14" s="64">
        <v>2</v>
      </c>
      <c r="B14" s="97" t="s">
        <v>1046</v>
      </c>
      <c r="C14" s="1038">
        <v>251105</v>
      </c>
      <c r="D14" s="1039">
        <v>45122</v>
      </c>
      <c r="E14" s="1039">
        <v>132</v>
      </c>
      <c r="F14" s="437">
        <v>0</v>
      </c>
      <c r="G14" s="437">
        <v>296360</v>
      </c>
      <c r="H14" s="437">
        <v>592</v>
      </c>
      <c r="I14" s="437">
        <v>292260</v>
      </c>
      <c r="J14" s="438">
        <v>55879</v>
      </c>
      <c r="K14" s="438">
        <v>4</v>
      </c>
      <c r="L14" s="437">
        <v>55883</v>
      </c>
      <c r="M14" s="438">
        <v>452</v>
      </c>
      <c r="N14" s="438">
        <v>9</v>
      </c>
      <c r="O14" s="437">
        <v>461</v>
      </c>
      <c r="P14" s="438">
        <v>0</v>
      </c>
      <c r="Q14" s="438">
        <v>1</v>
      </c>
      <c r="R14" s="437">
        <v>1</v>
      </c>
      <c r="S14" s="437">
        <v>21736</v>
      </c>
      <c r="T14" s="437">
        <v>8382</v>
      </c>
      <c r="U14" s="437">
        <v>86997</v>
      </c>
      <c r="V14" s="437">
        <v>0</v>
      </c>
      <c r="W14" s="59">
        <v>2</v>
      </c>
    </row>
    <row r="15" spans="1:27" s="6" customFormat="1" ht="23.1" customHeight="1" x14ac:dyDescent="0.15">
      <c r="A15" s="64">
        <v>3</v>
      </c>
      <c r="B15" s="97" t="s">
        <v>1047</v>
      </c>
      <c r="C15" s="1038">
        <v>274582</v>
      </c>
      <c r="D15" s="1039">
        <v>49149</v>
      </c>
      <c r="E15" s="1039">
        <v>101</v>
      </c>
      <c r="F15" s="437">
        <v>0</v>
      </c>
      <c r="G15" s="437">
        <v>323832</v>
      </c>
      <c r="H15" s="437">
        <v>521</v>
      </c>
      <c r="I15" s="437">
        <v>256097</v>
      </c>
      <c r="J15" s="438">
        <v>57685</v>
      </c>
      <c r="K15" s="438">
        <v>4</v>
      </c>
      <c r="L15" s="437">
        <v>57690</v>
      </c>
      <c r="M15" s="438">
        <v>621</v>
      </c>
      <c r="N15" s="438">
        <v>12</v>
      </c>
      <c r="O15" s="437">
        <v>633</v>
      </c>
      <c r="P15" s="438">
        <v>0</v>
      </c>
      <c r="Q15" s="438">
        <v>1</v>
      </c>
      <c r="R15" s="437">
        <v>1</v>
      </c>
      <c r="S15" s="437">
        <v>20541</v>
      </c>
      <c r="T15" s="437">
        <v>13426</v>
      </c>
      <c r="U15" s="437">
        <v>98146</v>
      </c>
      <c r="V15" s="437">
        <v>0</v>
      </c>
      <c r="W15" s="59">
        <v>3</v>
      </c>
    </row>
    <row r="16" spans="1:27" s="6" customFormat="1" ht="23.1" customHeight="1" x14ac:dyDescent="0.15">
      <c r="A16" s="64">
        <v>6</v>
      </c>
      <c r="B16" s="97" t="s">
        <v>1048</v>
      </c>
      <c r="C16" s="1038">
        <v>277759</v>
      </c>
      <c r="D16" s="1039">
        <v>56347</v>
      </c>
      <c r="E16" s="1039">
        <v>0</v>
      </c>
      <c r="F16" s="437">
        <v>0</v>
      </c>
      <c r="G16" s="437">
        <v>334106</v>
      </c>
      <c r="H16" s="437">
        <v>626</v>
      </c>
      <c r="I16" s="437">
        <v>293056</v>
      </c>
      <c r="J16" s="439">
        <v>56511</v>
      </c>
      <c r="K16" s="439">
        <v>4</v>
      </c>
      <c r="L16" s="433">
        <v>56515</v>
      </c>
      <c r="M16" s="439">
        <v>437</v>
      </c>
      <c r="N16" s="439">
        <v>8</v>
      </c>
      <c r="O16" s="433">
        <v>446</v>
      </c>
      <c r="P16" s="439">
        <v>0</v>
      </c>
      <c r="Q16" s="439">
        <v>1</v>
      </c>
      <c r="R16" s="433">
        <v>1</v>
      </c>
      <c r="S16" s="437">
        <v>21282</v>
      </c>
      <c r="T16" s="437">
        <v>10944</v>
      </c>
      <c r="U16" s="437">
        <v>87239</v>
      </c>
      <c r="V16" s="437">
        <v>0</v>
      </c>
      <c r="W16" s="59">
        <v>6</v>
      </c>
    </row>
    <row r="17" spans="1:23" s="6" customFormat="1" ht="23.1" customHeight="1" x14ac:dyDescent="0.15">
      <c r="A17" s="64">
        <v>7</v>
      </c>
      <c r="B17" s="97" t="s">
        <v>1049</v>
      </c>
      <c r="C17" s="1068">
        <v>253437</v>
      </c>
      <c r="D17" s="1069">
        <v>50907</v>
      </c>
      <c r="E17" s="1069">
        <v>363</v>
      </c>
      <c r="F17" s="453">
        <v>0</v>
      </c>
      <c r="G17" s="453">
        <v>304707</v>
      </c>
      <c r="H17" s="453">
        <v>610</v>
      </c>
      <c r="I17" s="453">
        <v>288747</v>
      </c>
      <c r="J17" s="451">
        <v>55101</v>
      </c>
      <c r="K17" s="451">
        <v>4</v>
      </c>
      <c r="L17" s="434">
        <v>55105</v>
      </c>
      <c r="M17" s="451">
        <v>456</v>
      </c>
      <c r="N17" s="451">
        <v>9</v>
      </c>
      <c r="O17" s="434">
        <v>465</v>
      </c>
      <c r="P17" s="451">
        <v>0</v>
      </c>
      <c r="Q17" s="451">
        <v>1</v>
      </c>
      <c r="R17" s="434">
        <v>1</v>
      </c>
      <c r="S17" s="453">
        <v>25129</v>
      </c>
      <c r="T17" s="453">
        <v>11456</v>
      </c>
      <c r="U17" s="453">
        <v>89489</v>
      </c>
      <c r="V17" s="453">
        <v>0</v>
      </c>
      <c r="W17" s="59">
        <v>7</v>
      </c>
    </row>
    <row r="18" spans="1:23" s="6" customFormat="1" ht="23.1" customHeight="1" x14ac:dyDescent="0.15">
      <c r="A18" s="61">
        <v>8</v>
      </c>
      <c r="B18" s="96" t="s">
        <v>1050</v>
      </c>
      <c r="C18" s="1066">
        <v>286505</v>
      </c>
      <c r="D18" s="1067">
        <v>52596</v>
      </c>
      <c r="E18" s="1067">
        <v>3</v>
      </c>
      <c r="F18" s="445">
        <v>0</v>
      </c>
      <c r="G18" s="445">
        <v>339103</v>
      </c>
      <c r="H18" s="445">
        <v>585</v>
      </c>
      <c r="I18" s="445">
        <v>268346</v>
      </c>
      <c r="J18" s="1032">
        <v>56608</v>
      </c>
      <c r="K18" s="1032">
        <v>4</v>
      </c>
      <c r="L18" s="445">
        <v>56612</v>
      </c>
      <c r="M18" s="1032">
        <v>487</v>
      </c>
      <c r="N18" s="1032">
        <v>9</v>
      </c>
      <c r="O18" s="445">
        <v>497</v>
      </c>
      <c r="P18" s="1032">
        <v>0</v>
      </c>
      <c r="Q18" s="1032">
        <v>1</v>
      </c>
      <c r="R18" s="445">
        <v>1</v>
      </c>
      <c r="S18" s="445">
        <v>21597</v>
      </c>
      <c r="T18" s="445">
        <v>10453</v>
      </c>
      <c r="U18" s="445">
        <v>98166</v>
      </c>
      <c r="V18" s="445">
        <v>0</v>
      </c>
      <c r="W18" s="63">
        <v>8</v>
      </c>
    </row>
    <row r="19" spans="1:23" s="6" customFormat="1" ht="23.1" customHeight="1" x14ac:dyDescent="0.15">
      <c r="A19" s="64">
        <v>9</v>
      </c>
      <c r="B19" s="97" t="s">
        <v>1051</v>
      </c>
      <c r="C19" s="1038">
        <v>286603</v>
      </c>
      <c r="D19" s="1039">
        <v>55179</v>
      </c>
      <c r="E19" s="1039">
        <v>0</v>
      </c>
      <c r="F19" s="437">
        <v>0</v>
      </c>
      <c r="G19" s="437">
        <v>341782</v>
      </c>
      <c r="H19" s="437">
        <v>544</v>
      </c>
      <c r="I19" s="437">
        <v>284153</v>
      </c>
      <c r="J19" s="438">
        <v>56449</v>
      </c>
      <c r="K19" s="438">
        <v>4</v>
      </c>
      <c r="L19" s="437">
        <v>56453</v>
      </c>
      <c r="M19" s="438">
        <v>438</v>
      </c>
      <c r="N19" s="438">
        <v>8</v>
      </c>
      <c r="O19" s="437">
        <v>447</v>
      </c>
      <c r="P19" s="438">
        <v>0</v>
      </c>
      <c r="Q19" s="438">
        <v>1</v>
      </c>
      <c r="R19" s="437">
        <v>1</v>
      </c>
      <c r="S19" s="437">
        <v>21378</v>
      </c>
      <c r="T19" s="437">
        <v>11973</v>
      </c>
      <c r="U19" s="437">
        <v>92202</v>
      </c>
      <c r="V19" s="437">
        <v>0</v>
      </c>
      <c r="W19" s="59">
        <v>9</v>
      </c>
    </row>
    <row r="20" spans="1:23" s="6" customFormat="1" ht="23.1" customHeight="1" x14ac:dyDescent="0.15">
      <c r="A20" s="64">
        <v>10</v>
      </c>
      <c r="B20" s="97" t="s">
        <v>1052</v>
      </c>
      <c r="C20" s="1038">
        <v>334140</v>
      </c>
      <c r="D20" s="1039">
        <v>70591</v>
      </c>
      <c r="E20" s="1039">
        <v>0</v>
      </c>
      <c r="F20" s="437">
        <v>0</v>
      </c>
      <c r="G20" s="437">
        <v>404731</v>
      </c>
      <c r="H20" s="437">
        <v>531</v>
      </c>
      <c r="I20" s="437">
        <v>302950</v>
      </c>
      <c r="J20" s="438">
        <v>56698</v>
      </c>
      <c r="K20" s="438">
        <v>4</v>
      </c>
      <c r="L20" s="437">
        <v>56702</v>
      </c>
      <c r="M20" s="438">
        <v>453</v>
      </c>
      <c r="N20" s="438">
        <v>9</v>
      </c>
      <c r="O20" s="437">
        <v>461</v>
      </c>
      <c r="P20" s="438">
        <v>0</v>
      </c>
      <c r="Q20" s="438">
        <v>1</v>
      </c>
      <c r="R20" s="437">
        <v>1</v>
      </c>
      <c r="S20" s="437">
        <v>22164</v>
      </c>
      <c r="T20" s="437">
        <v>14781</v>
      </c>
      <c r="U20" s="437">
        <v>95047</v>
      </c>
      <c r="V20" s="437">
        <v>0</v>
      </c>
      <c r="W20" s="59">
        <v>10</v>
      </c>
    </row>
    <row r="21" spans="1:23" s="103" customFormat="1" ht="23.1" customHeight="1" x14ac:dyDescent="0.15">
      <c r="A21" s="66">
        <v>11</v>
      </c>
      <c r="B21" s="65" t="s">
        <v>1053</v>
      </c>
      <c r="C21" s="454">
        <v>227098</v>
      </c>
      <c r="D21" s="1025">
        <v>35697</v>
      </c>
      <c r="E21" s="1025">
        <v>0</v>
      </c>
      <c r="F21" s="433">
        <v>0</v>
      </c>
      <c r="G21" s="433">
        <v>262795</v>
      </c>
      <c r="H21" s="433">
        <v>571</v>
      </c>
      <c r="I21" s="433">
        <v>278869</v>
      </c>
      <c r="J21" s="439">
        <v>55410</v>
      </c>
      <c r="K21" s="439">
        <v>4</v>
      </c>
      <c r="L21" s="433">
        <v>55414</v>
      </c>
      <c r="M21" s="439">
        <v>500</v>
      </c>
      <c r="N21" s="439">
        <v>10</v>
      </c>
      <c r="O21" s="433">
        <v>510</v>
      </c>
      <c r="P21" s="439">
        <v>0</v>
      </c>
      <c r="Q21" s="439">
        <v>1</v>
      </c>
      <c r="R21" s="433">
        <v>1</v>
      </c>
      <c r="S21" s="433">
        <v>22169</v>
      </c>
      <c r="T21" s="433">
        <v>9534</v>
      </c>
      <c r="U21" s="433">
        <v>90493</v>
      </c>
      <c r="V21" s="433">
        <v>0</v>
      </c>
      <c r="W21" s="67">
        <v>11</v>
      </c>
    </row>
    <row r="22" spans="1:23" s="103" customFormat="1" ht="23.1" customHeight="1" x14ac:dyDescent="0.15">
      <c r="A22" s="66">
        <v>12</v>
      </c>
      <c r="B22" s="65" t="s">
        <v>1054</v>
      </c>
      <c r="C22" s="461">
        <v>288240</v>
      </c>
      <c r="D22" s="1028">
        <v>62091</v>
      </c>
      <c r="E22" s="1028">
        <v>0</v>
      </c>
      <c r="F22" s="434">
        <v>0</v>
      </c>
      <c r="G22" s="434">
        <v>350331</v>
      </c>
      <c r="H22" s="434">
        <v>583</v>
      </c>
      <c r="I22" s="434">
        <v>302938</v>
      </c>
      <c r="J22" s="451">
        <v>55467</v>
      </c>
      <c r="K22" s="451">
        <v>4</v>
      </c>
      <c r="L22" s="434">
        <v>55471</v>
      </c>
      <c r="M22" s="451">
        <v>442</v>
      </c>
      <c r="N22" s="451">
        <v>9</v>
      </c>
      <c r="O22" s="434">
        <v>451</v>
      </c>
      <c r="P22" s="451">
        <v>0</v>
      </c>
      <c r="Q22" s="451">
        <v>1</v>
      </c>
      <c r="R22" s="434">
        <v>1</v>
      </c>
      <c r="S22" s="434">
        <v>20965</v>
      </c>
      <c r="T22" s="434">
        <v>8197</v>
      </c>
      <c r="U22" s="434">
        <v>90392</v>
      </c>
      <c r="V22" s="434">
        <v>0</v>
      </c>
      <c r="W22" s="67">
        <v>12</v>
      </c>
    </row>
    <row r="23" spans="1:23" s="103" customFormat="1" ht="23.1" customHeight="1" x14ac:dyDescent="0.15">
      <c r="A23" s="70">
        <v>14</v>
      </c>
      <c r="B23" s="62" t="s">
        <v>1055</v>
      </c>
      <c r="C23" s="460">
        <v>269999</v>
      </c>
      <c r="D23" s="1026">
        <v>41407</v>
      </c>
      <c r="E23" s="1026">
        <v>0</v>
      </c>
      <c r="F23" s="435">
        <v>0</v>
      </c>
      <c r="G23" s="435">
        <v>311406</v>
      </c>
      <c r="H23" s="435">
        <v>587</v>
      </c>
      <c r="I23" s="435">
        <v>284764</v>
      </c>
      <c r="J23" s="1027">
        <v>56969</v>
      </c>
      <c r="K23" s="1027">
        <v>4</v>
      </c>
      <c r="L23" s="435">
        <v>56973</v>
      </c>
      <c r="M23" s="1027">
        <v>450</v>
      </c>
      <c r="N23" s="1027">
        <v>9</v>
      </c>
      <c r="O23" s="435">
        <v>458</v>
      </c>
      <c r="P23" s="1027">
        <v>0</v>
      </c>
      <c r="Q23" s="1027">
        <v>1</v>
      </c>
      <c r="R23" s="435">
        <v>1</v>
      </c>
      <c r="S23" s="435">
        <v>20787</v>
      </c>
      <c r="T23" s="435">
        <v>11244</v>
      </c>
      <c r="U23" s="435">
        <v>93268</v>
      </c>
      <c r="V23" s="435">
        <v>0</v>
      </c>
      <c r="W23" s="71">
        <v>14</v>
      </c>
    </row>
    <row r="24" spans="1:23" s="103" customFormat="1" ht="23.1" customHeight="1" x14ac:dyDescent="0.15">
      <c r="A24" s="66">
        <v>15</v>
      </c>
      <c r="B24" s="65" t="s">
        <v>1056</v>
      </c>
      <c r="C24" s="454">
        <v>293749</v>
      </c>
      <c r="D24" s="1025">
        <v>55977</v>
      </c>
      <c r="E24" s="1025">
        <v>102</v>
      </c>
      <c r="F24" s="433">
        <v>0</v>
      </c>
      <c r="G24" s="433">
        <v>349828</v>
      </c>
      <c r="H24" s="433">
        <v>589</v>
      </c>
      <c r="I24" s="433">
        <v>291704</v>
      </c>
      <c r="J24" s="439">
        <v>57085</v>
      </c>
      <c r="K24" s="439">
        <v>4</v>
      </c>
      <c r="L24" s="433">
        <v>57089</v>
      </c>
      <c r="M24" s="439">
        <v>426</v>
      </c>
      <c r="N24" s="439">
        <v>8</v>
      </c>
      <c r="O24" s="433">
        <v>435</v>
      </c>
      <c r="P24" s="439">
        <v>0</v>
      </c>
      <c r="Q24" s="439">
        <v>1</v>
      </c>
      <c r="R24" s="433">
        <v>1</v>
      </c>
      <c r="S24" s="433">
        <v>20390</v>
      </c>
      <c r="T24" s="433">
        <v>10781</v>
      </c>
      <c r="U24" s="433">
        <v>91425</v>
      </c>
      <c r="V24" s="433">
        <v>0</v>
      </c>
      <c r="W24" s="67">
        <v>15</v>
      </c>
    </row>
    <row r="25" spans="1:23" s="103" customFormat="1" ht="23.1" customHeight="1" x14ac:dyDescent="0.15">
      <c r="A25" s="66">
        <v>16</v>
      </c>
      <c r="B25" s="65" t="s">
        <v>1057</v>
      </c>
      <c r="C25" s="454">
        <v>352404</v>
      </c>
      <c r="D25" s="1025">
        <v>71187</v>
      </c>
      <c r="E25" s="1025">
        <v>601</v>
      </c>
      <c r="F25" s="433">
        <v>0</v>
      </c>
      <c r="G25" s="433">
        <v>424191</v>
      </c>
      <c r="H25" s="433">
        <v>545</v>
      </c>
      <c r="I25" s="433">
        <v>284333</v>
      </c>
      <c r="J25" s="439">
        <v>56629</v>
      </c>
      <c r="K25" s="439">
        <v>4</v>
      </c>
      <c r="L25" s="433">
        <v>56633</v>
      </c>
      <c r="M25" s="439">
        <v>446</v>
      </c>
      <c r="N25" s="439">
        <v>9</v>
      </c>
      <c r="O25" s="433">
        <v>454</v>
      </c>
      <c r="P25" s="439">
        <v>0</v>
      </c>
      <c r="Q25" s="439">
        <v>1</v>
      </c>
      <c r="R25" s="433">
        <v>1</v>
      </c>
      <c r="S25" s="433">
        <v>22151</v>
      </c>
      <c r="T25" s="433">
        <v>8527</v>
      </c>
      <c r="U25" s="433">
        <v>84122</v>
      </c>
      <c r="V25" s="433">
        <v>0</v>
      </c>
      <c r="W25" s="67">
        <v>16</v>
      </c>
    </row>
    <row r="26" spans="1:23" s="103" customFormat="1" ht="23.1" customHeight="1" x14ac:dyDescent="0.15">
      <c r="A26" s="66">
        <v>17</v>
      </c>
      <c r="B26" s="65" t="s">
        <v>1058</v>
      </c>
      <c r="C26" s="454">
        <v>281444</v>
      </c>
      <c r="D26" s="1025">
        <v>49963</v>
      </c>
      <c r="E26" s="1025">
        <v>0</v>
      </c>
      <c r="F26" s="433">
        <v>0</v>
      </c>
      <c r="G26" s="433">
        <v>331407</v>
      </c>
      <c r="H26" s="433">
        <v>659</v>
      </c>
      <c r="I26" s="433">
        <v>295884</v>
      </c>
      <c r="J26" s="439">
        <v>56991</v>
      </c>
      <c r="K26" s="439">
        <v>4</v>
      </c>
      <c r="L26" s="433">
        <v>56995</v>
      </c>
      <c r="M26" s="439">
        <v>409</v>
      </c>
      <c r="N26" s="439">
        <v>8</v>
      </c>
      <c r="O26" s="433">
        <v>416</v>
      </c>
      <c r="P26" s="439">
        <v>0</v>
      </c>
      <c r="Q26" s="439">
        <v>1</v>
      </c>
      <c r="R26" s="433">
        <v>1</v>
      </c>
      <c r="S26" s="433">
        <v>19939</v>
      </c>
      <c r="T26" s="433">
        <v>9320</v>
      </c>
      <c r="U26" s="433">
        <v>87290</v>
      </c>
      <c r="V26" s="433">
        <v>0</v>
      </c>
      <c r="W26" s="67">
        <v>17</v>
      </c>
    </row>
    <row r="27" spans="1:23" s="103" customFormat="1" ht="23.1" customHeight="1" x14ac:dyDescent="0.15">
      <c r="A27" s="66">
        <v>18</v>
      </c>
      <c r="B27" s="65" t="s">
        <v>1059</v>
      </c>
      <c r="C27" s="461">
        <v>286733</v>
      </c>
      <c r="D27" s="1028">
        <v>56249</v>
      </c>
      <c r="E27" s="1028">
        <v>109</v>
      </c>
      <c r="F27" s="434">
        <v>0</v>
      </c>
      <c r="G27" s="434">
        <v>343091</v>
      </c>
      <c r="H27" s="434">
        <v>561</v>
      </c>
      <c r="I27" s="434">
        <v>278290</v>
      </c>
      <c r="J27" s="451">
        <v>56471</v>
      </c>
      <c r="K27" s="451">
        <v>4</v>
      </c>
      <c r="L27" s="434">
        <v>56475</v>
      </c>
      <c r="M27" s="451">
        <v>479</v>
      </c>
      <c r="N27" s="451">
        <v>9</v>
      </c>
      <c r="O27" s="434">
        <v>489</v>
      </c>
      <c r="P27" s="451">
        <v>0</v>
      </c>
      <c r="Q27" s="451">
        <v>1</v>
      </c>
      <c r="R27" s="434">
        <v>1</v>
      </c>
      <c r="S27" s="434">
        <v>21825</v>
      </c>
      <c r="T27" s="434">
        <v>12465</v>
      </c>
      <c r="U27" s="434">
        <v>91405</v>
      </c>
      <c r="V27" s="434">
        <v>0</v>
      </c>
      <c r="W27" s="67">
        <v>18</v>
      </c>
    </row>
    <row r="28" spans="1:23" s="103" customFormat="1" ht="23.1" customHeight="1" x14ac:dyDescent="0.15">
      <c r="A28" s="72">
        <v>19</v>
      </c>
      <c r="B28" s="62" t="s">
        <v>1060</v>
      </c>
      <c r="C28" s="460">
        <v>262984</v>
      </c>
      <c r="D28" s="1026">
        <v>42188</v>
      </c>
      <c r="E28" s="1026">
        <v>28</v>
      </c>
      <c r="F28" s="435">
        <v>0</v>
      </c>
      <c r="G28" s="435">
        <v>305201</v>
      </c>
      <c r="H28" s="435">
        <v>1108</v>
      </c>
      <c r="I28" s="435">
        <v>288815</v>
      </c>
      <c r="J28" s="1027">
        <v>56629</v>
      </c>
      <c r="K28" s="1027">
        <v>4</v>
      </c>
      <c r="L28" s="435">
        <v>56633</v>
      </c>
      <c r="M28" s="1027">
        <v>453</v>
      </c>
      <c r="N28" s="1027">
        <v>9</v>
      </c>
      <c r="O28" s="435">
        <v>461</v>
      </c>
      <c r="P28" s="1027">
        <v>0</v>
      </c>
      <c r="Q28" s="1027">
        <v>1</v>
      </c>
      <c r="R28" s="435">
        <v>1</v>
      </c>
      <c r="S28" s="435">
        <v>19307</v>
      </c>
      <c r="T28" s="435">
        <v>11519</v>
      </c>
      <c r="U28" s="435">
        <v>91632</v>
      </c>
      <c r="V28" s="435">
        <v>0</v>
      </c>
      <c r="W28" s="73">
        <v>19</v>
      </c>
    </row>
    <row r="29" spans="1:23" s="103" customFormat="1" ht="23.1" customHeight="1" x14ac:dyDescent="0.15">
      <c r="A29" s="66">
        <v>21</v>
      </c>
      <c r="B29" s="65" t="s">
        <v>1061</v>
      </c>
      <c r="C29" s="454">
        <v>266483</v>
      </c>
      <c r="D29" s="1025">
        <v>47302</v>
      </c>
      <c r="E29" s="1025">
        <v>0</v>
      </c>
      <c r="F29" s="433">
        <v>0</v>
      </c>
      <c r="G29" s="433">
        <v>313785</v>
      </c>
      <c r="H29" s="433">
        <v>548</v>
      </c>
      <c r="I29" s="433">
        <v>264779</v>
      </c>
      <c r="J29" s="439">
        <v>56995</v>
      </c>
      <c r="K29" s="439">
        <v>4</v>
      </c>
      <c r="L29" s="433">
        <v>56999</v>
      </c>
      <c r="M29" s="439">
        <v>543</v>
      </c>
      <c r="N29" s="439">
        <v>11</v>
      </c>
      <c r="O29" s="433">
        <v>554</v>
      </c>
      <c r="P29" s="439">
        <v>0</v>
      </c>
      <c r="Q29" s="439">
        <v>1</v>
      </c>
      <c r="R29" s="433">
        <v>1</v>
      </c>
      <c r="S29" s="433">
        <v>22610</v>
      </c>
      <c r="T29" s="433">
        <v>10949</v>
      </c>
      <c r="U29" s="433">
        <v>97891</v>
      </c>
      <c r="V29" s="433">
        <v>0</v>
      </c>
      <c r="W29" s="67">
        <v>21</v>
      </c>
    </row>
    <row r="30" spans="1:23" s="103" customFormat="1" ht="23.1" customHeight="1" x14ac:dyDescent="0.15">
      <c r="A30" s="66">
        <v>22</v>
      </c>
      <c r="B30" s="65" t="s">
        <v>1062</v>
      </c>
      <c r="C30" s="454">
        <v>335210</v>
      </c>
      <c r="D30" s="1025">
        <v>68208</v>
      </c>
      <c r="E30" s="1025">
        <v>137</v>
      </c>
      <c r="F30" s="433">
        <v>0</v>
      </c>
      <c r="G30" s="433">
        <v>403555</v>
      </c>
      <c r="H30" s="433">
        <v>587</v>
      </c>
      <c r="I30" s="433">
        <v>277594</v>
      </c>
      <c r="J30" s="439">
        <v>56899</v>
      </c>
      <c r="K30" s="439">
        <v>4</v>
      </c>
      <c r="L30" s="433">
        <v>56903</v>
      </c>
      <c r="M30" s="439">
        <v>495</v>
      </c>
      <c r="N30" s="439">
        <v>10</v>
      </c>
      <c r="O30" s="433">
        <v>505</v>
      </c>
      <c r="P30" s="439">
        <v>0</v>
      </c>
      <c r="Q30" s="439">
        <v>1</v>
      </c>
      <c r="R30" s="433">
        <v>1</v>
      </c>
      <c r="S30" s="433">
        <v>21546</v>
      </c>
      <c r="T30" s="433">
        <v>12472</v>
      </c>
      <c r="U30" s="433">
        <v>96303</v>
      </c>
      <c r="V30" s="433">
        <v>0</v>
      </c>
      <c r="W30" s="67">
        <v>22</v>
      </c>
    </row>
    <row r="31" spans="1:23" s="103" customFormat="1" ht="23.1" customHeight="1" x14ac:dyDescent="0.15">
      <c r="A31" s="66">
        <v>23</v>
      </c>
      <c r="B31" s="65" t="s">
        <v>1063</v>
      </c>
      <c r="C31" s="454">
        <v>368592</v>
      </c>
      <c r="D31" s="1025">
        <v>34742</v>
      </c>
      <c r="E31" s="1025">
        <v>0</v>
      </c>
      <c r="F31" s="433">
        <v>0</v>
      </c>
      <c r="G31" s="433">
        <v>403334</v>
      </c>
      <c r="H31" s="433">
        <v>488</v>
      </c>
      <c r="I31" s="433">
        <v>238198</v>
      </c>
      <c r="J31" s="439">
        <v>56190</v>
      </c>
      <c r="K31" s="439">
        <v>4</v>
      </c>
      <c r="L31" s="433">
        <v>56194</v>
      </c>
      <c r="M31" s="439">
        <v>633</v>
      </c>
      <c r="N31" s="439">
        <v>12</v>
      </c>
      <c r="O31" s="433">
        <v>645</v>
      </c>
      <c r="P31" s="439">
        <v>0</v>
      </c>
      <c r="Q31" s="439">
        <v>1</v>
      </c>
      <c r="R31" s="433">
        <v>1</v>
      </c>
      <c r="S31" s="433">
        <v>21116</v>
      </c>
      <c r="T31" s="433">
        <v>10950</v>
      </c>
      <c r="U31" s="433">
        <v>90351</v>
      </c>
      <c r="V31" s="433">
        <v>0</v>
      </c>
      <c r="W31" s="67">
        <v>23</v>
      </c>
    </row>
    <row r="32" spans="1:23" s="103" customFormat="1" ht="23.1" customHeight="1" x14ac:dyDescent="0.15">
      <c r="A32" s="66">
        <v>24</v>
      </c>
      <c r="B32" s="65" t="s">
        <v>1064</v>
      </c>
      <c r="C32" s="461">
        <v>281001</v>
      </c>
      <c r="D32" s="1028">
        <v>58871</v>
      </c>
      <c r="E32" s="1028">
        <v>0</v>
      </c>
      <c r="F32" s="434">
        <v>0</v>
      </c>
      <c r="G32" s="434">
        <v>339872</v>
      </c>
      <c r="H32" s="434">
        <v>513</v>
      </c>
      <c r="I32" s="434">
        <v>240082</v>
      </c>
      <c r="J32" s="451">
        <v>57432</v>
      </c>
      <c r="K32" s="451">
        <v>4</v>
      </c>
      <c r="L32" s="434">
        <v>57436</v>
      </c>
      <c r="M32" s="451">
        <v>733</v>
      </c>
      <c r="N32" s="451">
        <v>14</v>
      </c>
      <c r="O32" s="434">
        <v>747</v>
      </c>
      <c r="P32" s="451">
        <v>0</v>
      </c>
      <c r="Q32" s="451">
        <v>1</v>
      </c>
      <c r="R32" s="434">
        <v>1</v>
      </c>
      <c r="S32" s="434">
        <v>23481</v>
      </c>
      <c r="T32" s="434">
        <v>15567</v>
      </c>
      <c r="U32" s="434">
        <v>106008</v>
      </c>
      <c r="V32" s="434">
        <v>0</v>
      </c>
      <c r="W32" s="67">
        <v>24</v>
      </c>
    </row>
    <row r="33" spans="1:23" s="103" customFormat="1" ht="23.1" customHeight="1" x14ac:dyDescent="0.15">
      <c r="A33" s="70">
        <v>25</v>
      </c>
      <c r="B33" s="62" t="s">
        <v>1065</v>
      </c>
      <c r="C33" s="460">
        <v>249482</v>
      </c>
      <c r="D33" s="1026">
        <v>44267</v>
      </c>
      <c r="E33" s="1026">
        <v>180</v>
      </c>
      <c r="F33" s="435">
        <v>0</v>
      </c>
      <c r="G33" s="435">
        <v>293929</v>
      </c>
      <c r="H33" s="435">
        <v>564</v>
      </c>
      <c r="I33" s="435">
        <v>273856</v>
      </c>
      <c r="J33" s="1027">
        <v>56368</v>
      </c>
      <c r="K33" s="1027">
        <v>4</v>
      </c>
      <c r="L33" s="435">
        <v>56372</v>
      </c>
      <c r="M33" s="1027">
        <v>453</v>
      </c>
      <c r="N33" s="1027">
        <v>9</v>
      </c>
      <c r="O33" s="435">
        <v>461</v>
      </c>
      <c r="P33" s="1027">
        <v>0</v>
      </c>
      <c r="Q33" s="1027">
        <v>1</v>
      </c>
      <c r="R33" s="435">
        <v>1</v>
      </c>
      <c r="S33" s="435">
        <v>20797</v>
      </c>
      <c r="T33" s="435">
        <v>11901</v>
      </c>
      <c r="U33" s="435">
        <v>94188</v>
      </c>
      <c r="V33" s="435">
        <v>0</v>
      </c>
      <c r="W33" s="71">
        <v>25</v>
      </c>
    </row>
    <row r="34" spans="1:23" s="103" customFormat="1" ht="23.1" customHeight="1" x14ac:dyDescent="0.15">
      <c r="A34" s="66">
        <v>27</v>
      </c>
      <c r="B34" s="65" t="s">
        <v>1066</v>
      </c>
      <c r="C34" s="454">
        <v>333014</v>
      </c>
      <c r="D34" s="1025">
        <v>70701</v>
      </c>
      <c r="E34" s="1025">
        <v>0</v>
      </c>
      <c r="F34" s="433">
        <v>0</v>
      </c>
      <c r="G34" s="433">
        <v>403715</v>
      </c>
      <c r="H34" s="433">
        <v>540</v>
      </c>
      <c r="I34" s="433">
        <v>260049</v>
      </c>
      <c r="J34" s="439">
        <v>57041</v>
      </c>
      <c r="K34" s="439">
        <v>4</v>
      </c>
      <c r="L34" s="433">
        <v>57046</v>
      </c>
      <c r="M34" s="439">
        <v>597</v>
      </c>
      <c r="N34" s="439">
        <v>12</v>
      </c>
      <c r="O34" s="433">
        <v>609</v>
      </c>
      <c r="P34" s="439">
        <v>0</v>
      </c>
      <c r="Q34" s="439">
        <v>1</v>
      </c>
      <c r="R34" s="433">
        <v>1</v>
      </c>
      <c r="S34" s="433">
        <v>23057</v>
      </c>
      <c r="T34" s="433">
        <v>12554</v>
      </c>
      <c r="U34" s="433">
        <v>103700</v>
      </c>
      <c r="V34" s="433">
        <v>0</v>
      </c>
      <c r="W34" s="67">
        <v>27</v>
      </c>
    </row>
    <row r="35" spans="1:23" s="103" customFormat="1" ht="23.1" customHeight="1" x14ac:dyDescent="0.15">
      <c r="A35" s="66">
        <v>28</v>
      </c>
      <c r="B35" s="65" t="s">
        <v>1067</v>
      </c>
      <c r="C35" s="454">
        <v>186882</v>
      </c>
      <c r="D35" s="1025">
        <v>22796</v>
      </c>
      <c r="E35" s="1025">
        <v>0</v>
      </c>
      <c r="F35" s="433">
        <v>0</v>
      </c>
      <c r="G35" s="433">
        <v>209678</v>
      </c>
      <c r="H35" s="433">
        <v>562</v>
      </c>
      <c r="I35" s="433">
        <v>263459</v>
      </c>
      <c r="J35" s="439">
        <v>56364</v>
      </c>
      <c r="K35" s="439">
        <v>4</v>
      </c>
      <c r="L35" s="433">
        <v>56368</v>
      </c>
      <c r="M35" s="439">
        <v>516</v>
      </c>
      <c r="N35" s="439">
        <v>10</v>
      </c>
      <c r="O35" s="433">
        <v>526</v>
      </c>
      <c r="P35" s="439">
        <v>0</v>
      </c>
      <c r="Q35" s="439">
        <v>1</v>
      </c>
      <c r="R35" s="433">
        <v>1</v>
      </c>
      <c r="S35" s="433">
        <v>21002</v>
      </c>
      <c r="T35" s="433">
        <v>11714</v>
      </c>
      <c r="U35" s="433">
        <v>98454</v>
      </c>
      <c r="V35" s="433">
        <v>0</v>
      </c>
      <c r="W35" s="67">
        <v>28</v>
      </c>
    </row>
    <row r="36" spans="1:23" s="103" customFormat="1" ht="23.1" customHeight="1" x14ac:dyDescent="0.15">
      <c r="A36" s="66">
        <v>29</v>
      </c>
      <c r="B36" s="65" t="s">
        <v>1068</v>
      </c>
      <c r="C36" s="454">
        <v>420138</v>
      </c>
      <c r="D36" s="1025">
        <v>70824</v>
      </c>
      <c r="E36" s="1025">
        <v>0</v>
      </c>
      <c r="F36" s="433">
        <v>0</v>
      </c>
      <c r="G36" s="433">
        <v>490962</v>
      </c>
      <c r="H36" s="433">
        <v>552</v>
      </c>
      <c r="I36" s="433">
        <v>264937</v>
      </c>
      <c r="J36" s="439">
        <v>56349</v>
      </c>
      <c r="K36" s="439">
        <v>4</v>
      </c>
      <c r="L36" s="433">
        <v>56353</v>
      </c>
      <c r="M36" s="439">
        <v>600</v>
      </c>
      <c r="N36" s="439">
        <v>12</v>
      </c>
      <c r="O36" s="433">
        <v>612</v>
      </c>
      <c r="P36" s="439">
        <v>0</v>
      </c>
      <c r="Q36" s="439">
        <v>1</v>
      </c>
      <c r="R36" s="433">
        <v>1</v>
      </c>
      <c r="S36" s="433">
        <v>22241</v>
      </c>
      <c r="T36" s="433">
        <v>12137</v>
      </c>
      <c r="U36" s="433">
        <v>107365</v>
      </c>
      <c r="V36" s="433">
        <v>0</v>
      </c>
      <c r="W36" s="67">
        <v>29</v>
      </c>
    </row>
    <row r="37" spans="1:23" s="103" customFormat="1" ht="23.1" customHeight="1" x14ac:dyDescent="0.15">
      <c r="A37" s="66">
        <v>30</v>
      </c>
      <c r="B37" s="65" t="s">
        <v>1069</v>
      </c>
      <c r="C37" s="461">
        <v>342880</v>
      </c>
      <c r="D37" s="1028">
        <v>77125</v>
      </c>
      <c r="E37" s="1028">
        <v>307</v>
      </c>
      <c r="F37" s="434">
        <v>0</v>
      </c>
      <c r="G37" s="434">
        <v>420312</v>
      </c>
      <c r="H37" s="434">
        <v>558</v>
      </c>
      <c r="I37" s="434">
        <v>273825</v>
      </c>
      <c r="J37" s="451">
        <v>57652</v>
      </c>
      <c r="K37" s="451">
        <v>4</v>
      </c>
      <c r="L37" s="434">
        <v>57656</v>
      </c>
      <c r="M37" s="451">
        <v>539</v>
      </c>
      <c r="N37" s="451">
        <v>10</v>
      </c>
      <c r="O37" s="434">
        <v>549</v>
      </c>
      <c r="P37" s="451">
        <v>0</v>
      </c>
      <c r="Q37" s="451">
        <v>1</v>
      </c>
      <c r="R37" s="434">
        <v>1</v>
      </c>
      <c r="S37" s="434">
        <v>22469</v>
      </c>
      <c r="T37" s="434">
        <v>12158</v>
      </c>
      <c r="U37" s="434">
        <v>98947</v>
      </c>
      <c r="V37" s="434">
        <v>0</v>
      </c>
      <c r="W37" s="67">
        <v>30</v>
      </c>
    </row>
    <row r="38" spans="1:23" s="103" customFormat="1" ht="23.1" customHeight="1" x14ac:dyDescent="0.15">
      <c r="A38" s="70">
        <v>31</v>
      </c>
      <c r="B38" s="62" t="s">
        <v>1070</v>
      </c>
      <c r="C38" s="460">
        <v>188552</v>
      </c>
      <c r="D38" s="1026">
        <v>12830</v>
      </c>
      <c r="E38" s="1026">
        <v>0</v>
      </c>
      <c r="F38" s="435">
        <v>0</v>
      </c>
      <c r="G38" s="435">
        <v>201382</v>
      </c>
      <c r="H38" s="435">
        <v>606</v>
      </c>
      <c r="I38" s="435">
        <v>288155</v>
      </c>
      <c r="J38" s="1027">
        <v>56697</v>
      </c>
      <c r="K38" s="1027">
        <v>4</v>
      </c>
      <c r="L38" s="435">
        <v>56701</v>
      </c>
      <c r="M38" s="1027">
        <v>431</v>
      </c>
      <c r="N38" s="1027">
        <v>8</v>
      </c>
      <c r="O38" s="435">
        <v>439</v>
      </c>
      <c r="P38" s="1027">
        <v>0</v>
      </c>
      <c r="Q38" s="1027">
        <v>1</v>
      </c>
      <c r="R38" s="435">
        <v>1</v>
      </c>
      <c r="S38" s="435">
        <v>20844</v>
      </c>
      <c r="T38" s="435">
        <v>9914</v>
      </c>
      <c r="U38" s="435">
        <v>91737</v>
      </c>
      <c r="V38" s="435">
        <v>0</v>
      </c>
      <c r="W38" s="71">
        <v>31</v>
      </c>
    </row>
    <row r="39" spans="1:23" s="103" customFormat="1" ht="23.1" customHeight="1" x14ac:dyDescent="0.15">
      <c r="A39" s="66">
        <v>32</v>
      </c>
      <c r="B39" s="65" t="s">
        <v>1071</v>
      </c>
      <c r="C39" s="454">
        <v>276864</v>
      </c>
      <c r="D39" s="1025">
        <v>44750</v>
      </c>
      <c r="E39" s="1025">
        <v>354</v>
      </c>
      <c r="F39" s="433">
        <v>0</v>
      </c>
      <c r="G39" s="433">
        <v>321969</v>
      </c>
      <c r="H39" s="433">
        <v>631</v>
      </c>
      <c r="I39" s="433">
        <v>311582</v>
      </c>
      <c r="J39" s="439">
        <v>56537</v>
      </c>
      <c r="K39" s="439">
        <v>4</v>
      </c>
      <c r="L39" s="433">
        <v>56541</v>
      </c>
      <c r="M39" s="439">
        <v>410</v>
      </c>
      <c r="N39" s="439">
        <v>8</v>
      </c>
      <c r="O39" s="433">
        <v>417</v>
      </c>
      <c r="P39" s="439">
        <v>0</v>
      </c>
      <c r="Q39" s="439">
        <v>1</v>
      </c>
      <c r="R39" s="433">
        <v>1</v>
      </c>
      <c r="S39" s="433">
        <v>19893</v>
      </c>
      <c r="T39" s="433">
        <v>10455</v>
      </c>
      <c r="U39" s="433">
        <v>90733</v>
      </c>
      <c r="V39" s="433">
        <v>0</v>
      </c>
      <c r="W39" s="67">
        <v>32</v>
      </c>
    </row>
    <row r="40" spans="1:23" s="103" customFormat="1" ht="23.1" customHeight="1" x14ac:dyDescent="0.15">
      <c r="A40" s="66">
        <v>33</v>
      </c>
      <c r="B40" s="65" t="s">
        <v>1072</v>
      </c>
      <c r="C40" s="454">
        <v>282329</v>
      </c>
      <c r="D40" s="1025">
        <v>49669</v>
      </c>
      <c r="E40" s="1025">
        <v>0</v>
      </c>
      <c r="F40" s="433">
        <v>0</v>
      </c>
      <c r="G40" s="433">
        <v>331998</v>
      </c>
      <c r="H40" s="433">
        <v>722</v>
      </c>
      <c r="I40" s="433">
        <v>309414</v>
      </c>
      <c r="J40" s="439">
        <v>56331</v>
      </c>
      <c r="K40" s="439">
        <v>4</v>
      </c>
      <c r="L40" s="433">
        <v>56335</v>
      </c>
      <c r="M40" s="439">
        <v>414</v>
      </c>
      <c r="N40" s="439">
        <v>8</v>
      </c>
      <c r="O40" s="433">
        <v>422</v>
      </c>
      <c r="P40" s="439">
        <v>0</v>
      </c>
      <c r="Q40" s="439">
        <v>1</v>
      </c>
      <c r="R40" s="433">
        <v>1</v>
      </c>
      <c r="S40" s="433">
        <v>20099</v>
      </c>
      <c r="T40" s="433">
        <v>10279</v>
      </c>
      <c r="U40" s="433">
        <v>85692</v>
      </c>
      <c r="V40" s="433">
        <v>0</v>
      </c>
      <c r="W40" s="67">
        <v>33</v>
      </c>
    </row>
    <row r="41" spans="1:23" s="103" customFormat="1" ht="23.1" customHeight="1" x14ac:dyDescent="0.15">
      <c r="A41" s="66">
        <v>34</v>
      </c>
      <c r="B41" s="65" t="s">
        <v>1073</v>
      </c>
      <c r="C41" s="454">
        <v>285561</v>
      </c>
      <c r="D41" s="1025">
        <v>51439</v>
      </c>
      <c r="E41" s="1025">
        <v>0</v>
      </c>
      <c r="F41" s="433">
        <v>0</v>
      </c>
      <c r="G41" s="433">
        <v>337000</v>
      </c>
      <c r="H41" s="433">
        <v>951</v>
      </c>
      <c r="I41" s="433">
        <v>259695</v>
      </c>
      <c r="J41" s="439">
        <v>57047</v>
      </c>
      <c r="K41" s="439">
        <v>4</v>
      </c>
      <c r="L41" s="433">
        <v>57051</v>
      </c>
      <c r="M41" s="439">
        <v>589</v>
      </c>
      <c r="N41" s="439">
        <v>11</v>
      </c>
      <c r="O41" s="433">
        <v>601</v>
      </c>
      <c r="P41" s="439">
        <v>0</v>
      </c>
      <c r="Q41" s="439">
        <v>1</v>
      </c>
      <c r="R41" s="433">
        <v>1</v>
      </c>
      <c r="S41" s="433">
        <v>23547</v>
      </c>
      <c r="T41" s="433">
        <v>12952</v>
      </c>
      <c r="U41" s="433">
        <v>104552</v>
      </c>
      <c r="V41" s="433">
        <v>0</v>
      </c>
      <c r="W41" s="67">
        <v>34</v>
      </c>
    </row>
    <row r="42" spans="1:23" s="103" customFormat="1" ht="23.1" customHeight="1" x14ac:dyDescent="0.15">
      <c r="A42" s="66">
        <v>35</v>
      </c>
      <c r="B42" s="76" t="s">
        <v>1074</v>
      </c>
      <c r="C42" s="461">
        <v>272834</v>
      </c>
      <c r="D42" s="1028">
        <v>50202</v>
      </c>
      <c r="E42" s="1028">
        <v>0</v>
      </c>
      <c r="F42" s="434">
        <v>0</v>
      </c>
      <c r="G42" s="434">
        <v>323036</v>
      </c>
      <c r="H42" s="434">
        <v>594</v>
      </c>
      <c r="I42" s="434">
        <v>281837</v>
      </c>
      <c r="J42" s="451">
        <v>56458</v>
      </c>
      <c r="K42" s="451">
        <v>4</v>
      </c>
      <c r="L42" s="434">
        <v>56462</v>
      </c>
      <c r="M42" s="451">
        <v>507</v>
      </c>
      <c r="N42" s="451">
        <v>10</v>
      </c>
      <c r="O42" s="434">
        <v>517</v>
      </c>
      <c r="P42" s="451">
        <v>0</v>
      </c>
      <c r="Q42" s="451">
        <v>1</v>
      </c>
      <c r="R42" s="434">
        <v>1</v>
      </c>
      <c r="S42" s="434">
        <v>21455</v>
      </c>
      <c r="T42" s="434">
        <v>11448</v>
      </c>
      <c r="U42" s="434">
        <v>95595</v>
      </c>
      <c r="V42" s="434">
        <v>0</v>
      </c>
      <c r="W42" s="67">
        <v>35</v>
      </c>
    </row>
    <row r="43" spans="1:23" s="103" customFormat="1" ht="23.1" customHeight="1" x14ac:dyDescent="0.15">
      <c r="A43" s="70">
        <v>36</v>
      </c>
      <c r="B43" s="65" t="s">
        <v>1075</v>
      </c>
      <c r="C43" s="460">
        <v>316732</v>
      </c>
      <c r="D43" s="1026">
        <v>57506</v>
      </c>
      <c r="E43" s="1026">
        <v>134</v>
      </c>
      <c r="F43" s="435">
        <v>0</v>
      </c>
      <c r="G43" s="435">
        <v>374373</v>
      </c>
      <c r="H43" s="435">
        <v>575</v>
      </c>
      <c r="I43" s="435">
        <v>276025</v>
      </c>
      <c r="J43" s="1027">
        <v>56746</v>
      </c>
      <c r="K43" s="1027">
        <v>4</v>
      </c>
      <c r="L43" s="435">
        <v>56751</v>
      </c>
      <c r="M43" s="1027">
        <v>490</v>
      </c>
      <c r="N43" s="1027">
        <v>9</v>
      </c>
      <c r="O43" s="435">
        <v>499</v>
      </c>
      <c r="P43" s="1027">
        <v>0</v>
      </c>
      <c r="Q43" s="1027">
        <v>1</v>
      </c>
      <c r="R43" s="435">
        <v>1</v>
      </c>
      <c r="S43" s="435">
        <v>22195</v>
      </c>
      <c r="T43" s="435">
        <v>11819</v>
      </c>
      <c r="U43" s="435">
        <v>94733</v>
      </c>
      <c r="V43" s="435">
        <v>0</v>
      </c>
      <c r="W43" s="71">
        <v>36</v>
      </c>
    </row>
    <row r="44" spans="1:23" s="103" customFormat="1" ht="23.1" customHeight="1" x14ac:dyDescent="0.15">
      <c r="A44" s="66">
        <v>37</v>
      </c>
      <c r="B44" s="65" t="s">
        <v>1076</v>
      </c>
      <c r="C44" s="454">
        <v>275125</v>
      </c>
      <c r="D44" s="1025">
        <v>46691</v>
      </c>
      <c r="E44" s="1025">
        <v>0</v>
      </c>
      <c r="F44" s="433">
        <v>0</v>
      </c>
      <c r="G44" s="433">
        <v>321816</v>
      </c>
      <c r="H44" s="433">
        <v>566</v>
      </c>
      <c r="I44" s="433">
        <v>288040</v>
      </c>
      <c r="J44" s="439">
        <v>57080</v>
      </c>
      <c r="K44" s="439">
        <v>4</v>
      </c>
      <c r="L44" s="433">
        <v>57084</v>
      </c>
      <c r="M44" s="439">
        <v>510</v>
      </c>
      <c r="N44" s="439">
        <v>10</v>
      </c>
      <c r="O44" s="433">
        <v>520</v>
      </c>
      <c r="P44" s="439">
        <v>0</v>
      </c>
      <c r="Q44" s="439">
        <v>1</v>
      </c>
      <c r="R44" s="433">
        <v>1</v>
      </c>
      <c r="S44" s="433">
        <v>21623</v>
      </c>
      <c r="T44" s="433">
        <v>13409</v>
      </c>
      <c r="U44" s="433">
        <v>99072</v>
      </c>
      <c r="V44" s="433">
        <v>0</v>
      </c>
      <c r="W44" s="67">
        <v>37</v>
      </c>
    </row>
    <row r="45" spans="1:23" s="103" customFormat="1" ht="23.1" customHeight="1" x14ac:dyDescent="0.15">
      <c r="A45" s="66">
        <v>38</v>
      </c>
      <c r="B45" s="65" t="s">
        <v>1077</v>
      </c>
      <c r="C45" s="454">
        <v>292098</v>
      </c>
      <c r="D45" s="1025">
        <v>58327</v>
      </c>
      <c r="E45" s="1025">
        <v>0</v>
      </c>
      <c r="F45" s="433">
        <v>0</v>
      </c>
      <c r="G45" s="433">
        <v>350425</v>
      </c>
      <c r="H45" s="433">
        <v>665</v>
      </c>
      <c r="I45" s="433">
        <v>320778</v>
      </c>
      <c r="J45" s="439">
        <v>56437</v>
      </c>
      <c r="K45" s="439">
        <v>4</v>
      </c>
      <c r="L45" s="433">
        <v>56441</v>
      </c>
      <c r="M45" s="439">
        <v>399</v>
      </c>
      <c r="N45" s="439">
        <v>8</v>
      </c>
      <c r="O45" s="433">
        <v>407</v>
      </c>
      <c r="P45" s="439">
        <v>0</v>
      </c>
      <c r="Q45" s="439">
        <v>1</v>
      </c>
      <c r="R45" s="433">
        <v>1</v>
      </c>
      <c r="S45" s="433">
        <v>19216</v>
      </c>
      <c r="T45" s="433">
        <v>9146</v>
      </c>
      <c r="U45" s="433">
        <v>93137</v>
      </c>
      <c r="V45" s="433">
        <v>0</v>
      </c>
      <c r="W45" s="67">
        <v>38</v>
      </c>
    </row>
    <row r="46" spans="1:23" s="103" customFormat="1" ht="23.1" customHeight="1" x14ac:dyDescent="0.15">
      <c r="A46" s="66">
        <v>39</v>
      </c>
      <c r="B46" s="65" t="s">
        <v>1078</v>
      </c>
      <c r="C46" s="454">
        <v>375228</v>
      </c>
      <c r="D46" s="1025">
        <v>67553</v>
      </c>
      <c r="E46" s="1025">
        <v>0</v>
      </c>
      <c r="F46" s="433">
        <v>0</v>
      </c>
      <c r="G46" s="433">
        <v>442781</v>
      </c>
      <c r="H46" s="433">
        <v>589</v>
      </c>
      <c r="I46" s="433">
        <v>291231</v>
      </c>
      <c r="J46" s="439">
        <v>56673</v>
      </c>
      <c r="K46" s="439">
        <v>4</v>
      </c>
      <c r="L46" s="433">
        <v>56677</v>
      </c>
      <c r="M46" s="439">
        <v>455</v>
      </c>
      <c r="N46" s="439">
        <v>9</v>
      </c>
      <c r="O46" s="433">
        <v>464</v>
      </c>
      <c r="P46" s="439">
        <v>0</v>
      </c>
      <c r="Q46" s="439">
        <v>1</v>
      </c>
      <c r="R46" s="433">
        <v>1</v>
      </c>
      <c r="S46" s="433">
        <v>20690</v>
      </c>
      <c r="T46" s="433">
        <v>11607</v>
      </c>
      <c r="U46" s="433">
        <v>91040</v>
      </c>
      <c r="V46" s="433">
        <v>0</v>
      </c>
      <c r="W46" s="67">
        <v>39</v>
      </c>
    </row>
    <row r="47" spans="1:23" s="103" customFormat="1" ht="23.1" customHeight="1" x14ac:dyDescent="0.15">
      <c r="A47" s="75">
        <v>42</v>
      </c>
      <c r="B47" s="76" t="s">
        <v>1079</v>
      </c>
      <c r="C47" s="461">
        <v>206911</v>
      </c>
      <c r="D47" s="1028">
        <v>28135</v>
      </c>
      <c r="E47" s="1028">
        <v>0</v>
      </c>
      <c r="F47" s="434">
        <v>0</v>
      </c>
      <c r="G47" s="434">
        <v>235047</v>
      </c>
      <c r="H47" s="434">
        <v>584</v>
      </c>
      <c r="I47" s="434">
        <v>283794</v>
      </c>
      <c r="J47" s="451">
        <v>57927</v>
      </c>
      <c r="K47" s="451">
        <v>4</v>
      </c>
      <c r="L47" s="434">
        <v>57931</v>
      </c>
      <c r="M47" s="451">
        <v>471</v>
      </c>
      <c r="N47" s="451">
        <v>9</v>
      </c>
      <c r="O47" s="434">
        <v>480</v>
      </c>
      <c r="P47" s="451">
        <v>0</v>
      </c>
      <c r="Q47" s="451">
        <v>1</v>
      </c>
      <c r="R47" s="434">
        <v>1</v>
      </c>
      <c r="S47" s="434">
        <v>21169</v>
      </c>
      <c r="T47" s="434">
        <v>13379</v>
      </c>
      <c r="U47" s="434">
        <v>100878</v>
      </c>
      <c r="V47" s="434">
        <v>0</v>
      </c>
      <c r="W47" s="77">
        <v>42</v>
      </c>
    </row>
    <row r="48" spans="1:23" s="103" customFormat="1" ht="23.1" customHeight="1" x14ac:dyDescent="0.15">
      <c r="A48" s="70">
        <v>43</v>
      </c>
      <c r="B48" s="62" t="s">
        <v>1080</v>
      </c>
      <c r="C48" s="460">
        <v>188130</v>
      </c>
      <c r="D48" s="1026">
        <v>28381</v>
      </c>
      <c r="E48" s="1026">
        <v>0</v>
      </c>
      <c r="F48" s="435">
        <v>0</v>
      </c>
      <c r="G48" s="435">
        <v>216511</v>
      </c>
      <c r="H48" s="435">
        <v>571</v>
      </c>
      <c r="I48" s="435">
        <v>264328</v>
      </c>
      <c r="J48" s="1027">
        <v>56803</v>
      </c>
      <c r="K48" s="1027">
        <v>4</v>
      </c>
      <c r="L48" s="435">
        <v>56807</v>
      </c>
      <c r="M48" s="1027">
        <v>443</v>
      </c>
      <c r="N48" s="1027">
        <v>8</v>
      </c>
      <c r="O48" s="435">
        <v>451</v>
      </c>
      <c r="P48" s="1027">
        <v>0</v>
      </c>
      <c r="Q48" s="1027">
        <v>1</v>
      </c>
      <c r="R48" s="435">
        <v>1</v>
      </c>
      <c r="S48" s="435">
        <v>18885</v>
      </c>
      <c r="T48" s="435">
        <v>9916</v>
      </c>
      <c r="U48" s="435">
        <v>85260</v>
      </c>
      <c r="V48" s="435">
        <v>0</v>
      </c>
      <c r="W48" s="71">
        <v>43</v>
      </c>
    </row>
    <row r="49" spans="1:23" s="103" customFormat="1" ht="23.1" customHeight="1" x14ac:dyDescent="0.15">
      <c r="A49" s="66">
        <v>44</v>
      </c>
      <c r="B49" s="65" t="s">
        <v>1081</v>
      </c>
      <c r="C49" s="454">
        <v>291472</v>
      </c>
      <c r="D49" s="1025">
        <v>71609</v>
      </c>
      <c r="E49" s="1025">
        <v>436</v>
      </c>
      <c r="F49" s="433">
        <v>0</v>
      </c>
      <c r="G49" s="433">
        <v>363518</v>
      </c>
      <c r="H49" s="433">
        <v>602</v>
      </c>
      <c r="I49" s="433">
        <v>316049</v>
      </c>
      <c r="J49" s="439">
        <v>57143</v>
      </c>
      <c r="K49" s="439">
        <v>4</v>
      </c>
      <c r="L49" s="433">
        <v>57147</v>
      </c>
      <c r="M49" s="439">
        <v>436</v>
      </c>
      <c r="N49" s="439">
        <v>8</v>
      </c>
      <c r="O49" s="433">
        <v>444</v>
      </c>
      <c r="P49" s="439">
        <v>0</v>
      </c>
      <c r="Q49" s="439">
        <v>1</v>
      </c>
      <c r="R49" s="433">
        <v>1</v>
      </c>
      <c r="S49" s="433">
        <v>21625</v>
      </c>
      <c r="T49" s="433">
        <v>11404</v>
      </c>
      <c r="U49" s="433">
        <v>92233</v>
      </c>
      <c r="V49" s="433">
        <v>0</v>
      </c>
      <c r="W49" s="67">
        <v>44</v>
      </c>
    </row>
    <row r="50" spans="1:23" s="103" customFormat="1" ht="23.1" customHeight="1" x14ac:dyDescent="0.15">
      <c r="A50" s="66">
        <v>45</v>
      </c>
      <c r="B50" s="65" t="s">
        <v>1082</v>
      </c>
      <c r="C50" s="454">
        <v>198550</v>
      </c>
      <c r="D50" s="1025">
        <v>24537</v>
      </c>
      <c r="E50" s="1025">
        <v>0</v>
      </c>
      <c r="F50" s="433">
        <v>0</v>
      </c>
      <c r="G50" s="433">
        <v>223087</v>
      </c>
      <c r="H50" s="433">
        <v>552</v>
      </c>
      <c r="I50" s="433">
        <v>279590</v>
      </c>
      <c r="J50" s="439">
        <v>57563</v>
      </c>
      <c r="K50" s="439">
        <v>4</v>
      </c>
      <c r="L50" s="433">
        <v>57567</v>
      </c>
      <c r="M50" s="439">
        <v>444</v>
      </c>
      <c r="N50" s="439">
        <v>8</v>
      </c>
      <c r="O50" s="433">
        <v>453</v>
      </c>
      <c r="P50" s="439">
        <v>0</v>
      </c>
      <c r="Q50" s="439">
        <v>1</v>
      </c>
      <c r="R50" s="433">
        <v>1</v>
      </c>
      <c r="S50" s="433">
        <v>24036</v>
      </c>
      <c r="T50" s="433">
        <v>12906</v>
      </c>
      <c r="U50" s="433">
        <v>93344</v>
      </c>
      <c r="V50" s="433">
        <v>0</v>
      </c>
      <c r="W50" s="67">
        <v>45</v>
      </c>
    </row>
    <row r="51" spans="1:23" s="103" customFormat="1" ht="23.1" customHeight="1" x14ac:dyDescent="0.15">
      <c r="A51" s="66">
        <v>46</v>
      </c>
      <c r="B51" s="65" t="s">
        <v>1083</v>
      </c>
      <c r="C51" s="454">
        <v>321955</v>
      </c>
      <c r="D51" s="1025">
        <v>71906</v>
      </c>
      <c r="E51" s="1025">
        <v>140</v>
      </c>
      <c r="F51" s="433">
        <v>0</v>
      </c>
      <c r="G51" s="433">
        <v>394001</v>
      </c>
      <c r="H51" s="433">
        <v>594</v>
      </c>
      <c r="I51" s="433">
        <v>268631</v>
      </c>
      <c r="J51" s="439">
        <v>57327</v>
      </c>
      <c r="K51" s="439">
        <v>4</v>
      </c>
      <c r="L51" s="433">
        <v>57331</v>
      </c>
      <c r="M51" s="439">
        <v>439</v>
      </c>
      <c r="N51" s="439">
        <v>8</v>
      </c>
      <c r="O51" s="433">
        <v>447</v>
      </c>
      <c r="P51" s="439">
        <v>0</v>
      </c>
      <c r="Q51" s="439">
        <v>1</v>
      </c>
      <c r="R51" s="433">
        <v>1</v>
      </c>
      <c r="S51" s="433">
        <v>20694</v>
      </c>
      <c r="T51" s="433">
        <v>9404</v>
      </c>
      <c r="U51" s="433">
        <v>89968</v>
      </c>
      <c r="V51" s="433">
        <v>0</v>
      </c>
      <c r="W51" s="67">
        <v>46</v>
      </c>
    </row>
    <row r="52" spans="1:23" s="103" customFormat="1" ht="23.1" customHeight="1" x14ac:dyDescent="0.15">
      <c r="A52" s="66">
        <v>47</v>
      </c>
      <c r="B52" s="76" t="s">
        <v>1084</v>
      </c>
      <c r="C52" s="461">
        <v>211401</v>
      </c>
      <c r="D52" s="1028">
        <v>32761</v>
      </c>
      <c r="E52" s="1028">
        <v>8</v>
      </c>
      <c r="F52" s="434">
        <v>0</v>
      </c>
      <c r="G52" s="434">
        <v>244170</v>
      </c>
      <c r="H52" s="434">
        <v>570</v>
      </c>
      <c r="I52" s="434">
        <v>285262</v>
      </c>
      <c r="J52" s="451">
        <v>57108</v>
      </c>
      <c r="K52" s="451">
        <v>4</v>
      </c>
      <c r="L52" s="434">
        <v>57112</v>
      </c>
      <c r="M52" s="451">
        <v>415</v>
      </c>
      <c r="N52" s="451">
        <v>8</v>
      </c>
      <c r="O52" s="434">
        <v>422</v>
      </c>
      <c r="P52" s="451">
        <v>0</v>
      </c>
      <c r="Q52" s="451">
        <v>1</v>
      </c>
      <c r="R52" s="434">
        <v>1</v>
      </c>
      <c r="S52" s="434">
        <v>19712</v>
      </c>
      <c r="T52" s="434">
        <v>8642</v>
      </c>
      <c r="U52" s="434">
        <v>87910</v>
      </c>
      <c r="V52" s="434">
        <v>0</v>
      </c>
      <c r="W52" s="67">
        <v>47</v>
      </c>
    </row>
    <row r="53" spans="1:23" s="103" customFormat="1" ht="23.1" customHeight="1" x14ac:dyDescent="0.15">
      <c r="A53" s="70">
        <v>49</v>
      </c>
      <c r="B53" s="65" t="s">
        <v>1085</v>
      </c>
      <c r="C53" s="460">
        <v>201866</v>
      </c>
      <c r="D53" s="1026">
        <v>30959</v>
      </c>
      <c r="E53" s="1026">
        <v>0</v>
      </c>
      <c r="F53" s="435">
        <v>0</v>
      </c>
      <c r="G53" s="435">
        <v>232825</v>
      </c>
      <c r="H53" s="435">
        <v>546</v>
      </c>
      <c r="I53" s="435">
        <v>282883</v>
      </c>
      <c r="J53" s="1027">
        <v>55520</v>
      </c>
      <c r="K53" s="1027">
        <v>4</v>
      </c>
      <c r="L53" s="435">
        <v>55524</v>
      </c>
      <c r="M53" s="1027">
        <v>441</v>
      </c>
      <c r="N53" s="1027">
        <v>8</v>
      </c>
      <c r="O53" s="435">
        <v>449</v>
      </c>
      <c r="P53" s="1027">
        <v>0</v>
      </c>
      <c r="Q53" s="1027">
        <v>1</v>
      </c>
      <c r="R53" s="435">
        <v>1</v>
      </c>
      <c r="S53" s="435">
        <v>21025</v>
      </c>
      <c r="T53" s="435">
        <v>10510</v>
      </c>
      <c r="U53" s="435">
        <v>88819</v>
      </c>
      <c r="V53" s="435">
        <v>0</v>
      </c>
      <c r="W53" s="71">
        <v>49</v>
      </c>
    </row>
    <row r="54" spans="1:23" s="103" customFormat="1" ht="23.1" customHeight="1" x14ac:dyDescent="0.15">
      <c r="A54" s="66">
        <v>50</v>
      </c>
      <c r="B54" s="65" t="s">
        <v>1086</v>
      </c>
      <c r="C54" s="454">
        <v>269980</v>
      </c>
      <c r="D54" s="1025">
        <v>55444</v>
      </c>
      <c r="E54" s="1025">
        <v>0</v>
      </c>
      <c r="F54" s="433">
        <v>0</v>
      </c>
      <c r="G54" s="433">
        <v>325425</v>
      </c>
      <c r="H54" s="433">
        <v>573</v>
      </c>
      <c r="I54" s="433">
        <v>337263</v>
      </c>
      <c r="J54" s="439">
        <v>56627</v>
      </c>
      <c r="K54" s="439">
        <v>4</v>
      </c>
      <c r="L54" s="433">
        <v>56631</v>
      </c>
      <c r="M54" s="439">
        <v>407</v>
      </c>
      <c r="N54" s="439">
        <v>8</v>
      </c>
      <c r="O54" s="433">
        <v>414</v>
      </c>
      <c r="P54" s="439">
        <v>0</v>
      </c>
      <c r="Q54" s="439">
        <v>1</v>
      </c>
      <c r="R54" s="433">
        <v>1</v>
      </c>
      <c r="S54" s="433">
        <v>19346</v>
      </c>
      <c r="T54" s="433">
        <v>15462</v>
      </c>
      <c r="U54" s="433">
        <v>86106</v>
      </c>
      <c r="V54" s="433">
        <v>0</v>
      </c>
      <c r="W54" s="67">
        <v>50</v>
      </c>
    </row>
    <row r="55" spans="1:23" s="103" customFormat="1" ht="23.1" customHeight="1" x14ac:dyDescent="0.15">
      <c r="A55" s="66">
        <v>51</v>
      </c>
      <c r="B55" s="65" t="s">
        <v>1087</v>
      </c>
      <c r="C55" s="454">
        <v>241304</v>
      </c>
      <c r="D55" s="1025">
        <v>32965</v>
      </c>
      <c r="E55" s="1025">
        <v>0</v>
      </c>
      <c r="F55" s="433">
        <v>0</v>
      </c>
      <c r="G55" s="433">
        <v>274269</v>
      </c>
      <c r="H55" s="433">
        <v>607</v>
      </c>
      <c r="I55" s="433">
        <v>296627</v>
      </c>
      <c r="J55" s="439">
        <v>55748</v>
      </c>
      <c r="K55" s="439">
        <v>4</v>
      </c>
      <c r="L55" s="433">
        <v>55752</v>
      </c>
      <c r="M55" s="439">
        <v>395</v>
      </c>
      <c r="N55" s="439">
        <v>8</v>
      </c>
      <c r="O55" s="433">
        <v>402</v>
      </c>
      <c r="P55" s="439">
        <v>0</v>
      </c>
      <c r="Q55" s="439">
        <v>1</v>
      </c>
      <c r="R55" s="433">
        <v>1</v>
      </c>
      <c r="S55" s="433">
        <v>21582</v>
      </c>
      <c r="T55" s="433">
        <v>10585</v>
      </c>
      <c r="U55" s="433">
        <v>84820</v>
      </c>
      <c r="V55" s="433">
        <v>0</v>
      </c>
      <c r="W55" s="67">
        <v>51</v>
      </c>
    </row>
    <row r="56" spans="1:23" s="103" customFormat="1" ht="23.1" customHeight="1" x14ac:dyDescent="0.15">
      <c r="A56" s="66">
        <v>52</v>
      </c>
      <c r="B56" s="65" t="s">
        <v>1088</v>
      </c>
      <c r="C56" s="454">
        <v>319097</v>
      </c>
      <c r="D56" s="1025">
        <v>58902</v>
      </c>
      <c r="E56" s="1025">
        <v>0</v>
      </c>
      <c r="F56" s="433">
        <v>0</v>
      </c>
      <c r="G56" s="433">
        <v>377999</v>
      </c>
      <c r="H56" s="433">
        <v>588</v>
      </c>
      <c r="I56" s="433">
        <v>331764</v>
      </c>
      <c r="J56" s="439">
        <v>55757</v>
      </c>
      <c r="K56" s="439">
        <v>4</v>
      </c>
      <c r="L56" s="433">
        <v>55761</v>
      </c>
      <c r="M56" s="439">
        <v>427</v>
      </c>
      <c r="N56" s="439">
        <v>8</v>
      </c>
      <c r="O56" s="433">
        <v>435</v>
      </c>
      <c r="P56" s="439">
        <v>0</v>
      </c>
      <c r="Q56" s="439">
        <v>1</v>
      </c>
      <c r="R56" s="433">
        <v>1</v>
      </c>
      <c r="S56" s="433">
        <v>22650</v>
      </c>
      <c r="T56" s="433">
        <v>9864</v>
      </c>
      <c r="U56" s="433">
        <v>87404</v>
      </c>
      <c r="V56" s="433">
        <v>0</v>
      </c>
      <c r="W56" s="67">
        <v>52</v>
      </c>
    </row>
    <row r="57" spans="1:23" s="103" customFormat="1" ht="23.1" customHeight="1" thickBot="1" x14ac:dyDescent="0.2">
      <c r="A57" s="81">
        <v>54</v>
      </c>
      <c r="B57" s="82" t="s">
        <v>1089</v>
      </c>
      <c r="C57" s="462">
        <v>276079</v>
      </c>
      <c r="D57" s="1029">
        <v>46700</v>
      </c>
      <c r="E57" s="1029">
        <v>0</v>
      </c>
      <c r="F57" s="441">
        <v>0</v>
      </c>
      <c r="G57" s="441">
        <v>322779</v>
      </c>
      <c r="H57" s="441">
        <v>610</v>
      </c>
      <c r="I57" s="441">
        <v>295154</v>
      </c>
      <c r="J57" s="1030">
        <v>56789</v>
      </c>
      <c r="K57" s="1030">
        <v>4</v>
      </c>
      <c r="L57" s="441">
        <v>56793</v>
      </c>
      <c r="M57" s="1030">
        <v>406</v>
      </c>
      <c r="N57" s="1030">
        <v>8</v>
      </c>
      <c r="O57" s="441">
        <v>413</v>
      </c>
      <c r="P57" s="1030">
        <v>0</v>
      </c>
      <c r="Q57" s="1030">
        <v>1</v>
      </c>
      <c r="R57" s="441">
        <v>1</v>
      </c>
      <c r="S57" s="441">
        <v>22320</v>
      </c>
      <c r="T57" s="441">
        <v>10404</v>
      </c>
      <c r="U57" s="441">
        <v>90019</v>
      </c>
      <c r="V57" s="441">
        <v>0</v>
      </c>
      <c r="W57" s="83">
        <v>54</v>
      </c>
    </row>
    <row r="58" spans="1:23" s="103" customFormat="1" ht="23.1" customHeight="1" x14ac:dyDescent="0.15">
      <c r="A58" s="66">
        <v>55</v>
      </c>
      <c r="B58" s="65" t="s">
        <v>1090</v>
      </c>
      <c r="C58" s="454">
        <v>272850</v>
      </c>
      <c r="D58" s="1025">
        <v>50712</v>
      </c>
      <c r="E58" s="1025">
        <v>0</v>
      </c>
      <c r="F58" s="433">
        <v>0</v>
      </c>
      <c r="G58" s="433">
        <v>323562</v>
      </c>
      <c r="H58" s="433">
        <v>1029</v>
      </c>
      <c r="I58" s="433">
        <v>310723</v>
      </c>
      <c r="J58" s="439">
        <v>56555</v>
      </c>
      <c r="K58" s="439">
        <v>4</v>
      </c>
      <c r="L58" s="433">
        <v>56559</v>
      </c>
      <c r="M58" s="439">
        <v>427</v>
      </c>
      <c r="N58" s="439">
        <v>8</v>
      </c>
      <c r="O58" s="433">
        <v>436</v>
      </c>
      <c r="P58" s="439">
        <v>0</v>
      </c>
      <c r="Q58" s="439">
        <v>1</v>
      </c>
      <c r="R58" s="433">
        <v>1</v>
      </c>
      <c r="S58" s="433">
        <v>22465</v>
      </c>
      <c r="T58" s="433">
        <v>14334</v>
      </c>
      <c r="U58" s="433">
        <v>90952</v>
      </c>
      <c r="V58" s="433">
        <v>0</v>
      </c>
      <c r="W58" s="67">
        <v>55</v>
      </c>
    </row>
    <row r="59" spans="1:23" s="103" customFormat="1" ht="23.1" customHeight="1" x14ac:dyDescent="0.15">
      <c r="A59" s="66">
        <v>56</v>
      </c>
      <c r="B59" s="65" t="s">
        <v>1091</v>
      </c>
      <c r="C59" s="454">
        <v>202801</v>
      </c>
      <c r="D59" s="1025">
        <v>32194</v>
      </c>
      <c r="E59" s="1025">
        <v>0</v>
      </c>
      <c r="F59" s="433">
        <v>0</v>
      </c>
      <c r="G59" s="433">
        <v>234995</v>
      </c>
      <c r="H59" s="433">
        <v>665</v>
      </c>
      <c r="I59" s="433">
        <v>293022</v>
      </c>
      <c r="J59" s="439">
        <v>56983</v>
      </c>
      <c r="K59" s="439">
        <v>4</v>
      </c>
      <c r="L59" s="433">
        <v>56987</v>
      </c>
      <c r="M59" s="439">
        <v>354</v>
      </c>
      <c r="N59" s="439">
        <v>7</v>
      </c>
      <c r="O59" s="433">
        <v>361</v>
      </c>
      <c r="P59" s="439">
        <v>0</v>
      </c>
      <c r="Q59" s="439">
        <v>1</v>
      </c>
      <c r="R59" s="433">
        <v>1</v>
      </c>
      <c r="S59" s="433">
        <v>18337</v>
      </c>
      <c r="T59" s="433">
        <v>8834</v>
      </c>
      <c r="U59" s="433">
        <v>87919</v>
      </c>
      <c r="V59" s="433">
        <v>0</v>
      </c>
      <c r="W59" s="67">
        <v>56</v>
      </c>
    </row>
    <row r="60" spans="1:23" s="103" customFormat="1" ht="23.1" customHeight="1" x14ac:dyDescent="0.15">
      <c r="A60" s="66">
        <v>57</v>
      </c>
      <c r="B60" s="65" t="s">
        <v>1092</v>
      </c>
      <c r="C60" s="454">
        <v>386501</v>
      </c>
      <c r="D60" s="1025">
        <v>54458</v>
      </c>
      <c r="E60" s="1025">
        <v>0</v>
      </c>
      <c r="F60" s="433">
        <v>0</v>
      </c>
      <c r="G60" s="433">
        <v>440959</v>
      </c>
      <c r="H60" s="433">
        <v>629</v>
      </c>
      <c r="I60" s="433">
        <v>273152</v>
      </c>
      <c r="J60" s="439">
        <v>54900</v>
      </c>
      <c r="K60" s="439">
        <v>4</v>
      </c>
      <c r="L60" s="433">
        <v>54904</v>
      </c>
      <c r="M60" s="439">
        <v>428</v>
      </c>
      <c r="N60" s="439">
        <v>8</v>
      </c>
      <c r="O60" s="433">
        <v>436</v>
      </c>
      <c r="P60" s="439">
        <v>0</v>
      </c>
      <c r="Q60" s="439">
        <v>1</v>
      </c>
      <c r="R60" s="433">
        <v>1</v>
      </c>
      <c r="S60" s="433">
        <v>21254</v>
      </c>
      <c r="T60" s="433">
        <v>14863</v>
      </c>
      <c r="U60" s="433">
        <v>85067</v>
      </c>
      <c r="V60" s="433">
        <v>0</v>
      </c>
      <c r="W60" s="67">
        <v>57</v>
      </c>
    </row>
    <row r="61" spans="1:23" s="103" customFormat="1" ht="23.1" customHeight="1" x14ac:dyDescent="0.15">
      <c r="A61" s="66">
        <v>58</v>
      </c>
      <c r="B61" s="65" t="s">
        <v>1093</v>
      </c>
      <c r="C61" s="454">
        <v>192246</v>
      </c>
      <c r="D61" s="1025">
        <v>39160</v>
      </c>
      <c r="E61" s="1025">
        <v>193</v>
      </c>
      <c r="F61" s="433">
        <v>0</v>
      </c>
      <c r="G61" s="433">
        <v>231599</v>
      </c>
      <c r="H61" s="433">
        <v>565</v>
      </c>
      <c r="I61" s="433">
        <v>301755</v>
      </c>
      <c r="J61" s="439">
        <v>55058</v>
      </c>
      <c r="K61" s="439">
        <v>4</v>
      </c>
      <c r="L61" s="433">
        <v>55062</v>
      </c>
      <c r="M61" s="439">
        <v>412</v>
      </c>
      <c r="N61" s="439">
        <v>8</v>
      </c>
      <c r="O61" s="433">
        <v>420</v>
      </c>
      <c r="P61" s="439">
        <v>0</v>
      </c>
      <c r="Q61" s="439">
        <v>1</v>
      </c>
      <c r="R61" s="433">
        <v>1</v>
      </c>
      <c r="S61" s="433">
        <v>21542</v>
      </c>
      <c r="T61" s="433">
        <v>13124</v>
      </c>
      <c r="U61" s="433">
        <v>87619</v>
      </c>
      <c r="V61" s="433">
        <v>0</v>
      </c>
      <c r="W61" s="67">
        <v>58</v>
      </c>
    </row>
    <row r="62" spans="1:23" s="103" customFormat="1" ht="23.1" customHeight="1" x14ac:dyDescent="0.15">
      <c r="A62" s="66">
        <v>59</v>
      </c>
      <c r="B62" s="65" t="s">
        <v>1094</v>
      </c>
      <c r="C62" s="461">
        <v>123313</v>
      </c>
      <c r="D62" s="1028">
        <v>2666</v>
      </c>
      <c r="E62" s="1028">
        <v>0</v>
      </c>
      <c r="F62" s="434">
        <v>0</v>
      </c>
      <c r="G62" s="434">
        <v>125978</v>
      </c>
      <c r="H62" s="434">
        <v>619</v>
      </c>
      <c r="I62" s="434">
        <v>281495</v>
      </c>
      <c r="J62" s="451">
        <v>57055</v>
      </c>
      <c r="K62" s="451">
        <v>4</v>
      </c>
      <c r="L62" s="434">
        <v>57059</v>
      </c>
      <c r="M62" s="451">
        <v>414</v>
      </c>
      <c r="N62" s="451">
        <v>8</v>
      </c>
      <c r="O62" s="434">
        <v>422</v>
      </c>
      <c r="P62" s="451">
        <v>0</v>
      </c>
      <c r="Q62" s="451">
        <v>1</v>
      </c>
      <c r="R62" s="434">
        <v>1</v>
      </c>
      <c r="S62" s="434">
        <v>21076</v>
      </c>
      <c r="T62" s="434">
        <v>6337</v>
      </c>
      <c r="U62" s="434">
        <v>83414</v>
      </c>
      <c r="V62" s="434">
        <v>0</v>
      </c>
      <c r="W62" s="67">
        <v>59</v>
      </c>
    </row>
    <row r="63" spans="1:23" s="103" customFormat="1" ht="23.1" customHeight="1" x14ac:dyDescent="0.15">
      <c r="A63" s="70">
        <v>61</v>
      </c>
      <c r="B63" s="62" t="s">
        <v>1095</v>
      </c>
      <c r="C63" s="460">
        <v>259619</v>
      </c>
      <c r="D63" s="1026">
        <v>30379</v>
      </c>
      <c r="E63" s="1026">
        <v>327</v>
      </c>
      <c r="F63" s="435">
        <v>0</v>
      </c>
      <c r="G63" s="435">
        <v>290325</v>
      </c>
      <c r="H63" s="435">
        <v>546</v>
      </c>
      <c r="I63" s="435">
        <v>265721</v>
      </c>
      <c r="J63" s="1027">
        <v>52957</v>
      </c>
      <c r="K63" s="1027">
        <v>4</v>
      </c>
      <c r="L63" s="435">
        <v>52961</v>
      </c>
      <c r="M63" s="1027">
        <v>442</v>
      </c>
      <c r="N63" s="1027">
        <v>9</v>
      </c>
      <c r="O63" s="435">
        <v>450</v>
      </c>
      <c r="P63" s="1027">
        <v>0</v>
      </c>
      <c r="Q63" s="1027">
        <v>1</v>
      </c>
      <c r="R63" s="435">
        <v>1</v>
      </c>
      <c r="S63" s="435">
        <v>22370</v>
      </c>
      <c r="T63" s="435">
        <v>12773</v>
      </c>
      <c r="U63" s="435">
        <v>87546</v>
      </c>
      <c r="V63" s="435">
        <v>0</v>
      </c>
      <c r="W63" s="71">
        <v>61</v>
      </c>
    </row>
    <row r="64" spans="1:23" s="103" customFormat="1" ht="23.1" customHeight="1" x14ac:dyDescent="0.15">
      <c r="A64" s="66">
        <v>65</v>
      </c>
      <c r="B64" s="65" t="s">
        <v>1096</v>
      </c>
      <c r="C64" s="454">
        <v>112136</v>
      </c>
      <c r="D64" s="1025">
        <v>1612</v>
      </c>
      <c r="E64" s="1025">
        <v>0</v>
      </c>
      <c r="F64" s="433">
        <v>0</v>
      </c>
      <c r="G64" s="433">
        <v>113749</v>
      </c>
      <c r="H64" s="433">
        <v>583</v>
      </c>
      <c r="I64" s="433">
        <v>324996</v>
      </c>
      <c r="J64" s="439">
        <v>58495</v>
      </c>
      <c r="K64" s="439">
        <v>4</v>
      </c>
      <c r="L64" s="433">
        <v>58499</v>
      </c>
      <c r="M64" s="439">
        <v>424</v>
      </c>
      <c r="N64" s="439">
        <v>8</v>
      </c>
      <c r="O64" s="433">
        <v>432</v>
      </c>
      <c r="P64" s="439">
        <v>0</v>
      </c>
      <c r="Q64" s="439">
        <v>1</v>
      </c>
      <c r="R64" s="433">
        <v>1</v>
      </c>
      <c r="S64" s="433">
        <v>26200</v>
      </c>
      <c r="T64" s="433">
        <v>11026</v>
      </c>
      <c r="U64" s="433">
        <v>87320</v>
      </c>
      <c r="V64" s="433">
        <v>0</v>
      </c>
      <c r="W64" s="67">
        <v>65</v>
      </c>
    </row>
    <row r="65" spans="1:23" s="103" customFormat="1" ht="23.1" customHeight="1" x14ac:dyDescent="0.15">
      <c r="A65" s="66">
        <v>66</v>
      </c>
      <c r="B65" s="65" t="s">
        <v>1097</v>
      </c>
      <c r="C65" s="454">
        <v>214664</v>
      </c>
      <c r="D65" s="1025">
        <v>17753</v>
      </c>
      <c r="E65" s="1025">
        <v>0</v>
      </c>
      <c r="F65" s="433">
        <v>0</v>
      </c>
      <c r="G65" s="433">
        <v>232417</v>
      </c>
      <c r="H65" s="433">
        <v>636</v>
      </c>
      <c r="I65" s="433">
        <v>307692</v>
      </c>
      <c r="J65" s="439">
        <v>55533</v>
      </c>
      <c r="K65" s="439">
        <v>4</v>
      </c>
      <c r="L65" s="433">
        <v>55537</v>
      </c>
      <c r="M65" s="439">
        <v>457</v>
      </c>
      <c r="N65" s="439">
        <v>9</v>
      </c>
      <c r="O65" s="433">
        <v>466</v>
      </c>
      <c r="P65" s="439">
        <v>0</v>
      </c>
      <c r="Q65" s="439">
        <v>1</v>
      </c>
      <c r="R65" s="433">
        <v>1</v>
      </c>
      <c r="S65" s="433">
        <v>21788</v>
      </c>
      <c r="T65" s="433">
        <v>11486</v>
      </c>
      <c r="U65" s="433">
        <v>93317</v>
      </c>
      <c r="V65" s="433">
        <v>0</v>
      </c>
      <c r="W65" s="67">
        <v>66</v>
      </c>
    </row>
    <row r="66" spans="1:23" s="103" customFormat="1" ht="23.1" customHeight="1" x14ac:dyDescent="0.15">
      <c r="A66" s="66">
        <v>68</v>
      </c>
      <c r="B66" s="65" t="s">
        <v>1098</v>
      </c>
      <c r="C66" s="454">
        <v>302950</v>
      </c>
      <c r="D66" s="1025">
        <v>61014</v>
      </c>
      <c r="E66" s="1025">
        <v>0</v>
      </c>
      <c r="F66" s="433">
        <v>0</v>
      </c>
      <c r="G66" s="433">
        <v>363964</v>
      </c>
      <c r="H66" s="433">
        <v>560</v>
      </c>
      <c r="I66" s="433">
        <v>301338</v>
      </c>
      <c r="J66" s="439">
        <v>54687</v>
      </c>
      <c r="K66" s="439">
        <v>4</v>
      </c>
      <c r="L66" s="433">
        <v>54691</v>
      </c>
      <c r="M66" s="439">
        <v>485</v>
      </c>
      <c r="N66" s="439">
        <v>9</v>
      </c>
      <c r="O66" s="433">
        <v>495</v>
      </c>
      <c r="P66" s="439">
        <v>0</v>
      </c>
      <c r="Q66" s="439">
        <v>1</v>
      </c>
      <c r="R66" s="433">
        <v>1</v>
      </c>
      <c r="S66" s="433">
        <v>23118</v>
      </c>
      <c r="T66" s="433">
        <v>13662</v>
      </c>
      <c r="U66" s="433">
        <v>88371</v>
      </c>
      <c r="V66" s="433">
        <v>0</v>
      </c>
      <c r="W66" s="67">
        <v>68</v>
      </c>
    </row>
    <row r="67" spans="1:23" s="103" customFormat="1" ht="23.1" customHeight="1" x14ac:dyDescent="0.15">
      <c r="A67" s="75">
        <v>70</v>
      </c>
      <c r="B67" s="76" t="s">
        <v>1099</v>
      </c>
      <c r="C67" s="461">
        <v>348625</v>
      </c>
      <c r="D67" s="1028">
        <v>79109</v>
      </c>
      <c r="E67" s="1028">
        <v>250</v>
      </c>
      <c r="F67" s="434">
        <v>0</v>
      </c>
      <c r="G67" s="434">
        <v>427983</v>
      </c>
      <c r="H67" s="434">
        <v>577</v>
      </c>
      <c r="I67" s="434">
        <v>282355</v>
      </c>
      <c r="J67" s="451">
        <v>55922</v>
      </c>
      <c r="K67" s="451">
        <v>4</v>
      </c>
      <c r="L67" s="434">
        <v>55926</v>
      </c>
      <c r="M67" s="451">
        <v>474</v>
      </c>
      <c r="N67" s="451">
        <v>9</v>
      </c>
      <c r="O67" s="434">
        <v>484</v>
      </c>
      <c r="P67" s="451">
        <v>0</v>
      </c>
      <c r="Q67" s="451">
        <v>1</v>
      </c>
      <c r="R67" s="434">
        <v>1</v>
      </c>
      <c r="S67" s="434">
        <v>20892</v>
      </c>
      <c r="T67" s="434">
        <v>8139</v>
      </c>
      <c r="U67" s="434">
        <v>87425</v>
      </c>
      <c r="V67" s="434">
        <v>0</v>
      </c>
      <c r="W67" s="77">
        <v>70</v>
      </c>
    </row>
    <row r="68" spans="1:23" s="125" customFormat="1" ht="23.1" customHeight="1" x14ac:dyDescent="0.15">
      <c r="A68" s="78">
        <v>78</v>
      </c>
      <c r="B68" s="65" t="s">
        <v>1100</v>
      </c>
      <c r="C68" s="460">
        <v>247914</v>
      </c>
      <c r="D68" s="1026">
        <v>36544</v>
      </c>
      <c r="E68" s="1026">
        <v>0</v>
      </c>
      <c r="F68" s="435">
        <v>0</v>
      </c>
      <c r="G68" s="435">
        <v>284458</v>
      </c>
      <c r="H68" s="435">
        <v>615</v>
      </c>
      <c r="I68" s="435">
        <v>317176</v>
      </c>
      <c r="J68" s="1027">
        <v>56160</v>
      </c>
      <c r="K68" s="1027">
        <v>4</v>
      </c>
      <c r="L68" s="435">
        <v>56164</v>
      </c>
      <c r="M68" s="1027">
        <v>442</v>
      </c>
      <c r="N68" s="1027">
        <v>9</v>
      </c>
      <c r="O68" s="435">
        <v>451</v>
      </c>
      <c r="P68" s="1027">
        <v>0</v>
      </c>
      <c r="Q68" s="1027">
        <v>1</v>
      </c>
      <c r="R68" s="435">
        <v>1</v>
      </c>
      <c r="S68" s="435">
        <v>21562</v>
      </c>
      <c r="T68" s="435">
        <v>13743</v>
      </c>
      <c r="U68" s="435">
        <v>87659</v>
      </c>
      <c r="V68" s="435">
        <v>0</v>
      </c>
      <c r="W68" s="79">
        <v>78</v>
      </c>
    </row>
    <row r="69" spans="1:23" s="125" customFormat="1" ht="23.1" customHeight="1" x14ac:dyDescent="0.15">
      <c r="A69" s="66">
        <v>84</v>
      </c>
      <c r="B69" s="65" t="s">
        <v>1101</v>
      </c>
      <c r="C69" s="454">
        <v>210463</v>
      </c>
      <c r="D69" s="1025">
        <v>37813</v>
      </c>
      <c r="E69" s="1025">
        <v>0</v>
      </c>
      <c r="F69" s="433">
        <v>0</v>
      </c>
      <c r="G69" s="433">
        <v>248276</v>
      </c>
      <c r="H69" s="433">
        <v>604</v>
      </c>
      <c r="I69" s="433">
        <v>296469</v>
      </c>
      <c r="J69" s="439">
        <v>56437</v>
      </c>
      <c r="K69" s="439">
        <v>4</v>
      </c>
      <c r="L69" s="433">
        <v>56441</v>
      </c>
      <c r="M69" s="439">
        <v>411</v>
      </c>
      <c r="N69" s="439">
        <v>8</v>
      </c>
      <c r="O69" s="433">
        <v>419</v>
      </c>
      <c r="P69" s="439">
        <v>0</v>
      </c>
      <c r="Q69" s="439">
        <v>1</v>
      </c>
      <c r="R69" s="433">
        <v>1</v>
      </c>
      <c r="S69" s="433">
        <v>19900</v>
      </c>
      <c r="T69" s="433">
        <v>11332</v>
      </c>
      <c r="U69" s="433">
        <v>86579</v>
      </c>
      <c r="V69" s="433">
        <v>0</v>
      </c>
      <c r="W69" s="67">
        <v>84</v>
      </c>
    </row>
    <row r="70" spans="1:23" s="125" customFormat="1" ht="23.1" customHeight="1" x14ac:dyDescent="0.15">
      <c r="A70" s="66">
        <v>85</v>
      </c>
      <c r="B70" s="65" t="s">
        <v>1102</v>
      </c>
      <c r="C70" s="454">
        <v>299374</v>
      </c>
      <c r="D70" s="1025">
        <v>52226</v>
      </c>
      <c r="E70" s="1025">
        <v>0</v>
      </c>
      <c r="F70" s="433">
        <v>0</v>
      </c>
      <c r="G70" s="433">
        <v>351600</v>
      </c>
      <c r="H70" s="433">
        <v>596</v>
      </c>
      <c r="I70" s="433">
        <v>299029</v>
      </c>
      <c r="J70" s="439">
        <v>57201</v>
      </c>
      <c r="K70" s="439">
        <v>4</v>
      </c>
      <c r="L70" s="433">
        <v>57204</v>
      </c>
      <c r="M70" s="439">
        <v>419</v>
      </c>
      <c r="N70" s="439">
        <v>9</v>
      </c>
      <c r="O70" s="433">
        <v>427</v>
      </c>
      <c r="P70" s="439">
        <v>0</v>
      </c>
      <c r="Q70" s="439">
        <v>1</v>
      </c>
      <c r="R70" s="433">
        <v>1</v>
      </c>
      <c r="S70" s="433">
        <v>21507</v>
      </c>
      <c r="T70" s="433">
        <v>10369</v>
      </c>
      <c r="U70" s="433">
        <v>88647</v>
      </c>
      <c r="V70" s="433">
        <v>0</v>
      </c>
      <c r="W70" s="67">
        <v>85</v>
      </c>
    </row>
    <row r="71" spans="1:23" s="125" customFormat="1" ht="23.1" customHeight="1" x14ac:dyDescent="0.15">
      <c r="A71" s="66">
        <v>89</v>
      </c>
      <c r="B71" s="65" t="s">
        <v>1103</v>
      </c>
      <c r="C71" s="454">
        <v>251427</v>
      </c>
      <c r="D71" s="1025">
        <v>39036</v>
      </c>
      <c r="E71" s="1025">
        <v>0</v>
      </c>
      <c r="F71" s="433">
        <v>0</v>
      </c>
      <c r="G71" s="433">
        <v>290462</v>
      </c>
      <c r="H71" s="433">
        <v>1050</v>
      </c>
      <c r="I71" s="433">
        <v>310874</v>
      </c>
      <c r="J71" s="439">
        <v>56644</v>
      </c>
      <c r="K71" s="439">
        <v>4</v>
      </c>
      <c r="L71" s="433">
        <v>56648</v>
      </c>
      <c r="M71" s="439">
        <v>414</v>
      </c>
      <c r="N71" s="439">
        <v>8</v>
      </c>
      <c r="O71" s="433">
        <v>422</v>
      </c>
      <c r="P71" s="439">
        <v>0</v>
      </c>
      <c r="Q71" s="439">
        <v>1</v>
      </c>
      <c r="R71" s="433">
        <v>1</v>
      </c>
      <c r="S71" s="433">
        <v>20261</v>
      </c>
      <c r="T71" s="433">
        <v>14156</v>
      </c>
      <c r="U71" s="433">
        <v>91128</v>
      </c>
      <c r="V71" s="433">
        <v>0</v>
      </c>
      <c r="W71" s="67">
        <v>89</v>
      </c>
    </row>
    <row r="72" spans="1:23" s="125" customFormat="1" ht="23.1" customHeight="1" x14ac:dyDescent="0.15">
      <c r="A72" s="75">
        <v>90</v>
      </c>
      <c r="B72" s="76" t="s">
        <v>1104</v>
      </c>
      <c r="C72" s="461">
        <v>300589</v>
      </c>
      <c r="D72" s="1028">
        <v>57683</v>
      </c>
      <c r="E72" s="1028">
        <v>0</v>
      </c>
      <c r="F72" s="434">
        <v>0</v>
      </c>
      <c r="G72" s="434">
        <v>358272</v>
      </c>
      <c r="H72" s="434">
        <v>544</v>
      </c>
      <c r="I72" s="434">
        <v>302621</v>
      </c>
      <c r="J72" s="451">
        <v>59243</v>
      </c>
      <c r="K72" s="451">
        <v>4</v>
      </c>
      <c r="L72" s="434">
        <v>59247</v>
      </c>
      <c r="M72" s="451">
        <v>432</v>
      </c>
      <c r="N72" s="451">
        <v>8</v>
      </c>
      <c r="O72" s="434">
        <v>440</v>
      </c>
      <c r="P72" s="451">
        <v>0</v>
      </c>
      <c r="Q72" s="451">
        <v>1</v>
      </c>
      <c r="R72" s="434">
        <v>1</v>
      </c>
      <c r="S72" s="434">
        <v>20973</v>
      </c>
      <c r="T72" s="434">
        <v>12088</v>
      </c>
      <c r="U72" s="434">
        <v>89920</v>
      </c>
      <c r="V72" s="434">
        <v>0</v>
      </c>
      <c r="W72" s="77">
        <v>90</v>
      </c>
    </row>
    <row r="73" spans="1:23" s="6" customFormat="1" ht="23.1" customHeight="1" x14ac:dyDescent="0.15">
      <c r="A73" s="64">
        <v>91</v>
      </c>
      <c r="B73" s="97" t="s">
        <v>1105</v>
      </c>
      <c r="C73" s="1038">
        <v>287209</v>
      </c>
      <c r="D73" s="1039">
        <v>46298</v>
      </c>
      <c r="E73" s="1039">
        <v>0</v>
      </c>
      <c r="F73" s="437">
        <v>0</v>
      </c>
      <c r="G73" s="437">
        <v>333507</v>
      </c>
      <c r="H73" s="437">
        <v>587</v>
      </c>
      <c r="I73" s="437">
        <v>297013</v>
      </c>
      <c r="J73" s="439">
        <v>57377</v>
      </c>
      <c r="K73" s="439">
        <v>4</v>
      </c>
      <c r="L73" s="433">
        <v>57381</v>
      </c>
      <c r="M73" s="439">
        <v>0</v>
      </c>
      <c r="N73" s="439">
        <v>501</v>
      </c>
      <c r="O73" s="433">
        <v>501</v>
      </c>
      <c r="P73" s="439">
        <v>0</v>
      </c>
      <c r="Q73" s="438">
        <v>1</v>
      </c>
      <c r="R73" s="437">
        <v>1</v>
      </c>
      <c r="S73" s="437">
        <v>22545</v>
      </c>
      <c r="T73" s="437">
        <v>13156</v>
      </c>
      <c r="U73" s="437">
        <v>98065</v>
      </c>
      <c r="V73" s="437">
        <v>0</v>
      </c>
      <c r="W73" s="59">
        <v>91</v>
      </c>
    </row>
    <row r="74" spans="1:23" s="6" customFormat="1" ht="23.1" customHeight="1" x14ac:dyDescent="0.15">
      <c r="A74" s="64">
        <v>92</v>
      </c>
      <c r="B74" s="97" t="s">
        <v>1106</v>
      </c>
      <c r="C74" s="1038">
        <v>356069</v>
      </c>
      <c r="D74" s="1039">
        <v>70213</v>
      </c>
      <c r="E74" s="1039">
        <v>1369</v>
      </c>
      <c r="F74" s="437">
        <v>0</v>
      </c>
      <c r="G74" s="437">
        <v>427651</v>
      </c>
      <c r="H74" s="437">
        <v>558</v>
      </c>
      <c r="I74" s="437">
        <v>282209</v>
      </c>
      <c r="J74" s="439">
        <v>56463</v>
      </c>
      <c r="K74" s="439">
        <v>4</v>
      </c>
      <c r="L74" s="433">
        <v>56467</v>
      </c>
      <c r="M74" s="439">
        <v>490</v>
      </c>
      <c r="N74" s="439">
        <v>9</v>
      </c>
      <c r="O74" s="433">
        <v>499</v>
      </c>
      <c r="P74" s="439">
        <v>0</v>
      </c>
      <c r="Q74" s="438">
        <v>1</v>
      </c>
      <c r="R74" s="437">
        <v>1</v>
      </c>
      <c r="S74" s="437">
        <v>20850</v>
      </c>
      <c r="T74" s="437">
        <v>12616</v>
      </c>
      <c r="U74" s="437">
        <v>98246</v>
      </c>
      <c r="V74" s="437">
        <v>0</v>
      </c>
      <c r="W74" s="59">
        <v>92</v>
      </c>
    </row>
    <row r="75" spans="1:23" s="6" customFormat="1" ht="23.1" customHeight="1" x14ac:dyDescent="0.15">
      <c r="A75" s="64">
        <v>94</v>
      </c>
      <c r="B75" s="97" t="s">
        <v>1107</v>
      </c>
      <c r="C75" s="1038">
        <v>297060</v>
      </c>
      <c r="D75" s="1039">
        <v>52495</v>
      </c>
      <c r="E75" s="1039">
        <v>0</v>
      </c>
      <c r="F75" s="437">
        <v>0</v>
      </c>
      <c r="G75" s="437">
        <v>349555</v>
      </c>
      <c r="H75" s="437">
        <v>602</v>
      </c>
      <c r="I75" s="437">
        <v>279446</v>
      </c>
      <c r="J75" s="439">
        <v>56929</v>
      </c>
      <c r="K75" s="439">
        <v>4</v>
      </c>
      <c r="L75" s="433">
        <v>56933</v>
      </c>
      <c r="M75" s="439">
        <v>493</v>
      </c>
      <c r="N75" s="439">
        <v>9</v>
      </c>
      <c r="O75" s="433">
        <v>503</v>
      </c>
      <c r="P75" s="439">
        <v>0</v>
      </c>
      <c r="Q75" s="438">
        <v>1</v>
      </c>
      <c r="R75" s="437">
        <v>1</v>
      </c>
      <c r="S75" s="437">
        <v>21822</v>
      </c>
      <c r="T75" s="437">
        <v>11260</v>
      </c>
      <c r="U75" s="437">
        <v>99839</v>
      </c>
      <c r="V75" s="437">
        <v>0</v>
      </c>
      <c r="W75" s="59">
        <v>94</v>
      </c>
    </row>
    <row r="76" spans="1:23" s="6" customFormat="1" ht="23.1" customHeight="1" x14ac:dyDescent="0.15">
      <c r="A76" s="64">
        <v>301</v>
      </c>
      <c r="B76" s="97" t="s">
        <v>1108</v>
      </c>
      <c r="C76" s="1038">
        <v>0</v>
      </c>
      <c r="D76" s="1039">
        <v>0</v>
      </c>
      <c r="E76" s="1039">
        <v>0</v>
      </c>
      <c r="F76" s="437">
        <v>0</v>
      </c>
      <c r="G76" s="437">
        <v>0</v>
      </c>
      <c r="H76" s="437">
        <v>380</v>
      </c>
      <c r="I76" s="437">
        <v>138531</v>
      </c>
      <c r="J76" s="439">
        <v>54585</v>
      </c>
      <c r="K76" s="439">
        <v>4</v>
      </c>
      <c r="L76" s="433">
        <v>54589</v>
      </c>
      <c r="M76" s="439">
        <v>264048</v>
      </c>
      <c r="N76" s="439">
        <v>36</v>
      </c>
      <c r="O76" s="433">
        <v>264084</v>
      </c>
      <c r="P76" s="439">
        <v>0</v>
      </c>
      <c r="Q76" s="438">
        <v>1</v>
      </c>
      <c r="R76" s="437">
        <v>1</v>
      </c>
      <c r="S76" s="437">
        <v>32736</v>
      </c>
      <c r="T76" s="437">
        <v>6272</v>
      </c>
      <c r="U76" s="437">
        <v>0</v>
      </c>
      <c r="V76" s="437">
        <v>5</v>
      </c>
      <c r="W76" s="59">
        <v>301</v>
      </c>
    </row>
    <row r="77" spans="1:23" s="6" customFormat="1" ht="23.1" customHeight="1" x14ac:dyDescent="0.15">
      <c r="A77" s="64">
        <v>302</v>
      </c>
      <c r="B77" s="97" t="s">
        <v>1109</v>
      </c>
      <c r="C77" s="1068">
        <v>0</v>
      </c>
      <c r="D77" s="1069">
        <v>0</v>
      </c>
      <c r="E77" s="1069">
        <v>0</v>
      </c>
      <c r="F77" s="453">
        <v>0</v>
      </c>
      <c r="G77" s="453">
        <v>0</v>
      </c>
      <c r="H77" s="453">
        <v>406</v>
      </c>
      <c r="I77" s="453">
        <v>131248</v>
      </c>
      <c r="J77" s="451">
        <v>55230</v>
      </c>
      <c r="K77" s="451">
        <v>4</v>
      </c>
      <c r="L77" s="434">
        <v>55234</v>
      </c>
      <c r="M77" s="451">
        <v>497490</v>
      </c>
      <c r="N77" s="451">
        <v>41</v>
      </c>
      <c r="O77" s="434">
        <v>497532</v>
      </c>
      <c r="P77" s="451">
        <v>0</v>
      </c>
      <c r="Q77" s="440">
        <v>1</v>
      </c>
      <c r="R77" s="453">
        <v>1</v>
      </c>
      <c r="S77" s="453">
        <v>26523</v>
      </c>
      <c r="T77" s="453">
        <v>5186</v>
      </c>
      <c r="U77" s="453">
        <v>0</v>
      </c>
      <c r="V77" s="453">
        <v>5</v>
      </c>
      <c r="W77" s="59">
        <v>302</v>
      </c>
    </row>
    <row r="78" spans="1:23" s="6" customFormat="1" ht="23.1" customHeight="1" x14ac:dyDescent="0.15">
      <c r="A78" s="61">
        <v>303</v>
      </c>
      <c r="B78" s="96" t="s">
        <v>1110</v>
      </c>
      <c r="C78" s="1066">
        <v>0</v>
      </c>
      <c r="D78" s="1067">
        <v>0</v>
      </c>
      <c r="E78" s="1067">
        <v>0</v>
      </c>
      <c r="F78" s="445">
        <v>0</v>
      </c>
      <c r="G78" s="445">
        <v>0</v>
      </c>
      <c r="H78" s="445">
        <v>522</v>
      </c>
      <c r="I78" s="445">
        <v>147520</v>
      </c>
      <c r="J78" s="1032">
        <v>56537</v>
      </c>
      <c r="K78" s="1032">
        <v>4</v>
      </c>
      <c r="L78" s="445">
        <v>56541</v>
      </c>
      <c r="M78" s="1032">
        <v>148773</v>
      </c>
      <c r="N78" s="1032">
        <v>32</v>
      </c>
      <c r="O78" s="445">
        <v>148806</v>
      </c>
      <c r="P78" s="1032">
        <v>0</v>
      </c>
      <c r="Q78" s="1032">
        <v>1</v>
      </c>
      <c r="R78" s="445">
        <v>1</v>
      </c>
      <c r="S78" s="445">
        <v>31593</v>
      </c>
      <c r="T78" s="445">
        <v>6498</v>
      </c>
      <c r="U78" s="445">
        <v>0</v>
      </c>
      <c r="V78" s="445">
        <v>5</v>
      </c>
      <c r="W78" s="63">
        <v>303</v>
      </c>
    </row>
    <row r="79" spans="1:23" s="6" customFormat="1" ht="23.1" customHeight="1" x14ac:dyDescent="0.15">
      <c r="A79" s="64">
        <v>304</v>
      </c>
      <c r="B79" s="97" t="s">
        <v>1111</v>
      </c>
      <c r="C79" s="1038">
        <v>0</v>
      </c>
      <c r="D79" s="1039">
        <v>0</v>
      </c>
      <c r="E79" s="1039">
        <v>0</v>
      </c>
      <c r="F79" s="437">
        <v>0</v>
      </c>
      <c r="G79" s="437">
        <v>0</v>
      </c>
      <c r="H79" s="437">
        <v>496</v>
      </c>
      <c r="I79" s="437">
        <v>161631</v>
      </c>
      <c r="J79" s="438">
        <v>55388</v>
      </c>
      <c r="K79" s="438">
        <v>4</v>
      </c>
      <c r="L79" s="437">
        <v>55392</v>
      </c>
      <c r="M79" s="438">
        <v>43586</v>
      </c>
      <c r="N79" s="438">
        <v>24</v>
      </c>
      <c r="O79" s="437">
        <v>43611</v>
      </c>
      <c r="P79" s="438">
        <v>0</v>
      </c>
      <c r="Q79" s="438">
        <v>1</v>
      </c>
      <c r="R79" s="437">
        <v>1</v>
      </c>
      <c r="S79" s="437">
        <v>30584</v>
      </c>
      <c r="T79" s="437">
        <v>6916</v>
      </c>
      <c r="U79" s="437">
        <v>0</v>
      </c>
      <c r="V79" s="437">
        <v>5</v>
      </c>
      <c r="W79" s="59">
        <v>304</v>
      </c>
    </row>
    <row r="80" spans="1:23" s="6" customFormat="1" ht="23.1" customHeight="1" x14ac:dyDescent="0.15">
      <c r="A80" s="64">
        <v>305</v>
      </c>
      <c r="B80" s="97" t="s">
        <v>1112</v>
      </c>
      <c r="C80" s="1038">
        <v>0</v>
      </c>
      <c r="D80" s="1039">
        <v>0</v>
      </c>
      <c r="E80" s="1039">
        <v>0</v>
      </c>
      <c r="F80" s="437">
        <v>0</v>
      </c>
      <c r="G80" s="437">
        <v>0</v>
      </c>
      <c r="H80" s="437">
        <v>450</v>
      </c>
      <c r="I80" s="437">
        <v>160353</v>
      </c>
      <c r="J80" s="438">
        <v>54054</v>
      </c>
      <c r="K80" s="438">
        <v>4</v>
      </c>
      <c r="L80" s="437">
        <v>54058</v>
      </c>
      <c r="M80" s="438">
        <v>70674</v>
      </c>
      <c r="N80" s="438">
        <v>27</v>
      </c>
      <c r="O80" s="437">
        <v>70701</v>
      </c>
      <c r="P80" s="438">
        <v>0</v>
      </c>
      <c r="Q80" s="438">
        <v>1</v>
      </c>
      <c r="R80" s="437">
        <v>1</v>
      </c>
      <c r="S80" s="437">
        <v>26843</v>
      </c>
      <c r="T80" s="437">
        <v>6719</v>
      </c>
      <c r="U80" s="437">
        <v>0</v>
      </c>
      <c r="V80" s="437">
        <v>5</v>
      </c>
      <c r="W80" s="59">
        <v>305</v>
      </c>
    </row>
    <row r="81" spans="1:23" s="103" customFormat="1" ht="23.1" customHeight="1" x14ac:dyDescent="0.15">
      <c r="A81" s="66">
        <v>306</v>
      </c>
      <c r="B81" s="65" t="s">
        <v>1113</v>
      </c>
      <c r="C81" s="454">
        <v>0</v>
      </c>
      <c r="D81" s="1025">
        <v>0</v>
      </c>
      <c r="E81" s="1025">
        <v>0</v>
      </c>
      <c r="F81" s="433">
        <v>0</v>
      </c>
      <c r="G81" s="433">
        <v>0</v>
      </c>
      <c r="H81" s="433">
        <v>417</v>
      </c>
      <c r="I81" s="433">
        <v>163005</v>
      </c>
      <c r="J81" s="439">
        <v>54736</v>
      </c>
      <c r="K81" s="439">
        <v>4</v>
      </c>
      <c r="L81" s="433">
        <v>54740</v>
      </c>
      <c r="M81" s="439">
        <v>53985</v>
      </c>
      <c r="N81" s="439">
        <v>28</v>
      </c>
      <c r="O81" s="433">
        <v>54013</v>
      </c>
      <c r="P81" s="439">
        <v>0</v>
      </c>
      <c r="Q81" s="439">
        <v>1</v>
      </c>
      <c r="R81" s="433">
        <v>1</v>
      </c>
      <c r="S81" s="433">
        <v>24757</v>
      </c>
      <c r="T81" s="433">
        <v>7928</v>
      </c>
      <c r="U81" s="433">
        <v>0</v>
      </c>
      <c r="V81" s="433">
        <v>0</v>
      </c>
      <c r="W81" s="67">
        <v>306</v>
      </c>
    </row>
    <row r="82" spans="1:23" s="103" customFormat="1" ht="23.1" customHeight="1" x14ac:dyDescent="0.15">
      <c r="A82" s="66"/>
      <c r="B82" s="65"/>
      <c r="C82" s="461"/>
      <c r="D82" s="1028"/>
      <c r="E82" s="1028"/>
      <c r="F82" s="434"/>
      <c r="G82" s="434"/>
      <c r="H82" s="434"/>
      <c r="I82" s="434"/>
      <c r="J82" s="451"/>
      <c r="K82" s="451"/>
      <c r="L82" s="434"/>
      <c r="M82" s="451"/>
      <c r="N82" s="451"/>
      <c r="O82" s="434"/>
      <c r="P82" s="451"/>
      <c r="Q82" s="451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0"/>
      <c r="B83" s="62"/>
      <c r="C83" s="460"/>
      <c r="D83" s="1026"/>
      <c r="E83" s="1026"/>
      <c r="F83" s="435"/>
      <c r="G83" s="435"/>
      <c r="H83" s="435"/>
      <c r="I83" s="435"/>
      <c r="J83" s="1027"/>
      <c r="K83" s="1027"/>
      <c r="L83" s="435"/>
      <c r="M83" s="1027"/>
      <c r="N83" s="1027"/>
      <c r="O83" s="435"/>
      <c r="P83" s="1027"/>
      <c r="Q83" s="1027"/>
      <c r="R83" s="435"/>
      <c r="S83" s="435"/>
      <c r="T83" s="435"/>
      <c r="U83" s="435"/>
      <c r="V83" s="435"/>
      <c r="W83" s="71"/>
    </row>
    <row r="84" spans="1:23" s="103" customFormat="1" ht="23.1" customHeight="1" x14ac:dyDescent="0.15">
      <c r="A84" s="66"/>
      <c r="B84" s="65"/>
      <c r="C84" s="454"/>
      <c r="D84" s="1025"/>
      <c r="E84" s="1025"/>
      <c r="F84" s="433"/>
      <c r="G84" s="433"/>
      <c r="H84" s="433"/>
      <c r="I84" s="433"/>
      <c r="J84" s="439"/>
      <c r="K84" s="439"/>
      <c r="L84" s="433"/>
      <c r="M84" s="439"/>
      <c r="N84" s="439"/>
      <c r="O84" s="433"/>
      <c r="P84" s="439"/>
      <c r="Q84" s="439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54"/>
      <c r="D85" s="1025"/>
      <c r="E85" s="1025"/>
      <c r="F85" s="433"/>
      <c r="G85" s="433"/>
      <c r="H85" s="433"/>
      <c r="I85" s="433"/>
      <c r="J85" s="439"/>
      <c r="K85" s="439"/>
      <c r="L85" s="433"/>
      <c r="M85" s="439"/>
      <c r="N85" s="439"/>
      <c r="O85" s="433"/>
      <c r="P85" s="439"/>
      <c r="Q85" s="439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54"/>
      <c r="D86" s="1025"/>
      <c r="E86" s="1025"/>
      <c r="F86" s="433"/>
      <c r="G86" s="433"/>
      <c r="H86" s="433"/>
      <c r="I86" s="433"/>
      <c r="J86" s="439"/>
      <c r="K86" s="439"/>
      <c r="L86" s="433"/>
      <c r="M86" s="439"/>
      <c r="N86" s="439"/>
      <c r="O86" s="433"/>
      <c r="P86" s="439"/>
      <c r="Q86" s="439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61"/>
      <c r="D87" s="1028"/>
      <c r="E87" s="1028"/>
      <c r="F87" s="434"/>
      <c r="G87" s="434"/>
      <c r="H87" s="434"/>
      <c r="I87" s="434"/>
      <c r="J87" s="451"/>
      <c r="K87" s="451"/>
      <c r="L87" s="434"/>
      <c r="M87" s="451"/>
      <c r="N87" s="451"/>
      <c r="O87" s="434"/>
      <c r="P87" s="451"/>
      <c r="Q87" s="451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2"/>
      <c r="B88" s="62"/>
      <c r="C88" s="460"/>
      <c r="D88" s="1026"/>
      <c r="E88" s="1026"/>
      <c r="F88" s="435"/>
      <c r="G88" s="435"/>
      <c r="H88" s="435"/>
      <c r="I88" s="435"/>
      <c r="J88" s="1027"/>
      <c r="K88" s="1027"/>
      <c r="L88" s="435"/>
      <c r="M88" s="1027"/>
      <c r="N88" s="1027"/>
      <c r="O88" s="435"/>
      <c r="P88" s="1027"/>
      <c r="Q88" s="1027"/>
      <c r="R88" s="435"/>
      <c r="S88" s="435"/>
      <c r="T88" s="435"/>
      <c r="U88" s="435"/>
      <c r="V88" s="435"/>
      <c r="W88" s="73"/>
    </row>
    <row r="89" spans="1:23" s="103" customFormat="1" ht="23.1" customHeight="1" x14ac:dyDescent="0.15">
      <c r="A89" s="66"/>
      <c r="B89" s="65"/>
      <c r="C89" s="454"/>
      <c r="D89" s="1025"/>
      <c r="E89" s="1025"/>
      <c r="F89" s="433"/>
      <c r="G89" s="433"/>
      <c r="H89" s="433"/>
      <c r="I89" s="433"/>
      <c r="J89" s="439"/>
      <c r="K89" s="439"/>
      <c r="L89" s="433"/>
      <c r="M89" s="439"/>
      <c r="N89" s="439"/>
      <c r="O89" s="433"/>
      <c r="P89" s="439"/>
      <c r="Q89" s="439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54"/>
      <c r="D90" s="1025"/>
      <c r="E90" s="1025"/>
      <c r="F90" s="433"/>
      <c r="G90" s="433"/>
      <c r="H90" s="433"/>
      <c r="I90" s="433"/>
      <c r="J90" s="439"/>
      <c r="K90" s="439"/>
      <c r="L90" s="433"/>
      <c r="M90" s="439"/>
      <c r="N90" s="439"/>
      <c r="O90" s="433"/>
      <c r="P90" s="439"/>
      <c r="Q90" s="439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54"/>
      <c r="D91" s="1025"/>
      <c r="E91" s="1025"/>
      <c r="F91" s="433"/>
      <c r="G91" s="433"/>
      <c r="H91" s="433"/>
      <c r="I91" s="433"/>
      <c r="J91" s="439"/>
      <c r="K91" s="439"/>
      <c r="L91" s="433"/>
      <c r="M91" s="439"/>
      <c r="N91" s="439"/>
      <c r="O91" s="433"/>
      <c r="P91" s="439"/>
      <c r="Q91" s="439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61"/>
      <c r="D92" s="1028"/>
      <c r="E92" s="1028"/>
      <c r="F92" s="434"/>
      <c r="G92" s="434"/>
      <c r="H92" s="434"/>
      <c r="I92" s="434"/>
      <c r="J92" s="451"/>
      <c r="K92" s="451"/>
      <c r="L92" s="434"/>
      <c r="M92" s="451"/>
      <c r="N92" s="451"/>
      <c r="O92" s="434"/>
      <c r="P92" s="451"/>
      <c r="Q92" s="451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460"/>
      <c r="D93" s="1026"/>
      <c r="E93" s="1026"/>
      <c r="F93" s="435"/>
      <c r="G93" s="435"/>
      <c r="H93" s="435"/>
      <c r="I93" s="435"/>
      <c r="J93" s="1027"/>
      <c r="K93" s="1027"/>
      <c r="L93" s="435"/>
      <c r="M93" s="1027"/>
      <c r="N93" s="1027"/>
      <c r="O93" s="435"/>
      <c r="P93" s="1027"/>
      <c r="Q93" s="1027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54"/>
      <c r="D94" s="1025"/>
      <c r="E94" s="1025"/>
      <c r="F94" s="433"/>
      <c r="G94" s="433"/>
      <c r="H94" s="433"/>
      <c r="I94" s="433"/>
      <c r="J94" s="439"/>
      <c r="K94" s="439"/>
      <c r="L94" s="433"/>
      <c r="M94" s="439"/>
      <c r="N94" s="439"/>
      <c r="O94" s="433"/>
      <c r="P94" s="439"/>
      <c r="Q94" s="439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54"/>
      <c r="D95" s="1025"/>
      <c r="E95" s="1025"/>
      <c r="F95" s="433"/>
      <c r="G95" s="433"/>
      <c r="H95" s="433"/>
      <c r="I95" s="433"/>
      <c r="J95" s="439"/>
      <c r="K95" s="439"/>
      <c r="L95" s="433"/>
      <c r="M95" s="439"/>
      <c r="N95" s="439"/>
      <c r="O95" s="433"/>
      <c r="P95" s="439"/>
      <c r="Q95" s="439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54"/>
      <c r="D96" s="1025"/>
      <c r="E96" s="1025"/>
      <c r="F96" s="433"/>
      <c r="G96" s="433"/>
      <c r="H96" s="433"/>
      <c r="I96" s="433"/>
      <c r="J96" s="439"/>
      <c r="K96" s="439"/>
      <c r="L96" s="433"/>
      <c r="M96" s="439"/>
      <c r="N96" s="439"/>
      <c r="O96" s="433"/>
      <c r="P96" s="439"/>
      <c r="Q96" s="439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65"/>
      <c r="C97" s="461"/>
      <c r="D97" s="1028"/>
      <c r="E97" s="1028"/>
      <c r="F97" s="434"/>
      <c r="G97" s="434"/>
      <c r="H97" s="434"/>
      <c r="I97" s="434"/>
      <c r="J97" s="451"/>
      <c r="K97" s="451"/>
      <c r="L97" s="434"/>
      <c r="M97" s="451"/>
      <c r="N97" s="451"/>
      <c r="O97" s="434"/>
      <c r="P97" s="451"/>
      <c r="Q97" s="451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2"/>
      <c r="C98" s="460"/>
      <c r="D98" s="1026"/>
      <c r="E98" s="1026"/>
      <c r="F98" s="435"/>
      <c r="G98" s="435"/>
      <c r="H98" s="435"/>
      <c r="I98" s="435"/>
      <c r="J98" s="1027"/>
      <c r="K98" s="1027"/>
      <c r="L98" s="435"/>
      <c r="M98" s="1027"/>
      <c r="N98" s="1027"/>
      <c r="O98" s="435"/>
      <c r="P98" s="1027"/>
      <c r="Q98" s="1027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54"/>
      <c r="D99" s="1025"/>
      <c r="E99" s="1025"/>
      <c r="F99" s="433"/>
      <c r="G99" s="433"/>
      <c r="H99" s="433"/>
      <c r="I99" s="433"/>
      <c r="J99" s="439"/>
      <c r="K99" s="439"/>
      <c r="L99" s="433"/>
      <c r="M99" s="439"/>
      <c r="N99" s="439"/>
      <c r="O99" s="433"/>
      <c r="P99" s="439"/>
      <c r="Q99" s="439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54"/>
      <c r="D100" s="1025"/>
      <c r="E100" s="1025"/>
      <c r="F100" s="433"/>
      <c r="G100" s="433"/>
      <c r="H100" s="433"/>
      <c r="I100" s="433"/>
      <c r="J100" s="439"/>
      <c r="K100" s="439"/>
      <c r="L100" s="433"/>
      <c r="M100" s="439"/>
      <c r="N100" s="439"/>
      <c r="O100" s="433"/>
      <c r="P100" s="439"/>
      <c r="Q100" s="439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54"/>
      <c r="D101" s="1025"/>
      <c r="E101" s="1025"/>
      <c r="F101" s="433"/>
      <c r="G101" s="433"/>
      <c r="H101" s="433"/>
      <c r="I101" s="433"/>
      <c r="J101" s="439"/>
      <c r="K101" s="439"/>
      <c r="L101" s="433"/>
      <c r="M101" s="439"/>
      <c r="N101" s="439"/>
      <c r="O101" s="433"/>
      <c r="P101" s="439"/>
      <c r="Q101" s="439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66"/>
      <c r="B102" s="76"/>
      <c r="C102" s="461"/>
      <c r="D102" s="1028"/>
      <c r="E102" s="1028"/>
      <c r="F102" s="434"/>
      <c r="G102" s="434"/>
      <c r="H102" s="434"/>
      <c r="I102" s="434"/>
      <c r="J102" s="451"/>
      <c r="K102" s="451"/>
      <c r="L102" s="434"/>
      <c r="M102" s="451"/>
      <c r="N102" s="451"/>
      <c r="O102" s="434"/>
      <c r="P102" s="451"/>
      <c r="Q102" s="451"/>
      <c r="R102" s="434"/>
      <c r="S102" s="434"/>
      <c r="T102" s="434"/>
      <c r="U102" s="434"/>
      <c r="V102" s="434"/>
      <c r="W102" s="67"/>
    </row>
    <row r="103" spans="1:23" s="103" customFormat="1" ht="23.1" customHeight="1" x14ac:dyDescent="0.15">
      <c r="A103" s="70"/>
      <c r="B103" s="65"/>
      <c r="C103" s="460"/>
      <c r="D103" s="1026"/>
      <c r="E103" s="1026"/>
      <c r="F103" s="435"/>
      <c r="G103" s="435"/>
      <c r="H103" s="435"/>
      <c r="I103" s="435"/>
      <c r="J103" s="1027"/>
      <c r="K103" s="1027"/>
      <c r="L103" s="435"/>
      <c r="M103" s="1027"/>
      <c r="N103" s="1027"/>
      <c r="O103" s="435"/>
      <c r="P103" s="1027"/>
      <c r="Q103" s="1027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54"/>
      <c r="D104" s="1025"/>
      <c r="E104" s="1025"/>
      <c r="F104" s="433"/>
      <c r="G104" s="433"/>
      <c r="H104" s="433"/>
      <c r="I104" s="433"/>
      <c r="J104" s="439"/>
      <c r="K104" s="439"/>
      <c r="L104" s="433"/>
      <c r="M104" s="439"/>
      <c r="N104" s="439"/>
      <c r="O104" s="433"/>
      <c r="P104" s="439"/>
      <c r="Q104" s="439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54"/>
      <c r="D105" s="1025"/>
      <c r="E105" s="1025"/>
      <c r="F105" s="433"/>
      <c r="G105" s="433"/>
      <c r="H105" s="433"/>
      <c r="I105" s="433"/>
      <c r="J105" s="439"/>
      <c r="K105" s="439"/>
      <c r="L105" s="433"/>
      <c r="M105" s="439"/>
      <c r="N105" s="439"/>
      <c r="O105" s="433"/>
      <c r="P105" s="439"/>
      <c r="Q105" s="439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54"/>
      <c r="D106" s="1025"/>
      <c r="E106" s="1025"/>
      <c r="F106" s="433"/>
      <c r="G106" s="433"/>
      <c r="H106" s="433"/>
      <c r="I106" s="433"/>
      <c r="J106" s="439"/>
      <c r="K106" s="439"/>
      <c r="L106" s="433"/>
      <c r="M106" s="439"/>
      <c r="N106" s="439"/>
      <c r="O106" s="433"/>
      <c r="P106" s="439"/>
      <c r="Q106" s="439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462"/>
      <c r="D107" s="1029"/>
      <c r="E107" s="1029"/>
      <c r="F107" s="441"/>
      <c r="G107" s="441"/>
      <c r="H107" s="441"/>
      <c r="I107" s="441"/>
      <c r="J107" s="1030"/>
      <c r="K107" s="1030"/>
      <c r="L107" s="441"/>
      <c r="M107" s="1030"/>
      <c r="N107" s="1030"/>
      <c r="O107" s="441"/>
      <c r="P107" s="1030"/>
      <c r="Q107" s="1030"/>
      <c r="R107" s="441"/>
      <c r="S107" s="441"/>
      <c r="T107" s="441"/>
      <c r="U107" s="441"/>
      <c r="V107" s="441"/>
      <c r="W107" s="83"/>
    </row>
  </sheetData>
  <mergeCells count="4">
    <mergeCell ref="T4:V4"/>
    <mergeCell ref="C4:I4"/>
    <mergeCell ref="C6:C7"/>
    <mergeCell ref="C5:G5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9" width="14.125" style="152" customWidth="1"/>
    <col min="10" max="12" width="14.125" style="107" customWidth="1"/>
    <col min="13" max="20" width="14.125" style="152" customWidth="1"/>
    <col min="21" max="21" width="5.875" style="180" customWidth="1"/>
    <col min="22" max="16384" width="9" style="153"/>
  </cols>
  <sheetData>
    <row r="1" spans="1:23" ht="30.95" customHeight="1" x14ac:dyDescent="0.15">
      <c r="A1" s="4" t="s">
        <v>755</v>
      </c>
      <c r="M1" s="152" t="s">
        <v>293</v>
      </c>
      <c r="U1" s="154"/>
    </row>
    <row r="2" spans="1:23" s="86" customFormat="1" ht="22.5" customHeight="1" thickBot="1" x14ac:dyDescent="0.2">
      <c r="C2" s="132"/>
      <c r="D2" s="132"/>
      <c r="E2" s="133"/>
      <c r="F2" s="132"/>
      <c r="G2" s="132"/>
      <c r="H2" s="132"/>
      <c r="I2" s="132"/>
      <c r="J2" s="108"/>
      <c r="K2" s="108"/>
      <c r="L2" s="108"/>
      <c r="M2" s="132"/>
      <c r="N2" s="132"/>
      <c r="O2" s="132"/>
      <c r="P2" s="132"/>
      <c r="Q2" s="133"/>
      <c r="R2" s="133"/>
      <c r="S2" s="133"/>
      <c r="T2" s="133" t="s">
        <v>718</v>
      </c>
      <c r="U2" s="87"/>
      <c r="V2" s="87"/>
      <c r="W2" s="87"/>
    </row>
    <row r="3" spans="1:23" s="156" customFormat="1" ht="24.95" customHeight="1" x14ac:dyDescent="0.15">
      <c r="A3" s="13" t="s">
        <v>554</v>
      </c>
      <c r="B3" s="14"/>
      <c r="C3" s="364"/>
      <c r="D3" s="365"/>
      <c r="E3" s="365"/>
      <c r="F3" s="362"/>
      <c r="G3" s="362"/>
      <c r="H3" s="362"/>
      <c r="I3" s="362"/>
      <c r="J3" s="376" t="s">
        <v>294</v>
      </c>
      <c r="K3" s="376"/>
      <c r="L3" s="362"/>
      <c r="M3" s="375" t="s">
        <v>295</v>
      </c>
      <c r="N3" s="375"/>
      <c r="O3" s="362"/>
      <c r="P3" s="362"/>
      <c r="Q3" s="359"/>
      <c r="R3" s="359"/>
      <c r="S3" s="359"/>
      <c r="T3" s="366"/>
      <c r="U3" s="155" t="s">
        <v>554</v>
      </c>
    </row>
    <row r="4" spans="1:23" s="156" customFormat="1" ht="24.95" customHeight="1" x14ac:dyDescent="0.15">
      <c r="A4" s="22" t="s">
        <v>555</v>
      </c>
      <c r="B4" s="23"/>
      <c r="C4" s="2406" t="s">
        <v>349</v>
      </c>
      <c r="D4" s="2407"/>
      <c r="E4" s="2408"/>
      <c r="F4" s="167" t="s">
        <v>603</v>
      </c>
      <c r="G4" s="165" t="s">
        <v>296</v>
      </c>
      <c r="H4" s="115" t="s">
        <v>677</v>
      </c>
      <c r="I4" s="115" t="s">
        <v>297</v>
      </c>
      <c r="J4" s="116" t="s">
        <v>298</v>
      </c>
      <c r="K4" s="115" t="s">
        <v>354</v>
      </c>
      <c r="L4" s="116" t="s">
        <v>330</v>
      </c>
      <c r="M4" s="2414" t="s">
        <v>355</v>
      </c>
      <c r="N4" s="2230" t="s">
        <v>154</v>
      </c>
      <c r="O4" s="2409"/>
      <c r="P4" s="2410"/>
      <c r="Q4" s="2392" t="s">
        <v>356</v>
      </c>
      <c r="R4" s="2044"/>
      <c r="S4" s="146" t="s">
        <v>298</v>
      </c>
      <c r="T4" s="464" t="s">
        <v>299</v>
      </c>
      <c r="U4" s="161" t="s">
        <v>555</v>
      </c>
    </row>
    <row r="5" spans="1:23" s="156" customFormat="1" ht="24.95" customHeight="1" x14ac:dyDescent="0.15">
      <c r="A5" s="22" t="s">
        <v>556</v>
      </c>
      <c r="B5" s="23" t="s">
        <v>517</v>
      </c>
      <c r="C5" s="167" t="s">
        <v>480</v>
      </c>
      <c r="D5" s="167"/>
      <c r="E5" s="167" t="s">
        <v>351</v>
      </c>
      <c r="F5" s="167" t="s">
        <v>607</v>
      </c>
      <c r="G5" s="474"/>
      <c r="H5" s="474"/>
      <c r="I5" s="474"/>
      <c r="J5" s="116"/>
      <c r="K5" s="116"/>
      <c r="L5" s="116"/>
      <c r="M5" s="2283"/>
      <c r="N5" s="2411"/>
      <c r="O5" s="2412"/>
      <c r="P5" s="2413"/>
      <c r="Q5" s="116"/>
      <c r="R5" s="475"/>
      <c r="S5" s="146"/>
      <c r="T5" s="464" t="s">
        <v>300</v>
      </c>
      <c r="U5" s="161" t="s">
        <v>556</v>
      </c>
    </row>
    <row r="6" spans="1:23" s="169" customFormat="1" ht="24.95" customHeight="1" x14ac:dyDescent="0.15">
      <c r="A6" s="26" t="s">
        <v>557</v>
      </c>
      <c r="B6" s="27"/>
      <c r="C6" s="167" t="s">
        <v>481</v>
      </c>
      <c r="D6" s="167" t="s">
        <v>350</v>
      </c>
      <c r="E6" s="167" t="s">
        <v>301</v>
      </c>
      <c r="F6" s="167" t="s">
        <v>613</v>
      </c>
      <c r="G6" s="167" t="s">
        <v>302</v>
      </c>
      <c r="H6" s="2404" t="s">
        <v>352</v>
      </c>
      <c r="I6" s="146" t="s">
        <v>303</v>
      </c>
      <c r="J6" s="116" t="s">
        <v>678</v>
      </c>
      <c r="K6" s="116" t="s">
        <v>353</v>
      </c>
      <c r="L6" s="116" t="s">
        <v>331</v>
      </c>
      <c r="M6" s="167"/>
      <c r="N6" s="167"/>
      <c r="O6" s="165" t="s">
        <v>304</v>
      </c>
      <c r="P6" s="165" t="s">
        <v>298</v>
      </c>
      <c r="Q6" s="116" t="s">
        <v>305</v>
      </c>
      <c r="R6" s="475" t="s">
        <v>306</v>
      </c>
      <c r="S6" s="146" t="s">
        <v>307</v>
      </c>
      <c r="T6" s="464" t="s">
        <v>334</v>
      </c>
      <c r="U6" s="168" t="s">
        <v>557</v>
      </c>
    </row>
    <row r="7" spans="1:23" s="169" customFormat="1" ht="24.95" customHeight="1" thickBot="1" x14ac:dyDescent="0.2">
      <c r="A7" s="49" t="s">
        <v>558</v>
      </c>
      <c r="B7" s="82"/>
      <c r="C7" s="174" t="s">
        <v>327</v>
      </c>
      <c r="D7" s="174"/>
      <c r="E7" s="174" t="s">
        <v>327</v>
      </c>
      <c r="F7" s="174"/>
      <c r="G7" s="174"/>
      <c r="H7" s="2405"/>
      <c r="I7" s="147"/>
      <c r="J7" s="397"/>
      <c r="K7" s="397"/>
      <c r="L7" s="397"/>
      <c r="M7" s="174"/>
      <c r="N7" s="174"/>
      <c r="O7" s="174" t="s">
        <v>308</v>
      </c>
      <c r="P7" s="174" t="s">
        <v>309</v>
      </c>
      <c r="Q7" s="397"/>
      <c r="R7" s="476"/>
      <c r="S7" s="397"/>
      <c r="T7" s="477"/>
      <c r="U7" s="175" t="s">
        <v>558</v>
      </c>
    </row>
    <row r="8" spans="1:23" s="121" customFormat="1" ht="30" customHeight="1" x14ac:dyDescent="0.15">
      <c r="A8" s="13"/>
      <c r="B8" s="35" t="s">
        <v>1115</v>
      </c>
      <c r="C8" s="1064">
        <v>3157</v>
      </c>
      <c r="D8" s="1064">
        <v>1653</v>
      </c>
      <c r="E8" s="1064">
        <v>11</v>
      </c>
      <c r="F8" s="1064">
        <v>33</v>
      </c>
      <c r="G8" s="1064">
        <v>5132</v>
      </c>
      <c r="H8" s="1064">
        <v>461029</v>
      </c>
      <c r="I8" s="1064">
        <v>2951</v>
      </c>
      <c r="J8" s="437">
        <v>3069</v>
      </c>
      <c r="K8" s="442">
        <v>0</v>
      </c>
      <c r="L8" s="437">
        <v>1</v>
      </c>
      <c r="M8" s="1064">
        <v>464099</v>
      </c>
      <c r="N8" s="1064">
        <v>19245</v>
      </c>
      <c r="O8" s="1064">
        <v>19164</v>
      </c>
      <c r="P8" s="1064">
        <v>82</v>
      </c>
      <c r="Q8" s="442">
        <v>0</v>
      </c>
      <c r="R8" s="1070">
        <v>6</v>
      </c>
      <c r="S8" s="442">
        <v>15189</v>
      </c>
      <c r="T8" s="1071">
        <v>0</v>
      </c>
      <c r="U8" s="100"/>
    </row>
    <row r="9" spans="1:23" s="121" customFormat="1" ht="30" customHeight="1" x14ac:dyDescent="0.15">
      <c r="A9" s="22"/>
      <c r="B9" s="30" t="s">
        <v>1117</v>
      </c>
      <c r="C9" s="437">
        <v>3263</v>
      </c>
      <c r="D9" s="437">
        <v>1219</v>
      </c>
      <c r="E9" s="437">
        <v>8</v>
      </c>
      <c r="F9" s="437">
        <v>37</v>
      </c>
      <c r="G9" s="437">
        <v>5223</v>
      </c>
      <c r="H9" s="437">
        <v>479177</v>
      </c>
      <c r="I9" s="437">
        <v>2693</v>
      </c>
      <c r="J9" s="436">
        <v>3375</v>
      </c>
      <c r="K9" s="437">
        <v>0</v>
      </c>
      <c r="L9" s="436">
        <v>1</v>
      </c>
      <c r="M9" s="437">
        <v>482553</v>
      </c>
      <c r="N9" s="437">
        <v>17939</v>
      </c>
      <c r="O9" s="437">
        <v>17862</v>
      </c>
      <c r="P9" s="437">
        <v>77</v>
      </c>
      <c r="Q9" s="437">
        <v>0</v>
      </c>
      <c r="R9" s="1072">
        <v>6</v>
      </c>
      <c r="S9" s="437">
        <v>7699</v>
      </c>
      <c r="T9" s="1072">
        <v>0</v>
      </c>
      <c r="U9" s="59"/>
    </row>
    <row r="10" spans="1:23" s="121" customFormat="1" ht="30" customHeight="1" x14ac:dyDescent="0.15">
      <c r="A10" s="22"/>
      <c r="B10" s="30" t="s">
        <v>1118</v>
      </c>
      <c r="C10" s="437">
        <v>2099</v>
      </c>
      <c r="D10" s="437">
        <v>5967</v>
      </c>
      <c r="E10" s="437">
        <v>39</v>
      </c>
      <c r="F10" s="437">
        <v>0</v>
      </c>
      <c r="G10" s="437">
        <v>4226</v>
      </c>
      <c r="H10" s="437">
        <v>280396</v>
      </c>
      <c r="I10" s="437">
        <v>5516</v>
      </c>
      <c r="J10" s="436">
        <v>30</v>
      </c>
      <c r="K10" s="437">
        <v>0</v>
      </c>
      <c r="L10" s="436">
        <v>0</v>
      </c>
      <c r="M10" s="437">
        <v>280426</v>
      </c>
      <c r="N10" s="437">
        <v>32245</v>
      </c>
      <c r="O10" s="437">
        <v>32115</v>
      </c>
      <c r="P10" s="437">
        <v>131</v>
      </c>
      <c r="Q10" s="437">
        <v>0</v>
      </c>
      <c r="R10" s="1072">
        <v>7</v>
      </c>
      <c r="S10" s="437">
        <v>89740</v>
      </c>
      <c r="T10" s="1072">
        <v>0</v>
      </c>
      <c r="U10" s="59"/>
    </row>
    <row r="11" spans="1:23" s="121" customFormat="1" ht="30" customHeight="1" x14ac:dyDescent="0.15">
      <c r="A11" s="22"/>
      <c r="B11" s="30" t="s">
        <v>1119</v>
      </c>
      <c r="C11" s="437">
        <v>3297</v>
      </c>
      <c r="D11" s="437">
        <v>1153</v>
      </c>
      <c r="E11" s="437">
        <v>0</v>
      </c>
      <c r="F11" s="437">
        <v>13</v>
      </c>
      <c r="G11" s="437">
        <v>5111</v>
      </c>
      <c r="H11" s="437">
        <v>477801</v>
      </c>
      <c r="I11" s="437">
        <v>2404</v>
      </c>
      <c r="J11" s="443">
        <v>3305</v>
      </c>
      <c r="K11" s="438">
        <v>0</v>
      </c>
      <c r="L11" s="443">
        <v>0</v>
      </c>
      <c r="M11" s="437">
        <v>481106</v>
      </c>
      <c r="N11" s="437">
        <v>16596</v>
      </c>
      <c r="O11" s="437">
        <v>16565</v>
      </c>
      <c r="P11" s="437">
        <v>31</v>
      </c>
      <c r="Q11" s="437">
        <v>0</v>
      </c>
      <c r="R11" s="1072">
        <v>4</v>
      </c>
      <c r="S11" s="437">
        <v>7557</v>
      </c>
      <c r="T11" s="1072">
        <v>0</v>
      </c>
      <c r="U11" s="59"/>
    </row>
    <row r="12" spans="1:23" s="121" customFormat="1" ht="30" customHeight="1" x14ac:dyDescent="0.15">
      <c r="A12" s="122"/>
      <c r="B12" s="150" t="s">
        <v>1120</v>
      </c>
      <c r="C12" s="440">
        <v>2855</v>
      </c>
      <c r="D12" s="440">
        <v>2031</v>
      </c>
      <c r="E12" s="440">
        <v>111</v>
      </c>
      <c r="F12" s="440">
        <v>327</v>
      </c>
      <c r="G12" s="440">
        <v>6590</v>
      </c>
      <c r="H12" s="440">
        <v>495904</v>
      </c>
      <c r="I12" s="440">
        <v>6207</v>
      </c>
      <c r="J12" s="444">
        <v>4228</v>
      </c>
      <c r="K12" s="440">
        <v>0</v>
      </c>
      <c r="L12" s="444">
        <v>2</v>
      </c>
      <c r="M12" s="440">
        <v>500134</v>
      </c>
      <c r="N12" s="440">
        <v>34260</v>
      </c>
      <c r="O12" s="440">
        <v>33626</v>
      </c>
      <c r="P12" s="440">
        <v>634</v>
      </c>
      <c r="Q12" s="440">
        <v>0</v>
      </c>
      <c r="R12" s="1073">
        <v>25</v>
      </c>
      <c r="S12" s="440">
        <v>9418</v>
      </c>
      <c r="T12" s="1073">
        <v>0</v>
      </c>
      <c r="U12" s="141"/>
    </row>
    <row r="13" spans="1:23" s="6" customFormat="1" ht="23.1" customHeight="1" x14ac:dyDescent="0.15">
      <c r="A13" s="61">
        <v>1</v>
      </c>
      <c r="B13" s="96" t="s">
        <v>1045</v>
      </c>
      <c r="C13" s="445">
        <v>4424</v>
      </c>
      <c r="D13" s="435">
        <v>697</v>
      </c>
      <c r="E13" s="435">
        <v>0</v>
      </c>
      <c r="F13" s="445">
        <v>0</v>
      </c>
      <c r="G13" s="445">
        <v>3635</v>
      </c>
      <c r="H13" s="445">
        <v>485925</v>
      </c>
      <c r="I13" s="445">
        <v>-10406</v>
      </c>
      <c r="J13" s="435">
        <v>1</v>
      </c>
      <c r="K13" s="435">
        <v>0</v>
      </c>
      <c r="L13" s="435">
        <v>0</v>
      </c>
      <c r="M13" s="435">
        <v>485926</v>
      </c>
      <c r="N13" s="435">
        <v>13149</v>
      </c>
      <c r="O13" s="435">
        <v>13149</v>
      </c>
      <c r="P13" s="435">
        <v>0</v>
      </c>
      <c r="Q13" s="445">
        <v>0</v>
      </c>
      <c r="R13" s="1074">
        <v>0</v>
      </c>
      <c r="S13" s="445">
        <v>0</v>
      </c>
      <c r="T13" s="1074">
        <v>0</v>
      </c>
      <c r="U13" s="63">
        <v>1</v>
      </c>
    </row>
    <row r="14" spans="1:23" s="6" customFormat="1" ht="23.1" customHeight="1" x14ac:dyDescent="0.15">
      <c r="A14" s="64">
        <v>2</v>
      </c>
      <c r="B14" s="97" t="s">
        <v>1046</v>
      </c>
      <c r="C14" s="437">
        <v>2751</v>
      </c>
      <c r="D14" s="433">
        <v>2744</v>
      </c>
      <c r="E14" s="433">
        <v>0</v>
      </c>
      <c r="F14" s="437">
        <v>0</v>
      </c>
      <c r="G14" s="437">
        <v>2074</v>
      </c>
      <c r="H14" s="437">
        <v>477011</v>
      </c>
      <c r="I14" s="437">
        <v>4</v>
      </c>
      <c r="J14" s="433">
        <v>4</v>
      </c>
      <c r="K14" s="433">
        <v>0</v>
      </c>
      <c r="L14" s="433">
        <v>0</v>
      </c>
      <c r="M14" s="433">
        <v>477015</v>
      </c>
      <c r="N14" s="433">
        <v>0</v>
      </c>
      <c r="O14" s="433">
        <v>0</v>
      </c>
      <c r="P14" s="433">
        <v>0</v>
      </c>
      <c r="Q14" s="437">
        <v>6</v>
      </c>
      <c r="R14" s="1072">
        <v>124</v>
      </c>
      <c r="S14" s="437">
        <v>508</v>
      </c>
      <c r="T14" s="1072">
        <v>0</v>
      </c>
      <c r="U14" s="59">
        <v>2</v>
      </c>
    </row>
    <row r="15" spans="1:23" s="6" customFormat="1" ht="23.1" customHeight="1" x14ac:dyDescent="0.15">
      <c r="A15" s="64">
        <v>3</v>
      </c>
      <c r="B15" s="97" t="s">
        <v>1047</v>
      </c>
      <c r="C15" s="437">
        <v>1844</v>
      </c>
      <c r="D15" s="433">
        <v>1742</v>
      </c>
      <c r="E15" s="1022">
        <v>0</v>
      </c>
      <c r="F15" s="437">
        <v>18</v>
      </c>
      <c r="G15" s="437">
        <v>3139</v>
      </c>
      <c r="H15" s="437">
        <v>458096</v>
      </c>
      <c r="I15" s="437">
        <v>-126</v>
      </c>
      <c r="J15" s="433">
        <v>0</v>
      </c>
      <c r="K15" s="433">
        <v>0</v>
      </c>
      <c r="L15" s="433">
        <v>0</v>
      </c>
      <c r="M15" s="433">
        <v>458096</v>
      </c>
      <c r="N15" s="433">
        <v>8</v>
      </c>
      <c r="O15" s="433">
        <v>8</v>
      </c>
      <c r="P15" s="433">
        <v>0</v>
      </c>
      <c r="Q15" s="437">
        <v>0</v>
      </c>
      <c r="R15" s="1072">
        <v>0</v>
      </c>
      <c r="S15" s="437">
        <v>0</v>
      </c>
      <c r="T15" s="1072">
        <v>0</v>
      </c>
      <c r="U15" s="59">
        <v>3</v>
      </c>
    </row>
    <row r="16" spans="1:23" s="6" customFormat="1" ht="23.1" customHeight="1" x14ac:dyDescent="0.15">
      <c r="A16" s="64">
        <v>6</v>
      </c>
      <c r="B16" s="97" t="s">
        <v>1048</v>
      </c>
      <c r="C16" s="433">
        <v>2475</v>
      </c>
      <c r="D16" s="433">
        <v>1703</v>
      </c>
      <c r="E16" s="433">
        <v>0</v>
      </c>
      <c r="F16" s="437">
        <v>0</v>
      </c>
      <c r="G16" s="437">
        <v>3592</v>
      </c>
      <c r="H16" s="433">
        <v>480778</v>
      </c>
      <c r="I16" s="433">
        <v>6973</v>
      </c>
      <c r="J16" s="433">
        <v>0</v>
      </c>
      <c r="K16" s="433">
        <v>0</v>
      </c>
      <c r="L16" s="433">
        <v>0</v>
      </c>
      <c r="M16" s="433">
        <v>480778</v>
      </c>
      <c r="N16" s="433">
        <v>22873</v>
      </c>
      <c r="O16" s="433">
        <v>22873</v>
      </c>
      <c r="P16" s="433">
        <v>0</v>
      </c>
      <c r="Q16" s="433">
        <v>0</v>
      </c>
      <c r="R16" s="1075">
        <v>0</v>
      </c>
      <c r="S16" s="437">
        <v>124</v>
      </c>
      <c r="T16" s="1072">
        <v>0</v>
      </c>
      <c r="U16" s="59">
        <v>6</v>
      </c>
    </row>
    <row r="17" spans="1:21" s="6" customFormat="1" ht="23.1" customHeight="1" x14ac:dyDescent="0.15">
      <c r="A17" s="64">
        <v>7</v>
      </c>
      <c r="B17" s="97" t="s">
        <v>1049</v>
      </c>
      <c r="C17" s="434">
        <v>2432</v>
      </c>
      <c r="D17" s="434">
        <v>2163</v>
      </c>
      <c r="E17" s="434">
        <v>0</v>
      </c>
      <c r="F17" s="453">
        <v>1076</v>
      </c>
      <c r="G17" s="453">
        <v>3521</v>
      </c>
      <c r="H17" s="434">
        <v>485170</v>
      </c>
      <c r="I17" s="434">
        <v>-1219</v>
      </c>
      <c r="J17" s="434">
        <v>0</v>
      </c>
      <c r="K17" s="434">
        <v>0</v>
      </c>
      <c r="L17" s="434">
        <v>0</v>
      </c>
      <c r="M17" s="434">
        <v>485170</v>
      </c>
      <c r="N17" s="434">
        <v>10371</v>
      </c>
      <c r="O17" s="434">
        <v>10371</v>
      </c>
      <c r="P17" s="434">
        <v>0</v>
      </c>
      <c r="Q17" s="433">
        <v>0</v>
      </c>
      <c r="R17" s="1075">
        <v>0</v>
      </c>
      <c r="S17" s="437">
        <v>633</v>
      </c>
      <c r="T17" s="1072">
        <v>0</v>
      </c>
      <c r="U17" s="59">
        <v>7</v>
      </c>
    </row>
    <row r="18" spans="1:21" s="6" customFormat="1" ht="23.1" customHeight="1" x14ac:dyDescent="0.15">
      <c r="A18" s="61">
        <v>8</v>
      </c>
      <c r="B18" s="96" t="s">
        <v>1050</v>
      </c>
      <c r="C18" s="445">
        <v>3193</v>
      </c>
      <c r="D18" s="445">
        <v>1126</v>
      </c>
      <c r="E18" s="445">
        <v>0</v>
      </c>
      <c r="F18" s="445">
        <v>0</v>
      </c>
      <c r="G18" s="445">
        <v>19496</v>
      </c>
      <c r="H18" s="445">
        <v>482019</v>
      </c>
      <c r="I18" s="445">
        <v>6847</v>
      </c>
      <c r="J18" s="445">
        <v>0</v>
      </c>
      <c r="K18" s="445">
        <v>0</v>
      </c>
      <c r="L18" s="445">
        <v>0</v>
      </c>
      <c r="M18" s="445">
        <v>482019</v>
      </c>
      <c r="N18" s="445">
        <v>22854</v>
      </c>
      <c r="O18" s="445">
        <v>22854</v>
      </c>
      <c r="P18" s="445">
        <v>0</v>
      </c>
      <c r="Q18" s="435">
        <v>0</v>
      </c>
      <c r="R18" s="1076">
        <v>0</v>
      </c>
      <c r="S18" s="445">
        <v>36</v>
      </c>
      <c r="T18" s="1074">
        <v>0</v>
      </c>
      <c r="U18" s="63">
        <v>8</v>
      </c>
    </row>
    <row r="19" spans="1:21" s="6" customFormat="1" ht="23.1" customHeight="1" x14ac:dyDescent="0.15">
      <c r="A19" s="64">
        <v>9</v>
      </c>
      <c r="B19" s="97" t="s">
        <v>1051</v>
      </c>
      <c r="C19" s="437">
        <v>3042</v>
      </c>
      <c r="D19" s="437">
        <v>2082</v>
      </c>
      <c r="E19" s="437">
        <v>0</v>
      </c>
      <c r="F19" s="437">
        <v>0</v>
      </c>
      <c r="G19" s="437">
        <v>2295</v>
      </c>
      <c r="H19" s="437">
        <v>475596</v>
      </c>
      <c r="I19" s="437">
        <v>5012</v>
      </c>
      <c r="J19" s="437">
        <v>7065</v>
      </c>
      <c r="K19" s="437">
        <v>0</v>
      </c>
      <c r="L19" s="437">
        <v>0</v>
      </c>
      <c r="M19" s="437">
        <v>482661</v>
      </c>
      <c r="N19" s="437">
        <v>19591</v>
      </c>
      <c r="O19" s="437">
        <v>19591</v>
      </c>
      <c r="P19" s="437">
        <v>0</v>
      </c>
      <c r="Q19" s="437">
        <v>0</v>
      </c>
      <c r="R19" s="1072">
        <v>0</v>
      </c>
      <c r="S19" s="437">
        <v>7070</v>
      </c>
      <c r="T19" s="1072">
        <v>0</v>
      </c>
      <c r="U19" s="59">
        <v>9</v>
      </c>
    </row>
    <row r="20" spans="1:21" s="6" customFormat="1" ht="23.1" customHeight="1" x14ac:dyDescent="0.15">
      <c r="A20" s="64">
        <v>10</v>
      </c>
      <c r="B20" s="97" t="s">
        <v>1052</v>
      </c>
      <c r="C20" s="437">
        <v>2243</v>
      </c>
      <c r="D20" s="437">
        <v>963</v>
      </c>
      <c r="E20" s="437">
        <v>0</v>
      </c>
      <c r="F20" s="437">
        <v>0</v>
      </c>
      <c r="G20" s="437">
        <v>3429</v>
      </c>
      <c r="H20" s="437">
        <v>503596</v>
      </c>
      <c r="I20" s="437">
        <v>-439</v>
      </c>
      <c r="J20" s="433">
        <v>0</v>
      </c>
      <c r="K20" s="433">
        <v>0</v>
      </c>
      <c r="L20" s="433">
        <v>0</v>
      </c>
      <c r="M20" s="437">
        <v>503596</v>
      </c>
      <c r="N20" s="437">
        <v>994</v>
      </c>
      <c r="O20" s="437">
        <v>994</v>
      </c>
      <c r="P20" s="437">
        <v>0</v>
      </c>
      <c r="Q20" s="437">
        <v>0</v>
      </c>
      <c r="R20" s="1072">
        <v>0</v>
      </c>
      <c r="S20" s="437">
        <v>0</v>
      </c>
      <c r="T20" s="1072">
        <v>0</v>
      </c>
      <c r="U20" s="59">
        <v>10</v>
      </c>
    </row>
    <row r="21" spans="1:21" s="103" customFormat="1" ht="23.1" customHeight="1" x14ac:dyDescent="0.15">
      <c r="A21" s="66">
        <v>11</v>
      </c>
      <c r="B21" s="65" t="s">
        <v>1053</v>
      </c>
      <c r="C21" s="433">
        <v>2813</v>
      </c>
      <c r="D21" s="433">
        <v>1009</v>
      </c>
      <c r="E21" s="433">
        <v>0</v>
      </c>
      <c r="F21" s="433">
        <v>0</v>
      </c>
      <c r="G21" s="433">
        <v>5808</v>
      </c>
      <c r="H21" s="433">
        <v>472549</v>
      </c>
      <c r="I21" s="433">
        <v>-17</v>
      </c>
      <c r="J21" s="433">
        <v>0</v>
      </c>
      <c r="K21" s="433">
        <v>0</v>
      </c>
      <c r="L21" s="433">
        <v>0</v>
      </c>
      <c r="M21" s="433">
        <v>472549</v>
      </c>
      <c r="N21" s="433">
        <v>5682</v>
      </c>
      <c r="O21" s="433">
        <v>5682</v>
      </c>
      <c r="P21" s="433">
        <v>0</v>
      </c>
      <c r="Q21" s="433">
        <v>0</v>
      </c>
      <c r="R21" s="1075">
        <v>0</v>
      </c>
      <c r="S21" s="433">
        <v>392</v>
      </c>
      <c r="T21" s="1075">
        <v>0</v>
      </c>
      <c r="U21" s="67">
        <v>11</v>
      </c>
    </row>
    <row r="22" spans="1:21" s="103" customFormat="1" ht="23.1" customHeight="1" x14ac:dyDescent="0.15">
      <c r="A22" s="66">
        <v>12</v>
      </c>
      <c r="B22" s="65" t="s">
        <v>1054</v>
      </c>
      <c r="C22" s="434">
        <v>2171</v>
      </c>
      <c r="D22" s="434">
        <v>3006</v>
      </c>
      <c r="E22" s="434">
        <v>0</v>
      </c>
      <c r="F22" s="434">
        <v>0</v>
      </c>
      <c r="G22" s="434">
        <v>2348</v>
      </c>
      <c r="H22" s="434">
        <v>487755</v>
      </c>
      <c r="I22" s="434">
        <v>20329</v>
      </c>
      <c r="J22" s="434">
        <v>31610</v>
      </c>
      <c r="K22" s="434">
        <v>0</v>
      </c>
      <c r="L22" s="434">
        <v>0</v>
      </c>
      <c r="M22" s="434">
        <v>519365</v>
      </c>
      <c r="N22" s="434">
        <v>41072</v>
      </c>
      <c r="O22" s="434">
        <v>41072</v>
      </c>
      <c r="P22" s="434">
        <v>0</v>
      </c>
      <c r="Q22" s="433">
        <v>0</v>
      </c>
      <c r="R22" s="1075">
        <v>0</v>
      </c>
      <c r="S22" s="433">
        <v>59774</v>
      </c>
      <c r="T22" s="1075">
        <v>0</v>
      </c>
      <c r="U22" s="67">
        <v>12</v>
      </c>
    </row>
    <row r="23" spans="1:21" s="103" customFormat="1" ht="23.1" customHeight="1" x14ac:dyDescent="0.15">
      <c r="A23" s="70">
        <v>14</v>
      </c>
      <c r="B23" s="62" t="s">
        <v>1055</v>
      </c>
      <c r="C23" s="435">
        <v>4418</v>
      </c>
      <c r="D23" s="435">
        <v>376</v>
      </c>
      <c r="E23" s="435">
        <v>0</v>
      </c>
      <c r="F23" s="435">
        <v>0</v>
      </c>
      <c r="G23" s="435">
        <v>23675</v>
      </c>
      <c r="H23" s="435">
        <v>501537</v>
      </c>
      <c r="I23" s="435">
        <v>-1035</v>
      </c>
      <c r="J23" s="435">
        <v>0</v>
      </c>
      <c r="K23" s="435">
        <v>0</v>
      </c>
      <c r="L23" s="435">
        <v>0</v>
      </c>
      <c r="M23" s="435">
        <v>501537</v>
      </c>
      <c r="N23" s="435">
        <v>22734</v>
      </c>
      <c r="O23" s="435">
        <v>22734</v>
      </c>
      <c r="P23" s="435">
        <v>0</v>
      </c>
      <c r="Q23" s="435">
        <v>0</v>
      </c>
      <c r="R23" s="1076">
        <v>0</v>
      </c>
      <c r="S23" s="435">
        <v>0</v>
      </c>
      <c r="T23" s="1076">
        <v>0</v>
      </c>
      <c r="U23" s="71">
        <v>14</v>
      </c>
    </row>
    <row r="24" spans="1:21" s="103" customFormat="1" ht="23.1" customHeight="1" x14ac:dyDescent="0.15">
      <c r="A24" s="66">
        <v>15</v>
      </c>
      <c r="B24" s="65" t="s">
        <v>1056</v>
      </c>
      <c r="C24" s="433">
        <v>3341</v>
      </c>
      <c r="D24" s="433">
        <v>510</v>
      </c>
      <c r="E24" s="433">
        <v>0</v>
      </c>
      <c r="F24" s="433">
        <v>0</v>
      </c>
      <c r="G24" s="433">
        <v>3176</v>
      </c>
      <c r="H24" s="433">
        <v>480392</v>
      </c>
      <c r="I24" s="433">
        <v>17085</v>
      </c>
      <c r="J24" s="433">
        <v>5</v>
      </c>
      <c r="K24" s="433">
        <v>0</v>
      </c>
      <c r="L24" s="433">
        <v>0</v>
      </c>
      <c r="M24" s="433">
        <v>480397</v>
      </c>
      <c r="N24" s="433">
        <v>25327</v>
      </c>
      <c r="O24" s="433">
        <v>25327</v>
      </c>
      <c r="P24" s="433">
        <v>0</v>
      </c>
      <c r="Q24" s="433">
        <v>0</v>
      </c>
      <c r="R24" s="1075">
        <v>0</v>
      </c>
      <c r="S24" s="433">
        <v>140</v>
      </c>
      <c r="T24" s="1075">
        <v>0</v>
      </c>
      <c r="U24" s="67">
        <v>15</v>
      </c>
    </row>
    <row r="25" spans="1:21" s="103" customFormat="1" ht="23.1" customHeight="1" x14ac:dyDescent="0.15">
      <c r="A25" s="66">
        <v>16</v>
      </c>
      <c r="B25" s="65" t="s">
        <v>1057</v>
      </c>
      <c r="C25" s="433">
        <v>3112</v>
      </c>
      <c r="D25" s="433">
        <v>1576</v>
      </c>
      <c r="E25" s="433">
        <v>0</v>
      </c>
      <c r="F25" s="433">
        <v>0</v>
      </c>
      <c r="G25" s="433">
        <v>5077</v>
      </c>
      <c r="H25" s="433">
        <v>467897</v>
      </c>
      <c r="I25" s="433">
        <v>13151</v>
      </c>
      <c r="J25" s="433">
        <v>7</v>
      </c>
      <c r="K25" s="433">
        <v>0</v>
      </c>
      <c r="L25" s="433">
        <v>0</v>
      </c>
      <c r="M25" s="433">
        <v>467904</v>
      </c>
      <c r="N25" s="433">
        <v>54311</v>
      </c>
      <c r="O25" s="433">
        <v>50733</v>
      </c>
      <c r="P25" s="433">
        <v>3578</v>
      </c>
      <c r="Q25" s="433">
        <v>0</v>
      </c>
      <c r="R25" s="1075">
        <v>0</v>
      </c>
      <c r="S25" s="433">
        <v>46706</v>
      </c>
      <c r="T25" s="1075">
        <v>0</v>
      </c>
      <c r="U25" s="67">
        <v>16</v>
      </c>
    </row>
    <row r="26" spans="1:21" s="103" customFormat="1" ht="23.1" customHeight="1" x14ac:dyDescent="0.15">
      <c r="A26" s="66">
        <v>17</v>
      </c>
      <c r="B26" s="65" t="s">
        <v>1058</v>
      </c>
      <c r="C26" s="433">
        <v>3997</v>
      </c>
      <c r="D26" s="433">
        <v>4093</v>
      </c>
      <c r="E26" s="433">
        <v>0</v>
      </c>
      <c r="F26" s="433">
        <v>0</v>
      </c>
      <c r="G26" s="433">
        <v>3209</v>
      </c>
      <c r="H26" s="433">
        <v>486734</v>
      </c>
      <c r="I26" s="433">
        <v>2905</v>
      </c>
      <c r="J26" s="433">
        <v>13600</v>
      </c>
      <c r="K26" s="433">
        <v>0</v>
      </c>
      <c r="L26" s="433">
        <v>0</v>
      </c>
      <c r="M26" s="433">
        <v>500334</v>
      </c>
      <c r="N26" s="433">
        <v>23748</v>
      </c>
      <c r="O26" s="433">
        <v>23748</v>
      </c>
      <c r="P26" s="433">
        <v>0</v>
      </c>
      <c r="Q26" s="433">
        <v>0</v>
      </c>
      <c r="R26" s="1075">
        <v>0</v>
      </c>
      <c r="S26" s="433">
        <v>19452</v>
      </c>
      <c r="T26" s="1075">
        <v>0</v>
      </c>
      <c r="U26" s="67">
        <v>17</v>
      </c>
    </row>
    <row r="27" spans="1:21" s="103" customFormat="1" ht="23.1" customHeight="1" x14ac:dyDescent="0.15">
      <c r="A27" s="66">
        <v>18</v>
      </c>
      <c r="B27" s="65" t="s">
        <v>1059</v>
      </c>
      <c r="C27" s="434">
        <v>2643</v>
      </c>
      <c r="D27" s="434">
        <v>531</v>
      </c>
      <c r="E27" s="434">
        <v>0</v>
      </c>
      <c r="F27" s="434">
        <v>0</v>
      </c>
      <c r="G27" s="434">
        <v>5296</v>
      </c>
      <c r="H27" s="434">
        <v>474733</v>
      </c>
      <c r="I27" s="434">
        <v>4419</v>
      </c>
      <c r="J27" s="434">
        <v>2</v>
      </c>
      <c r="K27" s="434">
        <v>0</v>
      </c>
      <c r="L27" s="434">
        <v>0</v>
      </c>
      <c r="M27" s="434">
        <v>474735</v>
      </c>
      <c r="N27" s="434">
        <v>10167</v>
      </c>
      <c r="O27" s="434">
        <v>10167</v>
      </c>
      <c r="P27" s="434">
        <v>0</v>
      </c>
      <c r="Q27" s="433">
        <v>2</v>
      </c>
      <c r="R27" s="1075">
        <v>0</v>
      </c>
      <c r="S27" s="433">
        <v>539</v>
      </c>
      <c r="T27" s="1075">
        <v>0</v>
      </c>
      <c r="U27" s="67">
        <v>18</v>
      </c>
    </row>
    <row r="28" spans="1:21" s="103" customFormat="1" ht="23.1" customHeight="1" x14ac:dyDescent="0.15">
      <c r="A28" s="72">
        <v>19</v>
      </c>
      <c r="B28" s="62" t="s">
        <v>1060</v>
      </c>
      <c r="C28" s="435">
        <v>4396</v>
      </c>
      <c r="D28" s="435">
        <v>1210</v>
      </c>
      <c r="E28" s="435">
        <v>0</v>
      </c>
      <c r="F28" s="435">
        <v>0</v>
      </c>
      <c r="G28" s="435">
        <v>4037</v>
      </c>
      <c r="H28" s="435">
        <v>481543</v>
      </c>
      <c r="I28" s="435">
        <v>-7826</v>
      </c>
      <c r="J28" s="435">
        <v>0</v>
      </c>
      <c r="K28" s="435">
        <v>0</v>
      </c>
      <c r="L28" s="435">
        <v>0</v>
      </c>
      <c r="M28" s="435">
        <v>481543</v>
      </c>
      <c r="N28" s="435">
        <v>10362</v>
      </c>
      <c r="O28" s="435">
        <v>10362</v>
      </c>
      <c r="P28" s="435">
        <v>0</v>
      </c>
      <c r="Q28" s="435">
        <v>0</v>
      </c>
      <c r="R28" s="1076">
        <v>0</v>
      </c>
      <c r="S28" s="435">
        <v>213</v>
      </c>
      <c r="T28" s="1076">
        <v>0</v>
      </c>
      <c r="U28" s="73">
        <v>19</v>
      </c>
    </row>
    <row r="29" spans="1:21" s="103" customFormat="1" ht="23.1" customHeight="1" x14ac:dyDescent="0.15">
      <c r="A29" s="66">
        <v>21</v>
      </c>
      <c r="B29" s="65" t="s">
        <v>1061</v>
      </c>
      <c r="C29" s="433">
        <v>3288</v>
      </c>
      <c r="D29" s="433">
        <v>552</v>
      </c>
      <c r="E29" s="433">
        <v>0</v>
      </c>
      <c r="F29" s="433">
        <v>0</v>
      </c>
      <c r="G29" s="433">
        <v>3001</v>
      </c>
      <c r="H29" s="433">
        <v>462566</v>
      </c>
      <c r="I29" s="433">
        <v>-10381</v>
      </c>
      <c r="J29" s="433">
        <v>0</v>
      </c>
      <c r="K29" s="433">
        <v>0</v>
      </c>
      <c r="L29" s="433">
        <v>0</v>
      </c>
      <c r="M29" s="433">
        <v>462566</v>
      </c>
      <c r="N29" s="433">
        <v>21748</v>
      </c>
      <c r="O29" s="433">
        <v>21748</v>
      </c>
      <c r="P29" s="433">
        <v>0</v>
      </c>
      <c r="Q29" s="433">
        <v>0</v>
      </c>
      <c r="R29" s="1075">
        <v>0</v>
      </c>
      <c r="S29" s="433">
        <v>81</v>
      </c>
      <c r="T29" s="1075">
        <v>0</v>
      </c>
      <c r="U29" s="67">
        <v>21</v>
      </c>
    </row>
    <row r="30" spans="1:21" s="103" customFormat="1" ht="23.1" customHeight="1" x14ac:dyDescent="0.15">
      <c r="A30" s="66">
        <v>22</v>
      </c>
      <c r="B30" s="65" t="s">
        <v>1062</v>
      </c>
      <c r="C30" s="433">
        <v>3597</v>
      </c>
      <c r="D30" s="433">
        <v>625</v>
      </c>
      <c r="E30" s="433">
        <v>0</v>
      </c>
      <c r="F30" s="433">
        <v>0</v>
      </c>
      <c r="G30" s="433">
        <v>2838</v>
      </c>
      <c r="H30" s="433">
        <v>478978</v>
      </c>
      <c r="I30" s="433">
        <v>8611</v>
      </c>
      <c r="J30" s="433">
        <v>0</v>
      </c>
      <c r="K30" s="433">
        <v>0</v>
      </c>
      <c r="L30" s="433">
        <v>0</v>
      </c>
      <c r="M30" s="433">
        <v>478978</v>
      </c>
      <c r="N30" s="433">
        <v>33234</v>
      </c>
      <c r="O30" s="433">
        <v>33234</v>
      </c>
      <c r="P30" s="433">
        <v>0</v>
      </c>
      <c r="Q30" s="433">
        <v>0</v>
      </c>
      <c r="R30" s="1075">
        <v>3</v>
      </c>
      <c r="S30" s="433">
        <v>124</v>
      </c>
      <c r="T30" s="1075">
        <v>0</v>
      </c>
      <c r="U30" s="67">
        <v>22</v>
      </c>
    </row>
    <row r="31" spans="1:21" s="103" customFormat="1" ht="23.1" customHeight="1" x14ac:dyDescent="0.15">
      <c r="A31" s="66">
        <v>23</v>
      </c>
      <c r="B31" s="65" t="s">
        <v>1063</v>
      </c>
      <c r="C31" s="433">
        <v>2424</v>
      </c>
      <c r="D31" s="433">
        <v>556</v>
      </c>
      <c r="E31" s="433">
        <v>0</v>
      </c>
      <c r="F31" s="433">
        <v>0</v>
      </c>
      <c r="G31" s="433">
        <v>3348</v>
      </c>
      <c r="H31" s="433">
        <v>430613</v>
      </c>
      <c r="I31" s="433">
        <v>4460</v>
      </c>
      <c r="J31" s="433">
        <v>0</v>
      </c>
      <c r="K31" s="433">
        <v>0</v>
      </c>
      <c r="L31" s="433">
        <v>0</v>
      </c>
      <c r="M31" s="433">
        <v>430613</v>
      </c>
      <c r="N31" s="433">
        <v>13634</v>
      </c>
      <c r="O31" s="433">
        <v>13634</v>
      </c>
      <c r="P31" s="433">
        <v>0</v>
      </c>
      <c r="Q31" s="433">
        <v>0</v>
      </c>
      <c r="R31" s="1075">
        <v>0</v>
      </c>
      <c r="S31" s="433">
        <v>0</v>
      </c>
      <c r="T31" s="1075">
        <v>0</v>
      </c>
      <c r="U31" s="67">
        <v>23</v>
      </c>
    </row>
    <row r="32" spans="1:21" s="103" customFormat="1" ht="23.1" customHeight="1" x14ac:dyDescent="0.15">
      <c r="A32" s="66">
        <v>24</v>
      </c>
      <c r="B32" s="65" t="s">
        <v>1064</v>
      </c>
      <c r="C32" s="434">
        <v>2897</v>
      </c>
      <c r="D32" s="434">
        <v>2790</v>
      </c>
      <c r="E32" s="434">
        <v>0</v>
      </c>
      <c r="F32" s="434">
        <v>0</v>
      </c>
      <c r="G32" s="434">
        <v>3296</v>
      </c>
      <c r="H32" s="434">
        <v>454555</v>
      </c>
      <c r="I32" s="434">
        <v>8354</v>
      </c>
      <c r="J32" s="434">
        <v>0</v>
      </c>
      <c r="K32" s="434">
        <v>0</v>
      </c>
      <c r="L32" s="434">
        <v>0</v>
      </c>
      <c r="M32" s="434">
        <v>454555</v>
      </c>
      <c r="N32" s="434">
        <v>31069</v>
      </c>
      <c r="O32" s="434">
        <v>31069</v>
      </c>
      <c r="P32" s="434">
        <v>0</v>
      </c>
      <c r="Q32" s="433">
        <v>0</v>
      </c>
      <c r="R32" s="1075">
        <v>0</v>
      </c>
      <c r="S32" s="433">
        <v>477</v>
      </c>
      <c r="T32" s="1075">
        <v>0</v>
      </c>
      <c r="U32" s="67">
        <v>24</v>
      </c>
    </row>
    <row r="33" spans="1:21" s="103" customFormat="1" ht="23.1" customHeight="1" x14ac:dyDescent="0.15">
      <c r="A33" s="70">
        <v>25</v>
      </c>
      <c r="B33" s="62" t="s">
        <v>1065</v>
      </c>
      <c r="C33" s="435">
        <v>3064</v>
      </c>
      <c r="D33" s="435">
        <v>2047</v>
      </c>
      <c r="E33" s="435">
        <v>0</v>
      </c>
      <c r="F33" s="435">
        <v>0</v>
      </c>
      <c r="G33" s="435">
        <v>3173</v>
      </c>
      <c r="H33" s="435">
        <v>467440</v>
      </c>
      <c r="I33" s="435">
        <v>15100</v>
      </c>
      <c r="J33" s="435">
        <v>1301</v>
      </c>
      <c r="K33" s="435">
        <v>0</v>
      </c>
      <c r="L33" s="435">
        <v>0</v>
      </c>
      <c r="M33" s="435">
        <v>468740</v>
      </c>
      <c r="N33" s="435">
        <v>20882</v>
      </c>
      <c r="O33" s="435">
        <v>20882</v>
      </c>
      <c r="P33" s="435">
        <v>0</v>
      </c>
      <c r="Q33" s="435">
        <v>0</v>
      </c>
      <c r="R33" s="1076">
        <v>0</v>
      </c>
      <c r="S33" s="435">
        <v>8488</v>
      </c>
      <c r="T33" s="1076">
        <v>0</v>
      </c>
      <c r="U33" s="71">
        <v>25</v>
      </c>
    </row>
    <row r="34" spans="1:21" s="103" customFormat="1" ht="23.1" customHeight="1" x14ac:dyDescent="0.15">
      <c r="A34" s="66">
        <v>27</v>
      </c>
      <c r="B34" s="65" t="s">
        <v>1066</v>
      </c>
      <c r="C34" s="433">
        <v>3285</v>
      </c>
      <c r="D34" s="433">
        <v>1591</v>
      </c>
      <c r="E34" s="433">
        <v>0</v>
      </c>
      <c r="F34" s="433">
        <v>0</v>
      </c>
      <c r="G34" s="433">
        <v>1645</v>
      </c>
      <c r="H34" s="433">
        <v>464926</v>
      </c>
      <c r="I34" s="433">
        <v>898</v>
      </c>
      <c r="J34" s="433">
        <v>704</v>
      </c>
      <c r="K34" s="433">
        <v>0</v>
      </c>
      <c r="L34" s="433">
        <v>0</v>
      </c>
      <c r="M34" s="433">
        <v>465631</v>
      </c>
      <c r="N34" s="433">
        <v>6660</v>
      </c>
      <c r="O34" s="433">
        <v>6660</v>
      </c>
      <c r="P34" s="433">
        <v>0</v>
      </c>
      <c r="Q34" s="433">
        <v>0</v>
      </c>
      <c r="R34" s="1075">
        <v>0</v>
      </c>
      <c r="S34" s="433">
        <v>6568</v>
      </c>
      <c r="T34" s="1075">
        <v>0</v>
      </c>
      <c r="U34" s="67">
        <v>27</v>
      </c>
    </row>
    <row r="35" spans="1:21" s="103" customFormat="1" ht="23.1" customHeight="1" x14ac:dyDescent="0.15">
      <c r="A35" s="66">
        <v>28</v>
      </c>
      <c r="B35" s="65" t="s">
        <v>1067</v>
      </c>
      <c r="C35" s="433">
        <v>3795</v>
      </c>
      <c r="D35" s="433">
        <v>2643</v>
      </c>
      <c r="E35" s="433">
        <v>0</v>
      </c>
      <c r="F35" s="433">
        <v>0</v>
      </c>
      <c r="G35" s="433">
        <v>6220</v>
      </c>
      <c r="H35" s="433">
        <v>467635</v>
      </c>
      <c r="I35" s="433">
        <v>-2758</v>
      </c>
      <c r="J35" s="433">
        <v>33626</v>
      </c>
      <c r="K35" s="433">
        <v>0</v>
      </c>
      <c r="L35" s="433">
        <v>0</v>
      </c>
      <c r="M35" s="433">
        <v>501261</v>
      </c>
      <c r="N35" s="433">
        <v>34283</v>
      </c>
      <c r="O35" s="433">
        <v>34283</v>
      </c>
      <c r="P35" s="433">
        <v>0</v>
      </c>
      <c r="Q35" s="433">
        <v>0</v>
      </c>
      <c r="R35" s="1075">
        <v>0</v>
      </c>
      <c r="S35" s="433">
        <v>21718</v>
      </c>
      <c r="T35" s="1075">
        <v>0</v>
      </c>
      <c r="U35" s="67">
        <v>28</v>
      </c>
    </row>
    <row r="36" spans="1:21" s="103" customFormat="1" ht="23.1" customHeight="1" x14ac:dyDescent="0.15">
      <c r="A36" s="66">
        <v>29</v>
      </c>
      <c r="B36" s="65" t="s">
        <v>1068</v>
      </c>
      <c r="C36" s="433">
        <v>4435</v>
      </c>
      <c r="D36" s="433">
        <v>900</v>
      </c>
      <c r="E36" s="433">
        <v>0</v>
      </c>
      <c r="F36" s="433">
        <v>0</v>
      </c>
      <c r="G36" s="433">
        <v>5007</v>
      </c>
      <c r="H36" s="433">
        <v>476201</v>
      </c>
      <c r="I36" s="433">
        <v>8169</v>
      </c>
      <c r="J36" s="433">
        <v>27917</v>
      </c>
      <c r="K36" s="433">
        <v>0</v>
      </c>
      <c r="L36" s="433">
        <v>0</v>
      </c>
      <c r="M36" s="433">
        <v>504118</v>
      </c>
      <c r="N36" s="433">
        <v>44054</v>
      </c>
      <c r="O36" s="433">
        <v>44054</v>
      </c>
      <c r="P36" s="433">
        <v>0</v>
      </c>
      <c r="Q36" s="433">
        <v>0</v>
      </c>
      <c r="R36" s="1075">
        <v>0</v>
      </c>
      <c r="S36" s="433">
        <v>31173</v>
      </c>
      <c r="T36" s="1075">
        <v>0</v>
      </c>
      <c r="U36" s="67">
        <v>29</v>
      </c>
    </row>
    <row r="37" spans="1:21" s="103" customFormat="1" ht="23.1" customHeight="1" x14ac:dyDescent="0.15">
      <c r="A37" s="66">
        <v>30</v>
      </c>
      <c r="B37" s="65" t="s">
        <v>1069</v>
      </c>
      <c r="C37" s="434">
        <v>3252</v>
      </c>
      <c r="D37" s="434">
        <v>1355</v>
      </c>
      <c r="E37" s="434">
        <v>0</v>
      </c>
      <c r="F37" s="434">
        <v>0</v>
      </c>
      <c r="G37" s="434">
        <v>3243</v>
      </c>
      <c r="H37" s="434">
        <v>474045</v>
      </c>
      <c r="I37" s="434">
        <v>1403</v>
      </c>
      <c r="J37" s="434">
        <v>6507</v>
      </c>
      <c r="K37" s="434">
        <v>0</v>
      </c>
      <c r="L37" s="434">
        <v>0</v>
      </c>
      <c r="M37" s="434">
        <v>480552</v>
      </c>
      <c r="N37" s="434">
        <v>19113</v>
      </c>
      <c r="O37" s="434">
        <v>19113</v>
      </c>
      <c r="P37" s="434">
        <v>0</v>
      </c>
      <c r="Q37" s="433">
        <v>0</v>
      </c>
      <c r="R37" s="1075">
        <v>0</v>
      </c>
      <c r="S37" s="433">
        <v>6085</v>
      </c>
      <c r="T37" s="1075">
        <v>0</v>
      </c>
      <c r="U37" s="67">
        <v>30</v>
      </c>
    </row>
    <row r="38" spans="1:21" s="103" customFormat="1" ht="23.1" customHeight="1" x14ac:dyDescent="0.15">
      <c r="A38" s="70">
        <v>31</v>
      </c>
      <c r="B38" s="62" t="s">
        <v>1070</v>
      </c>
      <c r="C38" s="435">
        <v>3675</v>
      </c>
      <c r="D38" s="435">
        <v>1308</v>
      </c>
      <c r="E38" s="435">
        <v>0</v>
      </c>
      <c r="F38" s="435">
        <v>0</v>
      </c>
      <c r="G38" s="435">
        <v>1009</v>
      </c>
      <c r="H38" s="435">
        <v>478766</v>
      </c>
      <c r="I38" s="435">
        <v>7905</v>
      </c>
      <c r="J38" s="435">
        <v>3</v>
      </c>
      <c r="K38" s="435">
        <v>0</v>
      </c>
      <c r="L38" s="435">
        <v>0</v>
      </c>
      <c r="M38" s="435">
        <v>478769</v>
      </c>
      <c r="N38" s="435">
        <v>21939</v>
      </c>
      <c r="O38" s="435">
        <v>21939</v>
      </c>
      <c r="P38" s="435">
        <v>0</v>
      </c>
      <c r="Q38" s="435">
        <v>0</v>
      </c>
      <c r="R38" s="1076">
        <v>0</v>
      </c>
      <c r="S38" s="435">
        <v>1739</v>
      </c>
      <c r="T38" s="1076">
        <v>0</v>
      </c>
      <c r="U38" s="71">
        <v>31</v>
      </c>
    </row>
    <row r="39" spans="1:21" s="103" customFormat="1" ht="23.1" customHeight="1" x14ac:dyDescent="0.15">
      <c r="A39" s="66">
        <v>32</v>
      </c>
      <c r="B39" s="65" t="s">
        <v>1071</v>
      </c>
      <c r="C39" s="433">
        <v>5719</v>
      </c>
      <c r="D39" s="433">
        <v>1483</v>
      </c>
      <c r="E39" s="433">
        <v>0</v>
      </c>
      <c r="F39" s="433">
        <v>0</v>
      </c>
      <c r="G39" s="433">
        <v>10023</v>
      </c>
      <c r="H39" s="433">
        <v>513752</v>
      </c>
      <c r="I39" s="433">
        <v>-1925</v>
      </c>
      <c r="J39" s="433">
        <v>8645</v>
      </c>
      <c r="K39" s="433">
        <v>0</v>
      </c>
      <c r="L39" s="433">
        <v>0</v>
      </c>
      <c r="M39" s="433">
        <v>522397</v>
      </c>
      <c r="N39" s="433">
        <v>25037</v>
      </c>
      <c r="O39" s="433">
        <v>25037</v>
      </c>
      <c r="P39" s="433">
        <v>0</v>
      </c>
      <c r="Q39" s="433">
        <v>0</v>
      </c>
      <c r="R39" s="1075">
        <v>0</v>
      </c>
      <c r="S39" s="433">
        <v>24098</v>
      </c>
      <c r="T39" s="1075">
        <v>0</v>
      </c>
      <c r="U39" s="67">
        <v>32</v>
      </c>
    </row>
    <row r="40" spans="1:21" s="103" customFormat="1" ht="23.1" customHeight="1" x14ac:dyDescent="0.15">
      <c r="A40" s="66">
        <v>33</v>
      </c>
      <c r="B40" s="65" t="s">
        <v>1072</v>
      </c>
      <c r="C40" s="433">
        <v>3111</v>
      </c>
      <c r="D40" s="433">
        <v>1201</v>
      </c>
      <c r="E40" s="433">
        <v>0</v>
      </c>
      <c r="F40" s="433">
        <v>0</v>
      </c>
      <c r="G40" s="433">
        <v>3722</v>
      </c>
      <c r="H40" s="433">
        <v>496341</v>
      </c>
      <c r="I40" s="433">
        <v>-3577</v>
      </c>
      <c r="J40" s="433">
        <v>815</v>
      </c>
      <c r="K40" s="433">
        <v>0</v>
      </c>
      <c r="L40" s="433">
        <v>0</v>
      </c>
      <c r="M40" s="433">
        <v>497156</v>
      </c>
      <c r="N40" s="433">
        <v>30617</v>
      </c>
      <c r="O40" s="433">
        <v>30617</v>
      </c>
      <c r="P40" s="433">
        <v>0</v>
      </c>
      <c r="Q40" s="433">
        <v>0</v>
      </c>
      <c r="R40" s="1075">
        <v>0</v>
      </c>
      <c r="S40" s="433">
        <v>8396</v>
      </c>
      <c r="T40" s="1075">
        <v>0</v>
      </c>
      <c r="U40" s="67">
        <v>33</v>
      </c>
    </row>
    <row r="41" spans="1:21" s="103" customFormat="1" ht="23.1" customHeight="1" x14ac:dyDescent="0.15">
      <c r="A41" s="66">
        <v>34</v>
      </c>
      <c r="B41" s="65" t="s">
        <v>1073</v>
      </c>
      <c r="C41" s="433">
        <v>4032</v>
      </c>
      <c r="D41" s="433">
        <v>456</v>
      </c>
      <c r="E41" s="433">
        <v>0</v>
      </c>
      <c r="F41" s="433">
        <v>0</v>
      </c>
      <c r="G41" s="433">
        <v>5223</v>
      </c>
      <c r="H41" s="433">
        <v>477400</v>
      </c>
      <c r="I41" s="433">
        <v>1673</v>
      </c>
      <c r="J41" s="433">
        <v>0</v>
      </c>
      <c r="K41" s="433">
        <v>0</v>
      </c>
      <c r="L41" s="433">
        <v>34</v>
      </c>
      <c r="M41" s="433">
        <v>477435</v>
      </c>
      <c r="N41" s="433">
        <v>28321</v>
      </c>
      <c r="O41" s="433">
        <v>28321</v>
      </c>
      <c r="P41" s="433">
        <v>0</v>
      </c>
      <c r="Q41" s="433">
        <v>0</v>
      </c>
      <c r="R41" s="1075">
        <v>0</v>
      </c>
      <c r="S41" s="433">
        <v>29</v>
      </c>
      <c r="T41" s="1075">
        <v>0</v>
      </c>
      <c r="U41" s="67">
        <v>34</v>
      </c>
    </row>
    <row r="42" spans="1:21" s="103" customFormat="1" ht="23.1" customHeight="1" x14ac:dyDescent="0.15">
      <c r="A42" s="66">
        <v>35</v>
      </c>
      <c r="B42" s="65" t="s">
        <v>1074</v>
      </c>
      <c r="C42" s="434">
        <v>3253</v>
      </c>
      <c r="D42" s="434">
        <v>1958</v>
      </c>
      <c r="E42" s="434">
        <v>0</v>
      </c>
      <c r="F42" s="434">
        <v>0</v>
      </c>
      <c r="G42" s="434">
        <v>3102</v>
      </c>
      <c r="H42" s="434">
        <v>477414</v>
      </c>
      <c r="I42" s="434">
        <v>-775</v>
      </c>
      <c r="J42" s="434">
        <v>0</v>
      </c>
      <c r="K42" s="434">
        <v>0</v>
      </c>
      <c r="L42" s="434">
        <v>0</v>
      </c>
      <c r="M42" s="434">
        <v>477414</v>
      </c>
      <c r="N42" s="434">
        <v>2759</v>
      </c>
      <c r="O42" s="434">
        <v>2759</v>
      </c>
      <c r="P42" s="434">
        <v>0</v>
      </c>
      <c r="Q42" s="433">
        <v>0</v>
      </c>
      <c r="R42" s="1075">
        <v>0</v>
      </c>
      <c r="S42" s="433">
        <v>390</v>
      </c>
      <c r="T42" s="1075">
        <v>0</v>
      </c>
      <c r="U42" s="67">
        <v>35</v>
      </c>
    </row>
    <row r="43" spans="1:21" s="103" customFormat="1" ht="23.1" customHeight="1" x14ac:dyDescent="0.15">
      <c r="A43" s="70">
        <v>36</v>
      </c>
      <c r="B43" s="62" t="s">
        <v>1075</v>
      </c>
      <c r="C43" s="435">
        <v>4445</v>
      </c>
      <c r="D43" s="435">
        <v>909</v>
      </c>
      <c r="E43" s="435">
        <v>0</v>
      </c>
      <c r="F43" s="435">
        <v>0</v>
      </c>
      <c r="G43" s="435">
        <v>19349</v>
      </c>
      <c r="H43" s="435">
        <v>494456</v>
      </c>
      <c r="I43" s="435">
        <v>3718</v>
      </c>
      <c r="J43" s="435">
        <v>8942</v>
      </c>
      <c r="K43" s="435">
        <v>0</v>
      </c>
      <c r="L43" s="435">
        <v>0</v>
      </c>
      <c r="M43" s="435">
        <v>503398</v>
      </c>
      <c r="N43" s="435">
        <v>21895</v>
      </c>
      <c r="O43" s="435">
        <v>21895</v>
      </c>
      <c r="P43" s="435">
        <v>0</v>
      </c>
      <c r="Q43" s="435">
        <v>0</v>
      </c>
      <c r="R43" s="1076">
        <v>0</v>
      </c>
      <c r="S43" s="435">
        <v>24244</v>
      </c>
      <c r="T43" s="1076">
        <v>0</v>
      </c>
      <c r="U43" s="71">
        <v>36</v>
      </c>
    </row>
    <row r="44" spans="1:21" s="103" customFormat="1" ht="23.1" customHeight="1" x14ac:dyDescent="0.15">
      <c r="A44" s="66">
        <v>37</v>
      </c>
      <c r="B44" s="65" t="s">
        <v>1076</v>
      </c>
      <c r="C44" s="433">
        <v>2137</v>
      </c>
      <c r="D44" s="433">
        <v>1212</v>
      </c>
      <c r="E44" s="433">
        <v>0</v>
      </c>
      <c r="F44" s="433">
        <v>0</v>
      </c>
      <c r="G44" s="433">
        <v>6219</v>
      </c>
      <c r="H44" s="433">
        <v>491485</v>
      </c>
      <c r="I44" s="433">
        <v>6851</v>
      </c>
      <c r="J44" s="433">
        <v>3</v>
      </c>
      <c r="K44" s="433">
        <v>0</v>
      </c>
      <c r="L44" s="433">
        <v>0</v>
      </c>
      <c r="M44" s="433">
        <v>491488</v>
      </c>
      <c r="N44" s="433">
        <v>12578</v>
      </c>
      <c r="O44" s="433">
        <v>12578</v>
      </c>
      <c r="P44" s="433">
        <v>0</v>
      </c>
      <c r="Q44" s="433">
        <v>0</v>
      </c>
      <c r="R44" s="1075">
        <v>0</v>
      </c>
      <c r="S44" s="433">
        <v>64</v>
      </c>
      <c r="T44" s="1075">
        <v>0</v>
      </c>
      <c r="U44" s="67">
        <v>37</v>
      </c>
    </row>
    <row r="45" spans="1:21" s="103" customFormat="1" ht="23.1" customHeight="1" x14ac:dyDescent="0.15">
      <c r="A45" s="66">
        <v>38</v>
      </c>
      <c r="B45" s="65" t="s">
        <v>1077</v>
      </c>
      <c r="C45" s="433">
        <v>3261</v>
      </c>
      <c r="D45" s="433">
        <v>1402</v>
      </c>
      <c r="E45" s="433">
        <v>0</v>
      </c>
      <c r="F45" s="433">
        <v>0</v>
      </c>
      <c r="G45" s="433">
        <v>4611</v>
      </c>
      <c r="H45" s="433">
        <v>513785</v>
      </c>
      <c r="I45" s="433">
        <v>13844</v>
      </c>
      <c r="J45" s="433">
        <v>39662</v>
      </c>
      <c r="K45" s="433">
        <v>0</v>
      </c>
      <c r="L45" s="433">
        <v>0</v>
      </c>
      <c r="M45" s="433">
        <v>553447</v>
      </c>
      <c r="N45" s="433">
        <v>37430</v>
      </c>
      <c r="O45" s="433">
        <v>37430</v>
      </c>
      <c r="P45" s="433">
        <v>0</v>
      </c>
      <c r="Q45" s="433">
        <v>0</v>
      </c>
      <c r="R45" s="1075">
        <v>0</v>
      </c>
      <c r="S45" s="433">
        <v>55368</v>
      </c>
      <c r="T45" s="1075">
        <v>0</v>
      </c>
      <c r="U45" s="67">
        <v>38</v>
      </c>
    </row>
    <row r="46" spans="1:21" s="103" customFormat="1" ht="23.1" customHeight="1" x14ac:dyDescent="0.15">
      <c r="A46" s="66">
        <v>39</v>
      </c>
      <c r="B46" s="65" t="s">
        <v>1078</v>
      </c>
      <c r="C46" s="433">
        <v>4755</v>
      </c>
      <c r="D46" s="433">
        <v>793</v>
      </c>
      <c r="E46" s="433">
        <v>0</v>
      </c>
      <c r="F46" s="433">
        <v>0</v>
      </c>
      <c r="G46" s="433">
        <v>2115</v>
      </c>
      <c r="H46" s="433">
        <v>485812</v>
      </c>
      <c r="I46" s="433">
        <v>17637</v>
      </c>
      <c r="J46" s="433">
        <v>2534</v>
      </c>
      <c r="K46" s="433">
        <v>0</v>
      </c>
      <c r="L46" s="433">
        <v>0</v>
      </c>
      <c r="M46" s="433">
        <v>488345</v>
      </c>
      <c r="N46" s="433">
        <v>38357</v>
      </c>
      <c r="O46" s="433">
        <v>38357</v>
      </c>
      <c r="P46" s="433">
        <v>0</v>
      </c>
      <c r="Q46" s="433">
        <v>0</v>
      </c>
      <c r="R46" s="1075">
        <v>0</v>
      </c>
      <c r="S46" s="433">
        <v>2534</v>
      </c>
      <c r="T46" s="1075">
        <v>0</v>
      </c>
      <c r="U46" s="67">
        <v>39</v>
      </c>
    </row>
    <row r="47" spans="1:21" s="103" customFormat="1" ht="23.1" customHeight="1" x14ac:dyDescent="0.15">
      <c r="A47" s="66">
        <v>42</v>
      </c>
      <c r="B47" s="65" t="s">
        <v>1079</v>
      </c>
      <c r="C47" s="434">
        <v>3298</v>
      </c>
      <c r="D47" s="434">
        <v>1251</v>
      </c>
      <c r="E47" s="434">
        <v>0</v>
      </c>
      <c r="F47" s="434">
        <v>0</v>
      </c>
      <c r="G47" s="434">
        <v>1617</v>
      </c>
      <c r="H47" s="434">
        <v>486248</v>
      </c>
      <c r="I47" s="434">
        <v>10773</v>
      </c>
      <c r="J47" s="434">
        <v>0</v>
      </c>
      <c r="K47" s="434">
        <v>0</v>
      </c>
      <c r="L47" s="434">
        <v>0</v>
      </c>
      <c r="M47" s="434">
        <v>486248</v>
      </c>
      <c r="N47" s="434">
        <v>19473</v>
      </c>
      <c r="O47" s="434">
        <v>19473</v>
      </c>
      <c r="P47" s="434">
        <v>0</v>
      </c>
      <c r="Q47" s="433">
        <v>0</v>
      </c>
      <c r="R47" s="1075">
        <v>0</v>
      </c>
      <c r="S47" s="433">
        <v>851</v>
      </c>
      <c r="T47" s="1075">
        <v>0</v>
      </c>
      <c r="U47" s="67">
        <v>42</v>
      </c>
    </row>
    <row r="48" spans="1:21" s="103" customFormat="1" ht="23.1" customHeight="1" x14ac:dyDescent="0.15">
      <c r="A48" s="72">
        <v>43</v>
      </c>
      <c r="B48" s="62" t="s">
        <v>1080</v>
      </c>
      <c r="C48" s="435">
        <v>3187</v>
      </c>
      <c r="D48" s="435">
        <v>825</v>
      </c>
      <c r="E48" s="435">
        <v>0</v>
      </c>
      <c r="F48" s="435">
        <v>0</v>
      </c>
      <c r="G48" s="435">
        <v>3411</v>
      </c>
      <c r="H48" s="435">
        <v>444797</v>
      </c>
      <c r="I48" s="435">
        <v>14456</v>
      </c>
      <c r="J48" s="435">
        <v>9470</v>
      </c>
      <c r="K48" s="435">
        <v>0</v>
      </c>
      <c r="L48" s="435">
        <v>0</v>
      </c>
      <c r="M48" s="435">
        <v>454267</v>
      </c>
      <c r="N48" s="435">
        <v>27588</v>
      </c>
      <c r="O48" s="435">
        <v>27588</v>
      </c>
      <c r="P48" s="435">
        <v>0</v>
      </c>
      <c r="Q48" s="435">
        <v>0</v>
      </c>
      <c r="R48" s="1076">
        <v>0</v>
      </c>
      <c r="S48" s="435">
        <v>12756</v>
      </c>
      <c r="T48" s="1076">
        <v>0</v>
      </c>
      <c r="U48" s="73">
        <v>43</v>
      </c>
    </row>
    <row r="49" spans="1:21" s="103" customFormat="1" ht="23.1" customHeight="1" x14ac:dyDescent="0.15">
      <c r="A49" s="66">
        <v>44</v>
      </c>
      <c r="B49" s="65" t="s">
        <v>1081</v>
      </c>
      <c r="C49" s="433">
        <v>116</v>
      </c>
      <c r="D49" s="433">
        <v>1556</v>
      </c>
      <c r="E49" s="433">
        <v>0</v>
      </c>
      <c r="F49" s="433">
        <v>0</v>
      </c>
      <c r="G49" s="433">
        <v>9127</v>
      </c>
      <c r="H49" s="433">
        <v>512658</v>
      </c>
      <c r="I49" s="433">
        <v>-16917</v>
      </c>
      <c r="J49" s="433">
        <v>4576</v>
      </c>
      <c r="K49" s="433">
        <v>0</v>
      </c>
      <c r="L49" s="433">
        <v>0</v>
      </c>
      <c r="M49" s="433">
        <v>517234</v>
      </c>
      <c r="N49" s="433">
        <v>19745</v>
      </c>
      <c r="O49" s="433">
        <v>19745</v>
      </c>
      <c r="P49" s="433">
        <v>0</v>
      </c>
      <c r="Q49" s="433">
        <v>0</v>
      </c>
      <c r="R49" s="1075">
        <v>0</v>
      </c>
      <c r="S49" s="433">
        <v>15161</v>
      </c>
      <c r="T49" s="1075">
        <v>0</v>
      </c>
      <c r="U49" s="67">
        <v>44</v>
      </c>
    </row>
    <row r="50" spans="1:21" s="103" customFormat="1" ht="23.1" customHeight="1" x14ac:dyDescent="0.15">
      <c r="A50" s="66">
        <v>45</v>
      </c>
      <c r="B50" s="65" t="s">
        <v>1082</v>
      </c>
      <c r="C50" s="433">
        <v>2737</v>
      </c>
      <c r="D50" s="433">
        <v>1373</v>
      </c>
      <c r="E50" s="433">
        <v>0</v>
      </c>
      <c r="F50" s="433">
        <v>0</v>
      </c>
      <c r="G50" s="433">
        <v>5479</v>
      </c>
      <c r="H50" s="433">
        <v>480372</v>
      </c>
      <c r="I50" s="433">
        <v>12563</v>
      </c>
      <c r="J50" s="433">
        <v>0</v>
      </c>
      <c r="K50" s="433">
        <v>0</v>
      </c>
      <c r="L50" s="433">
        <v>0</v>
      </c>
      <c r="M50" s="433">
        <v>480372</v>
      </c>
      <c r="N50" s="433">
        <v>38134</v>
      </c>
      <c r="O50" s="433">
        <v>38134</v>
      </c>
      <c r="P50" s="433">
        <v>0</v>
      </c>
      <c r="Q50" s="433">
        <v>0</v>
      </c>
      <c r="R50" s="1075">
        <v>0</v>
      </c>
      <c r="S50" s="433">
        <v>21371</v>
      </c>
      <c r="T50" s="1075">
        <v>0</v>
      </c>
      <c r="U50" s="67">
        <v>45</v>
      </c>
    </row>
    <row r="51" spans="1:21" s="103" customFormat="1" ht="23.1" customHeight="1" x14ac:dyDescent="0.15">
      <c r="A51" s="66">
        <v>46</v>
      </c>
      <c r="B51" s="65" t="s">
        <v>1083</v>
      </c>
      <c r="C51" s="433">
        <v>2984</v>
      </c>
      <c r="D51" s="433">
        <v>858</v>
      </c>
      <c r="E51" s="433">
        <v>0</v>
      </c>
      <c r="F51" s="433">
        <v>0</v>
      </c>
      <c r="G51" s="433">
        <v>2163</v>
      </c>
      <c r="H51" s="433">
        <v>453920</v>
      </c>
      <c r="I51" s="433">
        <v>7112</v>
      </c>
      <c r="J51" s="433">
        <v>6120</v>
      </c>
      <c r="K51" s="433">
        <v>0</v>
      </c>
      <c r="L51" s="433">
        <v>0</v>
      </c>
      <c r="M51" s="433">
        <v>460040</v>
      </c>
      <c r="N51" s="433">
        <v>23641</v>
      </c>
      <c r="O51" s="433">
        <v>23641</v>
      </c>
      <c r="P51" s="433">
        <v>0</v>
      </c>
      <c r="Q51" s="433">
        <v>0</v>
      </c>
      <c r="R51" s="1075">
        <v>0</v>
      </c>
      <c r="S51" s="433">
        <v>26611</v>
      </c>
      <c r="T51" s="1075">
        <v>0</v>
      </c>
      <c r="U51" s="67">
        <v>46</v>
      </c>
    </row>
    <row r="52" spans="1:21" s="103" customFormat="1" ht="23.1" customHeight="1" x14ac:dyDescent="0.15">
      <c r="A52" s="66">
        <v>47</v>
      </c>
      <c r="B52" s="65" t="s">
        <v>1084</v>
      </c>
      <c r="C52" s="434">
        <v>3150</v>
      </c>
      <c r="D52" s="434">
        <v>1086</v>
      </c>
      <c r="E52" s="434">
        <v>0</v>
      </c>
      <c r="F52" s="434">
        <v>0</v>
      </c>
      <c r="G52" s="434">
        <v>7380</v>
      </c>
      <c r="H52" s="434">
        <v>472792</v>
      </c>
      <c r="I52" s="434">
        <v>2370</v>
      </c>
      <c r="J52" s="434">
        <v>0</v>
      </c>
      <c r="K52" s="434">
        <v>0</v>
      </c>
      <c r="L52" s="434">
        <v>0</v>
      </c>
      <c r="M52" s="434">
        <v>472792</v>
      </c>
      <c r="N52" s="434">
        <v>9523</v>
      </c>
      <c r="O52" s="434">
        <v>9523</v>
      </c>
      <c r="P52" s="434">
        <v>0</v>
      </c>
      <c r="Q52" s="433">
        <v>0</v>
      </c>
      <c r="R52" s="1075">
        <v>0</v>
      </c>
      <c r="S52" s="433">
        <v>1</v>
      </c>
      <c r="T52" s="1075">
        <v>0</v>
      </c>
      <c r="U52" s="67">
        <v>47</v>
      </c>
    </row>
    <row r="53" spans="1:21" s="103" customFormat="1" ht="23.1" customHeight="1" x14ac:dyDescent="0.15">
      <c r="A53" s="70">
        <v>49</v>
      </c>
      <c r="B53" s="62" t="s">
        <v>1085</v>
      </c>
      <c r="C53" s="435">
        <v>2795</v>
      </c>
      <c r="D53" s="435">
        <v>2744</v>
      </c>
      <c r="E53" s="435">
        <v>0</v>
      </c>
      <c r="F53" s="435">
        <v>0</v>
      </c>
      <c r="G53" s="435">
        <v>6540</v>
      </c>
      <c r="H53" s="435">
        <v>473331</v>
      </c>
      <c r="I53" s="435">
        <v>432</v>
      </c>
      <c r="J53" s="435">
        <v>0</v>
      </c>
      <c r="K53" s="435">
        <v>0</v>
      </c>
      <c r="L53" s="435">
        <v>0</v>
      </c>
      <c r="M53" s="435">
        <v>473331</v>
      </c>
      <c r="N53" s="435">
        <v>13431</v>
      </c>
      <c r="O53" s="435">
        <v>13431</v>
      </c>
      <c r="P53" s="435">
        <v>0</v>
      </c>
      <c r="Q53" s="435">
        <v>0</v>
      </c>
      <c r="R53" s="1076">
        <v>0</v>
      </c>
      <c r="S53" s="435">
        <v>509</v>
      </c>
      <c r="T53" s="1076">
        <v>0</v>
      </c>
      <c r="U53" s="71">
        <v>49</v>
      </c>
    </row>
    <row r="54" spans="1:21" s="103" customFormat="1" ht="23.1" customHeight="1" x14ac:dyDescent="0.15">
      <c r="A54" s="66">
        <v>50</v>
      </c>
      <c r="B54" s="65" t="s">
        <v>1086</v>
      </c>
      <c r="C54" s="433">
        <v>3841</v>
      </c>
      <c r="D54" s="433">
        <v>4159</v>
      </c>
      <c r="E54" s="433">
        <v>0</v>
      </c>
      <c r="F54" s="433">
        <v>0</v>
      </c>
      <c r="G54" s="433">
        <v>5148</v>
      </c>
      <c r="H54" s="433">
        <v>530660</v>
      </c>
      <c r="I54" s="433">
        <v>11691</v>
      </c>
      <c r="J54" s="433">
        <v>0</v>
      </c>
      <c r="K54" s="433">
        <v>0</v>
      </c>
      <c r="L54" s="433">
        <v>0</v>
      </c>
      <c r="M54" s="433">
        <v>530660</v>
      </c>
      <c r="N54" s="433">
        <v>32525</v>
      </c>
      <c r="O54" s="433">
        <v>32525</v>
      </c>
      <c r="P54" s="433">
        <v>0</v>
      </c>
      <c r="Q54" s="433">
        <v>0</v>
      </c>
      <c r="R54" s="1075">
        <v>0</v>
      </c>
      <c r="S54" s="433">
        <v>1133</v>
      </c>
      <c r="T54" s="1075">
        <v>0</v>
      </c>
      <c r="U54" s="67">
        <v>50</v>
      </c>
    </row>
    <row r="55" spans="1:21" s="103" customFormat="1" ht="23.1" customHeight="1" x14ac:dyDescent="0.15">
      <c r="A55" s="66">
        <v>51</v>
      </c>
      <c r="B55" s="65" t="s">
        <v>1087</v>
      </c>
      <c r="C55" s="433">
        <v>2697</v>
      </c>
      <c r="D55" s="433">
        <v>2275</v>
      </c>
      <c r="E55" s="433">
        <v>0</v>
      </c>
      <c r="F55" s="433">
        <v>0</v>
      </c>
      <c r="G55" s="433">
        <v>4277</v>
      </c>
      <c r="H55" s="433">
        <v>479846</v>
      </c>
      <c r="I55" s="433">
        <v>12611</v>
      </c>
      <c r="J55" s="433">
        <v>14259</v>
      </c>
      <c r="K55" s="433">
        <v>0</v>
      </c>
      <c r="L55" s="433">
        <v>0</v>
      </c>
      <c r="M55" s="433">
        <v>494105</v>
      </c>
      <c r="N55" s="433">
        <v>18370</v>
      </c>
      <c r="O55" s="433">
        <v>8257</v>
      </c>
      <c r="P55" s="433">
        <v>10113</v>
      </c>
      <c r="Q55" s="433">
        <v>0</v>
      </c>
      <c r="R55" s="1075">
        <v>0</v>
      </c>
      <c r="S55" s="433">
        <v>45829</v>
      </c>
      <c r="T55" s="1075">
        <v>0</v>
      </c>
      <c r="U55" s="67">
        <v>51</v>
      </c>
    </row>
    <row r="56" spans="1:21" s="103" customFormat="1" ht="23.1" customHeight="1" x14ac:dyDescent="0.15">
      <c r="A56" s="66">
        <v>52</v>
      </c>
      <c r="B56" s="65" t="s">
        <v>1088</v>
      </c>
      <c r="C56" s="433">
        <v>4458</v>
      </c>
      <c r="D56" s="433">
        <v>468</v>
      </c>
      <c r="E56" s="433">
        <v>0</v>
      </c>
      <c r="F56" s="433">
        <v>0</v>
      </c>
      <c r="G56" s="433">
        <v>1646</v>
      </c>
      <c r="H56" s="433">
        <v>516976</v>
      </c>
      <c r="I56" s="433">
        <v>8929</v>
      </c>
      <c r="J56" s="433">
        <v>2910</v>
      </c>
      <c r="K56" s="433">
        <v>0</v>
      </c>
      <c r="L56" s="433">
        <v>0</v>
      </c>
      <c r="M56" s="433">
        <v>519887</v>
      </c>
      <c r="N56" s="433">
        <v>35434</v>
      </c>
      <c r="O56" s="433">
        <v>35434</v>
      </c>
      <c r="P56" s="433">
        <v>0</v>
      </c>
      <c r="Q56" s="433">
        <v>0</v>
      </c>
      <c r="R56" s="1075">
        <v>0</v>
      </c>
      <c r="S56" s="433">
        <v>4868</v>
      </c>
      <c r="T56" s="1075">
        <v>0</v>
      </c>
      <c r="U56" s="67">
        <v>52</v>
      </c>
    </row>
    <row r="57" spans="1:21" s="103" customFormat="1" ht="23.1" customHeight="1" thickBot="1" x14ac:dyDescent="0.2">
      <c r="A57" s="81">
        <v>54</v>
      </c>
      <c r="B57" s="82" t="s">
        <v>1089</v>
      </c>
      <c r="C57" s="441">
        <v>4154</v>
      </c>
      <c r="D57" s="441">
        <v>2676</v>
      </c>
      <c r="E57" s="441">
        <v>0</v>
      </c>
      <c r="F57" s="441">
        <v>0</v>
      </c>
      <c r="G57" s="441">
        <v>10705</v>
      </c>
      <c r="H57" s="441">
        <v>494196</v>
      </c>
      <c r="I57" s="441">
        <v>9017</v>
      </c>
      <c r="J57" s="441">
        <v>8792</v>
      </c>
      <c r="K57" s="441">
        <v>0</v>
      </c>
      <c r="L57" s="441">
        <v>0</v>
      </c>
      <c r="M57" s="441">
        <v>502987</v>
      </c>
      <c r="N57" s="441">
        <v>41374</v>
      </c>
      <c r="O57" s="441">
        <v>41374</v>
      </c>
      <c r="P57" s="441">
        <v>0</v>
      </c>
      <c r="Q57" s="441">
        <v>0</v>
      </c>
      <c r="R57" s="1077">
        <v>0</v>
      </c>
      <c r="S57" s="441">
        <v>9262</v>
      </c>
      <c r="T57" s="1077">
        <v>0</v>
      </c>
      <c r="U57" s="83">
        <v>54</v>
      </c>
    </row>
    <row r="58" spans="1:21" s="103" customFormat="1" ht="23.1" customHeight="1" x14ac:dyDescent="0.15">
      <c r="A58" s="66">
        <v>55</v>
      </c>
      <c r="B58" s="65" t="s">
        <v>1090</v>
      </c>
      <c r="C58" s="433">
        <v>2532</v>
      </c>
      <c r="D58" s="433">
        <v>2419</v>
      </c>
      <c r="E58" s="433">
        <v>0</v>
      </c>
      <c r="F58" s="433">
        <v>0</v>
      </c>
      <c r="G58" s="433">
        <v>8589</v>
      </c>
      <c r="H58" s="433">
        <v>511591</v>
      </c>
      <c r="I58" s="433">
        <v>14285</v>
      </c>
      <c r="J58" s="433">
        <v>1</v>
      </c>
      <c r="K58" s="433">
        <v>0</v>
      </c>
      <c r="L58" s="433">
        <v>0</v>
      </c>
      <c r="M58" s="433">
        <v>511593</v>
      </c>
      <c r="N58" s="433">
        <v>68693</v>
      </c>
      <c r="O58" s="433">
        <v>68693</v>
      </c>
      <c r="P58" s="433">
        <v>0</v>
      </c>
      <c r="Q58" s="433">
        <v>0</v>
      </c>
      <c r="R58" s="1075">
        <v>0</v>
      </c>
      <c r="S58" s="433">
        <v>20257</v>
      </c>
      <c r="T58" s="1075">
        <v>0</v>
      </c>
      <c r="U58" s="67">
        <v>55</v>
      </c>
    </row>
    <row r="59" spans="1:21" s="103" customFormat="1" ht="23.1" customHeight="1" x14ac:dyDescent="0.15">
      <c r="A59" s="66">
        <v>56</v>
      </c>
      <c r="B59" s="65" t="s">
        <v>1091</v>
      </c>
      <c r="C59" s="433">
        <v>2975</v>
      </c>
      <c r="D59" s="433">
        <v>2576</v>
      </c>
      <c r="E59" s="433">
        <v>0</v>
      </c>
      <c r="F59" s="433">
        <v>254</v>
      </c>
      <c r="G59" s="433">
        <v>4145</v>
      </c>
      <c r="H59" s="433">
        <v>478017</v>
      </c>
      <c r="I59" s="433">
        <v>21594</v>
      </c>
      <c r="J59" s="433">
        <v>9579</v>
      </c>
      <c r="K59" s="433">
        <v>0</v>
      </c>
      <c r="L59" s="433">
        <v>0</v>
      </c>
      <c r="M59" s="433">
        <v>487597</v>
      </c>
      <c r="N59" s="433">
        <v>39360</v>
      </c>
      <c r="O59" s="433">
        <v>39360</v>
      </c>
      <c r="P59" s="433">
        <v>0</v>
      </c>
      <c r="Q59" s="433">
        <v>0</v>
      </c>
      <c r="R59" s="1075">
        <v>0</v>
      </c>
      <c r="S59" s="433">
        <v>9591</v>
      </c>
      <c r="T59" s="1075">
        <v>0</v>
      </c>
      <c r="U59" s="67">
        <v>56</v>
      </c>
    </row>
    <row r="60" spans="1:21" s="103" customFormat="1" ht="23.1" customHeight="1" x14ac:dyDescent="0.15">
      <c r="A60" s="66">
        <v>57</v>
      </c>
      <c r="B60" s="65" t="s">
        <v>1092</v>
      </c>
      <c r="C60" s="433">
        <v>2444</v>
      </c>
      <c r="D60" s="433">
        <v>1883</v>
      </c>
      <c r="E60" s="433">
        <v>0</v>
      </c>
      <c r="F60" s="433">
        <v>0</v>
      </c>
      <c r="G60" s="433">
        <v>2539</v>
      </c>
      <c r="H60" s="433">
        <v>459483</v>
      </c>
      <c r="I60" s="433">
        <v>10643</v>
      </c>
      <c r="J60" s="433">
        <v>22344</v>
      </c>
      <c r="K60" s="433">
        <v>0</v>
      </c>
      <c r="L60" s="433">
        <v>0</v>
      </c>
      <c r="M60" s="433">
        <v>481827</v>
      </c>
      <c r="N60" s="433">
        <v>71011</v>
      </c>
      <c r="O60" s="433">
        <v>71011</v>
      </c>
      <c r="P60" s="433">
        <v>0</v>
      </c>
      <c r="Q60" s="433">
        <v>0</v>
      </c>
      <c r="R60" s="1075">
        <v>0</v>
      </c>
      <c r="S60" s="433">
        <v>22344</v>
      </c>
      <c r="T60" s="1075">
        <v>0</v>
      </c>
      <c r="U60" s="67">
        <v>57</v>
      </c>
    </row>
    <row r="61" spans="1:21" s="103" customFormat="1" ht="23.1" customHeight="1" x14ac:dyDescent="0.15">
      <c r="A61" s="66">
        <v>58</v>
      </c>
      <c r="B61" s="65" t="s">
        <v>1093</v>
      </c>
      <c r="C61" s="433">
        <v>2195</v>
      </c>
      <c r="D61" s="433">
        <v>1870</v>
      </c>
      <c r="E61" s="433">
        <v>0</v>
      </c>
      <c r="F61" s="433">
        <v>0</v>
      </c>
      <c r="G61" s="433">
        <v>7816</v>
      </c>
      <c r="H61" s="433">
        <v>498305</v>
      </c>
      <c r="I61" s="433">
        <v>12117</v>
      </c>
      <c r="J61" s="433">
        <v>22043</v>
      </c>
      <c r="K61" s="433">
        <v>0</v>
      </c>
      <c r="L61" s="433">
        <v>0</v>
      </c>
      <c r="M61" s="433">
        <v>520348</v>
      </c>
      <c r="N61" s="433">
        <v>51093</v>
      </c>
      <c r="O61" s="433">
        <v>51093</v>
      </c>
      <c r="P61" s="433">
        <v>0</v>
      </c>
      <c r="Q61" s="433">
        <v>0</v>
      </c>
      <c r="R61" s="1075">
        <v>0</v>
      </c>
      <c r="S61" s="433">
        <v>27947</v>
      </c>
      <c r="T61" s="1075">
        <v>0</v>
      </c>
      <c r="U61" s="67">
        <v>58</v>
      </c>
    </row>
    <row r="62" spans="1:21" s="103" customFormat="1" ht="23.1" customHeight="1" x14ac:dyDescent="0.15">
      <c r="A62" s="66">
        <v>59</v>
      </c>
      <c r="B62" s="76" t="s">
        <v>1094</v>
      </c>
      <c r="C62" s="434">
        <v>4422</v>
      </c>
      <c r="D62" s="434">
        <v>173</v>
      </c>
      <c r="E62" s="434">
        <v>0</v>
      </c>
      <c r="F62" s="434">
        <v>0</v>
      </c>
      <c r="G62" s="434">
        <v>5461</v>
      </c>
      <c r="H62" s="434">
        <v>473772</v>
      </c>
      <c r="I62" s="434">
        <v>-2371</v>
      </c>
      <c r="J62" s="434">
        <v>53</v>
      </c>
      <c r="K62" s="434">
        <v>0</v>
      </c>
      <c r="L62" s="434">
        <v>0</v>
      </c>
      <c r="M62" s="434">
        <v>473826</v>
      </c>
      <c r="N62" s="434">
        <v>71623</v>
      </c>
      <c r="O62" s="434">
        <v>71623</v>
      </c>
      <c r="P62" s="434">
        <v>0</v>
      </c>
      <c r="Q62" s="433">
        <v>0</v>
      </c>
      <c r="R62" s="1075">
        <v>0</v>
      </c>
      <c r="S62" s="433">
        <v>19215</v>
      </c>
      <c r="T62" s="1075">
        <v>0</v>
      </c>
      <c r="U62" s="67">
        <v>59</v>
      </c>
    </row>
    <row r="63" spans="1:21" s="103" customFormat="1" ht="23.1" customHeight="1" x14ac:dyDescent="0.15">
      <c r="A63" s="70">
        <v>61</v>
      </c>
      <c r="B63" s="65" t="s">
        <v>1095</v>
      </c>
      <c r="C63" s="435">
        <v>2243</v>
      </c>
      <c r="D63" s="435">
        <v>2086</v>
      </c>
      <c r="E63" s="435">
        <v>4101</v>
      </c>
      <c r="F63" s="435">
        <v>11815</v>
      </c>
      <c r="G63" s="435">
        <v>6298</v>
      </c>
      <c r="H63" s="435">
        <v>475595</v>
      </c>
      <c r="I63" s="435">
        <v>-4513</v>
      </c>
      <c r="J63" s="435">
        <v>28</v>
      </c>
      <c r="K63" s="435">
        <v>0</v>
      </c>
      <c r="L63" s="435">
        <v>0</v>
      </c>
      <c r="M63" s="435">
        <v>475623</v>
      </c>
      <c r="N63" s="435">
        <v>30871</v>
      </c>
      <c r="O63" s="435">
        <v>30871</v>
      </c>
      <c r="P63" s="435">
        <v>0</v>
      </c>
      <c r="Q63" s="435">
        <v>0</v>
      </c>
      <c r="R63" s="1076">
        <v>0</v>
      </c>
      <c r="S63" s="435">
        <v>4983</v>
      </c>
      <c r="T63" s="1076">
        <v>0</v>
      </c>
      <c r="U63" s="71">
        <v>61</v>
      </c>
    </row>
    <row r="64" spans="1:21" s="103" customFormat="1" ht="23.1" customHeight="1" x14ac:dyDescent="0.15">
      <c r="A64" s="66">
        <v>65</v>
      </c>
      <c r="B64" s="65" t="s">
        <v>1096</v>
      </c>
      <c r="C64" s="433">
        <v>3121</v>
      </c>
      <c r="D64" s="433">
        <v>1660</v>
      </c>
      <c r="E64" s="433">
        <v>0</v>
      </c>
      <c r="F64" s="433">
        <v>0</v>
      </c>
      <c r="G64" s="433">
        <v>5181</v>
      </c>
      <c r="H64" s="433">
        <v>523117</v>
      </c>
      <c r="I64" s="433">
        <v>13279</v>
      </c>
      <c r="J64" s="433">
        <v>23615</v>
      </c>
      <c r="K64" s="433">
        <v>0</v>
      </c>
      <c r="L64" s="433">
        <v>0</v>
      </c>
      <c r="M64" s="433">
        <v>546732</v>
      </c>
      <c r="N64" s="433">
        <v>74886</v>
      </c>
      <c r="O64" s="433">
        <v>74886</v>
      </c>
      <c r="P64" s="433">
        <v>0</v>
      </c>
      <c r="Q64" s="433">
        <v>0</v>
      </c>
      <c r="R64" s="1075">
        <v>0</v>
      </c>
      <c r="S64" s="433">
        <v>62317</v>
      </c>
      <c r="T64" s="1075">
        <v>0</v>
      </c>
      <c r="U64" s="67">
        <v>65</v>
      </c>
    </row>
    <row r="65" spans="1:21" s="103" customFormat="1" ht="23.1" customHeight="1" x14ac:dyDescent="0.15">
      <c r="A65" s="66">
        <v>66</v>
      </c>
      <c r="B65" s="65" t="s">
        <v>1097</v>
      </c>
      <c r="C65" s="433">
        <v>3400</v>
      </c>
      <c r="D65" s="433">
        <v>2770</v>
      </c>
      <c r="E65" s="433">
        <v>0</v>
      </c>
      <c r="F65" s="433">
        <v>0</v>
      </c>
      <c r="G65" s="433">
        <v>20582</v>
      </c>
      <c r="H65" s="433">
        <v>528252</v>
      </c>
      <c r="I65" s="433">
        <v>-18203</v>
      </c>
      <c r="J65" s="433">
        <v>0</v>
      </c>
      <c r="K65" s="433">
        <v>0</v>
      </c>
      <c r="L65" s="433">
        <v>0</v>
      </c>
      <c r="M65" s="433">
        <v>528252</v>
      </c>
      <c r="N65" s="433">
        <v>24618</v>
      </c>
      <c r="O65" s="433">
        <v>24618</v>
      </c>
      <c r="P65" s="433">
        <v>0</v>
      </c>
      <c r="Q65" s="433">
        <v>0</v>
      </c>
      <c r="R65" s="1075">
        <v>0</v>
      </c>
      <c r="S65" s="433">
        <v>0</v>
      </c>
      <c r="T65" s="1075">
        <v>0</v>
      </c>
      <c r="U65" s="67">
        <v>66</v>
      </c>
    </row>
    <row r="66" spans="1:21" s="103" customFormat="1" ht="23.1" customHeight="1" x14ac:dyDescent="0.15">
      <c r="A66" s="66">
        <v>68</v>
      </c>
      <c r="B66" s="65" t="s">
        <v>1098</v>
      </c>
      <c r="C66" s="433">
        <v>3303</v>
      </c>
      <c r="D66" s="433">
        <v>1155</v>
      </c>
      <c r="E66" s="433">
        <v>0</v>
      </c>
      <c r="F66" s="433">
        <v>0</v>
      </c>
      <c r="G66" s="433">
        <v>5706</v>
      </c>
      <c r="H66" s="433">
        <v>500608</v>
      </c>
      <c r="I66" s="433">
        <v>13776</v>
      </c>
      <c r="J66" s="433">
        <v>17773</v>
      </c>
      <c r="K66" s="433">
        <v>0</v>
      </c>
      <c r="L66" s="433">
        <v>0</v>
      </c>
      <c r="M66" s="433">
        <v>518381</v>
      </c>
      <c r="N66" s="433">
        <v>43653</v>
      </c>
      <c r="O66" s="433">
        <v>43653</v>
      </c>
      <c r="P66" s="433">
        <v>0</v>
      </c>
      <c r="Q66" s="433">
        <v>0</v>
      </c>
      <c r="R66" s="1075">
        <v>882</v>
      </c>
      <c r="S66" s="433">
        <v>19292</v>
      </c>
      <c r="T66" s="1075">
        <v>0</v>
      </c>
      <c r="U66" s="67">
        <v>68</v>
      </c>
    </row>
    <row r="67" spans="1:21" s="103" customFormat="1" ht="23.1" customHeight="1" x14ac:dyDescent="0.15">
      <c r="A67" s="75">
        <v>70</v>
      </c>
      <c r="B67" s="76" t="s">
        <v>1099</v>
      </c>
      <c r="C67" s="434">
        <v>2783</v>
      </c>
      <c r="D67" s="434">
        <v>1878</v>
      </c>
      <c r="E67" s="434">
        <v>0</v>
      </c>
      <c r="F67" s="434">
        <v>0</v>
      </c>
      <c r="G67" s="434">
        <v>6635</v>
      </c>
      <c r="H67" s="434">
        <v>474957</v>
      </c>
      <c r="I67" s="434">
        <v>-6742</v>
      </c>
      <c r="J67" s="434">
        <v>12</v>
      </c>
      <c r="K67" s="434">
        <v>0</v>
      </c>
      <c r="L67" s="434">
        <v>0</v>
      </c>
      <c r="M67" s="434">
        <v>474970</v>
      </c>
      <c r="N67" s="434">
        <v>35172</v>
      </c>
      <c r="O67" s="434">
        <v>35172</v>
      </c>
      <c r="P67" s="434">
        <v>0</v>
      </c>
      <c r="Q67" s="434">
        <v>0</v>
      </c>
      <c r="R67" s="1078">
        <v>0</v>
      </c>
      <c r="S67" s="434">
        <v>86</v>
      </c>
      <c r="T67" s="1078">
        <v>0</v>
      </c>
      <c r="U67" s="77">
        <v>70</v>
      </c>
    </row>
    <row r="68" spans="1:21" s="125" customFormat="1" ht="23.1" customHeight="1" x14ac:dyDescent="0.15">
      <c r="A68" s="78">
        <v>78</v>
      </c>
      <c r="B68" s="65" t="s">
        <v>1100</v>
      </c>
      <c r="C68" s="435">
        <v>2541</v>
      </c>
      <c r="D68" s="435">
        <v>2515</v>
      </c>
      <c r="E68" s="435">
        <v>0</v>
      </c>
      <c r="F68" s="435">
        <v>0</v>
      </c>
      <c r="G68" s="435">
        <v>3243</v>
      </c>
      <c r="H68" s="435">
        <v>510828</v>
      </c>
      <c r="I68" s="435">
        <v>-242</v>
      </c>
      <c r="J68" s="435">
        <v>0</v>
      </c>
      <c r="K68" s="435">
        <v>0</v>
      </c>
      <c r="L68" s="435">
        <v>0</v>
      </c>
      <c r="M68" s="435">
        <v>510828</v>
      </c>
      <c r="N68" s="435">
        <v>15640</v>
      </c>
      <c r="O68" s="435">
        <v>15640</v>
      </c>
      <c r="P68" s="435">
        <v>0</v>
      </c>
      <c r="Q68" s="433">
        <v>0</v>
      </c>
      <c r="R68" s="1075">
        <v>0</v>
      </c>
      <c r="S68" s="433">
        <v>9</v>
      </c>
      <c r="T68" s="1075">
        <v>0</v>
      </c>
      <c r="U68" s="79">
        <v>78</v>
      </c>
    </row>
    <row r="69" spans="1:21" s="125" customFormat="1" ht="23.1" customHeight="1" x14ac:dyDescent="0.15">
      <c r="A69" s="66">
        <v>84</v>
      </c>
      <c r="B69" s="65" t="s">
        <v>1101</v>
      </c>
      <c r="C69" s="433">
        <v>3520</v>
      </c>
      <c r="D69" s="433">
        <v>3527</v>
      </c>
      <c r="E69" s="433">
        <v>0</v>
      </c>
      <c r="F69" s="433">
        <v>0</v>
      </c>
      <c r="G69" s="433">
        <v>20914</v>
      </c>
      <c r="H69" s="433">
        <v>506319</v>
      </c>
      <c r="I69" s="433">
        <v>8935</v>
      </c>
      <c r="J69" s="433">
        <v>0</v>
      </c>
      <c r="K69" s="433">
        <v>0</v>
      </c>
      <c r="L69" s="433">
        <v>0</v>
      </c>
      <c r="M69" s="433">
        <v>506319</v>
      </c>
      <c r="N69" s="433">
        <v>29387</v>
      </c>
      <c r="O69" s="433">
        <v>29387</v>
      </c>
      <c r="P69" s="433">
        <v>0</v>
      </c>
      <c r="Q69" s="433">
        <v>0</v>
      </c>
      <c r="R69" s="1075">
        <v>0</v>
      </c>
      <c r="S69" s="433">
        <v>443</v>
      </c>
      <c r="T69" s="1075">
        <v>0</v>
      </c>
      <c r="U69" s="67">
        <v>84</v>
      </c>
    </row>
    <row r="70" spans="1:21" s="125" customFormat="1" ht="23.1" customHeight="1" x14ac:dyDescent="0.15">
      <c r="A70" s="66">
        <v>85</v>
      </c>
      <c r="B70" s="65" t="s">
        <v>1102</v>
      </c>
      <c r="C70" s="433">
        <v>2872</v>
      </c>
      <c r="D70" s="433">
        <v>2338</v>
      </c>
      <c r="E70" s="433">
        <v>0</v>
      </c>
      <c r="F70" s="433">
        <v>0</v>
      </c>
      <c r="G70" s="433">
        <v>3758</v>
      </c>
      <c r="H70" s="433">
        <v>490066</v>
      </c>
      <c r="I70" s="433">
        <v>8224</v>
      </c>
      <c r="J70" s="433">
        <v>8750</v>
      </c>
      <c r="K70" s="433">
        <v>0</v>
      </c>
      <c r="L70" s="433">
        <v>0</v>
      </c>
      <c r="M70" s="433">
        <v>498815</v>
      </c>
      <c r="N70" s="433">
        <v>37042</v>
      </c>
      <c r="O70" s="433">
        <v>37042</v>
      </c>
      <c r="P70" s="433">
        <v>0</v>
      </c>
      <c r="Q70" s="433">
        <v>0</v>
      </c>
      <c r="R70" s="1075">
        <v>0</v>
      </c>
      <c r="S70" s="433">
        <v>17279</v>
      </c>
      <c r="T70" s="1075">
        <v>0</v>
      </c>
      <c r="U70" s="67">
        <v>85</v>
      </c>
    </row>
    <row r="71" spans="1:21" s="125" customFormat="1" ht="23.1" customHeight="1" x14ac:dyDescent="0.15">
      <c r="A71" s="66">
        <v>89</v>
      </c>
      <c r="B71" s="65" t="s">
        <v>1103</v>
      </c>
      <c r="C71" s="433">
        <v>3011</v>
      </c>
      <c r="D71" s="433">
        <v>895</v>
      </c>
      <c r="E71" s="433">
        <v>0</v>
      </c>
      <c r="F71" s="433">
        <v>0</v>
      </c>
      <c r="G71" s="433">
        <v>6605</v>
      </c>
      <c r="H71" s="433">
        <v>505768</v>
      </c>
      <c r="I71" s="433">
        <v>-16145</v>
      </c>
      <c r="J71" s="433">
        <v>9755</v>
      </c>
      <c r="K71" s="433">
        <v>0</v>
      </c>
      <c r="L71" s="433">
        <v>0</v>
      </c>
      <c r="M71" s="433">
        <v>515523</v>
      </c>
      <c r="N71" s="433">
        <v>34372</v>
      </c>
      <c r="O71" s="433">
        <v>34372</v>
      </c>
      <c r="P71" s="433">
        <v>0</v>
      </c>
      <c r="Q71" s="433">
        <v>0</v>
      </c>
      <c r="R71" s="1075">
        <v>0</v>
      </c>
      <c r="S71" s="433">
        <v>30287</v>
      </c>
      <c r="T71" s="1075">
        <v>0</v>
      </c>
      <c r="U71" s="67">
        <v>89</v>
      </c>
    </row>
    <row r="72" spans="1:21" s="125" customFormat="1" ht="23.1" customHeight="1" x14ac:dyDescent="0.15">
      <c r="A72" s="75">
        <v>90</v>
      </c>
      <c r="B72" s="76" t="s">
        <v>1104</v>
      </c>
      <c r="C72" s="434">
        <v>1887</v>
      </c>
      <c r="D72" s="434">
        <v>2432</v>
      </c>
      <c r="E72" s="434">
        <v>0</v>
      </c>
      <c r="F72" s="434">
        <v>0</v>
      </c>
      <c r="G72" s="434">
        <v>5541</v>
      </c>
      <c r="H72" s="434">
        <v>497056</v>
      </c>
      <c r="I72" s="434">
        <v>-1060</v>
      </c>
      <c r="J72" s="434">
        <v>5982</v>
      </c>
      <c r="K72" s="434">
        <v>0</v>
      </c>
      <c r="L72" s="434">
        <v>0</v>
      </c>
      <c r="M72" s="434">
        <v>503039</v>
      </c>
      <c r="N72" s="434">
        <v>33753</v>
      </c>
      <c r="O72" s="434">
        <v>33753</v>
      </c>
      <c r="P72" s="434">
        <v>0</v>
      </c>
      <c r="Q72" s="434">
        <v>0</v>
      </c>
      <c r="R72" s="1078">
        <v>0</v>
      </c>
      <c r="S72" s="434">
        <v>5983</v>
      </c>
      <c r="T72" s="1078">
        <v>0</v>
      </c>
      <c r="U72" s="77">
        <v>90</v>
      </c>
    </row>
    <row r="73" spans="1:21" s="6" customFormat="1" ht="23.1" customHeight="1" x14ac:dyDescent="0.15">
      <c r="A73" s="64">
        <v>91</v>
      </c>
      <c r="B73" s="97" t="s">
        <v>1105</v>
      </c>
      <c r="C73" s="437">
        <v>2484</v>
      </c>
      <c r="D73" s="433">
        <v>1107</v>
      </c>
      <c r="E73" s="433">
        <v>0</v>
      </c>
      <c r="F73" s="437">
        <v>0</v>
      </c>
      <c r="G73" s="437">
        <v>3735</v>
      </c>
      <c r="H73" s="433">
        <v>502947</v>
      </c>
      <c r="I73" s="433">
        <v>25431</v>
      </c>
      <c r="J73" s="433">
        <v>6</v>
      </c>
      <c r="K73" s="433">
        <v>0</v>
      </c>
      <c r="L73" s="433">
        <v>36</v>
      </c>
      <c r="M73" s="433">
        <v>502989</v>
      </c>
      <c r="N73" s="433">
        <v>57785</v>
      </c>
      <c r="O73" s="433">
        <v>57785</v>
      </c>
      <c r="P73" s="433">
        <v>0</v>
      </c>
      <c r="Q73" s="433">
        <v>0</v>
      </c>
      <c r="R73" s="433">
        <v>0</v>
      </c>
      <c r="S73" s="437">
        <v>100</v>
      </c>
      <c r="T73" s="1072">
        <v>0</v>
      </c>
      <c r="U73" s="59">
        <v>91</v>
      </c>
    </row>
    <row r="74" spans="1:21" s="6" customFormat="1" ht="23.1" customHeight="1" x14ac:dyDescent="0.15">
      <c r="A74" s="64">
        <v>92</v>
      </c>
      <c r="B74" s="97" t="s">
        <v>1106</v>
      </c>
      <c r="C74" s="437">
        <v>2930</v>
      </c>
      <c r="D74" s="433">
        <v>23</v>
      </c>
      <c r="E74" s="433">
        <v>0</v>
      </c>
      <c r="F74" s="437">
        <v>0</v>
      </c>
      <c r="G74" s="437">
        <v>6485</v>
      </c>
      <c r="H74" s="433">
        <v>482833</v>
      </c>
      <c r="I74" s="433">
        <v>3917</v>
      </c>
      <c r="J74" s="433">
        <v>4725</v>
      </c>
      <c r="K74" s="433">
        <v>0</v>
      </c>
      <c r="L74" s="433">
        <v>0</v>
      </c>
      <c r="M74" s="433">
        <v>487558</v>
      </c>
      <c r="N74" s="433">
        <v>24784</v>
      </c>
      <c r="O74" s="433">
        <v>24784</v>
      </c>
      <c r="P74" s="433">
        <v>0</v>
      </c>
      <c r="Q74" s="433">
        <v>0</v>
      </c>
      <c r="R74" s="433">
        <v>0</v>
      </c>
      <c r="S74" s="437">
        <v>4803</v>
      </c>
      <c r="T74" s="1072">
        <v>0</v>
      </c>
      <c r="U74" s="59">
        <v>92</v>
      </c>
    </row>
    <row r="75" spans="1:21" s="6" customFormat="1" ht="23.1" customHeight="1" x14ac:dyDescent="0.15">
      <c r="A75" s="64">
        <v>94</v>
      </c>
      <c r="B75" s="97" t="s">
        <v>1107</v>
      </c>
      <c r="C75" s="437">
        <v>3525</v>
      </c>
      <c r="D75" s="433">
        <v>252</v>
      </c>
      <c r="E75" s="1022">
        <v>0</v>
      </c>
      <c r="F75" s="437">
        <v>0</v>
      </c>
      <c r="G75" s="437">
        <v>740</v>
      </c>
      <c r="H75" s="1079">
        <v>478920</v>
      </c>
      <c r="I75" s="1079">
        <v>2794</v>
      </c>
      <c r="J75" s="433">
        <v>3519</v>
      </c>
      <c r="K75" s="433">
        <v>0</v>
      </c>
      <c r="L75" s="433">
        <v>0</v>
      </c>
      <c r="M75" s="433">
        <v>482439</v>
      </c>
      <c r="N75" s="433">
        <v>7728</v>
      </c>
      <c r="O75" s="433">
        <v>7728</v>
      </c>
      <c r="P75" s="433">
        <v>0</v>
      </c>
      <c r="Q75" s="1022">
        <v>0</v>
      </c>
      <c r="R75" s="1022">
        <v>0</v>
      </c>
      <c r="S75" s="437">
        <v>14376</v>
      </c>
      <c r="T75" s="1072">
        <v>0</v>
      </c>
      <c r="U75" s="59">
        <v>94</v>
      </c>
    </row>
    <row r="76" spans="1:21" s="6" customFormat="1" ht="23.1" customHeight="1" x14ac:dyDescent="0.15">
      <c r="A76" s="64">
        <v>301</v>
      </c>
      <c r="B76" s="97" t="s">
        <v>1108</v>
      </c>
      <c r="C76" s="433">
        <v>1625</v>
      </c>
      <c r="D76" s="433">
        <v>1766</v>
      </c>
      <c r="E76" s="433">
        <v>0</v>
      </c>
      <c r="F76" s="437">
        <v>0</v>
      </c>
      <c r="G76" s="437">
        <v>2766</v>
      </c>
      <c r="H76" s="469">
        <v>270765</v>
      </c>
      <c r="I76" s="469">
        <v>19006</v>
      </c>
      <c r="J76" s="433">
        <v>0</v>
      </c>
      <c r="K76" s="433">
        <v>0</v>
      </c>
      <c r="L76" s="433">
        <v>0</v>
      </c>
      <c r="M76" s="433">
        <v>270765</v>
      </c>
      <c r="N76" s="433">
        <v>107450</v>
      </c>
      <c r="O76" s="433">
        <v>107450</v>
      </c>
      <c r="P76" s="433">
        <v>0</v>
      </c>
      <c r="Q76" s="433">
        <v>0</v>
      </c>
      <c r="R76" s="433">
        <v>0</v>
      </c>
      <c r="S76" s="437">
        <v>104951</v>
      </c>
      <c r="T76" s="1072">
        <v>0</v>
      </c>
      <c r="U76" s="59">
        <v>301</v>
      </c>
    </row>
    <row r="77" spans="1:21" s="6" customFormat="1" ht="23.1" customHeight="1" x14ac:dyDescent="0.15">
      <c r="A77" s="64">
        <v>302</v>
      </c>
      <c r="B77" s="97" t="s">
        <v>1109</v>
      </c>
      <c r="C77" s="434">
        <v>479</v>
      </c>
      <c r="D77" s="434">
        <v>4454</v>
      </c>
      <c r="E77" s="434">
        <v>0</v>
      </c>
      <c r="F77" s="453">
        <v>0</v>
      </c>
      <c r="G77" s="453">
        <v>4468</v>
      </c>
      <c r="H77" s="434">
        <v>275207</v>
      </c>
      <c r="I77" s="434">
        <v>18644</v>
      </c>
      <c r="J77" s="434">
        <v>443</v>
      </c>
      <c r="K77" s="434">
        <v>0</v>
      </c>
      <c r="L77" s="434">
        <v>0</v>
      </c>
      <c r="M77" s="434">
        <v>275650</v>
      </c>
      <c r="N77" s="434">
        <v>39805</v>
      </c>
      <c r="O77" s="434">
        <v>39805</v>
      </c>
      <c r="P77" s="434">
        <v>0</v>
      </c>
      <c r="Q77" s="434">
        <v>0</v>
      </c>
      <c r="R77" s="434">
        <v>0</v>
      </c>
      <c r="S77" s="437">
        <v>63777</v>
      </c>
      <c r="T77" s="1072">
        <v>0</v>
      </c>
      <c r="U77" s="59">
        <v>302</v>
      </c>
    </row>
    <row r="78" spans="1:21" s="6" customFormat="1" ht="23.1" customHeight="1" x14ac:dyDescent="0.15">
      <c r="A78" s="61">
        <v>303</v>
      </c>
      <c r="B78" s="96" t="s">
        <v>1110</v>
      </c>
      <c r="C78" s="445">
        <v>1501</v>
      </c>
      <c r="D78" s="445">
        <v>8106</v>
      </c>
      <c r="E78" s="445">
        <v>0</v>
      </c>
      <c r="F78" s="445">
        <v>0</v>
      </c>
      <c r="G78" s="445">
        <v>1540</v>
      </c>
      <c r="H78" s="445">
        <v>287031</v>
      </c>
      <c r="I78" s="445">
        <v>20634</v>
      </c>
      <c r="J78" s="445">
        <v>0</v>
      </c>
      <c r="K78" s="445">
        <v>0</v>
      </c>
      <c r="L78" s="445">
        <v>0</v>
      </c>
      <c r="M78" s="445">
        <v>287031</v>
      </c>
      <c r="N78" s="445">
        <v>42019</v>
      </c>
      <c r="O78" s="445">
        <v>42019</v>
      </c>
      <c r="P78" s="445">
        <v>0</v>
      </c>
      <c r="Q78" s="445">
        <v>0</v>
      </c>
      <c r="R78" s="1074">
        <v>0</v>
      </c>
      <c r="S78" s="445">
        <v>150533</v>
      </c>
      <c r="T78" s="1074">
        <v>0</v>
      </c>
      <c r="U78" s="63">
        <v>303</v>
      </c>
    </row>
    <row r="79" spans="1:21" s="6" customFormat="1" ht="23.1" customHeight="1" x14ac:dyDescent="0.15">
      <c r="A79" s="64">
        <v>304</v>
      </c>
      <c r="B79" s="97" t="s">
        <v>1111</v>
      </c>
      <c r="C79" s="437">
        <v>1157</v>
      </c>
      <c r="D79" s="437">
        <v>15220</v>
      </c>
      <c r="E79" s="437">
        <v>349</v>
      </c>
      <c r="F79" s="437">
        <v>0</v>
      </c>
      <c r="G79" s="437">
        <v>4541</v>
      </c>
      <c r="H79" s="437">
        <v>289341</v>
      </c>
      <c r="I79" s="437">
        <v>15930</v>
      </c>
      <c r="J79" s="437">
        <v>0</v>
      </c>
      <c r="K79" s="437">
        <v>0</v>
      </c>
      <c r="L79" s="437">
        <v>0</v>
      </c>
      <c r="M79" s="437">
        <v>289341</v>
      </c>
      <c r="N79" s="437">
        <v>62352</v>
      </c>
      <c r="O79" s="437">
        <v>62352</v>
      </c>
      <c r="P79" s="437">
        <v>0</v>
      </c>
      <c r="Q79" s="437">
        <v>0</v>
      </c>
      <c r="R79" s="1072">
        <v>0</v>
      </c>
      <c r="S79" s="437">
        <v>89690</v>
      </c>
      <c r="T79" s="1072">
        <v>0</v>
      </c>
      <c r="U79" s="59">
        <v>304</v>
      </c>
    </row>
    <row r="80" spans="1:21" s="6" customFormat="1" ht="23.1" customHeight="1" x14ac:dyDescent="0.15">
      <c r="A80" s="64">
        <v>305</v>
      </c>
      <c r="B80" s="97" t="s">
        <v>1112</v>
      </c>
      <c r="C80" s="437">
        <v>3359</v>
      </c>
      <c r="D80" s="437">
        <v>1803</v>
      </c>
      <c r="E80" s="437">
        <v>0</v>
      </c>
      <c r="F80" s="437">
        <v>0</v>
      </c>
      <c r="G80" s="437">
        <v>4248</v>
      </c>
      <c r="H80" s="437">
        <v>274896</v>
      </c>
      <c r="I80" s="437">
        <v>12474</v>
      </c>
      <c r="J80" s="433">
        <v>1</v>
      </c>
      <c r="K80" s="433">
        <v>0</v>
      </c>
      <c r="L80" s="433">
        <v>0</v>
      </c>
      <c r="M80" s="437">
        <v>274897</v>
      </c>
      <c r="N80" s="437">
        <v>36606</v>
      </c>
      <c r="O80" s="437">
        <v>36606</v>
      </c>
      <c r="P80" s="437">
        <v>0</v>
      </c>
      <c r="Q80" s="437">
        <v>0</v>
      </c>
      <c r="R80" s="1072">
        <v>0</v>
      </c>
      <c r="S80" s="437">
        <v>29377</v>
      </c>
      <c r="T80" s="1072">
        <v>0</v>
      </c>
      <c r="U80" s="59">
        <v>305</v>
      </c>
    </row>
    <row r="81" spans="1:21" s="103" customFormat="1" ht="23.1" customHeight="1" x14ac:dyDescent="0.15">
      <c r="A81" s="66">
        <v>306</v>
      </c>
      <c r="B81" s="65" t="s">
        <v>1113</v>
      </c>
      <c r="C81" s="433">
        <v>2176</v>
      </c>
      <c r="D81" s="433">
        <v>6075</v>
      </c>
      <c r="E81" s="433">
        <v>2</v>
      </c>
      <c r="F81" s="433">
        <v>0</v>
      </c>
      <c r="G81" s="433">
        <v>4387</v>
      </c>
      <c r="H81" s="433">
        <v>281972</v>
      </c>
      <c r="I81" s="433">
        <v>-2228</v>
      </c>
      <c r="J81" s="433">
        <v>0</v>
      </c>
      <c r="K81" s="433">
        <v>0</v>
      </c>
      <c r="L81" s="433">
        <v>0</v>
      </c>
      <c r="M81" s="433">
        <v>281972</v>
      </c>
      <c r="N81" s="433">
        <v>14349</v>
      </c>
      <c r="O81" s="433">
        <v>14119</v>
      </c>
      <c r="P81" s="433">
        <v>230</v>
      </c>
      <c r="Q81" s="433">
        <v>0</v>
      </c>
      <c r="R81" s="1075">
        <v>12</v>
      </c>
      <c r="S81" s="433">
        <v>107141</v>
      </c>
      <c r="T81" s="1075">
        <v>0</v>
      </c>
      <c r="U81" s="67">
        <v>306</v>
      </c>
    </row>
    <row r="82" spans="1:21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3"/>
      <c r="R82" s="1075"/>
      <c r="S82" s="433"/>
      <c r="T82" s="1075"/>
      <c r="U82" s="67"/>
    </row>
    <row r="83" spans="1:21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1076"/>
      <c r="S83" s="435"/>
      <c r="T83" s="1076"/>
      <c r="U83" s="71"/>
    </row>
    <row r="84" spans="1:21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1075"/>
      <c r="S84" s="433"/>
      <c r="T84" s="1075"/>
      <c r="U84" s="67"/>
    </row>
    <row r="85" spans="1:21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1075"/>
      <c r="S85" s="433"/>
      <c r="T85" s="1075"/>
      <c r="U85" s="67"/>
    </row>
    <row r="86" spans="1:21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1075"/>
      <c r="S86" s="433"/>
      <c r="T86" s="1075"/>
      <c r="U86" s="67"/>
    </row>
    <row r="87" spans="1:21" s="103" customFormat="1" ht="23.1" customHeight="1" x14ac:dyDescent="0.15">
      <c r="A87" s="66"/>
      <c r="B87" s="65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3"/>
      <c r="R87" s="1075"/>
      <c r="S87" s="433"/>
      <c r="T87" s="1075"/>
      <c r="U87" s="67"/>
    </row>
    <row r="88" spans="1:21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1076"/>
      <c r="S88" s="435"/>
      <c r="T88" s="1076"/>
      <c r="U88" s="73"/>
    </row>
    <row r="89" spans="1:21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1075"/>
      <c r="S89" s="433"/>
      <c r="T89" s="1075"/>
      <c r="U89" s="67"/>
    </row>
    <row r="90" spans="1:21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1075"/>
      <c r="S90" s="433"/>
      <c r="T90" s="1075"/>
      <c r="U90" s="67"/>
    </row>
    <row r="91" spans="1:21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1075"/>
      <c r="S91" s="433"/>
      <c r="T91" s="1075"/>
      <c r="U91" s="67"/>
    </row>
    <row r="92" spans="1:21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3"/>
      <c r="R92" s="1075"/>
      <c r="S92" s="433"/>
      <c r="T92" s="1075"/>
      <c r="U92" s="67"/>
    </row>
    <row r="93" spans="1:21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1076"/>
      <c r="S93" s="435"/>
      <c r="T93" s="1076"/>
      <c r="U93" s="71"/>
    </row>
    <row r="94" spans="1:21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1075"/>
      <c r="S94" s="433"/>
      <c r="T94" s="1075"/>
      <c r="U94" s="67"/>
    </row>
    <row r="95" spans="1:21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1075"/>
      <c r="S95" s="433"/>
      <c r="T95" s="1075"/>
      <c r="U95" s="67"/>
    </row>
    <row r="96" spans="1:21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1075"/>
      <c r="S96" s="433"/>
      <c r="T96" s="1075"/>
      <c r="U96" s="67"/>
    </row>
    <row r="97" spans="1:21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3"/>
      <c r="R97" s="1075"/>
      <c r="S97" s="433"/>
      <c r="T97" s="1075"/>
      <c r="U97" s="67"/>
    </row>
    <row r="98" spans="1:21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1076"/>
      <c r="S98" s="435"/>
      <c r="T98" s="1076"/>
      <c r="U98" s="71"/>
    </row>
    <row r="99" spans="1:21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1075"/>
      <c r="S99" s="433"/>
      <c r="T99" s="1075"/>
      <c r="U99" s="67"/>
    </row>
    <row r="100" spans="1:21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1075"/>
      <c r="S100" s="433"/>
      <c r="T100" s="1075"/>
      <c r="U100" s="67"/>
    </row>
    <row r="101" spans="1:21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1075"/>
      <c r="S101" s="433"/>
      <c r="T101" s="1075"/>
      <c r="U101" s="67"/>
    </row>
    <row r="102" spans="1:21" s="103" customFormat="1" ht="23.1" customHeight="1" x14ac:dyDescent="0.15">
      <c r="A102" s="66"/>
      <c r="B102" s="65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3"/>
      <c r="R102" s="1075"/>
      <c r="S102" s="433"/>
      <c r="T102" s="1075"/>
      <c r="U102" s="67"/>
    </row>
    <row r="103" spans="1:21" s="103" customFormat="1" ht="23.1" customHeight="1" x14ac:dyDescent="0.15">
      <c r="A103" s="70"/>
      <c r="B103" s="62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1076"/>
      <c r="S103" s="435"/>
      <c r="T103" s="1076"/>
      <c r="U103" s="71"/>
    </row>
    <row r="104" spans="1:21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1075"/>
      <c r="S104" s="433"/>
      <c r="T104" s="1075"/>
      <c r="U104" s="67"/>
    </row>
    <row r="105" spans="1:21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1075"/>
      <c r="S105" s="433"/>
      <c r="T105" s="1075"/>
      <c r="U105" s="67"/>
    </row>
    <row r="106" spans="1:21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1075"/>
      <c r="S106" s="433"/>
      <c r="T106" s="1075"/>
      <c r="U106" s="67"/>
    </row>
    <row r="107" spans="1:21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1077"/>
      <c r="S107" s="441"/>
      <c r="T107" s="1077"/>
      <c r="U107" s="83"/>
    </row>
  </sheetData>
  <mergeCells count="5">
    <mergeCell ref="H6:H7"/>
    <mergeCell ref="Q4:R4"/>
    <mergeCell ref="C4:E4"/>
    <mergeCell ref="N4:P5"/>
    <mergeCell ref="M4:M5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75" style="84" customWidth="1"/>
    <col min="2" max="2" width="24.87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398" t="s">
        <v>273</v>
      </c>
      <c r="B1" s="101"/>
      <c r="C1" s="101"/>
      <c r="D1" s="101"/>
      <c r="E1" s="101"/>
      <c r="F1" s="253"/>
      <c r="G1" s="101"/>
      <c r="H1" s="253"/>
      <c r="I1" s="101"/>
      <c r="J1" s="253"/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623</v>
      </c>
    </row>
    <row r="3" spans="1:24" s="187" customFormat="1" ht="24.95" customHeight="1" x14ac:dyDescent="0.15">
      <c r="A3" s="13" t="s">
        <v>554</v>
      </c>
      <c r="B3" s="14"/>
      <c r="C3" s="185"/>
      <c r="D3" s="185"/>
      <c r="E3" s="2417" t="s">
        <v>766</v>
      </c>
      <c r="F3" s="2415"/>
      <c r="G3" s="2415"/>
      <c r="H3" s="2415"/>
      <c r="I3" s="2415"/>
      <c r="J3" s="2415"/>
      <c r="K3" s="2415" t="s">
        <v>767</v>
      </c>
      <c r="L3" s="2415"/>
      <c r="M3" s="2416"/>
      <c r="N3" s="185"/>
      <c r="O3" s="185"/>
      <c r="P3" s="15"/>
      <c r="Q3" s="185"/>
      <c r="R3" s="186"/>
      <c r="S3" s="20" t="s">
        <v>554</v>
      </c>
    </row>
    <row r="4" spans="1:24" s="187" customFormat="1" ht="24.95" customHeight="1" x14ac:dyDescent="0.15">
      <c r="A4" s="22" t="s">
        <v>555</v>
      </c>
      <c r="B4" s="23"/>
      <c r="C4" s="93" t="s">
        <v>441</v>
      </c>
      <c r="D4" s="93" t="s">
        <v>552</v>
      </c>
      <c r="E4" s="188" t="s">
        <v>625</v>
      </c>
      <c r="F4" s="189"/>
      <c r="G4" s="188" t="s">
        <v>626</v>
      </c>
      <c r="H4" s="189"/>
      <c r="I4" s="188" t="s">
        <v>627</v>
      </c>
      <c r="J4" s="189"/>
      <c r="K4" s="188" t="s">
        <v>628</v>
      </c>
      <c r="L4" s="189"/>
      <c r="M4" s="190" t="s">
        <v>516</v>
      </c>
      <c r="N4" s="93"/>
      <c r="O4" s="93"/>
      <c r="P4" s="24" t="s">
        <v>274</v>
      </c>
      <c r="Q4" s="93"/>
      <c r="R4" s="191"/>
      <c r="S4" s="29" t="s">
        <v>555</v>
      </c>
    </row>
    <row r="5" spans="1:24" s="187" customFormat="1" ht="24.95" customHeight="1" x14ac:dyDescent="0.15">
      <c r="A5" s="22" t="s">
        <v>556</v>
      </c>
      <c r="B5" s="23" t="s">
        <v>517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535</v>
      </c>
      <c r="O5" s="93" t="s">
        <v>768</v>
      </c>
      <c r="P5" s="24"/>
      <c r="Q5" s="93" t="s">
        <v>533</v>
      </c>
      <c r="R5" s="191" t="s">
        <v>528</v>
      </c>
      <c r="S5" s="29" t="s">
        <v>556</v>
      </c>
    </row>
    <row r="6" spans="1:24" s="187" customFormat="1" ht="24.95" customHeight="1" x14ac:dyDescent="0.15">
      <c r="A6" s="22" t="s">
        <v>557</v>
      </c>
      <c r="B6" s="23"/>
      <c r="C6" s="93" t="s">
        <v>442</v>
      </c>
      <c r="D6" s="93" t="s">
        <v>630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193" t="s">
        <v>566</v>
      </c>
      <c r="M6" s="93" t="s">
        <v>631</v>
      </c>
      <c r="N6" s="93"/>
      <c r="O6" s="93"/>
      <c r="P6" s="24" t="s">
        <v>443</v>
      </c>
      <c r="Q6" s="93"/>
      <c r="R6" s="191"/>
      <c r="S6" s="29" t="s">
        <v>557</v>
      </c>
    </row>
    <row r="7" spans="1:24" s="187" customFormat="1" ht="24.95" customHeight="1" thickBot="1" x14ac:dyDescent="0.2">
      <c r="A7" s="44" t="s">
        <v>558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46"/>
      <c r="Q7" s="95"/>
      <c r="R7" s="195"/>
      <c r="S7" s="56" t="s">
        <v>558</v>
      </c>
    </row>
    <row r="8" spans="1:24" s="187" customFormat="1" ht="30" customHeight="1" x14ac:dyDescent="0.15">
      <c r="A8" s="22"/>
      <c r="B8" s="30" t="s">
        <v>1115</v>
      </c>
      <c r="C8" s="383" t="s">
        <v>765</v>
      </c>
      <c r="D8" s="383" t="s">
        <v>765</v>
      </c>
      <c r="E8" s="1085">
        <v>98463980</v>
      </c>
      <c r="F8" s="1092">
        <v>70.28</v>
      </c>
      <c r="G8" s="1088">
        <v>7801326</v>
      </c>
      <c r="H8" s="1092">
        <v>4.5599999999999996</v>
      </c>
      <c r="I8" s="1088">
        <v>35864488</v>
      </c>
      <c r="J8" s="1092">
        <v>20.95</v>
      </c>
      <c r="K8" s="1088">
        <v>7210457</v>
      </c>
      <c r="L8" s="1092">
        <v>4.21</v>
      </c>
      <c r="M8" s="1099">
        <v>171225793</v>
      </c>
      <c r="N8" s="1099">
        <v>9880658</v>
      </c>
      <c r="O8" s="1099">
        <v>140676</v>
      </c>
      <c r="P8" s="1106">
        <v>19830322</v>
      </c>
      <c r="Q8" s="1106">
        <v>-5338602</v>
      </c>
      <c r="R8" s="1107">
        <v>136035535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1117</v>
      </c>
      <c r="C9" s="384" t="s">
        <v>765</v>
      </c>
      <c r="D9" s="371" t="s">
        <v>765</v>
      </c>
      <c r="E9" s="1086">
        <v>98463980</v>
      </c>
      <c r="F9" s="1093">
        <v>65.930000000000007</v>
      </c>
      <c r="G9" s="1086">
        <v>7801326</v>
      </c>
      <c r="H9" s="1093">
        <v>5.22</v>
      </c>
      <c r="I9" s="1086">
        <v>35864488</v>
      </c>
      <c r="J9" s="1093">
        <v>24.02</v>
      </c>
      <c r="K9" s="1086">
        <v>7210457</v>
      </c>
      <c r="L9" s="1093">
        <v>4.83</v>
      </c>
      <c r="M9" s="1100">
        <v>149340251</v>
      </c>
      <c r="N9" s="1100">
        <v>9880658</v>
      </c>
      <c r="O9" s="1100">
        <v>139770</v>
      </c>
      <c r="P9" s="1108">
        <v>19830322</v>
      </c>
      <c r="Q9" s="1108">
        <v>-5140020</v>
      </c>
      <c r="R9" s="1109">
        <v>114349481</v>
      </c>
      <c r="S9" s="59"/>
    </row>
    <row r="10" spans="1:24" s="187" customFormat="1" ht="30" customHeight="1" x14ac:dyDescent="0.15">
      <c r="A10" s="22"/>
      <c r="B10" s="30" t="s">
        <v>1118</v>
      </c>
      <c r="C10" s="384" t="s">
        <v>765</v>
      </c>
      <c r="D10" s="371" t="s">
        <v>765</v>
      </c>
      <c r="E10" s="1086">
        <v>0</v>
      </c>
      <c r="F10" s="1093">
        <v>0</v>
      </c>
      <c r="G10" s="1086">
        <v>0</v>
      </c>
      <c r="H10" s="1093">
        <v>0</v>
      </c>
      <c r="I10" s="1086">
        <v>0</v>
      </c>
      <c r="J10" s="1093">
        <v>0</v>
      </c>
      <c r="K10" s="1086">
        <v>0</v>
      </c>
      <c r="L10" s="1093">
        <v>0</v>
      </c>
      <c r="M10" s="1100">
        <v>21885542</v>
      </c>
      <c r="N10" s="1100">
        <v>0</v>
      </c>
      <c r="O10" s="1100">
        <v>906</v>
      </c>
      <c r="P10" s="1108">
        <v>0</v>
      </c>
      <c r="Q10" s="1108">
        <v>-198582</v>
      </c>
      <c r="R10" s="1109">
        <v>21686054</v>
      </c>
      <c r="S10" s="59"/>
    </row>
    <row r="11" spans="1:24" s="187" customFormat="1" ht="30" customHeight="1" x14ac:dyDescent="0.15">
      <c r="A11" s="22"/>
      <c r="B11" s="30" t="s">
        <v>1119</v>
      </c>
      <c r="C11" s="384" t="s">
        <v>765</v>
      </c>
      <c r="D11" s="371" t="s">
        <v>765</v>
      </c>
      <c r="E11" s="1086">
        <v>93014071</v>
      </c>
      <c r="F11" s="1093">
        <v>66.53</v>
      </c>
      <c r="G11" s="1086">
        <v>6991078</v>
      </c>
      <c r="H11" s="1093">
        <v>5</v>
      </c>
      <c r="I11" s="1086">
        <v>33373369</v>
      </c>
      <c r="J11" s="1093">
        <v>23.87</v>
      </c>
      <c r="K11" s="1086">
        <v>6437877</v>
      </c>
      <c r="L11" s="1093">
        <v>4.5999999999999996</v>
      </c>
      <c r="M11" s="1100">
        <v>139816395</v>
      </c>
      <c r="N11" s="1100">
        <v>9101528</v>
      </c>
      <c r="O11" s="1100">
        <v>132671</v>
      </c>
      <c r="P11" s="1108">
        <v>19216339</v>
      </c>
      <c r="Q11" s="1108">
        <v>-5034964</v>
      </c>
      <c r="R11" s="1109">
        <v>106330893</v>
      </c>
      <c r="S11" s="59"/>
    </row>
    <row r="12" spans="1:24" s="187" customFormat="1" ht="30" customHeight="1" x14ac:dyDescent="0.15">
      <c r="A12" s="122"/>
      <c r="B12" s="150" t="s">
        <v>1120</v>
      </c>
      <c r="C12" s="384" t="s">
        <v>765</v>
      </c>
      <c r="D12" s="371" t="s">
        <v>765</v>
      </c>
      <c r="E12" s="1087">
        <v>5449909</v>
      </c>
      <c r="F12" s="1094">
        <v>57.22</v>
      </c>
      <c r="G12" s="1087">
        <v>810248</v>
      </c>
      <c r="H12" s="1094">
        <v>8.51</v>
      </c>
      <c r="I12" s="1087">
        <v>2491119</v>
      </c>
      <c r="J12" s="1094">
        <v>26.16</v>
      </c>
      <c r="K12" s="1087">
        <v>772580</v>
      </c>
      <c r="L12" s="1094">
        <v>8.11</v>
      </c>
      <c r="M12" s="1101">
        <v>9523856</v>
      </c>
      <c r="N12" s="1101">
        <v>779130</v>
      </c>
      <c r="O12" s="1101">
        <v>7099</v>
      </c>
      <c r="P12" s="1110">
        <v>613983</v>
      </c>
      <c r="Q12" s="1110">
        <v>-105056</v>
      </c>
      <c r="R12" s="1111">
        <v>8018588</v>
      </c>
      <c r="S12" s="141"/>
    </row>
    <row r="13" spans="1:24" ht="23.1" customHeight="1" x14ac:dyDescent="0.15">
      <c r="A13" s="64">
        <v>1</v>
      </c>
      <c r="B13" s="97" t="s">
        <v>1045</v>
      </c>
      <c r="C13" s="478" t="s">
        <v>1132</v>
      </c>
      <c r="D13" s="479">
        <v>8</v>
      </c>
      <c r="E13" s="1085">
        <v>5178148</v>
      </c>
      <c r="F13" s="1092">
        <v>71.41</v>
      </c>
      <c r="G13" s="1088">
        <v>0</v>
      </c>
      <c r="H13" s="1092">
        <v>0</v>
      </c>
      <c r="I13" s="1088">
        <v>2073594</v>
      </c>
      <c r="J13" s="1092">
        <v>28.59</v>
      </c>
      <c r="K13" s="1088">
        <v>0</v>
      </c>
      <c r="L13" s="1092">
        <v>0</v>
      </c>
      <c r="M13" s="1099">
        <v>7251742</v>
      </c>
      <c r="N13" s="1099">
        <v>468939</v>
      </c>
      <c r="O13" s="1099">
        <v>10996</v>
      </c>
      <c r="P13" s="1106">
        <v>814650</v>
      </c>
      <c r="Q13" s="1106">
        <v>-724817</v>
      </c>
      <c r="R13" s="1107">
        <v>5232340</v>
      </c>
      <c r="S13" s="59">
        <v>1</v>
      </c>
    </row>
    <row r="14" spans="1:24" ht="23.1" customHeight="1" x14ac:dyDescent="0.15">
      <c r="A14" s="64">
        <v>2</v>
      </c>
      <c r="B14" s="97" t="s">
        <v>1046</v>
      </c>
      <c r="C14" s="384" t="s">
        <v>1133</v>
      </c>
      <c r="D14" s="480">
        <v>8</v>
      </c>
      <c r="E14" s="1086">
        <v>1865844</v>
      </c>
      <c r="F14" s="1093">
        <v>57.05</v>
      </c>
      <c r="G14" s="1086">
        <v>450126</v>
      </c>
      <c r="H14" s="1093">
        <v>13.76</v>
      </c>
      <c r="I14" s="1086">
        <v>446625</v>
      </c>
      <c r="J14" s="1093">
        <v>13.65</v>
      </c>
      <c r="K14" s="1086">
        <v>508222</v>
      </c>
      <c r="L14" s="1093">
        <v>15.54</v>
      </c>
      <c r="M14" s="1100">
        <v>3270817</v>
      </c>
      <c r="N14" s="1100">
        <v>242227</v>
      </c>
      <c r="O14" s="1100">
        <v>2832</v>
      </c>
      <c r="P14" s="1108">
        <v>236752</v>
      </c>
      <c r="Q14" s="1108">
        <v>-27024</v>
      </c>
      <c r="R14" s="1109">
        <v>2761982</v>
      </c>
      <c r="S14" s="59">
        <v>2</v>
      </c>
    </row>
    <row r="15" spans="1:24" ht="23.1" customHeight="1" x14ac:dyDescent="0.15">
      <c r="A15" s="64">
        <v>3</v>
      </c>
      <c r="B15" s="97" t="s">
        <v>1047</v>
      </c>
      <c r="C15" s="384" t="s">
        <v>1132</v>
      </c>
      <c r="D15" s="480">
        <v>8</v>
      </c>
      <c r="E15" s="1086">
        <v>8951991</v>
      </c>
      <c r="F15" s="1093">
        <v>68.09</v>
      </c>
      <c r="G15" s="1086">
        <v>0</v>
      </c>
      <c r="H15" s="1093">
        <v>0</v>
      </c>
      <c r="I15" s="1086">
        <v>4195100</v>
      </c>
      <c r="J15" s="1093">
        <v>31.91</v>
      </c>
      <c r="K15" s="1086">
        <v>0</v>
      </c>
      <c r="L15" s="1093">
        <v>0</v>
      </c>
      <c r="M15" s="1100">
        <v>13147091</v>
      </c>
      <c r="N15" s="1100">
        <v>936583</v>
      </c>
      <c r="O15" s="1100">
        <v>6587</v>
      </c>
      <c r="P15" s="1108">
        <v>1669135</v>
      </c>
      <c r="Q15" s="1108">
        <v>-286828</v>
      </c>
      <c r="R15" s="1109">
        <v>10247958</v>
      </c>
      <c r="S15" s="59">
        <v>3</v>
      </c>
    </row>
    <row r="16" spans="1:24" ht="23.1" customHeight="1" x14ac:dyDescent="0.15">
      <c r="A16" s="64">
        <v>6</v>
      </c>
      <c r="B16" s="97" t="s">
        <v>1048</v>
      </c>
      <c r="C16" s="384" t="s">
        <v>1133</v>
      </c>
      <c r="D16" s="480">
        <v>9</v>
      </c>
      <c r="E16" s="1086">
        <v>789696</v>
      </c>
      <c r="F16" s="1093">
        <v>55.07</v>
      </c>
      <c r="G16" s="1086">
        <v>197518</v>
      </c>
      <c r="H16" s="1093">
        <v>13.78</v>
      </c>
      <c r="I16" s="1086">
        <v>237468</v>
      </c>
      <c r="J16" s="1093">
        <v>16.559999999999999</v>
      </c>
      <c r="K16" s="1086">
        <v>209198</v>
      </c>
      <c r="L16" s="1093">
        <v>14.59</v>
      </c>
      <c r="M16" s="1100">
        <v>1433880</v>
      </c>
      <c r="N16" s="1100">
        <v>104680</v>
      </c>
      <c r="O16" s="1100">
        <v>967</v>
      </c>
      <c r="P16" s="1108">
        <v>74401</v>
      </c>
      <c r="Q16" s="1108">
        <v>-25596</v>
      </c>
      <c r="R16" s="1109">
        <v>1228236</v>
      </c>
      <c r="S16" s="59">
        <v>6</v>
      </c>
    </row>
    <row r="17" spans="1:19" ht="23.1" customHeight="1" x14ac:dyDescent="0.15">
      <c r="A17" s="197">
        <v>7</v>
      </c>
      <c r="B17" s="198" t="s">
        <v>1049</v>
      </c>
      <c r="C17" s="481" t="s">
        <v>1133</v>
      </c>
      <c r="D17" s="482">
        <v>8</v>
      </c>
      <c r="E17" s="1087">
        <v>496791</v>
      </c>
      <c r="F17" s="1094">
        <v>50.44</v>
      </c>
      <c r="G17" s="1087">
        <v>180257</v>
      </c>
      <c r="H17" s="1094">
        <v>18.3</v>
      </c>
      <c r="I17" s="1087">
        <v>141010</v>
      </c>
      <c r="J17" s="1094">
        <v>14.32</v>
      </c>
      <c r="K17" s="1087">
        <v>166893</v>
      </c>
      <c r="L17" s="1094">
        <v>16.940000000000001</v>
      </c>
      <c r="M17" s="1101">
        <v>984951</v>
      </c>
      <c r="N17" s="1101">
        <v>63475</v>
      </c>
      <c r="O17" s="1101">
        <v>608</v>
      </c>
      <c r="P17" s="1110">
        <v>55624</v>
      </c>
      <c r="Q17" s="1110">
        <v>7478</v>
      </c>
      <c r="R17" s="1111">
        <v>872722</v>
      </c>
      <c r="S17" s="141">
        <v>7</v>
      </c>
    </row>
    <row r="18" spans="1:19" ht="23.1" customHeight="1" x14ac:dyDescent="0.15">
      <c r="A18" s="64">
        <v>8</v>
      </c>
      <c r="B18" s="97" t="s">
        <v>1050</v>
      </c>
      <c r="C18" s="478" t="s">
        <v>1133</v>
      </c>
      <c r="D18" s="479">
        <v>8</v>
      </c>
      <c r="E18" s="1088">
        <v>5147983</v>
      </c>
      <c r="F18" s="1092">
        <v>66.28</v>
      </c>
      <c r="G18" s="1088">
        <v>932029</v>
      </c>
      <c r="H18" s="1092">
        <v>12</v>
      </c>
      <c r="I18" s="1088">
        <v>882032</v>
      </c>
      <c r="J18" s="1092">
        <v>11.36</v>
      </c>
      <c r="K18" s="1088">
        <v>804560</v>
      </c>
      <c r="L18" s="1092">
        <v>10.36</v>
      </c>
      <c r="M18" s="1099">
        <v>7766604</v>
      </c>
      <c r="N18" s="1099">
        <v>379054</v>
      </c>
      <c r="O18" s="1099">
        <v>7855</v>
      </c>
      <c r="P18" s="1106">
        <v>1403765</v>
      </c>
      <c r="Q18" s="1106">
        <v>-154482</v>
      </c>
      <c r="R18" s="1107">
        <v>5821448</v>
      </c>
      <c r="S18" s="59">
        <v>8</v>
      </c>
    </row>
    <row r="19" spans="1:19" ht="23.1" customHeight="1" x14ac:dyDescent="0.15">
      <c r="A19" s="64">
        <v>9</v>
      </c>
      <c r="B19" s="97" t="s">
        <v>1051</v>
      </c>
      <c r="C19" s="483" t="s">
        <v>1133</v>
      </c>
      <c r="D19" s="480">
        <v>10</v>
      </c>
      <c r="E19" s="1086">
        <v>1012423</v>
      </c>
      <c r="F19" s="1093">
        <v>67.150000000000006</v>
      </c>
      <c r="G19" s="1086">
        <v>72234</v>
      </c>
      <c r="H19" s="1093">
        <v>4.79</v>
      </c>
      <c r="I19" s="1086">
        <v>361437</v>
      </c>
      <c r="J19" s="1093">
        <v>23.97</v>
      </c>
      <c r="K19" s="1086">
        <v>61676</v>
      </c>
      <c r="L19" s="1093">
        <v>4.09</v>
      </c>
      <c r="M19" s="1100">
        <v>1507770</v>
      </c>
      <c r="N19" s="1100">
        <v>101459</v>
      </c>
      <c r="O19" s="1100">
        <v>933</v>
      </c>
      <c r="P19" s="1108">
        <v>141893</v>
      </c>
      <c r="Q19" s="1108">
        <v>-6906</v>
      </c>
      <c r="R19" s="1109">
        <v>1256579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483" t="s">
        <v>1133</v>
      </c>
      <c r="D20" s="480">
        <v>9</v>
      </c>
      <c r="E20" s="1086">
        <v>1541419</v>
      </c>
      <c r="F20" s="1093">
        <v>73.430000000000007</v>
      </c>
      <c r="G20" s="1086">
        <v>86092</v>
      </c>
      <c r="H20" s="1093">
        <v>4.0999999999999996</v>
      </c>
      <c r="I20" s="1086">
        <v>264969</v>
      </c>
      <c r="J20" s="1093">
        <v>12.62</v>
      </c>
      <c r="K20" s="1086">
        <v>206664</v>
      </c>
      <c r="L20" s="1093">
        <v>9.85</v>
      </c>
      <c r="M20" s="1100">
        <v>2099144</v>
      </c>
      <c r="N20" s="1100">
        <v>125980</v>
      </c>
      <c r="O20" s="1100">
        <v>1148</v>
      </c>
      <c r="P20" s="1108">
        <v>116340</v>
      </c>
      <c r="Q20" s="1108">
        <v>-176882</v>
      </c>
      <c r="R20" s="1109">
        <v>1678794</v>
      </c>
      <c r="S20" s="59">
        <v>10</v>
      </c>
    </row>
    <row r="21" spans="1:19" ht="23.1" customHeight="1" x14ac:dyDescent="0.15">
      <c r="A21" s="64">
        <v>11</v>
      </c>
      <c r="B21" s="97" t="s">
        <v>1053</v>
      </c>
      <c r="C21" s="483" t="s">
        <v>1133</v>
      </c>
      <c r="D21" s="480">
        <v>8</v>
      </c>
      <c r="E21" s="1086">
        <v>858340</v>
      </c>
      <c r="F21" s="1093">
        <v>54.64</v>
      </c>
      <c r="G21" s="1086">
        <v>129066</v>
      </c>
      <c r="H21" s="1093">
        <v>8.2200000000000006</v>
      </c>
      <c r="I21" s="1086">
        <v>398243</v>
      </c>
      <c r="J21" s="1093">
        <v>25.35</v>
      </c>
      <c r="K21" s="1086">
        <v>185143</v>
      </c>
      <c r="L21" s="1093">
        <v>11.79</v>
      </c>
      <c r="M21" s="1100">
        <v>1570792</v>
      </c>
      <c r="N21" s="1100">
        <v>144582</v>
      </c>
      <c r="O21" s="1100">
        <v>452</v>
      </c>
      <c r="P21" s="1108">
        <v>104397</v>
      </c>
      <c r="Q21" s="1108">
        <v>-18021</v>
      </c>
      <c r="R21" s="1109">
        <v>1303340</v>
      </c>
      <c r="S21" s="59">
        <v>11</v>
      </c>
    </row>
    <row r="22" spans="1:19" s="101" customFormat="1" ht="23.1" customHeight="1" x14ac:dyDescent="0.15">
      <c r="A22" s="66">
        <v>12</v>
      </c>
      <c r="B22" s="65" t="s">
        <v>1054</v>
      </c>
      <c r="C22" s="483" t="s">
        <v>1133</v>
      </c>
      <c r="D22" s="480">
        <v>8</v>
      </c>
      <c r="E22" s="1089">
        <v>1081964</v>
      </c>
      <c r="F22" s="1095">
        <v>60.16</v>
      </c>
      <c r="G22" s="1089">
        <v>110918</v>
      </c>
      <c r="H22" s="1095">
        <v>6.17</v>
      </c>
      <c r="I22" s="1089">
        <v>508529</v>
      </c>
      <c r="J22" s="1095">
        <v>28.28</v>
      </c>
      <c r="K22" s="1089">
        <v>96937</v>
      </c>
      <c r="L22" s="1095">
        <v>5.39</v>
      </c>
      <c r="M22" s="1102">
        <v>1798348</v>
      </c>
      <c r="N22" s="1102">
        <v>151415</v>
      </c>
      <c r="O22" s="1102">
        <v>1377</v>
      </c>
      <c r="P22" s="1112">
        <v>129529</v>
      </c>
      <c r="Q22" s="1112">
        <v>-8861</v>
      </c>
      <c r="R22" s="1113">
        <v>1507166</v>
      </c>
      <c r="S22" s="67">
        <v>12</v>
      </c>
    </row>
    <row r="23" spans="1:19" s="101" customFormat="1" ht="23.1" customHeight="1" x14ac:dyDescent="0.15">
      <c r="A23" s="61">
        <v>14</v>
      </c>
      <c r="B23" s="96" t="s">
        <v>1055</v>
      </c>
      <c r="C23" s="478" t="s">
        <v>1132</v>
      </c>
      <c r="D23" s="479">
        <v>9</v>
      </c>
      <c r="E23" s="1088">
        <v>2706358</v>
      </c>
      <c r="F23" s="1092">
        <v>59.38</v>
      </c>
      <c r="G23" s="1088">
        <v>0</v>
      </c>
      <c r="H23" s="1092">
        <v>0</v>
      </c>
      <c r="I23" s="1088">
        <v>1851352</v>
      </c>
      <c r="J23" s="1092">
        <v>40.619999999999997</v>
      </c>
      <c r="K23" s="1088">
        <v>0</v>
      </c>
      <c r="L23" s="1092">
        <v>0</v>
      </c>
      <c r="M23" s="1099">
        <v>4557710</v>
      </c>
      <c r="N23" s="1099">
        <v>443414</v>
      </c>
      <c r="O23" s="1099">
        <v>5498</v>
      </c>
      <c r="P23" s="1106">
        <v>321192</v>
      </c>
      <c r="Q23" s="1106">
        <v>89703</v>
      </c>
      <c r="R23" s="1107">
        <v>3877309</v>
      </c>
      <c r="S23" s="63">
        <v>14</v>
      </c>
    </row>
    <row r="24" spans="1:19" s="101" customFormat="1" ht="23.1" customHeight="1" x14ac:dyDescent="0.15">
      <c r="A24" s="66">
        <v>15</v>
      </c>
      <c r="B24" s="65" t="s">
        <v>1056</v>
      </c>
      <c r="C24" s="384" t="s">
        <v>1133</v>
      </c>
      <c r="D24" s="480">
        <v>8</v>
      </c>
      <c r="E24" s="1089">
        <v>2102155</v>
      </c>
      <c r="F24" s="1095">
        <v>64.91</v>
      </c>
      <c r="G24" s="1089">
        <v>278684</v>
      </c>
      <c r="H24" s="1095">
        <v>8.6</v>
      </c>
      <c r="I24" s="1089">
        <v>603302</v>
      </c>
      <c r="J24" s="1095">
        <v>18.63</v>
      </c>
      <c r="K24" s="1089">
        <v>254705</v>
      </c>
      <c r="L24" s="1095">
        <v>7.86</v>
      </c>
      <c r="M24" s="1102">
        <v>3238846</v>
      </c>
      <c r="N24" s="1102">
        <v>202890</v>
      </c>
      <c r="O24" s="1102">
        <v>4010</v>
      </c>
      <c r="P24" s="1112">
        <v>381845</v>
      </c>
      <c r="Q24" s="1112">
        <v>-266256</v>
      </c>
      <c r="R24" s="1113">
        <v>2383845</v>
      </c>
      <c r="S24" s="79">
        <v>15</v>
      </c>
    </row>
    <row r="25" spans="1:19" s="101" customFormat="1" ht="23.1" customHeight="1" x14ac:dyDescent="0.15">
      <c r="A25" s="66">
        <v>16</v>
      </c>
      <c r="B25" s="65" t="s">
        <v>1057</v>
      </c>
      <c r="C25" s="384" t="s">
        <v>1133</v>
      </c>
      <c r="D25" s="480">
        <v>9</v>
      </c>
      <c r="E25" s="1089">
        <v>467749</v>
      </c>
      <c r="F25" s="1095">
        <v>51.33</v>
      </c>
      <c r="G25" s="1089">
        <v>160387</v>
      </c>
      <c r="H25" s="1095">
        <v>17.600000000000001</v>
      </c>
      <c r="I25" s="1089">
        <v>131689</v>
      </c>
      <c r="J25" s="1095">
        <v>14.45</v>
      </c>
      <c r="K25" s="1089">
        <v>151425</v>
      </c>
      <c r="L25" s="1095">
        <v>16.62</v>
      </c>
      <c r="M25" s="1102">
        <v>911250</v>
      </c>
      <c r="N25" s="1102">
        <v>77370</v>
      </c>
      <c r="O25" s="1102">
        <v>374</v>
      </c>
      <c r="P25" s="1112">
        <v>37742</v>
      </c>
      <c r="Q25" s="1112">
        <v>-7497</v>
      </c>
      <c r="R25" s="1114">
        <v>788267</v>
      </c>
      <c r="S25" s="67">
        <v>16</v>
      </c>
    </row>
    <row r="26" spans="1:19" s="101" customFormat="1" ht="23.1" customHeight="1" x14ac:dyDescent="0.15">
      <c r="A26" s="66">
        <v>17</v>
      </c>
      <c r="B26" s="65" t="s">
        <v>1058</v>
      </c>
      <c r="C26" s="483" t="s">
        <v>1132</v>
      </c>
      <c r="D26" s="480">
        <v>8</v>
      </c>
      <c r="E26" s="1089">
        <v>1370432</v>
      </c>
      <c r="F26" s="1095">
        <v>77.099999999999994</v>
      </c>
      <c r="G26" s="1089">
        <v>0</v>
      </c>
      <c r="H26" s="1095">
        <v>0</v>
      </c>
      <c r="I26" s="1089">
        <v>407092</v>
      </c>
      <c r="J26" s="1095">
        <v>22.9</v>
      </c>
      <c r="K26" s="1089">
        <v>0</v>
      </c>
      <c r="L26" s="1095">
        <v>0</v>
      </c>
      <c r="M26" s="1102">
        <v>1777524</v>
      </c>
      <c r="N26" s="1102">
        <v>87742</v>
      </c>
      <c r="O26" s="1102">
        <v>710</v>
      </c>
      <c r="P26" s="1112">
        <v>163312</v>
      </c>
      <c r="Q26" s="1112">
        <v>-29757</v>
      </c>
      <c r="R26" s="1113">
        <v>1496003</v>
      </c>
      <c r="S26" s="67">
        <v>17</v>
      </c>
    </row>
    <row r="27" spans="1:19" s="101" customFormat="1" ht="23.1" customHeight="1" x14ac:dyDescent="0.15">
      <c r="A27" s="75">
        <v>18</v>
      </c>
      <c r="B27" s="76" t="s">
        <v>1059</v>
      </c>
      <c r="C27" s="481" t="s">
        <v>1133</v>
      </c>
      <c r="D27" s="482">
        <v>8</v>
      </c>
      <c r="E27" s="1090">
        <v>1920314</v>
      </c>
      <c r="F27" s="1096">
        <v>57.97</v>
      </c>
      <c r="G27" s="1090">
        <v>445923</v>
      </c>
      <c r="H27" s="1096">
        <v>13.46</v>
      </c>
      <c r="I27" s="1090">
        <v>530901</v>
      </c>
      <c r="J27" s="1096">
        <v>16.03</v>
      </c>
      <c r="K27" s="1090">
        <v>415205</v>
      </c>
      <c r="L27" s="1096">
        <v>12.54</v>
      </c>
      <c r="M27" s="1103">
        <v>3312343</v>
      </c>
      <c r="N27" s="1103">
        <v>216418</v>
      </c>
      <c r="O27" s="1103">
        <v>4330</v>
      </c>
      <c r="P27" s="1115">
        <v>246135</v>
      </c>
      <c r="Q27" s="1115">
        <v>-493087</v>
      </c>
      <c r="R27" s="1116">
        <v>2352373</v>
      </c>
      <c r="S27" s="77">
        <v>18</v>
      </c>
    </row>
    <row r="28" spans="1:19" s="101" customFormat="1" ht="23.1" customHeight="1" x14ac:dyDescent="0.15">
      <c r="A28" s="66">
        <v>19</v>
      </c>
      <c r="B28" s="65" t="s">
        <v>1060</v>
      </c>
      <c r="C28" s="478" t="s">
        <v>1133</v>
      </c>
      <c r="D28" s="479">
        <v>8</v>
      </c>
      <c r="E28" s="1085">
        <v>2535515</v>
      </c>
      <c r="F28" s="1097">
        <v>62.26</v>
      </c>
      <c r="G28" s="1085">
        <v>540338</v>
      </c>
      <c r="H28" s="1097">
        <v>13.27</v>
      </c>
      <c r="I28" s="1085">
        <v>529348</v>
      </c>
      <c r="J28" s="1097">
        <v>13</v>
      </c>
      <c r="K28" s="1085">
        <v>467095</v>
      </c>
      <c r="L28" s="1097">
        <v>11.47</v>
      </c>
      <c r="M28" s="1104">
        <v>4072296</v>
      </c>
      <c r="N28" s="1104">
        <v>228819</v>
      </c>
      <c r="O28" s="1104">
        <v>4748</v>
      </c>
      <c r="P28" s="1117">
        <v>524787</v>
      </c>
      <c r="Q28" s="1117">
        <v>-65986</v>
      </c>
      <c r="R28" s="1118">
        <v>3247956</v>
      </c>
      <c r="S28" s="67">
        <v>19</v>
      </c>
    </row>
    <row r="29" spans="1:19" s="101" customFormat="1" ht="23.1" customHeight="1" x14ac:dyDescent="0.15">
      <c r="A29" s="66">
        <v>21</v>
      </c>
      <c r="B29" s="65" t="s">
        <v>1061</v>
      </c>
      <c r="C29" s="384" t="s">
        <v>1132</v>
      </c>
      <c r="D29" s="480">
        <v>9</v>
      </c>
      <c r="E29" s="1089">
        <v>3844653</v>
      </c>
      <c r="F29" s="1095">
        <v>70.63</v>
      </c>
      <c r="G29" s="1089">
        <v>0</v>
      </c>
      <c r="H29" s="1095">
        <v>0</v>
      </c>
      <c r="I29" s="1089">
        <v>1598908</v>
      </c>
      <c r="J29" s="1095">
        <v>29.37</v>
      </c>
      <c r="K29" s="1089">
        <v>0</v>
      </c>
      <c r="L29" s="1095">
        <v>0</v>
      </c>
      <c r="M29" s="1102">
        <v>5443561</v>
      </c>
      <c r="N29" s="1102">
        <v>360865</v>
      </c>
      <c r="O29" s="1102">
        <v>4412</v>
      </c>
      <c r="P29" s="1112">
        <v>805048</v>
      </c>
      <c r="Q29" s="1112">
        <v>-162502</v>
      </c>
      <c r="R29" s="1113">
        <v>4110734</v>
      </c>
      <c r="S29" s="67">
        <v>21</v>
      </c>
    </row>
    <row r="30" spans="1:19" s="101" customFormat="1" ht="23.1" customHeight="1" x14ac:dyDescent="0.15">
      <c r="A30" s="66">
        <v>22</v>
      </c>
      <c r="B30" s="65" t="s">
        <v>1062</v>
      </c>
      <c r="C30" s="384" t="s">
        <v>1132</v>
      </c>
      <c r="D30" s="480">
        <v>10</v>
      </c>
      <c r="E30" s="1089">
        <v>5184584</v>
      </c>
      <c r="F30" s="1095">
        <v>70.650000000000006</v>
      </c>
      <c r="G30" s="1089">
        <v>0</v>
      </c>
      <c r="H30" s="1095">
        <v>0</v>
      </c>
      <c r="I30" s="1089">
        <v>2154158</v>
      </c>
      <c r="J30" s="1095">
        <v>29.35</v>
      </c>
      <c r="K30" s="1089">
        <v>0</v>
      </c>
      <c r="L30" s="1095">
        <v>0</v>
      </c>
      <c r="M30" s="1102">
        <v>7338742</v>
      </c>
      <c r="N30" s="1102">
        <v>494179</v>
      </c>
      <c r="O30" s="1102">
        <v>6649</v>
      </c>
      <c r="P30" s="1112">
        <v>968883</v>
      </c>
      <c r="Q30" s="1112">
        <v>-94860</v>
      </c>
      <c r="R30" s="1113">
        <v>5774171</v>
      </c>
      <c r="S30" s="67">
        <v>22</v>
      </c>
    </row>
    <row r="31" spans="1:19" s="101" customFormat="1" ht="23.1" customHeight="1" x14ac:dyDescent="0.15">
      <c r="A31" s="66">
        <v>23</v>
      </c>
      <c r="B31" s="65" t="s">
        <v>1063</v>
      </c>
      <c r="C31" s="384" t="s">
        <v>1133</v>
      </c>
      <c r="D31" s="480">
        <v>6</v>
      </c>
      <c r="E31" s="1089">
        <v>951287</v>
      </c>
      <c r="F31" s="1095">
        <v>65.58</v>
      </c>
      <c r="G31" s="1089">
        <v>194458</v>
      </c>
      <c r="H31" s="1095">
        <v>13.41</v>
      </c>
      <c r="I31" s="1089">
        <v>154752</v>
      </c>
      <c r="J31" s="1095">
        <v>10.67</v>
      </c>
      <c r="K31" s="1089">
        <v>149907</v>
      </c>
      <c r="L31" s="1095">
        <v>10.34</v>
      </c>
      <c r="M31" s="1102">
        <v>1450404</v>
      </c>
      <c r="N31" s="1102">
        <v>75110</v>
      </c>
      <c r="O31" s="1102">
        <v>653</v>
      </c>
      <c r="P31" s="1112">
        <v>184183</v>
      </c>
      <c r="Q31" s="1112">
        <v>7454</v>
      </c>
      <c r="R31" s="1113">
        <v>1197912</v>
      </c>
      <c r="S31" s="67">
        <v>23</v>
      </c>
    </row>
    <row r="32" spans="1:19" s="101" customFormat="1" ht="23.1" customHeight="1" x14ac:dyDescent="0.15">
      <c r="A32" s="75">
        <v>24</v>
      </c>
      <c r="B32" s="76" t="s">
        <v>1064</v>
      </c>
      <c r="C32" s="481" t="s">
        <v>1132</v>
      </c>
      <c r="D32" s="482">
        <v>8</v>
      </c>
      <c r="E32" s="1090">
        <v>1955002</v>
      </c>
      <c r="F32" s="1096">
        <v>78.849999999999994</v>
      </c>
      <c r="G32" s="1090">
        <v>0</v>
      </c>
      <c r="H32" s="1096">
        <v>0</v>
      </c>
      <c r="I32" s="1090">
        <v>524430</v>
      </c>
      <c r="J32" s="1096">
        <v>21.15</v>
      </c>
      <c r="K32" s="1090">
        <v>0</v>
      </c>
      <c r="L32" s="1096">
        <v>0</v>
      </c>
      <c r="M32" s="1103">
        <v>2479432</v>
      </c>
      <c r="N32" s="1103">
        <v>104405</v>
      </c>
      <c r="O32" s="1103">
        <v>1129</v>
      </c>
      <c r="P32" s="1115">
        <v>487502</v>
      </c>
      <c r="Q32" s="1115">
        <v>-18371</v>
      </c>
      <c r="R32" s="1116">
        <v>1868025</v>
      </c>
      <c r="S32" s="77">
        <v>24</v>
      </c>
    </row>
    <row r="33" spans="1:19" s="101" customFormat="1" ht="23.1" customHeight="1" x14ac:dyDescent="0.15">
      <c r="A33" s="78">
        <v>25</v>
      </c>
      <c r="B33" s="65" t="s">
        <v>1065</v>
      </c>
      <c r="C33" s="478" t="s">
        <v>1133</v>
      </c>
      <c r="D33" s="479">
        <v>8</v>
      </c>
      <c r="E33" s="1085">
        <v>1961179</v>
      </c>
      <c r="F33" s="1097">
        <v>66.33</v>
      </c>
      <c r="G33" s="1085">
        <v>287826</v>
      </c>
      <c r="H33" s="1097">
        <v>9.73</v>
      </c>
      <c r="I33" s="1085">
        <v>572040</v>
      </c>
      <c r="J33" s="1097">
        <v>19.350000000000001</v>
      </c>
      <c r="K33" s="1085">
        <v>135612</v>
      </c>
      <c r="L33" s="1097">
        <v>4.59</v>
      </c>
      <c r="M33" s="1104">
        <v>2956657</v>
      </c>
      <c r="N33" s="1104">
        <v>159573</v>
      </c>
      <c r="O33" s="1104">
        <v>2283</v>
      </c>
      <c r="P33" s="1117">
        <v>362111</v>
      </c>
      <c r="Q33" s="1117">
        <v>-18972</v>
      </c>
      <c r="R33" s="1118">
        <v>2413718</v>
      </c>
      <c r="S33" s="79">
        <v>25</v>
      </c>
    </row>
    <row r="34" spans="1:19" s="101" customFormat="1" ht="23.1" customHeight="1" x14ac:dyDescent="0.15">
      <c r="A34" s="66">
        <v>27</v>
      </c>
      <c r="B34" s="65" t="s">
        <v>1066</v>
      </c>
      <c r="C34" s="384" t="s">
        <v>1133</v>
      </c>
      <c r="D34" s="480">
        <v>8</v>
      </c>
      <c r="E34" s="1089">
        <v>2187931</v>
      </c>
      <c r="F34" s="1095">
        <v>67.55</v>
      </c>
      <c r="G34" s="1089">
        <v>467793</v>
      </c>
      <c r="H34" s="1095">
        <v>14.44</v>
      </c>
      <c r="I34" s="1089">
        <v>336888</v>
      </c>
      <c r="J34" s="1095">
        <v>10.4</v>
      </c>
      <c r="K34" s="1089">
        <v>246446</v>
      </c>
      <c r="L34" s="1095">
        <v>7.61</v>
      </c>
      <c r="M34" s="1102">
        <v>3239058</v>
      </c>
      <c r="N34" s="1102">
        <v>131945</v>
      </c>
      <c r="O34" s="1102">
        <v>2245</v>
      </c>
      <c r="P34" s="1112">
        <v>967140</v>
      </c>
      <c r="Q34" s="1112">
        <v>-56995</v>
      </c>
      <c r="R34" s="1113">
        <v>2080733</v>
      </c>
      <c r="S34" s="67">
        <v>27</v>
      </c>
    </row>
    <row r="35" spans="1:19" s="101" customFormat="1" ht="23.1" customHeight="1" x14ac:dyDescent="0.15">
      <c r="A35" s="66">
        <v>28</v>
      </c>
      <c r="B35" s="65" t="s">
        <v>1067</v>
      </c>
      <c r="C35" s="384" t="s">
        <v>1133</v>
      </c>
      <c r="D35" s="480">
        <v>9</v>
      </c>
      <c r="E35" s="1089">
        <v>1080802</v>
      </c>
      <c r="F35" s="1095">
        <v>62.71</v>
      </c>
      <c r="G35" s="1089">
        <v>273202</v>
      </c>
      <c r="H35" s="1095">
        <v>15.85</v>
      </c>
      <c r="I35" s="1089">
        <v>165547</v>
      </c>
      <c r="J35" s="1095">
        <v>9.61</v>
      </c>
      <c r="K35" s="1089">
        <v>203809</v>
      </c>
      <c r="L35" s="1095">
        <v>11.83</v>
      </c>
      <c r="M35" s="1102">
        <v>1723360</v>
      </c>
      <c r="N35" s="1102">
        <v>83460</v>
      </c>
      <c r="O35" s="1102">
        <v>1757</v>
      </c>
      <c r="P35" s="1112">
        <v>347041</v>
      </c>
      <c r="Q35" s="1112">
        <v>-33125</v>
      </c>
      <c r="R35" s="1113">
        <v>1257977</v>
      </c>
      <c r="S35" s="67">
        <v>28</v>
      </c>
    </row>
    <row r="36" spans="1:19" s="101" customFormat="1" ht="23.1" customHeight="1" x14ac:dyDescent="0.15">
      <c r="A36" s="66">
        <v>29</v>
      </c>
      <c r="B36" s="65" t="s">
        <v>1068</v>
      </c>
      <c r="C36" s="384" t="s">
        <v>1133</v>
      </c>
      <c r="D36" s="480">
        <v>8</v>
      </c>
      <c r="E36" s="1089">
        <v>1064409</v>
      </c>
      <c r="F36" s="1095">
        <v>66.459999999999994</v>
      </c>
      <c r="G36" s="1089">
        <v>104809</v>
      </c>
      <c r="H36" s="1095">
        <v>6.54</v>
      </c>
      <c r="I36" s="1089">
        <v>248815</v>
      </c>
      <c r="J36" s="1095">
        <v>15.54</v>
      </c>
      <c r="K36" s="1089">
        <v>183564</v>
      </c>
      <c r="L36" s="1095">
        <v>11.46</v>
      </c>
      <c r="M36" s="1102">
        <v>1601597</v>
      </c>
      <c r="N36" s="1102">
        <v>100019</v>
      </c>
      <c r="O36" s="1102">
        <v>1487</v>
      </c>
      <c r="P36" s="1112">
        <v>333153</v>
      </c>
      <c r="Q36" s="1112">
        <v>-21074</v>
      </c>
      <c r="R36" s="1113">
        <v>1145864</v>
      </c>
      <c r="S36" s="67">
        <v>29</v>
      </c>
    </row>
    <row r="37" spans="1:19" s="101" customFormat="1" ht="23.1" customHeight="1" x14ac:dyDescent="0.15">
      <c r="A37" s="75">
        <v>30</v>
      </c>
      <c r="B37" s="76" t="s">
        <v>1069</v>
      </c>
      <c r="C37" s="481" t="s">
        <v>1133</v>
      </c>
      <c r="D37" s="482">
        <v>8</v>
      </c>
      <c r="E37" s="1090">
        <v>2512062</v>
      </c>
      <c r="F37" s="1096">
        <v>72.38</v>
      </c>
      <c r="G37" s="1090">
        <v>535480</v>
      </c>
      <c r="H37" s="1096">
        <v>15.43</v>
      </c>
      <c r="I37" s="1090">
        <v>116814</v>
      </c>
      <c r="J37" s="1096">
        <v>3.37</v>
      </c>
      <c r="K37" s="1090">
        <v>306020</v>
      </c>
      <c r="L37" s="1096">
        <v>8.82</v>
      </c>
      <c r="M37" s="1103">
        <v>3470376</v>
      </c>
      <c r="N37" s="1103">
        <v>106208</v>
      </c>
      <c r="O37" s="1103">
        <v>2466</v>
      </c>
      <c r="P37" s="1115">
        <v>770776</v>
      </c>
      <c r="Q37" s="1115">
        <v>-100033</v>
      </c>
      <c r="R37" s="1116">
        <v>2490893</v>
      </c>
      <c r="S37" s="77">
        <v>30</v>
      </c>
    </row>
    <row r="38" spans="1:19" s="101" customFormat="1" ht="23.1" customHeight="1" x14ac:dyDescent="0.15">
      <c r="A38" s="66">
        <v>31</v>
      </c>
      <c r="B38" s="65" t="s">
        <v>1070</v>
      </c>
      <c r="C38" s="478" t="s">
        <v>1133</v>
      </c>
      <c r="D38" s="479">
        <v>8</v>
      </c>
      <c r="E38" s="1085">
        <v>810427</v>
      </c>
      <c r="F38" s="1097">
        <v>60.8</v>
      </c>
      <c r="G38" s="1085">
        <v>173194</v>
      </c>
      <c r="H38" s="1097">
        <v>13</v>
      </c>
      <c r="I38" s="1085">
        <v>186672</v>
      </c>
      <c r="J38" s="1097">
        <v>14.01</v>
      </c>
      <c r="K38" s="1085">
        <v>162401</v>
      </c>
      <c r="L38" s="1097">
        <v>12.19</v>
      </c>
      <c r="M38" s="1104">
        <v>1332694</v>
      </c>
      <c r="N38" s="1104">
        <v>82679</v>
      </c>
      <c r="O38" s="1104">
        <v>1374</v>
      </c>
      <c r="P38" s="1117">
        <v>164865</v>
      </c>
      <c r="Q38" s="1117">
        <v>8515</v>
      </c>
      <c r="R38" s="1118">
        <v>1092291</v>
      </c>
      <c r="S38" s="67">
        <v>31</v>
      </c>
    </row>
    <row r="39" spans="1:19" s="101" customFormat="1" ht="23.1" customHeight="1" x14ac:dyDescent="0.15">
      <c r="A39" s="66">
        <v>32</v>
      </c>
      <c r="B39" s="65" t="s">
        <v>1071</v>
      </c>
      <c r="C39" s="384" t="s">
        <v>1132</v>
      </c>
      <c r="D39" s="480">
        <v>9</v>
      </c>
      <c r="E39" s="1089">
        <v>1767770</v>
      </c>
      <c r="F39" s="1095">
        <v>61.74</v>
      </c>
      <c r="G39" s="1089">
        <v>0</v>
      </c>
      <c r="H39" s="1095">
        <v>0</v>
      </c>
      <c r="I39" s="1089">
        <v>1095446</v>
      </c>
      <c r="J39" s="1095">
        <v>38.26</v>
      </c>
      <c r="K39" s="1089">
        <v>0</v>
      </c>
      <c r="L39" s="1095">
        <v>0</v>
      </c>
      <c r="M39" s="1102">
        <v>2863216</v>
      </c>
      <c r="N39" s="1102">
        <v>263540</v>
      </c>
      <c r="O39" s="1102">
        <v>2289</v>
      </c>
      <c r="P39" s="1112">
        <v>227014</v>
      </c>
      <c r="Q39" s="1112">
        <v>262610</v>
      </c>
      <c r="R39" s="1113">
        <v>2632983</v>
      </c>
      <c r="S39" s="67">
        <v>32</v>
      </c>
    </row>
    <row r="40" spans="1:19" s="101" customFormat="1" ht="23.1" customHeight="1" x14ac:dyDescent="0.15">
      <c r="A40" s="66">
        <v>33</v>
      </c>
      <c r="B40" s="65" t="s">
        <v>1072</v>
      </c>
      <c r="C40" s="384" t="s">
        <v>1133</v>
      </c>
      <c r="D40" s="480">
        <v>8</v>
      </c>
      <c r="E40" s="1089">
        <v>702778</v>
      </c>
      <c r="F40" s="1095">
        <v>60.22</v>
      </c>
      <c r="G40" s="1089">
        <v>176272</v>
      </c>
      <c r="H40" s="1095">
        <v>15.11</v>
      </c>
      <c r="I40" s="1089">
        <v>137800</v>
      </c>
      <c r="J40" s="1095">
        <v>11.81</v>
      </c>
      <c r="K40" s="1089">
        <v>150090</v>
      </c>
      <c r="L40" s="1095">
        <v>12.86</v>
      </c>
      <c r="M40" s="1102">
        <v>1166940</v>
      </c>
      <c r="N40" s="1102">
        <v>64343</v>
      </c>
      <c r="O40" s="1102">
        <v>849</v>
      </c>
      <c r="P40" s="1112">
        <v>101752</v>
      </c>
      <c r="Q40" s="1112">
        <v>-19289</v>
      </c>
      <c r="R40" s="1113">
        <v>980707</v>
      </c>
      <c r="S40" s="67">
        <v>33</v>
      </c>
    </row>
    <row r="41" spans="1:19" s="101" customFormat="1" ht="23.1" customHeight="1" x14ac:dyDescent="0.15">
      <c r="A41" s="66">
        <v>34</v>
      </c>
      <c r="B41" s="65" t="s">
        <v>1073</v>
      </c>
      <c r="C41" s="384" t="s">
        <v>1133</v>
      </c>
      <c r="D41" s="480">
        <v>10</v>
      </c>
      <c r="E41" s="1089">
        <v>1304678</v>
      </c>
      <c r="F41" s="1095">
        <v>60.84</v>
      </c>
      <c r="G41" s="1089">
        <v>220189</v>
      </c>
      <c r="H41" s="1095">
        <v>10.27</v>
      </c>
      <c r="I41" s="1089">
        <v>311497</v>
      </c>
      <c r="J41" s="1095">
        <v>14.53</v>
      </c>
      <c r="K41" s="1089">
        <v>307897</v>
      </c>
      <c r="L41" s="1095">
        <v>14.36</v>
      </c>
      <c r="M41" s="1102">
        <v>2144261</v>
      </c>
      <c r="N41" s="1102">
        <v>102098</v>
      </c>
      <c r="O41" s="1102">
        <v>1021</v>
      </c>
      <c r="P41" s="1112">
        <v>385870</v>
      </c>
      <c r="Q41" s="1112">
        <v>-3893</v>
      </c>
      <c r="R41" s="1113">
        <v>1651379</v>
      </c>
      <c r="S41" s="67">
        <v>34</v>
      </c>
    </row>
    <row r="42" spans="1:19" s="101" customFormat="1" ht="23.1" customHeight="1" x14ac:dyDescent="0.15">
      <c r="A42" s="75">
        <v>35</v>
      </c>
      <c r="B42" s="76" t="s">
        <v>1074</v>
      </c>
      <c r="C42" s="481" t="s">
        <v>1133</v>
      </c>
      <c r="D42" s="482">
        <v>9</v>
      </c>
      <c r="E42" s="1090">
        <v>1152918</v>
      </c>
      <c r="F42" s="1096">
        <v>55.89</v>
      </c>
      <c r="G42" s="1090">
        <v>374123</v>
      </c>
      <c r="H42" s="1096">
        <v>18.14</v>
      </c>
      <c r="I42" s="1090">
        <v>286022</v>
      </c>
      <c r="J42" s="1096">
        <v>13.87</v>
      </c>
      <c r="K42" s="1090">
        <v>249508</v>
      </c>
      <c r="L42" s="1096">
        <v>12.1</v>
      </c>
      <c r="M42" s="1103">
        <v>2062571</v>
      </c>
      <c r="N42" s="1103">
        <v>123683</v>
      </c>
      <c r="O42" s="1103">
        <v>2607</v>
      </c>
      <c r="P42" s="1115">
        <v>321764</v>
      </c>
      <c r="Q42" s="1115">
        <v>-45827</v>
      </c>
      <c r="R42" s="1116">
        <v>1568690</v>
      </c>
      <c r="S42" s="77">
        <v>35</v>
      </c>
    </row>
    <row r="43" spans="1:19" s="101" customFormat="1" ht="23.1" customHeight="1" x14ac:dyDescent="0.15">
      <c r="A43" s="66">
        <v>36</v>
      </c>
      <c r="B43" s="65" t="s">
        <v>1075</v>
      </c>
      <c r="C43" s="478" t="s">
        <v>1132</v>
      </c>
      <c r="D43" s="479">
        <v>8</v>
      </c>
      <c r="E43" s="1085">
        <v>1479337</v>
      </c>
      <c r="F43" s="1097">
        <v>69.989999999999995</v>
      </c>
      <c r="G43" s="1085">
        <v>0</v>
      </c>
      <c r="H43" s="1097">
        <v>0</v>
      </c>
      <c r="I43" s="1085">
        <v>634202</v>
      </c>
      <c r="J43" s="1097">
        <v>30.01</v>
      </c>
      <c r="K43" s="1085">
        <v>0</v>
      </c>
      <c r="L43" s="1097">
        <v>0</v>
      </c>
      <c r="M43" s="1104">
        <v>2113539</v>
      </c>
      <c r="N43" s="1104">
        <v>140527</v>
      </c>
      <c r="O43" s="1104">
        <v>3439</v>
      </c>
      <c r="P43" s="1117">
        <v>315578</v>
      </c>
      <c r="Q43" s="1117">
        <v>-51515</v>
      </c>
      <c r="R43" s="1118">
        <v>1602480</v>
      </c>
      <c r="S43" s="67">
        <v>36</v>
      </c>
    </row>
    <row r="44" spans="1:19" s="101" customFormat="1" ht="23.1" customHeight="1" x14ac:dyDescent="0.15">
      <c r="A44" s="66">
        <v>37</v>
      </c>
      <c r="B44" s="65" t="s">
        <v>1076</v>
      </c>
      <c r="C44" s="384" t="s">
        <v>1133</v>
      </c>
      <c r="D44" s="480">
        <v>8</v>
      </c>
      <c r="E44" s="1089">
        <v>2157107</v>
      </c>
      <c r="F44" s="1095">
        <v>63.5</v>
      </c>
      <c r="G44" s="1089">
        <v>292864</v>
      </c>
      <c r="H44" s="1095">
        <v>8.6199999999999992</v>
      </c>
      <c r="I44" s="1089">
        <v>493246</v>
      </c>
      <c r="J44" s="1095">
        <v>14.52</v>
      </c>
      <c r="K44" s="1089">
        <v>453700</v>
      </c>
      <c r="L44" s="1095">
        <v>13.36</v>
      </c>
      <c r="M44" s="1102">
        <v>3396917</v>
      </c>
      <c r="N44" s="1102">
        <v>160132</v>
      </c>
      <c r="O44" s="1102">
        <v>1847</v>
      </c>
      <c r="P44" s="1112">
        <v>578665</v>
      </c>
      <c r="Q44" s="1112">
        <v>-37154</v>
      </c>
      <c r="R44" s="1113">
        <v>2619119</v>
      </c>
      <c r="S44" s="67">
        <v>37</v>
      </c>
    </row>
    <row r="45" spans="1:19" s="101" customFormat="1" ht="23.1" customHeight="1" x14ac:dyDescent="0.15">
      <c r="A45" s="66">
        <v>38</v>
      </c>
      <c r="B45" s="65" t="s">
        <v>1077</v>
      </c>
      <c r="C45" s="384" t="s">
        <v>1133</v>
      </c>
      <c r="D45" s="480">
        <v>8</v>
      </c>
      <c r="E45" s="1089">
        <v>801215</v>
      </c>
      <c r="F45" s="1095">
        <v>58.94</v>
      </c>
      <c r="G45" s="1089">
        <v>167544</v>
      </c>
      <c r="H45" s="1095">
        <v>12.33</v>
      </c>
      <c r="I45" s="1089">
        <v>211556</v>
      </c>
      <c r="J45" s="1095">
        <v>15.56</v>
      </c>
      <c r="K45" s="1089">
        <v>178977</v>
      </c>
      <c r="L45" s="1095">
        <v>13.17</v>
      </c>
      <c r="M45" s="1102">
        <v>1359292</v>
      </c>
      <c r="N45" s="1102">
        <v>87626</v>
      </c>
      <c r="O45" s="1102">
        <v>2137</v>
      </c>
      <c r="P45" s="1112">
        <v>201389</v>
      </c>
      <c r="Q45" s="1112">
        <v>-27209</v>
      </c>
      <c r="R45" s="1113">
        <v>1040931</v>
      </c>
      <c r="S45" s="67">
        <v>38</v>
      </c>
    </row>
    <row r="46" spans="1:19" s="101" customFormat="1" ht="23.1" customHeight="1" x14ac:dyDescent="0.15">
      <c r="A46" s="66">
        <v>39</v>
      </c>
      <c r="B46" s="65" t="s">
        <v>1078</v>
      </c>
      <c r="C46" s="384" t="s">
        <v>1133</v>
      </c>
      <c r="D46" s="480">
        <v>8</v>
      </c>
      <c r="E46" s="1089">
        <v>533904</v>
      </c>
      <c r="F46" s="1095">
        <v>60.24</v>
      </c>
      <c r="G46" s="1089">
        <v>104949</v>
      </c>
      <c r="H46" s="1095">
        <v>11.84</v>
      </c>
      <c r="I46" s="1089">
        <v>141883</v>
      </c>
      <c r="J46" s="1095">
        <v>16.010000000000002</v>
      </c>
      <c r="K46" s="1089">
        <v>105600</v>
      </c>
      <c r="L46" s="1095">
        <v>11.91</v>
      </c>
      <c r="M46" s="1102">
        <v>886336</v>
      </c>
      <c r="N46" s="1102">
        <v>54455</v>
      </c>
      <c r="O46" s="1102">
        <v>597</v>
      </c>
      <c r="P46" s="1112">
        <v>116951</v>
      </c>
      <c r="Q46" s="1112">
        <v>-20157</v>
      </c>
      <c r="R46" s="1113">
        <v>694176</v>
      </c>
      <c r="S46" s="67">
        <v>39</v>
      </c>
    </row>
    <row r="47" spans="1:19" s="101" customFormat="1" ht="23.1" customHeight="1" x14ac:dyDescent="0.15">
      <c r="A47" s="75">
        <v>42</v>
      </c>
      <c r="B47" s="76" t="s">
        <v>1079</v>
      </c>
      <c r="C47" s="481" t="s">
        <v>1132</v>
      </c>
      <c r="D47" s="482">
        <v>8</v>
      </c>
      <c r="E47" s="1090">
        <v>611136</v>
      </c>
      <c r="F47" s="1096">
        <v>73.08</v>
      </c>
      <c r="G47" s="1090">
        <v>0</v>
      </c>
      <c r="H47" s="1096">
        <v>0</v>
      </c>
      <c r="I47" s="1090">
        <v>225144</v>
      </c>
      <c r="J47" s="1096">
        <v>26.92</v>
      </c>
      <c r="K47" s="1090">
        <v>0</v>
      </c>
      <c r="L47" s="1096">
        <v>0</v>
      </c>
      <c r="M47" s="1103">
        <v>836280</v>
      </c>
      <c r="N47" s="1103">
        <v>49394</v>
      </c>
      <c r="O47" s="1103">
        <v>617</v>
      </c>
      <c r="P47" s="1115">
        <v>160012</v>
      </c>
      <c r="Q47" s="1115">
        <v>-9386</v>
      </c>
      <c r="R47" s="1116">
        <v>616871</v>
      </c>
      <c r="S47" s="77">
        <v>42</v>
      </c>
    </row>
    <row r="48" spans="1:19" s="101" customFormat="1" ht="23.1" customHeight="1" x14ac:dyDescent="0.15">
      <c r="A48" s="66">
        <v>43</v>
      </c>
      <c r="B48" s="65" t="s">
        <v>1080</v>
      </c>
      <c r="C48" s="384" t="s">
        <v>1132</v>
      </c>
      <c r="D48" s="480">
        <v>9</v>
      </c>
      <c r="E48" s="1089">
        <v>1301276</v>
      </c>
      <c r="F48" s="1095">
        <v>66.8</v>
      </c>
      <c r="G48" s="1089">
        <v>0</v>
      </c>
      <c r="H48" s="1095">
        <v>0</v>
      </c>
      <c r="I48" s="1089">
        <v>646776</v>
      </c>
      <c r="J48" s="1095">
        <v>33.200000000000003</v>
      </c>
      <c r="K48" s="1089">
        <v>0</v>
      </c>
      <c r="L48" s="1095">
        <v>0</v>
      </c>
      <c r="M48" s="1102">
        <v>1948052</v>
      </c>
      <c r="N48" s="1102">
        <v>166602</v>
      </c>
      <c r="O48" s="1102">
        <v>2367</v>
      </c>
      <c r="P48" s="1112">
        <v>165534</v>
      </c>
      <c r="Q48" s="1112">
        <v>-7497</v>
      </c>
      <c r="R48" s="1113">
        <v>1606052</v>
      </c>
      <c r="S48" s="67">
        <v>43</v>
      </c>
    </row>
    <row r="49" spans="1:19" s="101" customFormat="1" ht="23.1" customHeight="1" x14ac:dyDescent="0.15">
      <c r="A49" s="66">
        <v>44</v>
      </c>
      <c r="B49" s="65" t="s">
        <v>1081</v>
      </c>
      <c r="C49" s="384" t="s">
        <v>1132</v>
      </c>
      <c r="D49" s="480">
        <v>8</v>
      </c>
      <c r="E49" s="1089">
        <v>348448</v>
      </c>
      <c r="F49" s="1095">
        <v>50.87</v>
      </c>
      <c r="G49" s="1089">
        <v>0</v>
      </c>
      <c r="H49" s="1095">
        <v>0</v>
      </c>
      <c r="I49" s="1089">
        <v>336465</v>
      </c>
      <c r="J49" s="1095">
        <v>49.13</v>
      </c>
      <c r="K49" s="1089">
        <v>0</v>
      </c>
      <c r="L49" s="1095">
        <v>0</v>
      </c>
      <c r="M49" s="1102">
        <v>684913</v>
      </c>
      <c r="N49" s="1102">
        <v>89806</v>
      </c>
      <c r="O49" s="1102">
        <v>856</v>
      </c>
      <c r="P49" s="1112">
        <v>18641</v>
      </c>
      <c r="Q49" s="1112">
        <v>-37298</v>
      </c>
      <c r="R49" s="1113">
        <v>538312</v>
      </c>
      <c r="S49" s="67">
        <v>44</v>
      </c>
    </row>
    <row r="50" spans="1:19" s="101" customFormat="1" ht="23.1" customHeight="1" x14ac:dyDescent="0.15">
      <c r="A50" s="66">
        <v>45</v>
      </c>
      <c r="B50" s="65" t="s">
        <v>1082</v>
      </c>
      <c r="C50" s="384" t="s">
        <v>1132</v>
      </c>
      <c r="D50" s="480">
        <v>8</v>
      </c>
      <c r="E50" s="1089">
        <v>159496</v>
      </c>
      <c r="F50" s="1095">
        <v>65.45</v>
      </c>
      <c r="G50" s="1089">
        <v>0</v>
      </c>
      <c r="H50" s="1095">
        <v>0</v>
      </c>
      <c r="I50" s="1089">
        <v>84192</v>
      </c>
      <c r="J50" s="1095">
        <v>34.549999999999997</v>
      </c>
      <c r="K50" s="1089">
        <v>0</v>
      </c>
      <c r="L50" s="1095">
        <v>0</v>
      </c>
      <c r="M50" s="1102">
        <v>243688</v>
      </c>
      <c r="N50" s="1102">
        <v>19394</v>
      </c>
      <c r="O50" s="1102">
        <v>59</v>
      </c>
      <c r="P50" s="1112">
        <v>10050</v>
      </c>
      <c r="Q50" s="1112">
        <v>-1857</v>
      </c>
      <c r="R50" s="1113">
        <v>212328</v>
      </c>
      <c r="S50" s="67">
        <v>45</v>
      </c>
    </row>
    <row r="51" spans="1:19" s="196" customFormat="1" ht="23.1" customHeight="1" x14ac:dyDescent="0.15">
      <c r="A51" s="78">
        <v>46</v>
      </c>
      <c r="B51" s="65" t="s">
        <v>1083</v>
      </c>
      <c r="C51" s="384" t="s">
        <v>1132</v>
      </c>
      <c r="D51" s="480">
        <v>8</v>
      </c>
      <c r="E51" s="1089">
        <v>927298</v>
      </c>
      <c r="F51" s="1095">
        <v>75.45</v>
      </c>
      <c r="G51" s="1089">
        <v>0</v>
      </c>
      <c r="H51" s="1095">
        <v>0</v>
      </c>
      <c r="I51" s="1089">
        <v>301652</v>
      </c>
      <c r="J51" s="1095">
        <v>24.55</v>
      </c>
      <c r="K51" s="1089">
        <v>0</v>
      </c>
      <c r="L51" s="1095">
        <v>0</v>
      </c>
      <c r="M51" s="1102">
        <v>1228950</v>
      </c>
      <c r="N51" s="1102">
        <v>71140</v>
      </c>
      <c r="O51" s="1102">
        <v>940</v>
      </c>
      <c r="P51" s="1112">
        <v>123236</v>
      </c>
      <c r="Q51" s="1112">
        <v>-4245</v>
      </c>
      <c r="R51" s="1113">
        <v>1029389</v>
      </c>
      <c r="S51" s="79">
        <v>46</v>
      </c>
    </row>
    <row r="52" spans="1:19" s="196" customFormat="1" ht="23.1" customHeight="1" x14ac:dyDescent="0.15">
      <c r="A52" s="75">
        <v>47</v>
      </c>
      <c r="B52" s="76" t="s">
        <v>1084</v>
      </c>
      <c r="C52" s="481" t="s">
        <v>1133</v>
      </c>
      <c r="D52" s="482">
        <v>8</v>
      </c>
      <c r="E52" s="1090">
        <v>679804</v>
      </c>
      <c r="F52" s="1096">
        <v>66.430000000000007</v>
      </c>
      <c r="G52" s="1090">
        <v>46508</v>
      </c>
      <c r="H52" s="1096">
        <v>4.54</v>
      </c>
      <c r="I52" s="1090">
        <v>201264</v>
      </c>
      <c r="J52" s="1096">
        <v>19.670000000000002</v>
      </c>
      <c r="K52" s="1090">
        <v>95760</v>
      </c>
      <c r="L52" s="1096">
        <v>9.36</v>
      </c>
      <c r="M52" s="1103">
        <v>1023336</v>
      </c>
      <c r="N52" s="1103">
        <v>68988</v>
      </c>
      <c r="O52" s="1103">
        <v>0</v>
      </c>
      <c r="P52" s="1115">
        <v>70899</v>
      </c>
      <c r="Q52" s="1115">
        <v>-18135</v>
      </c>
      <c r="R52" s="1116">
        <v>865314</v>
      </c>
      <c r="S52" s="77">
        <v>47</v>
      </c>
    </row>
    <row r="53" spans="1:19" s="196" customFormat="1" ht="23.1" customHeight="1" x14ac:dyDescent="0.15">
      <c r="A53" s="66">
        <v>49</v>
      </c>
      <c r="B53" s="65" t="s">
        <v>1085</v>
      </c>
      <c r="C53" s="384" t="s">
        <v>1133</v>
      </c>
      <c r="D53" s="480">
        <v>8</v>
      </c>
      <c r="E53" s="1089">
        <v>168888</v>
      </c>
      <c r="F53" s="1095">
        <v>54.62</v>
      </c>
      <c r="G53" s="1089">
        <v>57937</v>
      </c>
      <c r="H53" s="1095">
        <v>18.739999999999998</v>
      </c>
      <c r="I53" s="1089">
        <v>38494</v>
      </c>
      <c r="J53" s="1095">
        <v>12.45</v>
      </c>
      <c r="K53" s="1089">
        <v>43863</v>
      </c>
      <c r="L53" s="1095">
        <v>14.19</v>
      </c>
      <c r="M53" s="1102">
        <v>309182</v>
      </c>
      <c r="N53" s="1102">
        <v>14705</v>
      </c>
      <c r="O53" s="1102">
        <v>96</v>
      </c>
      <c r="P53" s="1112">
        <v>16896</v>
      </c>
      <c r="Q53" s="1112">
        <v>-3585</v>
      </c>
      <c r="R53" s="1113">
        <v>273900</v>
      </c>
      <c r="S53" s="67">
        <v>49</v>
      </c>
    </row>
    <row r="54" spans="1:19" s="196" customFormat="1" ht="23.1" customHeight="1" x14ac:dyDescent="0.15">
      <c r="A54" s="66">
        <v>50</v>
      </c>
      <c r="B54" s="65" t="s">
        <v>1086</v>
      </c>
      <c r="C54" s="384" t="s">
        <v>1133</v>
      </c>
      <c r="D54" s="480">
        <v>8</v>
      </c>
      <c r="E54" s="1089">
        <v>182849</v>
      </c>
      <c r="F54" s="1095">
        <v>54.43</v>
      </c>
      <c r="G54" s="1089">
        <v>61655</v>
      </c>
      <c r="H54" s="1095">
        <v>18.350000000000001</v>
      </c>
      <c r="I54" s="1089">
        <v>40970</v>
      </c>
      <c r="J54" s="1095">
        <v>12.19</v>
      </c>
      <c r="K54" s="1089">
        <v>50492</v>
      </c>
      <c r="L54" s="1095">
        <v>15.03</v>
      </c>
      <c r="M54" s="1102">
        <v>335966</v>
      </c>
      <c r="N54" s="1102">
        <v>18041</v>
      </c>
      <c r="O54" s="1102">
        <v>534</v>
      </c>
      <c r="P54" s="1112">
        <v>18982</v>
      </c>
      <c r="Q54" s="1112">
        <v>5298</v>
      </c>
      <c r="R54" s="1113">
        <v>303707</v>
      </c>
      <c r="S54" s="67">
        <v>50</v>
      </c>
    </row>
    <row r="55" spans="1:19" s="196" customFormat="1" ht="23.1" customHeight="1" x14ac:dyDescent="0.15">
      <c r="A55" s="66">
        <v>51</v>
      </c>
      <c r="B55" s="65" t="s">
        <v>1087</v>
      </c>
      <c r="C55" s="384" t="s">
        <v>1133</v>
      </c>
      <c r="D55" s="480">
        <v>8</v>
      </c>
      <c r="E55" s="1089">
        <v>307722</v>
      </c>
      <c r="F55" s="1095">
        <v>47.79</v>
      </c>
      <c r="G55" s="1089">
        <v>86720</v>
      </c>
      <c r="H55" s="1095">
        <v>13.47</v>
      </c>
      <c r="I55" s="1089">
        <v>161908</v>
      </c>
      <c r="J55" s="1095">
        <v>25.15</v>
      </c>
      <c r="K55" s="1089">
        <v>87480</v>
      </c>
      <c r="L55" s="1095">
        <v>13.59</v>
      </c>
      <c r="M55" s="1102">
        <v>643830</v>
      </c>
      <c r="N55" s="1102">
        <v>64277</v>
      </c>
      <c r="O55" s="1102">
        <v>314</v>
      </c>
      <c r="P55" s="1112">
        <v>18847</v>
      </c>
      <c r="Q55" s="1112">
        <v>6549</v>
      </c>
      <c r="R55" s="1113">
        <v>566941</v>
      </c>
      <c r="S55" s="67">
        <v>51</v>
      </c>
    </row>
    <row r="56" spans="1:19" s="101" customFormat="1" ht="23.1" customHeight="1" x14ac:dyDescent="0.15">
      <c r="A56" s="66">
        <v>52</v>
      </c>
      <c r="B56" s="65" t="s">
        <v>1088</v>
      </c>
      <c r="C56" s="384" t="s">
        <v>1132</v>
      </c>
      <c r="D56" s="480">
        <v>8</v>
      </c>
      <c r="E56" s="1089">
        <v>127040</v>
      </c>
      <c r="F56" s="1095">
        <v>53.75</v>
      </c>
      <c r="G56" s="1089">
        <v>0</v>
      </c>
      <c r="H56" s="1095">
        <v>0</v>
      </c>
      <c r="I56" s="1089">
        <v>109312</v>
      </c>
      <c r="J56" s="1095">
        <v>46.25</v>
      </c>
      <c r="K56" s="1089">
        <v>0</v>
      </c>
      <c r="L56" s="1095">
        <v>0</v>
      </c>
      <c r="M56" s="1102">
        <v>236352</v>
      </c>
      <c r="N56" s="1102">
        <v>29436</v>
      </c>
      <c r="O56" s="1102">
        <v>64</v>
      </c>
      <c r="P56" s="1112">
        <v>5722</v>
      </c>
      <c r="Q56" s="1112">
        <v>-921</v>
      </c>
      <c r="R56" s="1113">
        <v>200209</v>
      </c>
      <c r="S56" s="67">
        <v>52</v>
      </c>
    </row>
    <row r="57" spans="1:19" s="101" customFormat="1" ht="23.1" customHeight="1" thickBot="1" x14ac:dyDescent="0.2">
      <c r="A57" s="81">
        <v>54</v>
      </c>
      <c r="B57" s="82" t="s">
        <v>1089</v>
      </c>
      <c r="C57" s="485" t="s">
        <v>1133</v>
      </c>
      <c r="D57" s="486">
        <v>8</v>
      </c>
      <c r="E57" s="1091">
        <v>267933</v>
      </c>
      <c r="F57" s="1098">
        <v>56.52</v>
      </c>
      <c r="G57" s="1091">
        <v>57635</v>
      </c>
      <c r="H57" s="1098">
        <v>12.16</v>
      </c>
      <c r="I57" s="1091">
        <v>86595</v>
      </c>
      <c r="J57" s="1098">
        <v>18.27</v>
      </c>
      <c r="K57" s="1091">
        <v>61867</v>
      </c>
      <c r="L57" s="1098">
        <v>13.05</v>
      </c>
      <c r="M57" s="1105">
        <v>474030</v>
      </c>
      <c r="N57" s="1105">
        <v>35338</v>
      </c>
      <c r="O57" s="1105">
        <v>167</v>
      </c>
      <c r="P57" s="1119">
        <v>22913</v>
      </c>
      <c r="Q57" s="1119">
        <v>-3259</v>
      </c>
      <c r="R57" s="1120">
        <v>412353</v>
      </c>
      <c r="S57" s="83">
        <v>54</v>
      </c>
    </row>
    <row r="58" spans="1:19" ht="23.1" customHeight="1" x14ac:dyDescent="0.15">
      <c r="A58" s="64">
        <v>55</v>
      </c>
      <c r="B58" s="97" t="s">
        <v>1090</v>
      </c>
      <c r="C58" s="478" t="s">
        <v>1132</v>
      </c>
      <c r="D58" s="479">
        <v>8</v>
      </c>
      <c r="E58" s="1085">
        <v>198776</v>
      </c>
      <c r="F58" s="1092">
        <v>63.61</v>
      </c>
      <c r="G58" s="1088">
        <v>0</v>
      </c>
      <c r="H58" s="1092">
        <v>0</v>
      </c>
      <c r="I58" s="1088">
        <v>113735</v>
      </c>
      <c r="J58" s="1092">
        <v>36.39</v>
      </c>
      <c r="K58" s="1088">
        <v>0</v>
      </c>
      <c r="L58" s="1092">
        <v>0</v>
      </c>
      <c r="M58" s="1099">
        <v>312511</v>
      </c>
      <c r="N58" s="1099">
        <v>27109</v>
      </c>
      <c r="O58" s="1099">
        <v>208</v>
      </c>
      <c r="P58" s="1106">
        <v>6543</v>
      </c>
      <c r="Q58" s="1106">
        <v>-7827</v>
      </c>
      <c r="R58" s="1107">
        <v>270824</v>
      </c>
      <c r="S58" s="59">
        <v>55</v>
      </c>
    </row>
    <row r="59" spans="1:19" ht="23.1" customHeight="1" x14ac:dyDescent="0.15">
      <c r="A59" s="64">
        <v>56</v>
      </c>
      <c r="B59" s="97" t="s">
        <v>1091</v>
      </c>
      <c r="C59" s="384" t="s">
        <v>1132</v>
      </c>
      <c r="D59" s="480">
        <v>8</v>
      </c>
      <c r="E59" s="1086">
        <v>220489</v>
      </c>
      <c r="F59" s="1093">
        <v>59.33</v>
      </c>
      <c r="G59" s="1086">
        <v>0</v>
      </c>
      <c r="H59" s="1093">
        <v>0</v>
      </c>
      <c r="I59" s="1086">
        <v>151173</v>
      </c>
      <c r="J59" s="1093">
        <v>40.67</v>
      </c>
      <c r="K59" s="1086">
        <v>0</v>
      </c>
      <c r="L59" s="1093">
        <v>0</v>
      </c>
      <c r="M59" s="1100">
        <v>371662</v>
      </c>
      <c r="N59" s="1100">
        <v>31125</v>
      </c>
      <c r="O59" s="1100">
        <v>707</v>
      </c>
      <c r="P59" s="1108">
        <v>9376</v>
      </c>
      <c r="Q59" s="1108">
        <v>-8578</v>
      </c>
      <c r="R59" s="1109">
        <v>321876</v>
      </c>
      <c r="S59" s="59">
        <v>56</v>
      </c>
    </row>
    <row r="60" spans="1:19" ht="23.1" customHeight="1" x14ac:dyDescent="0.15">
      <c r="A60" s="64">
        <v>57</v>
      </c>
      <c r="B60" s="97" t="s">
        <v>1092</v>
      </c>
      <c r="C60" s="384" t="s">
        <v>1133</v>
      </c>
      <c r="D60" s="480">
        <v>8</v>
      </c>
      <c r="E60" s="1086">
        <v>65933</v>
      </c>
      <c r="F60" s="1093">
        <v>49.95</v>
      </c>
      <c r="G60" s="1086">
        <v>28371</v>
      </c>
      <c r="H60" s="1093">
        <v>21.49</v>
      </c>
      <c r="I60" s="1086">
        <v>21836</v>
      </c>
      <c r="J60" s="1093">
        <v>16.54</v>
      </c>
      <c r="K60" s="1086">
        <v>15860</v>
      </c>
      <c r="L60" s="1093">
        <v>12.02</v>
      </c>
      <c r="M60" s="1100">
        <v>132000</v>
      </c>
      <c r="N60" s="1100">
        <v>10116</v>
      </c>
      <c r="O60" s="1100">
        <v>46</v>
      </c>
      <c r="P60" s="1108">
        <v>3584</v>
      </c>
      <c r="Q60" s="1108">
        <v>2999</v>
      </c>
      <c r="R60" s="1109">
        <v>121253</v>
      </c>
      <c r="S60" s="59">
        <v>57</v>
      </c>
    </row>
    <row r="61" spans="1:19" ht="23.1" customHeight="1" x14ac:dyDescent="0.15">
      <c r="A61" s="64">
        <v>58</v>
      </c>
      <c r="B61" s="97" t="s">
        <v>1093</v>
      </c>
      <c r="C61" s="384" t="s">
        <v>1133</v>
      </c>
      <c r="D61" s="480">
        <v>8</v>
      </c>
      <c r="E61" s="1086">
        <v>74971</v>
      </c>
      <c r="F61" s="1093">
        <v>48.28</v>
      </c>
      <c r="G61" s="1086">
        <v>32032</v>
      </c>
      <c r="H61" s="1093">
        <v>20.62</v>
      </c>
      <c r="I61" s="1086">
        <v>27060</v>
      </c>
      <c r="J61" s="1093">
        <v>17.420000000000002</v>
      </c>
      <c r="K61" s="1086">
        <v>21245</v>
      </c>
      <c r="L61" s="1093">
        <v>13.68</v>
      </c>
      <c r="M61" s="1100">
        <v>155308</v>
      </c>
      <c r="N61" s="1100">
        <v>10052</v>
      </c>
      <c r="O61" s="1100">
        <v>64</v>
      </c>
      <c r="P61" s="1108">
        <v>1099</v>
      </c>
      <c r="Q61" s="1108">
        <v>-1145</v>
      </c>
      <c r="R61" s="1109">
        <v>142948</v>
      </c>
      <c r="S61" s="59">
        <v>58</v>
      </c>
    </row>
    <row r="62" spans="1:19" ht="23.1" customHeight="1" x14ac:dyDescent="0.15">
      <c r="A62" s="197">
        <v>59</v>
      </c>
      <c r="B62" s="198" t="s">
        <v>1094</v>
      </c>
      <c r="C62" s="481" t="s">
        <v>1133</v>
      </c>
      <c r="D62" s="482">
        <v>8</v>
      </c>
      <c r="E62" s="1087">
        <v>56398</v>
      </c>
      <c r="F62" s="1094">
        <v>47.1</v>
      </c>
      <c r="G62" s="1087">
        <v>26939</v>
      </c>
      <c r="H62" s="1094">
        <v>22.5</v>
      </c>
      <c r="I62" s="1087">
        <v>20185</v>
      </c>
      <c r="J62" s="1094">
        <v>16.86</v>
      </c>
      <c r="K62" s="1087">
        <v>16208</v>
      </c>
      <c r="L62" s="1094">
        <v>13.54</v>
      </c>
      <c r="M62" s="1101">
        <v>119730</v>
      </c>
      <c r="N62" s="1101">
        <v>10033</v>
      </c>
      <c r="O62" s="1101">
        <v>0</v>
      </c>
      <c r="P62" s="1110">
        <v>2750</v>
      </c>
      <c r="Q62" s="1110">
        <v>124</v>
      </c>
      <c r="R62" s="1111">
        <v>107071</v>
      </c>
      <c r="S62" s="141">
        <v>59</v>
      </c>
    </row>
    <row r="63" spans="1:19" ht="23.1" customHeight="1" x14ac:dyDescent="0.15">
      <c r="A63" s="64">
        <v>61</v>
      </c>
      <c r="B63" s="97" t="s">
        <v>1095</v>
      </c>
      <c r="C63" s="478" t="s">
        <v>1133</v>
      </c>
      <c r="D63" s="479">
        <v>6</v>
      </c>
      <c r="E63" s="1088">
        <v>84269</v>
      </c>
      <c r="F63" s="1092">
        <v>50.36</v>
      </c>
      <c r="G63" s="1088">
        <v>38493</v>
      </c>
      <c r="H63" s="1092">
        <v>23.01</v>
      </c>
      <c r="I63" s="1088">
        <v>19234</v>
      </c>
      <c r="J63" s="1092">
        <v>11.5</v>
      </c>
      <c r="K63" s="1088">
        <v>25309</v>
      </c>
      <c r="L63" s="1092">
        <v>15.13</v>
      </c>
      <c r="M63" s="1099">
        <v>167305</v>
      </c>
      <c r="N63" s="1099">
        <v>9482</v>
      </c>
      <c r="O63" s="1099">
        <v>34</v>
      </c>
      <c r="P63" s="1106">
        <v>1211</v>
      </c>
      <c r="Q63" s="1106">
        <v>2830</v>
      </c>
      <c r="R63" s="1107">
        <v>159408</v>
      </c>
      <c r="S63" s="59">
        <v>61</v>
      </c>
    </row>
    <row r="64" spans="1:19" ht="23.1" customHeight="1" x14ac:dyDescent="0.15">
      <c r="A64" s="64">
        <v>65</v>
      </c>
      <c r="B64" s="97" t="s">
        <v>1096</v>
      </c>
      <c r="C64" s="483" t="s">
        <v>1133</v>
      </c>
      <c r="D64" s="480">
        <v>8</v>
      </c>
      <c r="E64" s="1086">
        <v>33907</v>
      </c>
      <c r="F64" s="1093">
        <v>53.74</v>
      </c>
      <c r="G64" s="1086">
        <v>9519</v>
      </c>
      <c r="H64" s="1093">
        <v>15.09</v>
      </c>
      <c r="I64" s="1086">
        <v>9530</v>
      </c>
      <c r="J64" s="1093">
        <v>15.1</v>
      </c>
      <c r="K64" s="1086">
        <v>10136</v>
      </c>
      <c r="L64" s="1093">
        <v>16.07</v>
      </c>
      <c r="M64" s="1100">
        <v>63092</v>
      </c>
      <c r="N64" s="1100">
        <v>3756</v>
      </c>
      <c r="O64" s="1100">
        <v>136</v>
      </c>
      <c r="P64" s="1108">
        <v>557</v>
      </c>
      <c r="Q64" s="1108">
        <v>-833</v>
      </c>
      <c r="R64" s="1109">
        <v>57810</v>
      </c>
      <c r="S64" s="59">
        <v>65</v>
      </c>
    </row>
    <row r="65" spans="1:19" ht="23.1" customHeight="1" x14ac:dyDescent="0.15">
      <c r="A65" s="64">
        <v>66</v>
      </c>
      <c r="B65" s="97" t="s">
        <v>1097</v>
      </c>
      <c r="C65" s="483" t="s">
        <v>1133</v>
      </c>
      <c r="D65" s="480">
        <v>8</v>
      </c>
      <c r="E65" s="1086">
        <v>94070</v>
      </c>
      <c r="F65" s="1093">
        <v>49.35</v>
      </c>
      <c r="G65" s="1086">
        <v>33323</v>
      </c>
      <c r="H65" s="1093">
        <v>17.489999999999998</v>
      </c>
      <c r="I65" s="1086">
        <v>35880</v>
      </c>
      <c r="J65" s="1093">
        <v>18.829999999999998</v>
      </c>
      <c r="K65" s="1086">
        <v>27302</v>
      </c>
      <c r="L65" s="1093">
        <v>14.33</v>
      </c>
      <c r="M65" s="1100">
        <v>190575</v>
      </c>
      <c r="N65" s="1100">
        <v>17162</v>
      </c>
      <c r="O65" s="1100">
        <v>6</v>
      </c>
      <c r="P65" s="1108">
        <v>2177</v>
      </c>
      <c r="Q65" s="1108">
        <v>2142</v>
      </c>
      <c r="R65" s="1109">
        <v>173372</v>
      </c>
      <c r="S65" s="59">
        <v>66</v>
      </c>
    </row>
    <row r="66" spans="1:19" ht="23.1" customHeight="1" x14ac:dyDescent="0.15">
      <c r="A66" s="64">
        <v>68</v>
      </c>
      <c r="B66" s="97" t="s">
        <v>1098</v>
      </c>
      <c r="C66" s="483" t="s">
        <v>1133</v>
      </c>
      <c r="D66" s="480">
        <v>8</v>
      </c>
      <c r="E66" s="1086">
        <v>97167</v>
      </c>
      <c r="F66" s="1093">
        <v>49.97</v>
      </c>
      <c r="G66" s="1086">
        <v>27795</v>
      </c>
      <c r="H66" s="1093">
        <v>14.3</v>
      </c>
      <c r="I66" s="1086">
        <v>36347</v>
      </c>
      <c r="J66" s="1093">
        <v>18.7</v>
      </c>
      <c r="K66" s="1086">
        <v>33107</v>
      </c>
      <c r="L66" s="1093">
        <v>17.03</v>
      </c>
      <c r="M66" s="1100">
        <v>194416</v>
      </c>
      <c r="N66" s="1100">
        <v>19796</v>
      </c>
      <c r="O66" s="1100">
        <v>195</v>
      </c>
      <c r="P66" s="1108">
        <v>6503</v>
      </c>
      <c r="Q66" s="1108">
        <v>4273</v>
      </c>
      <c r="R66" s="1109">
        <v>172195</v>
      </c>
      <c r="S66" s="59">
        <v>68</v>
      </c>
    </row>
    <row r="67" spans="1:19" s="101" customFormat="1" ht="23.1" customHeight="1" x14ac:dyDescent="0.15">
      <c r="A67" s="66">
        <v>70</v>
      </c>
      <c r="B67" s="65" t="s">
        <v>1099</v>
      </c>
      <c r="C67" s="483" t="s">
        <v>1133</v>
      </c>
      <c r="D67" s="480">
        <v>8</v>
      </c>
      <c r="E67" s="1089">
        <v>312825</v>
      </c>
      <c r="F67" s="1095">
        <v>58.36</v>
      </c>
      <c r="G67" s="1089">
        <v>55787</v>
      </c>
      <c r="H67" s="1095">
        <v>10.41</v>
      </c>
      <c r="I67" s="1089">
        <v>122310</v>
      </c>
      <c r="J67" s="1095">
        <v>22.82</v>
      </c>
      <c r="K67" s="1089">
        <v>45070</v>
      </c>
      <c r="L67" s="1095">
        <v>8.41</v>
      </c>
      <c r="M67" s="1102">
        <v>535992</v>
      </c>
      <c r="N67" s="1102">
        <v>40294</v>
      </c>
      <c r="O67" s="1102">
        <v>277</v>
      </c>
      <c r="P67" s="1112">
        <v>29076</v>
      </c>
      <c r="Q67" s="1112">
        <v>-5153</v>
      </c>
      <c r="R67" s="1113">
        <v>461192</v>
      </c>
      <c r="S67" s="67">
        <v>70</v>
      </c>
    </row>
    <row r="68" spans="1:19" s="101" customFormat="1" ht="23.1" customHeight="1" x14ac:dyDescent="0.15">
      <c r="A68" s="70">
        <v>78</v>
      </c>
      <c r="B68" s="62" t="s">
        <v>1100</v>
      </c>
      <c r="C68" s="478" t="s">
        <v>1133</v>
      </c>
      <c r="D68" s="479">
        <v>8</v>
      </c>
      <c r="E68" s="1085">
        <v>257800</v>
      </c>
      <c r="F68" s="1097">
        <v>48.91</v>
      </c>
      <c r="G68" s="1085">
        <v>84913</v>
      </c>
      <c r="H68" s="1097">
        <v>16.11</v>
      </c>
      <c r="I68" s="1085">
        <v>83524</v>
      </c>
      <c r="J68" s="1097">
        <v>15.85</v>
      </c>
      <c r="K68" s="1085">
        <v>100800</v>
      </c>
      <c r="L68" s="1097">
        <v>19.13</v>
      </c>
      <c r="M68" s="1104">
        <v>527037</v>
      </c>
      <c r="N68" s="1104">
        <v>50707</v>
      </c>
      <c r="O68" s="1104">
        <v>133</v>
      </c>
      <c r="P68" s="1117">
        <v>17173</v>
      </c>
      <c r="Q68" s="1117">
        <v>2034</v>
      </c>
      <c r="R68" s="1118">
        <v>461058</v>
      </c>
      <c r="S68" s="71">
        <v>78</v>
      </c>
    </row>
    <row r="69" spans="1:19" s="101" customFormat="1" ht="23.1" customHeight="1" x14ac:dyDescent="0.15">
      <c r="A69" s="66">
        <v>84</v>
      </c>
      <c r="B69" s="65" t="s">
        <v>1101</v>
      </c>
      <c r="C69" s="384" t="s">
        <v>1132</v>
      </c>
      <c r="D69" s="480">
        <v>9</v>
      </c>
      <c r="E69" s="1089">
        <v>342982</v>
      </c>
      <c r="F69" s="1095">
        <v>56.94</v>
      </c>
      <c r="G69" s="1089">
        <v>0</v>
      </c>
      <c r="H69" s="1095">
        <v>0</v>
      </c>
      <c r="I69" s="1089">
        <v>259384</v>
      </c>
      <c r="J69" s="1095">
        <v>43.06</v>
      </c>
      <c r="K69" s="1089">
        <v>0</v>
      </c>
      <c r="L69" s="1095">
        <v>0</v>
      </c>
      <c r="M69" s="1102">
        <v>602366</v>
      </c>
      <c r="N69" s="1102">
        <v>58182</v>
      </c>
      <c r="O69" s="1102">
        <v>222</v>
      </c>
      <c r="P69" s="1112">
        <v>17780</v>
      </c>
      <c r="Q69" s="1112">
        <v>-17894</v>
      </c>
      <c r="R69" s="1113">
        <v>508288</v>
      </c>
      <c r="S69" s="79">
        <v>84</v>
      </c>
    </row>
    <row r="70" spans="1:19" s="101" customFormat="1" ht="23.1" customHeight="1" x14ac:dyDescent="0.15">
      <c r="A70" s="66">
        <v>85</v>
      </c>
      <c r="B70" s="65" t="s">
        <v>1102</v>
      </c>
      <c r="C70" s="384" t="s">
        <v>1133</v>
      </c>
      <c r="D70" s="480">
        <v>8</v>
      </c>
      <c r="E70" s="1089">
        <v>485358</v>
      </c>
      <c r="F70" s="1095">
        <v>60.84</v>
      </c>
      <c r="G70" s="1089">
        <v>93244</v>
      </c>
      <c r="H70" s="1095">
        <v>11.69</v>
      </c>
      <c r="I70" s="1089">
        <v>132634</v>
      </c>
      <c r="J70" s="1095">
        <v>16.63</v>
      </c>
      <c r="K70" s="1089">
        <v>86463</v>
      </c>
      <c r="L70" s="1095">
        <v>10.84</v>
      </c>
      <c r="M70" s="1102">
        <v>797699</v>
      </c>
      <c r="N70" s="1102">
        <v>49145</v>
      </c>
      <c r="O70" s="1102">
        <v>748</v>
      </c>
      <c r="P70" s="1112">
        <v>60713</v>
      </c>
      <c r="Q70" s="1112">
        <v>-10070</v>
      </c>
      <c r="R70" s="1114">
        <v>677023</v>
      </c>
      <c r="S70" s="67">
        <v>85</v>
      </c>
    </row>
    <row r="71" spans="1:19" s="101" customFormat="1" ht="23.1" customHeight="1" x14ac:dyDescent="0.15">
      <c r="A71" s="66">
        <v>89</v>
      </c>
      <c r="B71" s="65" t="s">
        <v>1103</v>
      </c>
      <c r="C71" s="483" t="s">
        <v>1132</v>
      </c>
      <c r="D71" s="480">
        <v>8</v>
      </c>
      <c r="E71" s="1089">
        <v>648651</v>
      </c>
      <c r="F71" s="1095">
        <v>67.91</v>
      </c>
      <c r="G71" s="1089">
        <v>0</v>
      </c>
      <c r="H71" s="1095">
        <v>0</v>
      </c>
      <c r="I71" s="1089">
        <v>306516</v>
      </c>
      <c r="J71" s="1095">
        <v>32.090000000000003</v>
      </c>
      <c r="K71" s="1089">
        <v>0</v>
      </c>
      <c r="L71" s="1095">
        <v>0</v>
      </c>
      <c r="M71" s="1102">
        <v>955167</v>
      </c>
      <c r="N71" s="1102">
        <v>72559</v>
      </c>
      <c r="O71" s="1102">
        <v>67</v>
      </c>
      <c r="P71" s="1112">
        <v>72706</v>
      </c>
      <c r="Q71" s="1112">
        <v>-20795</v>
      </c>
      <c r="R71" s="1113">
        <v>789040</v>
      </c>
      <c r="S71" s="67">
        <v>89</v>
      </c>
    </row>
    <row r="72" spans="1:19" s="101" customFormat="1" ht="23.1" customHeight="1" x14ac:dyDescent="0.15">
      <c r="A72" s="75">
        <v>90</v>
      </c>
      <c r="B72" s="76" t="s">
        <v>1104</v>
      </c>
      <c r="C72" s="481" t="s">
        <v>1133</v>
      </c>
      <c r="D72" s="482">
        <v>8</v>
      </c>
      <c r="E72" s="1090">
        <v>444689</v>
      </c>
      <c r="F72" s="1096">
        <v>55.77</v>
      </c>
      <c r="G72" s="1090">
        <v>104180</v>
      </c>
      <c r="H72" s="1096">
        <v>13.06</v>
      </c>
      <c r="I72" s="1090">
        <v>120297</v>
      </c>
      <c r="J72" s="1096">
        <v>15.09</v>
      </c>
      <c r="K72" s="1090">
        <v>128241</v>
      </c>
      <c r="L72" s="1096">
        <v>16.079999999999998</v>
      </c>
      <c r="M72" s="1103">
        <v>797407</v>
      </c>
      <c r="N72" s="1103">
        <v>60868</v>
      </c>
      <c r="O72" s="1103">
        <v>448</v>
      </c>
      <c r="P72" s="1115">
        <v>48795</v>
      </c>
      <c r="Q72" s="1115">
        <v>-11419</v>
      </c>
      <c r="R72" s="1116">
        <v>675877</v>
      </c>
      <c r="S72" s="77">
        <v>90</v>
      </c>
    </row>
    <row r="73" spans="1:19" s="101" customFormat="1" ht="23.1" customHeight="1" x14ac:dyDescent="0.15">
      <c r="A73" s="66">
        <v>91</v>
      </c>
      <c r="B73" s="65" t="s">
        <v>1105</v>
      </c>
      <c r="C73" s="478" t="s">
        <v>1132</v>
      </c>
      <c r="D73" s="479">
        <v>8</v>
      </c>
      <c r="E73" s="1085">
        <v>458217</v>
      </c>
      <c r="F73" s="1097">
        <v>65.099999999999994</v>
      </c>
      <c r="G73" s="1085">
        <v>0</v>
      </c>
      <c r="H73" s="1097">
        <v>0</v>
      </c>
      <c r="I73" s="1085">
        <v>245661</v>
      </c>
      <c r="J73" s="1097">
        <v>34.9</v>
      </c>
      <c r="K73" s="1085">
        <v>0</v>
      </c>
      <c r="L73" s="1097">
        <v>0</v>
      </c>
      <c r="M73" s="1104">
        <v>703878</v>
      </c>
      <c r="N73" s="1104">
        <v>55602</v>
      </c>
      <c r="O73" s="1104">
        <v>1319</v>
      </c>
      <c r="P73" s="1117">
        <v>78345</v>
      </c>
      <c r="Q73" s="1117">
        <v>-1993</v>
      </c>
      <c r="R73" s="1118">
        <v>566619</v>
      </c>
      <c r="S73" s="67">
        <v>91</v>
      </c>
    </row>
    <row r="74" spans="1:19" s="101" customFormat="1" ht="23.1" customHeight="1" x14ac:dyDescent="0.15">
      <c r="A74" s="66">
        <v>92</v>
      </c>
      <c r="B74" s="65" t="s">
        <v>1106</v>
      </c>
      <c r="C74" s="384" t="s">
        <v>1132</v>
      </c>
      <c r="D74" s="480">
        <v>8</v>
      </c>
      <c r="E74" s="1089">
        <v>905830</v>
      </c>
      <c r="F74" s="1095">
        <v>61.9</v>
      </c>
      <c r="G74" s="1089">
        <v>0</v>
      </c>
      <c r="H74" s="1095">
        <v>0</v>
      </c>
      <c r="I74" s="1089">
        <v>557601</v>
      </c>
      <c r="J74" s="1095">
        <v>38.1</v>
      </c>
      <c r="K74" s="1089">
        <v>0</v>
      </c>
      <c r="L74" s="1095">
        <v>0</v>
      </c>
      <c r="M74" s="1102">
        <v>1463431</v>
      </c>
      <c r="N74" s="1102">
        <v>117318</v>
      </c>
      <c r="O74" s="1102">
        <v>698</v>
      </c>
      <c r="P74" s="1112">
        <v>178172</v>
      </c>
      <c r="Q74" s="1112">
        <v>-9281</v>
      </c>
      <c r="R74" s="1113">
        <v>1157962</v>
      </c>
      <c r="S74" s="67">
        <v>92</v>
      </c>
    </row>
    <row r="75" spans="1:19" s="101" customFormat="1" ht="23.1" customHeight="1" x14ac:dyDescent="0.15">
      <c r="A75" s="66">
        <v>94</v>
      </c>
      <c r="B75" s="65" t="s">
        <v>1107</v>
      </c>
      <c r="C75" s="384" t="s">
        <v>1132</v>
      </c>
      <c r="D75" s="480">
        <v>8</v>
      </c>
      <c r="E75" s="1089">
        <v>19120593</v>
      </c>
      <c r="F75" s="1095">
        <v>69.39</v>
      </c>
      <c r="G75" s="1089">
        <v>0</v>
      </c>
      <c r="H75" s="1095">
        <v>0</v>
      </c>
      <c r="I75" s="1089">
        <v>8435442</v>
      </c>
      <c r="J75" s="1095">
        <v>30.61</v>
      </c>
      <c r="K75" s="1089">
        <v>0</v>
      </c>
      <c r="L75" s="1095">
        <v>0</v>
      </c>
      <c r="M75" s="1102">
        <v>27556035</v>
      </c>
      <c r="N75" s="1102">
        <v>1940337</v>
      </c>
      <c r="O75" s="1102">
        <v>35782</v>
      </c>
      <c r="P75" s="1112">
        <v>4600846</v>
      </c>
      <c r="Q75" s="1112">
        <v>-2357882</v>
      </c>
      <c r="R75" s="1113">
        <v>18621188</v>
      </c>
      <c r="S75" s="67">
        <v>94</v>
      </c>
    </row>
    <row r="76" spans="1:19" s="101" customFormat="1" ht="23.1" customHeight="1" x14ac:dyDescent="0.15">
      <c r="A76" s="66">
        <v>301</v>
      </c>
      <c r="B76" s="65" t="s">
        <v>1108</v>
      </c>
      <c r="C76" s="384" t="s">
        <v>520</v>
      </c>
      <c r="D76" s="480">
        <v>12</v>
      </c>
      <c r="E76" s="1089">
        <v>0</v>
      </c>
      <c r="F76" s="1095">
        <v>0</v>
      </c>
      <c r="G76" s="1089">
        <v>0</v>
      </c>
      <c r="H76" s="1095">
        <v>0</v>
      </c>
      <c r="I76" s="1089">
        <v>0</v>
      </c>
      <c r="J76" s="1095">
        <v>0</v>
      </c>
      <c r="K76" s="1089">
        <v>0</v>
      </c>
      <c r="L76" s="1095">
        <v>0</v>
      </c>
      <c r="M76" s="1102">
        <v>2103420</v>
      </c>
      <c r="N76" s="1102">
        <v>0</v>
      </c>
      <c r="O76" s="1102">
        <v>0</v>
      </c>
      <c r="P76" s="1112">
        <v>0</v>
      </c>
      <c r="Q76" s="1112">
        <v>0</v>
      </c>
      <c r="R76" s="1113">
        <v>2103420</v>
      </c>
      <c r="S76" s="67">
        <v>301</v>
      </c>
    </row>
    <row r="77" spans="1:19" s="101" customFormat="1" ht="23.1" customHeight="1" x14ac:dyDescent="0.15">
      <c r="A77" s="75">
        <v>302</v>
      </c>
      <c r="B77" s="76" t="s">
        <v>1109</v>
      </c>
      <c r="C77" s="481" t="s">
        <v>520</v>
      </c>
      <c r="D77" s="482">
        <v>12</v>
      </c>
      <c r="E77" s="1090">
        <v>0</v>
      </c>
      <c r="F77" s="1096">
        <v>0</v>
      </c>
      <c r="G77" s="1090">
        <v>0</v>
      </c>
      <c r="H77" s="1096">
        <v>0</v>
      </c>
      <c r="I77" s="1090">
        <v>0</v>
      </c>
      <c r="J77" s="1096">
        <v>0</v>
      </c>
      <c r="K77" s="1090">
        <v>0</v>
      </c>
      <c r="L77" s="1096">
        <v>0</v>
      </c>
      <c r="M77" s="1103">
        <v>1827533</v>
      </c>
      <c r="N77" s="1103">
        <v>0</v>
      </c>
      <c r="O77" s="1103">
        <v>0</v>
      </c>
      <c r="P77" s="1115">
        <v>0</v>
      </c>
      <c r="Q77" s="1115">
        <v>-27307</v>
      </c>
      <c r="R77" s="1116">
        <v>1800226</v>
      </c>
      <c r="S77" s="77">
        <v>302</v>
      </c>
    </row>
    <row r="78" spans="1:19" s="101" customFormat="1" ht="23.1" customHeight="1" x14ac:dyDescent="0.15">
      <c r="A78" s="78">
        <v>303</v>
      </c>
      <c r="B78" s="65" t="s">
        <v>1110</v>
      </c>
      <c r="C78" s="478" t="s">
        <v>520</v>
      </c>
      <c r="D78" s="479">
        <v>12</v>
      </c>
      <c r="E78" s="1085">
        <v>0</v>
      </c>
      <c r="F78" s="1097">
        <v>0</v>
      </c>
      <c r="G78" s="1085">
        <v>0</v>
      </c>
      <c r="H78" s="1097">
        <v>0</v>
      </c>
      <c r="I78" s="1085">
        <v>0</v>
      </c>
      <c r="J78" s="1097">
        <v>0</v>
      </c>
      <c r="K78" s="1085">
        <v>0</v>
      </c>
      <c r="L78" s="1097">
        <v>0</v>
      </c>
      <c r="M78" s="1104">
        <v>455895</v>
      </c>
      <c r="N78" s="1104">
        <v>0</v>
      </c>
      <c r="O78" s="1104">
        <v>623</v>
      </c>
      <c r="P78" s="1117">
        <v>0</v>
      </c>
      <c r="Q78" s="1117">
        <v>-14346</v>
      </c>
      <c r="R78" s="1118">
        <v>440926</v>
      </c>
      <c r="S78" s="79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384" t="s">
        <v>520</v>
      </c>
      <c r="D79" s="480">
        <v>12</v>
      </c>
      <c r="E79" s="1089">
        <v>0</v>
      </c>
      <c r="F79" s="1095">
        <v>0</v>
      </c>
      <c r="G79" s="1089">
        <v>0</v>
      </c>
      <c r="H79" s="1095">
        <v>0</v>
      </c>
      <c r="I79" s="1089">
        <v>0</v>
      </c>
      <c r="J79" s="1095">
        <v>0</v>
      </c>
      <c r="K79" s="1089">
        <v>0</v>
      </c>
      <c r="L79" s="1095">
        <v>0</v>
      </c>
      <c r="M79" s="1102">
        <v>3228723</v>
      </c>
      <c r="N79" s="1102">
        <v>0</v>
      </c>
      <c r="O79" s="1102">
        <v>0</v>
      </c>
      <c r="P79" s="1112">
        <v>0</v>
      </c>
      <c r="Q79" s="1112">
        <v>0</v>
      </c>
      <c r="R79" s="1113">
        <v>3228723</v>
      </c>
      <c r="S79" s="67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384" t="s">
        <v>520</v>
      </c>
      <c r="D80" s="480">
        <v>12</v>
      </c>
      <c r="E80" s="1089">
        <v>0</v>
      </c>
      <c r="F80" s="1095">
        <v>0</v>
      </c>
      <c r="G80" s="1089">
        <v>0</v>
      </c>
      <c r="H80" s="1095">
        <v>0</v>
      </c>
      <c r="I80" s="1089">
        <v>0</v>
      </c>
      <c r="J80" s="1095">
        <v>0</v>
      </c>
      <c r="K80" s="1089">
        <v>0</v>
      </c>
      <c r="L80" s="1095">
        <v>0</v>
      </c>
      <c r="M80" s="1102">
        <v>3090922</v>
      </c>
      <c r="N80" s="1102">
        <v>0</v>
      </c>
      <c r="O80" s="1102">
        <v>0</v>
      </c>
      <c r="P80" s="1112">
        <v>0</v>
      </c>
      <c r="Q80" s="1112">
        <v>139727</v>
      </c>
      <c r="R80" s="1113">
        <v>3230649</v>
      </c>
      <c r="S80" s="67">
        <v>305</v>
      </c>
    </row>
    <row r="81" spans="1:19" s="101" customFormat="1" ht="23.1" customHeight="1" x14ac:dyDescent="0.15">
      <c r="A81" s="66">
        <v>306</v>
      </c>
      <c r="B81" s="65" t="s">
        <v>1113</v>
      </c>
      <c r="C81" s="384" t="s">
        <v>520</v>
      </c>
      <c r="D81" s="480">
        <v>12</v>
      </c>
      <c r="E81" s="1089">
        <v>0</v>
      </c>
      <c r="F81" s="1095">
        <v>0</v>
      </c>
      <c r="G81" s="1089">
        <v>0</v>
      </c>
      <c r="H81" s="1095">
        <v>0</v>
      </c>
      <c r="I81" s="1089">
        <v>0</v>
      </c>
      <c r="J81" s="1095">
        <v>0</v>
      </c>
      <c r="K81" s="1089">
        <v>0</v>
      </c>
      <c r="L81" s="1095">
        <v>0</v>
      </c>
      <c r="M81" s="1102">
        <v>11179049</v>
      </c>
      <c r="N81" s="1102">
        <v>0</v>
      </c>
      <c r="O81" s="1102">
        <v>283</v>
      </c>
      <c r="P81" s="1112">
        <v>0</v>
      </c>
      <c r="Q81" s="1112">
        <v>-296656</v>
      </c>
      <c r="R81" s="1113">
        <v>10882110</v>
      </c>
      <c r="S81" s="67">
        <v>306</v>
      </c>
    </row>
    <row r="82" spans="1:19" s="101" customFormat="1" ht="23.1" customHeight="1" x14ac:dyDescent="0.15">
      <c r="A82" s="75"/>
      <c r="B82" s="76"/>
      <c r="C82" s="481"/>
      <c r="D82" s="482"/>
      <c r="E82" s="1090"/>
      <c r="F82" s="1096"/>
      <c r="G82" s="1090"/>
      <c r="H82" s="1096"/>
      <c r="I82" s="1090"/>
      <c r="J82" s="1096"/>
      <c r="K82" s="1090"/>
      <c r="L82" s="1096"/>
      <c r="M82" s="1103"/>
      <c r="N82" s="1103"/>
      <c r="O82" s="1103"/>
      <c r="P82" s="1115"/>
      <c r="Q82" s="1115"/>
      <c r="R82" s="1116"/>
      <c r="S82" s="77"/>
    </row>
    <row r="83" spans="1:19" s="101" customFormat="1" ht="23.1" customHeight="1" x14ac:dyDescent="0.15">
      <c r="A83" s="66"/>
      <c r="B83" s="65"/>
      <c r="C83" s="478"/>
      <c r="D83" s="479"/>
      <c r="E83" s="1085"/>
      <c r="F83" s="1097"/>
      <c r="G83" s="1085"/>
      <c r="H83" s="1097"/>
      <c r="I83" s="1085"/>
      <c r="J83" s="1097"/>
      <c r="K83" s="1085"/>
      <c r="L83" s="1097"/>
      <c r="M83" s="1104"/>
      <c r="N83" s="1104"/>
      <c r="O83" s="1104"/>
      <c r="P83" s="1117"/>
      <c r="Q83" s="1117"/>
      <c r="R83" s="1118"/>
      <c r="S83" s="67"/>
    </row>
    <row r="84" spans="1:19" s="101" customFormat="1" ht="23.1" customHeight="1" x14ac:dyDescent="0.15">
      <c r="A84" s="66"/>
      <c r="B84" s="65"/>
      <c r="C84" s="384"/>
      <c r="D84" s="480"/>
      <c r="E84" s="1089"/>
      <c r="F84" s="1095"/>
      <c r="G84" s="1089"/>
      <c r="H84" s="1095"/>
      <c r="I84" s="1089"/>
      <c r="J84" s="1095"/>
      <c r="K84" s="1089"/>
      <c r="L84" s="1095"/>
      <c r="M84" s="1102"/>
      <c r="N84" s="1102"/>
      <c r="O84" s="1102"/>
      <c r="P84" s="1112"/>
      <c r="Q84" s="1112"/>
      <c r="R84" s="1113"/>
      <c r="S84" s="67"/>
    </row>
    <row r="85" spans="1:19" s="101" customFormat="1" ht="23.1" customHeight="1" x14ac:dyDescent="0.15">
      <c r="A85" s="66"/>
      <c r="B85" s="65"/>
      <c r="C85" s="384"/>
      <c r="D85" s="480"/>
      <c r="E85" s="1089"/>
      <c r="F85" s="1095"/>
      <c r="G85" s="1089"/>
      <c r="H85" s="1095"/>
      <c r="I85" s="1089"/>
      <c r="J85" s="1095"/>
      <c r="K85" s="1089"/>
      <c r="L85" s="1095"/>
      <c r="M85" s="1102"/>
      <c r="N85" s="1102"/>
      <c r="O85" s="1102"/>
      <c r="P85" s="1112"/>
      <c r="Q85" s="1112"/>
      <c r="R85" s="1113"/>
      <c r="S85" s="67"/>
    </row>
    <row r="86" spans="1:19" s="101" customFormat="1" ht="23.1" customHeight="1" x14ac:dyDescent="0.15">
      <c r="A86" s="66"/>
      <c r="B86" s="65"/>
      <c r="C86" s="384"/>
      <c r="D86" s="480"/>
      <c r="E86" s="1089"/>
      <c r="F86" s="1095"/>
      <c r="G86" s="1089"/>
      <c r="H86" s="1095"/>
      <c r="I86" s="1089"/>
      <c r="J86" s="1095"/>
      <c r="K86" s="1089"/>
      <c r="L86" s="1095"/>
      <c r="M86" s="1102"/>
      <c r="N86" s="1102"/>
      <c r="O86" s="1102"/>
      <c r="P86" s="1112"/>
      <c r="Q86" s="1112"/>
      <c r="R86" s="1113"/>
      <c r="S86" s="67"/>
    </row>
    <row r="87" spans="1:19" s="101" customFormat="1" ht="23.1" customHeight="1" x14ac:dyDescent="0.15">
      <c r="A87" s="75"/>
      <c r="B87" s="76"/>
      <c r="C87" s="481"/>
      <c r="D87" s="482"/>
      <c r="E87" s="1090"/>
      <c r="F87" s="1096"/>
      <c r="G87" s="1090"/>
      <c r="H87" s="1096"/>
      <c r="I87" s="1090"/>
      <c r="J87" s="1096"/>
      <c r="K87" s="1090"/>
      <c r="L87" s="1096"/>
      <c r="M87" s="1103"/>
      <c r="N87" s="1103"/>
      <c r="O87" s="1103"/>
      <c r="P87" s="1115"/>
      <c r="Q87" s="1115"/>
      <c r="R87" s="1116"/>
      <c r="S87" s="77"/>
    </row>
    <row r="88" spans="1:19" s="101" customFormat="1" ht="23.1" customHeight="1" x14ac:dyDescent="0.15">
      <c r="A88" s="66"/>
      <c r="B88" s="65"/>
      <c r="C88" s="478"/>
      <c r="D88" s="479"/>
      <c r="E88" s="1085"/>
      <c r="F88" s="1097"/>
      <c r="G88" s="1085"/>
      <c r="H88" s="1097"/>
      <c r="I88" s="1085"/>
      <c r="J88" s="1097"/>
      <c r="K88" s="1085"/>
      <c r="L88" s="1097"/>
      <c r="M88" s="1104"/>
      <c r="N88" s="1104"/>
      <c r="O88" s="1104"/>
      <c r="P88" s="1117"/>
      <c r="Q88" s="1117"/>
      <c r="R88" s="1118"/>
      <c r="S88" s="67"/>
    </row>
    <row r="89" spans="1:19" s="101" customFormat="1" ht="23.1" customHeight="1" x14ac:dyDescent="0.15">
      <c r="A89" s="66"/>
      <c r="B89" s="65"/>
      <c r="C89" s="384"/>
      <c r="D89" s="480"/>
      <c r="E89" s="1089"/>
      <c r="F89" s="1095"/>
      <c r="G89" s="1089"/>
      <c r="H89" s="1095"/>
      <c r="I89" s="1089"/>
      <c r="J89" s="1095"/>
      <c r="K89" s="1089"/>
      <c r="L89" s="1095"/>
      <c r="M89" s="1102"/>
      <c r="N89" s="1102"/>
      <c r="O89" s="1102"/>
      <c r="P89" s="1112"/>
      <c r="Q89" s="1112"/>
      <c r="R89" s="1113"/>
      <c r="S89" s="67"/>
    </row>
    <row r="90" spans="1:19" s="101" customFormat="1" ht="23.1" customHeight="1" x14ac:dyDescent="0.15">
      <c r="A90" s="66"/>
      <c r="B90" s="65"/>
      <c r="C90" s="384"/>
      <c r="D90" s="480"/>
      <c r="E90" s="1089"/>
      <c r="F90" s="1095"/>
      <c r="G90" s="1089"/>
      <c r="H90" s="1095"/>
      <c r="I90" s="1089"/>
      <c r="J90" s="1095"/>
      <c r="K90" s="1089"/>
      <c r="L90" s="1095"/>
      <c r="M90" s="1102"/>
      <c r="N90" s="1102"/>
      <c r="O90" s="1102"/>
      <c r="P90" s="1112"/>
      <c r="Q90" s="1112"/>
      <c r="R90" s="1113"/>
      <c r="S90" s="67"/>
    </row>
    <row r="91" spans="1:19" s="101" customFormat="1" ht="23.1" customHeight="1" x14ac:dyDescent="0.15">
      <c r="A91" s="66"/>
      <c r="B91" s="65"/>
      <c r="C91" s="384"/>
      <c r="D91" s="480"/>
      <c r="E91" s="1089"/>
      <c r="F91" s="1095"/>
      <c r="G91" s="1089"/>
      <c r="H91" s="1095"/>
      <c r="I91" s="1089"/>
      <c r="J91" s="1095"/>
      <c r="K91" s="1089"/>
      <c r="L91" s="1095"/>
      <c r="M91" s="1102"/>
      <c r="N91" s="1102"/>
      <c r="O91" s="1102"/>
      <c r="P91" s="1112"/>
      <c r="Q91" s="1112"/>
      <c r="R91" s="1113"/>
      <c r="S91" s="67"/>
    </row>
    <row r="92" spans="1:19" s="101" customFormat="1" ht="23.1" customHeight="1" x14ac:dyDescent="0.15">
      <c r="A92" s="75"/>
      <c r="B92" s="76"/>
      <c r="C92" s="481"/>
      <c r="D92" s="482"/>
      <c r="E92" s="1090"/>
      <c r="F92" s="1096"/>
      <c r="G92" s="1090"/>
      <c r="H92" s="1096"/>
      <c r="I92" s="1090"/>
      <c r="J92" s="1096"/>
      <c r="K92" s="1090"/>
      <c r="L92" s="1096"/>
      <c r="M92" s="1103"/>
      <c r="N92" s="1103"/>
      <c r="O92" s="1103"/>
      <c r="P92" s="1115"/>
      <c r="Q92" s="1115"/>
      <c r="R92" s="1116"/>
      <c r="S92" s="77"/>
    </row>
    <row r="93" spans="1:19" s="101" customFormat="1" ht="23.1" customHeight="1" x14ac:dyDescent="0.15">
      <c r="A93" s="66"/>
      <c r="B93" s="65"/>
      <c r="C93" s="384"/>
      <c r="D93" s="480"/>
      <c r="E93" s="1089"/>
      <c r="F93" s="1095"/>
      <c r="G93" s="1089"/>
      <c r="H93" s="1095"/>
      <c r="I93" s="1089"/>
      <c r="J93" s="1095"/>
      <c r="K93" s="1089"/>
      <c r="L93" s="1095"/>
      <c r="M93" s="1102"/>
      <c r="N93" s="1102"/>
      <c r="O93" s="1102"/>
      <c r="P93" s="1112"/>
      <c r="Q93" s="1112"/>
      <c r="R93" s="1113"/>
      <c r="S93" s="67"/>
    </row>
    <row r="94" spans="1:19" s="101" customFormat="1" ht="23.1" customHeight="1" x14ac:dyDescent="0.15">
      <c r="A94" s="66"/>
      <c r="B94" s="65"/>
      <c r="C94" s="384"/>
      <c r="D94" s="480"/>
      <c r="E94" s="1089"/>
      <c r="F94" s="1095"/>
      <c r="G94" s="1089"/>
      <c r="H94" s="1095"/>
      <c r="I94" s="1089"/>
      <c r="J94" s="1095"/>
      <c r="K94" s="1089"/>
      <c r="L94" s="1095"/>
      <c r="M94" s="1102"/>
      <c r="N94" s="1102"/>
      <c r="O94" s="1102"/>
      <c r="P94" s="1112"/>
      <c r="Q94" s="1112"/>
      <c r="R94" s="1113"/>
      <c r="S94" s="67"/>
    </row>
    <row r="95" spans="1:19" s="101" customFormat="1" ht="23.1" customHeight="1" x14ac:dyDescent="0.15">
      <c r="A95" s="66"/>
      <c r="B95" s="65"/>
      <c r="C95" s="384"/>
      <c r="D95" s="480"/>
      <c r="E95" s="1089"/>
      <c r="F95" s="1095"/>
      <c r="G95" s="1089"/>
      <c r="H95" s="1095"/>
      <c r="I95" s="1089"/>
      <c r="J95" s="1095"/>
      <c r="K95" s="1089"/>
      <c r="L95" s="1095"/>
      <c r="M95" s="1102"/>
      <c r="N95" s="1102"/>
      <c r="O95" s="1102"/>
      <c r="P95" s="1112"/>
      <c r="Q95" s="1112"/>
      <c r="R95" s="1113"/>
      <c r="S95" s="67"/>
    </row>
    <row r="96" spans="1:19" s="196" customFormat="1" ht="23.1" customHeight="1" x14ac:dyDescent="0.15">
      <c r="A96" s="78"/>
      <c r="B96" s="65"/>
      <c r="C96" s="384"/>
      <c r="D96" s="480"/>
      <c r="E96" s="1089"/>
      <c r="F96" s="1095"/>
      <c r="G96" s="1089"/>
      <c r="H96" s="1095"/>
      <c r="I96" s="1089"/>
      <c r="J96" s="1095"/>
      <c r="K96" s="1089"/>
      <c r="L96" s="1095"/>
      <c r="M96" s="1102"/>
      <c r="N96" s="1102"/>
      <c r="O96" s="1102"/>
      <c r="P96" s="1112"/>
      <c r="Q96" s="1112"/>
      <c r="R96" s="1113"/>
      <c r="S96" s="79"/>
    </row>
    <row r="97" spans="1:19" s="196" customFormat="1" ht="23.1" customHeight="1" x14ac:dyDescent="0.15">
      <c r="A97" s="75"/>
      <c r="B97" s="76"/>
      <c r="C97" s="481"/>
      <c r="D97" s="482"/>
      <c r="E97" s="1090"/>
      <c r="F97" s="1096"/>
      <c r="G97" s="1090"/>
      <c r="H97" s="1096"/>
      <c r="I97" s="1090"/>
      <c r="J97" s="1096"/>
      <c r="K97" s="1090"/>
      <c r="L97" s="1096"/>
      <c r="M97" s="1103"/>
      <c r="N97" s="1103"/>
      <c r="O97" s="1103"/>
      <c r="P97" s="1115"/>
      <c r="Q97" s="1115"/>
      <c r="R97" s="1116"/>
      <c r="S97" s="77"/>
    </row>
    <row r="98" spans="1:19" s="101" customFormat="1" ht="23.1" customHeight="1" x14ac:dyDescent="0.15">
      <c r="A98" s="66"/>
      <c r="B98" s="65"/>
      <c r="C98" s="384"/>
      <c r="D98" s="480"/>
      <c r="E98" s="1089"/>
      <c r="F98" s="1095"/>
      <c r="G98" s="1089"/>
      <c r="H98" s="1095"/>
      <c r="I98" s="1089"/>
      <c r="J98" s="1095"/>
      <c r="K98" s="1089"/>
      <c r="L98" s="1095"/>
      <c r="M98" s="1102"/>
      <c r="N98" s="1102"/>
      <c r="O98" s="1102"/>
      <c r="P98" s="1112"/>
      <c r="Q98" s="1112"/>
      <c r="R98" s="1113"/>
      <c r="S98" s="67"/>
    </row>
    <row r="99" spans="1:19" s="101" customFormat="1" ht="23.1" customHeight="1" x14ac:dyDescent="0.15">
      <c r="A99" s="66"/>
      <c r="B99" s="65"/>
      <c r="C99" s="384"/>
      <c r="D99" s="480"/>
      <c r="E99" s="1089"/>
      <c r="F99" s="1095"/>
      <c r="G99" s="1089"/>
      <c r="H99" s="1095"/>
      <c r="I99" s="1089"/>
      <c r="J99" s="1095"/>
      <c r="K99" s="1089"/>
      <c r="L99" s="1095"/>
      <c r="M99" s="1102"/>
      <c r="N99" s="1102"/>
      <c r="O99" s="1102"/>
      <c r="P99" s="1112"/>
      <c r="Q99" s="1112"/>
      <c r="R99" s="1113"/>
      <c r="S99" s="67"/>
    </row>
    <row r="100" spans="1:19" s="101" customFormat="1" ht="23.1" customHeight="1" x14ac:dyDescent="0.15">
      <c r="A100" s="66"/>
      <c r="B100" s="65"/>
      <c r="C100" s="384"/>
      <c r="D100" s="480"/>
      <c r="E100" s="1089"/>
      <c r="F100" s="1095"/>
      <c r="G100" s="1089"/>
      <c r="H100" s="1095"/>
      <c r="I100" s="1089"/>
      <c r="J100" s="1095"/>
      <c r="K100" s="1089"/>
      <c r="L100" s="1095"/>
      <c r="M100" s="1102"/>
      <c r="N100" s="1102"/>
      <c r="O100" s="1102"/>
      <c r="P100" s="1112"/>
      <c r="Q100" s="1112"/>
      <c r="R100" s="1113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089"/>
      <c r="F101" s="1095"/>
      <c r="G101" s="1089"/>
      <c r="H101" s="1095"/>
      <c r="I101" s="1089"/>
      <c r="J101" s="1095"/>
      <c r="K101" s="1089"/>
      <c r="L101" s="1095"/>
      <c r="M101" s="1102"/>
      <c r="N101" s="1102"/>
      <c r="O101" s="1102"/>
      <c r="P101" s="1112"/>
      <c r="Q101" s="1112"/>
      <c r="R101" s="1113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090"/>
      <c r="F102" s="1096"/>
      <c r="G102" s="1090"/>
      <c r="H102" s="1096"/>
      <c r="I102" s="1090"/>
      <c r="J102" s="1096"/>
      <c r="K102" s="1090"/>
      <c r="L102" s="1096"/>
      <c r="M102" s="1103"/>
      <c r="N102" s="1103"/>
      <c r="O102" s="1103"/>
      <c r="P102" s="1115"/>
      <c r="Q102" s="1115"/>
      <c r="R102" s="1116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089"/>
      <c r="F103" s="1095"/>
      <c r="G103" s="1089"/>
      <c r="H103" s="1095"/>
      <c r="I103" s="1089"/>
      <c r="J103" s="1095"/>
      <c r="K103" s="1089"/>
      <c r="L103" s="1095"/>
      <c r="M103" s="1102"/>
      <c r="N103" s="1102"/>
      <c r="O103" s="1102"/>
      <c r="P103" s="1112"/>
      <c r="Q103" s="1112"/>
      <c r="R103" s="1113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089"/>
      <c r="F104" s="1095"/>
      <c r="G104" s="1089"/>
      <c r="H104" s="1095"/>
      <c r="I104" s="1089"/>
      <c r="J104" s="1095"/>
      <c r="K104" s="1089"/>
      <c r="L104" s="1095"/>
      <c r="M104" s="1102"/>
      <c r="N104" s="1102"/>
      <c r="O104" s="1102"/>
      <c r="P104" s="1112"/>
      <c r="Q104" s="1112"/>
      <c r="R104" s="1113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089"/>
      <c r="F105" s="1095"/>
      <c r="G105" s="1089"/>
      <c r="H105" s="1095"/>
      <c r="I105" s="1089"/>
      <c r="J105" s="1095"/>
      <c r="K105" s="1089"/>
      <c r="L105" s="1095"/>
      <c r="M105" s="1102"/>
      <c r="N105" s="1102"/>
      <c r="O105" s="1102"/>
      <c r="P105" s="1112"/>
      <c r="Q105" s="1112"/>
      <c r="R105" s="1113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089"/>
      <c r="F106" s="1095"/>
      <c r="G106" s="1089"/>
      <c r="H106" s="1095"/>
      <c r="I106" s="1089"/>
      <c r="J106" s="1095"/>
      <c r="K106" s="1089"/>
      <c r="L106" s="1095"/>
      <c r="M106" s="1102"/>
      <c r="N106" s="1102"/>
      <c r="O106" s="1102"/>
      <c r="P106" s="1112"/>
      <c r="Q106" s="1112"/>
      <c r="R106" s="1113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091"/>
      <c r="F107" s="1098"/>
      <c r="G107" s="1091"/>
      <c r="H107" s="1098"/>
      <c r="I107" s="1091"/>
      <c r="J107" s="1098"/>
      <c r="K107" s="1091"/>
      <c r="L107" s="1098"/>
      <c r="M107" s="1105"/>
      <c r="N107" s="1105"/>
      <c r="O107" s="1105"/>
      <c r="P107" s="1119"/>
      <c r="Q107" s="1119"/>
      <c r="R107" s="1120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2"/>
  <printOptions horizontalCentered="1"/>
  <pageMargins left="0.75" right="0.59055118110236227" top="0.66" bottom="0.59055118110236227" header="0.86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875" style="84" customWidth="1"/>
    <col min="2" max="2" width="24.87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customWidth="1"/>
    <col min="17" max="17" width="19.75" style="182" customWidth="1"/>
    <col min="18" max="18" width="4.875" style="200" customWidth="1"/>
    <col min="19" max="16384" width="9" style="102"/>
  </cols>
  <sheetData>
    <row r="1" spans="1:19" ht="30.95" customHeight="1" x14ac:dyDescent="0.15">
      <c r="A1" s="398" t="s">
        <v>275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15"/>
      <c r="O1" s="215"/>
      <c r="P1" s="215"/>
      <c r="Q1" s="215"/>
      <c r="R1" s="487"/>
      <c r="S1" s="101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632</v>
      </c>
      <c r="S2" s="87"/>
    </row>
    <row r="3" spans="1:19" s="187" customFormat="1" ht="24.95" customHeight="1" x14ac:dyDescent="0.15">
      <c r="A3" s="17" t="s">
        <v>554</v>
      </c>
      <c r="B3" s="18"/>
      <c r="C3" s="404" t="s">
        <v>633</v>
      </c>
      <c r="D3" s="404"/>
      <c r="E3" s="404"/>
      <c r="F3" s="488"/>
      <c r="G3" s="15"/>
      <c r="H3" s="135" t="s">
        <v>634</v>
      </c>
      <c r="I3" s="488"/>
      <c r="J3" s="15"/>
      <c r="K3" s="15"/>
      <c r="L3" s="15"/>
      <c r="M3" s="15"/>
      <c r="N3" s="15"/>
      <c r="O3" s="15"/>
      <c r="P3" s="15"/>
      <c r="Q3" s="489"/>
      <c r="R3" s="16" t="s">
        <v>554</v>
      </c>
      <c r="S3" s="196"/>
    </row>
    <row r="4" spans="1:19" s="187" customFormat="1" ht="24.95" customHeight="1" x14ac:dyDescent="0.15">
      <c r="A4" s="26" t="s">
        <v>555</v>
      </c>
      <c r="B4" s="27"/>
      <c r="C4" s="138"/>
      <c r="D4" s="5"/>
      <c r="E4" s="5"/>
      <c r="F4" s="5"/>
      <c r="G4" s="24" t="s">
        <v>770</v>
      </c>
      <c r="H4" s="5"/>
      <c r="I4" s="5"/>
      <c r="J4" s="24" t="s">
        <v>534</v>
      </c>
      <c r="K4" s="24" t="s">
        <v>635</v>
      </c>
      <c r="L4" s="24" t="s">
        <v>636</v>
      </c>
      <c r="M4" s="24" t="s">
        <v>276</v>
      </c>
      <c r="N4" s="24" t="s">
        <v>534</v>
      </c>
      <c r="O4" s="24" t="s">
        <v>637</v>
      </c>
      <c r="P4" s="24" t="s">
        <v>638</v>
      </c>
      <c r="Q4" s="409" t="s">
        <v>769</v>
      </c>
      <c r="R4" s="25" t="s">
        <v>555</v>
      </c>
      <c r="S4" s="196"/>
    </row>
    <row r="5" spans="1:19" s="187" customFormat="1" ht="24.95" customHeight="1" x14ac:dyDescent="0.15">
      <c r="A5" s="26" t="s">
        <v>556</v>
      </c>
      <c r="B5" s="27" t="s">
        <v>517</v>
      </c>
      <c r="C5" s="131" t="s">
        <v>536</v>
      </c>
      <c r="D5" s="24" t="s">
        <v>537</v>
      </c>
      <c r="E5" s="24" t="s">
        <v>538</v>
      </c>
      <c r="F5" s="24" t="s">
        <v>539</v>
      </c>
      <c r="G5" s="24"/>
      <c r="H5" s="24" t="s">
        <v>536</v>
      </c>
      <c r="I5" s="24" t="s">
        <v>537</v>
      </c>
      <c r="J5" s="24"/>
      <c r="K5" s="24"/>
      <c r="L5" s="24"/>
      <c r="M5" s="24" t="s">
        <v>438</v>
      </c>
      <c r="N5" s="24"/>
      <c r="O5" s="24"/>
      <c r="P5" s="24"/>
      <c r="Q5" s="409" t="s">
        <v>771</v>
      </c>
      <c r="R5" s="25" t="s">
        <v>556</v>
      </c>
      <c r="S5" s="196"/>
    </row>
    <row r="6" spans="1:19" s="187" customFormat="1" ht="24.95" customHeight="1" x14ac:dyDescent="0.15">
      <c r="A6" s="26" t="s">
        <v>557</v>
      </c>
      <c r="B6" s="27"/>
      <c r="C6" s="295" t="s">
        <v>639</v>
      </c>
      <c r="D6" s="36" t="s">
        <v>639</v>
      </c>
      <c r="E6" s="36" t="s">
        <v>640</v>
      </c>
      <c r="F6" s="36" t="s">
        <v>640</v>
      </c>
      <c r="G6" s="24" t="s">
        <v>773</v>
      </c>
      <c r="H6" s="24"/>
      <c r="I6" s="24"/>
      <c r="J6" s="24" t="s">
        <v>512</v>
      </c>
      <c r="K6" s="24" t="s">
        <v>512</v>
      </c>
      <c r="L6" s="24" t="s">
        <v>512</v>
      </c>
      <c r="M6" s="24" t="s">
        <v>512</v>
      </c>
      <c r="N6" s="24" t="s">
        <v>513</v>
      </c>
      <c r="O6" s="24" t="s">
        <v>641</v>
      </c>
      <c r="P6" s="24" t="s">
        <v>641</v>
      </c>
      <c r="Q6" s="409" t="s">
        <v>772</v>
      </c>
      <c r="R6" s="25" t="s">
        <v>557</v>
      </c>
      <c r="S6" s="196"/>
    </row>
    <row r="7" spans="1:19" s="187" customFormat="1" ht="24.95" customHeight="1" thickBot="1" x14ac:dyDescent="0.2">
      <c r="A7" s="49" t="s">
        <v>558</v>
      </c>
      <c r="B7" s="50"/>
      <c r="C7" s="139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10"/>
      <c r="R7" s="48" t="s">
        <v>558</v>
      </c>
      <c r="S7" s="196"/>
    </row>
    <row r="8" spans="1:19" s="196" customFormat="1" ht="30" customHeight="1" x14ac:dyDescent="0.15">
      <c r="A8" s="17"/>
      <c r="B8" s="148" t="s">
        <v>1115</v>
      </c>
      <c r="C8" s="383" t="s">
        <v>765</v>
      </c>
      <c r="D8" s="383" t="s">
        <v>765</v>
      </c>
      <c r="E8" s="383" t="s">
        <v>765</v>
      </c>
      <c r="F8" s="383" t="s">
        <v>765</v>
      </c>
      <c r="G8" s="383" t="s">
        <v>765</v>
      </c>
      <c r="H8" s="1085">
        <v>1392789439</v>
      </c>
      <c r="I8" s="1085">
        <v>29609471</v>
      </c>
      <c r="J8" s="1085">
        <v>1216989</v>
      </c>
      <c r="K8" s="1132">
        <v>526225</v>
      </c>
      <c r="L8" s="1132">
        <v>7851</v>
      </c>
      <c r="M8" s="1132">
        <v>27128</v>
      </c>
      <c r="N8" s="1132">
        <v>1994492</v>
      </c>
      <c r="O8" s="478" t="s">
        <v>765</v>
      </c>
      <c r="P8" s="478" t="s">
        <v>765</v>
      </c>
      <c r="Q8" s="478" t="s">
        <v>765</v>
      </c>
      <c r="R8" s="149"/>
    </row>
    <row r="9" spans="1:19" s="196" customFormat="1" ht="30" customHeight="1" x14ac:dyDescent="0.15">
      <c r="A9" s="26"/>
      <c r="B9" s="35" t="s">
        <v>1117</v>
      </c>
      <c r="C9" s="371" t="s">
        <v>765</v>
      </c>
      <c r="D9" s="371" t="s">
        <v>765</v>
      </c>
      <c r="E9" s="371" t="s">
        <v>765</v>
      </c>
      <c r="F9" s="371" t="s">
        <v>765</v>
      </c>
      <c r="G9" s="371" t="s">
        <v>765</v>
      </c>
      <c r="H9" s="1089">
        <v>1392789439</v>
      </c>
      <c r="I9" s="1089">
        <v>29609471</v>
      </c>
      <c r="J9" s="1089">
        <v>1128101</v>
      </c>
      <c r="K9" s="1133">
        <v>526225</v>
      </c>
      <c r="L9" s="1133">
        <v>7846</v>
      </c>
      <c r="M9" s="1133">
        <v>27128</v>
      </c>
      <c r="N9" s="439">
        <v>1817282</v>
      </c>
      <c r="O9" s="384" t="s">
        <v>765</v>
      </c>
      <c r="P9" s="384" t="s">
        <v>765</v>
      </c>
      <c r="Q9" s="384" t="s">
        <v>765</v>
      </c>
      <c r="R9" s="67"/>
    </row>
    <row r="10" spans="1:19" s="196" customFormat="1" ht="30" customHeight="1" x14ac:dyDescent="0.15">
      <c r="A10" s="26"/>
      <c r="B10" s="35" t="s">
        <v>1118</v>
      </c>
      <c r="C10" s="371" t="s">
        <v>765</v>
      </c>
      <c r="D10" s="371" t="s">
        <v>765</v>
      </c>
      <c r="E10" s="371" t="s">
        <v>765</v>
      </c>
      <c r="F10" s="371" t="s">
        <v>765</v>
      </c>
      <c r="G10" s="371" t="s">
        <v>765</v>
      </c>
      <c r="H10" s="1089">
        <v>0</v>
      </c>
      <c r="I10" s="1089">
        <v>0</v>
      </c>
      <c r="J10" s="1089">
        <v>88888</v>
      </c>
      <c r="K10" s="1133">
        <v>0</v>
      </c>
      <c r="L10" s="1133">
        <v>5</v>
      </c>
      <c r="M10" s="1133">
        <v>0</v>
      </c>
      <c r="N10" s="439">
        <v>177210</v>
      </c>
      <c r="O10" s="384" t="s">
        <v>765</v>
      </c>
      <c r="P10" s="384" t="s">
        <v>765</v>
      </c>
      <c r="Q10" s="384" t="s">
        <v>765</v>
      </c>
      <c r="R10" s="67"/>
    </row>
    <row r="11" spans="1:19" s="187" customFormat="1" ht="30" customHeight="1" x14ac:dyDescent="0.15">
      <c r="A11" s="26"/>
      <c r="B11" s="35" t="s">
        <v>1119</v>
      </c>
      <c r="C11" s="371" t="s">
        <v>765</v>
      </c>
      <c r="D11" s="371" t="s">
        <v>765</v>
      </c>
      <c r="E11" s="371" t="s">
        <v>765</v>
      </c>
      <c r="F11" s="371" t="s">
        <v>765</v>
      </c>
      <c r="G11" s="371" t="s">
        <v>765</v>
      </c>
      <c r="H11" s="1089">
        <v>1307612459</v>
      </c>
      <c r="I11" s="1089">
        <v>27167187</v>
      </c>
      <c r="J11" s="1089">
        <v>1048357</v>
      </c>
      <c r="K11" s="1133">
        <v>486799</v>
      </c>
      <c r="L11" s="1133">
        <v>7523</v>
      </c>
      <c r="M11" s="1133">
        <v>25909</v>
      </c>
      <c r="N11" s="439">
        <v>1683026</v>
      </c>
      <c r="O11" s="384" t="s">
        <v>765</v>
      </c>
      <c r="P11" s="534" t="s">
        <v>765</v>
      </c>
      <c r="Q11" s="384" t="s">
        <v>765</v>
      </c>
      <c r="R11" s="67"/>
      <c r="S11" s="196"/>
    </row>
    <row r="12" spans="1:19" s="187" customFormat="1" ht="30" customHeight="1" x14ac:dyDescent="0.15">
      <c r="A12" s="217"/>
      <c r="B12" s="203" t="s">
        <v>1120</v>
      </c>
      <c r="C12" s="371" t="s">
        <v>765</v>
      </c>
      <c r="D12" s="371" t="s">
        <v>765</v>
      </c>
      <c r="E12" s="371" t="s">
        <v>765</v>
      </c>
      <c r="F12" s="371" t="s">
        <v>765</v>
      </c>
      <c r="G12" s="371" t="s">
        <v>765</v>
      </c>
      <c r="H12" s="1090">
        <v>85176980</v>
      </c>
      <c r="I12" s="1090">
        <v>2442284</v>
      </c>
      <c r="J12" s="1090">
        <v>79744</v>
      </c>
      <c r="K12" s="1134">
        <v>39426</v>
      </c>
      <c r="L12" s="1134">
        <v>323</v>
      </c>
      <c r="M12" s="1134">
        <v>1219</v>
      </c>
      <c r="N12" s="451">
        <v>134256</v>
      </c>
      <c r="O12" s="481" t="s">
        <v>765</v>
      </c>
      <c r="P12" s="535" t="s">
        <v>765</v>
      </c>
      <c r="Q12" s="384" t="s">
        <v>765</v>
      </c>
      <c r="R12" s="77"/>
      <c r="S12" s="196"/>
    </row>
    <row r="13" spans="1:19" ht="23.1" customHeight="1" x14ac:dyDescent="0.15">
      <c r="A13" s="66">
        <v>1</v>
      </c>
      <c r="B13" s="65" t="s">
        <v>1045</v>
      </c>
      <c r="C13" s="1121">
        <v>7.35</v>
      </c>
      <c r="D13" s="1122">
        <v>0</v>
      </c>
      <c r="E13" s="1132">
        <v>21800</v>
      </c>
      <c r="F13" s="1132">
        <v>0</v>
      </c>
      <c r="G13" s="1085">
        <v>540</v>
      </c>
      <c r="H13" s="1085">
        <v>70819091</v>
      </c>
      <c r="I13" s="1085">
        <v>0</v>
      </c>
      <c r="J13" s="1085">
        <v>59629</v>
      </c>
      <c r="K13" s="1132">
        <v>27526</v>
      </c>
      <c r="L13" s="1132">
        <v>621</v>
      </c>
      <c r="M13" s="1132">
        <v>1215</v>
      </c>
      <c r="N13" s="1132">
        <v>95493</v>
      </c>
      <c r="O13" s="492" t="s">
        <v>1134</v>
      </c>
      <c r="P13" s="490" t="s">
        <v>765</v>
      </c>
      <c r="Q13" s="493" t="s">
        <v>1135</v>
      </c>
      <c r="R13" s="67">
        <v>1</v>
      </c>
      <c r="S13" s="101"/>
    </row>
    <row r="14" spans="1:19" ht="23.1" customHeight="1" x14ac:dyDescent="0.15">
      <c r="A14" s="66">
        <v>2</v>
      </c>
      <c r="B14" s="65" t="s">
        <v>1046</v>
      </c>
      <c r="C14" s="1123">
        <v>6.1</v>
      </c>
      <c r="D14" s="1124">
        <v>30</v>
      </c>
      <c r="E14" s="1133">
        <v>9000</v>
      </c>
      <c r="F14" s="1133">
        <v>17500</v>
      </c>
      <c r="G14" s="1089">
        <v>520</v>
      </c>
      <c r="H14" s="1089">
        <v>30587755</v>
      </c>
      <c r="I14" s="1089">
        <v>1500425</v>
      </c>
      <c r="J14" s="1089">
        <v>30652</v>
      </c>
      <c r="K14" s="1133">
        <v>15142</v>
      </c>
      <c r="L14" s="1133">
        <v>169</v>
      </c>
      <c r="M14" s="1133">
        <v>444</v>
      </c>
      <c r="N14" s="439">
        <v>49625</v>
      </c>
      <c r="O14" s="494" t="s">
        <v>1134</v>
      </c>
      <c r="P14" s="494" t="s">
        <v>1136</v>
      </c>
      <c r="Q14" s="495" t="s">
        <v>1135</v>
      </c>
      <c r="R14" s="67">
        <v>2</v>
      </c>
      <c r="S14" s="101"/>
    </row>
    <row r="15" spans="1:19" ht="23.1" customHeight="1" x14ac:dyDescent="0.15">
      <c r="A15" s="66">
        <v>3</v>
      </c>
      <c r="B15" s="65" t="s">
        <v>1047</v>
      </c>
      <c r="C15" s="1123">
        <v>7.45</v>
      </c>
      <c r="D15" s="1124">
        <v>0</v>
      </c>
      <c r="E15" s="1133">
        <v>28000</v>
      </c>
      <c r="F15" s="1133">
        <v>0</v>
      </c>
      <c r="G15" s="1089">
        <v>540</v>
      </c>
      <c r="H15" s="1089">
        <v>120161331</v>
      </c>
      <c r="I15" s="1089">
        <v>0</v>
      </c>
      <c r="J15" s="1089">
        <v>93783</v>
      </c>
      <c r="K15" s="1133">
        <v>42130</v>
      </c>
      <c r="L15" s="1133">
        <v>461</v>
      </c>
      <c r="M15" s="1133">
        <v>2417</v>
      </c>
      <c r="N15" s="439">
        <v>149825</v>
      </c>
      <c r="O15" s="494" t="s">
        <v>1134</v>
      </c>
      <c r="P15" s="491" t="s">
        <v>765</v>
      </c>
      <c r="Q15" s="496" t="s">
        <v>1135</v>
      </c>
      <c r="R15" s="67">
        <v>3</v>
      </c>
      <c r="S15" s="101"/>
    </row>
    <row r="16" spans="1:19" ht="23.1" customHeight="1" x14ac:dyDescent="0.15">
      <c r="A16" s="66">
        <v>6</v>
      </c>
      <c r="B16" s="65" t="s">
        <v>1048</v>
      </c>
      <c r="C16" s="1123">
        <v>6.1</v>
      </c>
      <c r="D16" s="1124">
        <v>32</v>
      </c>
      <c r="E16" s="1133">
        <v>11000</v>
      </c>
      <c r="F16" s="1133">
        <v>17000</v>
      </c>
      <c r="G16" s="1089">
        <v>520</v>
      </c>
      <c r="H16" s="1089">
        <v>12945910</v>
      </c>
      <c r="I16" s="1089">
        <v>617248</v>
      </c>
      <c r="J16" s="1089">
        <v>12884</v>
      </c>
      <c r="K16" s="1133">
        <v>6139</v>
      </c>
      <c r="L16" s="1133">
        <v>34</v>
      </c>
      <c r="M16" s="1133">
        <v>178</v>
      </c>
      <c r="N16" s="439">
        <v>21588</v>
      </c>
      <c r="O16" s="494" t="s">
        <v>1134</v>
      </c>
      <c r="P16" s="491" t="s">
        <v>1136</v>
      </c>
      <c r="Q16" s="496" t="s">
        <v>1135</v>
      </c>
      <c r="R16" s="67">
        <v>6</v>
      </c>
      <c r="S16" s="101"/>
    </row>
    <row r="17" spans="1:19" ht="23.1" customHeight="1" x14ac:dyDescent="0.15">
      <c r="A17" s="75">
        <v>7</v>
      </c>
      <c r="B17" s="76" t="s">
        <v>1049</v>
      </c>
      <c r="C17" s="1125">
        <v>5.6</v>
      </c>
      <c r="D17" s="1126">
        <v>40</v>
      </c>
      <c r="E17" s="1134">
        <v>8500</v>
      </c>
      <c r="F17" s="1134">
        <v>17500</v>
      </c>
      <c r="G17" s="1090">
        <v>410</v>
      </c>
      <c r="H17" s="1090">
        <v>9027105</v>
      </c>
      <c r="I17" s="1090">
        <v>464950</v>
      </c>
      <c r="J17" s="1090">
        <v>10014</v>
      </c>
      <c r="K17" s="1134">
        <v>4142</v>
      </c>
      <c r="L17" s="1134">
        <v>23</v>
      </c>
      <c r="M17" s="1134">
        <v>203</v>
      </c>
      <c r="N17" s="451">
        <v>16937</v>
      </c>
      <c r="O17" s="497" t="s">
        <v>1134</v>
      </c>
      <c r="P17" s="497" t="s">
        <v>1136</v>
      </c>
      <c r="Q17" s="498" t="s">
        <v>1135</v>
      </c>
      <c r="R17" s="77">
        <v>7</v>
      </c>
      <c r="S17" s="101"/>
    </row>
    <row r="18" spans="1:19" ht="23.1" customHeight="1" x14ac:dyDescent="0.15">
      <c r="A18" s="66">
        <v>8</v>
      </c>
      <c r="B18" s="65" t="s">
        <v>1050</v>
      </c>
      <c r="C18" s="1121">
        <v>7.2</v>
      </c>
      <c r="D18" s="1122">
        <v>27</v>
      </c>
      <c r="E18" s="1132">
        <v>10500</v>
      </c>
      <c r="F18" s="1132">
        <v>16000</v>
      </c>
      <c r="G18" s="1085">
        <v>540</v>
      </c>
      <c r="H18" s="1085">
        <v>71500010</v>
      </c>
      <c r="I18" s="1085">
        <v>3451976</v>
      </c>
      <c r="J18" s="1085">
        <v>52610</v>
      </c>
      <c r="K18" s="1132">
        <v>23499</v>
      </c>
      <c r="L18" s="1132">
        <v>532</v>
      </c>
      <c r="M18" s="1132">
        <v>1590</v>
      </c>
      <c r="N18" s="1027">
        <v>84003</v>
      </c>
      <c r="O18" s="499" t="s">
        <v>1134</v>
      </c>
      <c r="P18" s="500" t="s">
        <v>1136</v>
      </c>
      <c r="Q18" s="501" t="s">
        <v>1135</v>
      </c>
      <c r="R18" s="67">
        <v>8</v>
      </c>
      <c r="S18" s="101"/>
    </row>
    <row r="19" spans="1:19" ht="23.1" customHeight="1" x14ac:dyDescent="0.15">
      <c r="A19" s="66">
        <v>9</v>
      </c>
      <c r="B19" s="65" t="s">
        <v>1051</v>
      </c>
      <c r="C19" s="1123">
        <v>6.8</v>
      </c>
      <c r="D19" s="1124">
        <v>10</v>
      </c>
      <c r="E19" s="1133">
        <v>17000</v>
      </c>
      <c r="F19" s="1133">
        <v>5000</v>
      </c>
      <c r="G19" s="1089">
        <v>520</v>
      </c>
      <c r="H19" s="1089">
        <v>14888641</v>
      </c>
      <c r="I19" s="1089">
        <v>722360</v>
      </c>
      <c r="J19" s="1089">
        <v>12908</v>
      </c>
      <c r="K19" s="1133">
        <v>6509</v>
      </c>
      <c r="L19" s="1133">
        <v>61</v>
      </c>
      <c r="M19" s="1133">
        <v>226</v>
      </c>
      <c r="N19" s="439">
        <v>21261</v>
      </c>
      <c r="O19" s="502" t="s">
        <v>1134</v>
      </c>
      <c r="P19" s="494" t="s">
        <v>1136</v>
      </c>
      <c r="Q19" s="495" t="s">
        <v>1135</v>
      </c>
      <c r="R19" s="67">
        <v>9</v>
      </c>
      <c r="S19" s="101"/>
    </row>
    <row r="20" spans="1:19" ht="23.1" customHeight="1" x14ac:dyDescent="0.15">
      <c r="A20" s="66">
        <v>10</v>
      </c>
      <c r="B20" s="65" t="s">
        <v>1052</v>
      </c>
      <c r="C20" s="1123">
        <v>7.5</v>
      </c>
      <c r="D20" s="1124">
        <v>9</v>
      </c>
      <c r="E20" s="1133">
        <v>9000</v>
      </c>
      <c r="F20" s="1133">
        <v>12000</v>
      </c>
      <c r="G20" s="1089">
        <v>530</v>
      </c>
      <c r="H20" s="1089">
        <v>20552319</v>
      </c>
      <c r="I20" s="1089">
        <v>956591</v>
      </c>
      <c r="J20" s="1089">
        <v>17222</v>
      </c>
      <c r="K20" s="1133">
        <v>10268</v>
      </c>
      <c r="L20" s="1133">
        <v>52</v>
      </c>
      <c r="M20" s="1133">
        <v>292</v>
      </c>
      <c r="N20" s="439">
        <v>29441</v>
      </c>
      <c r="O20" s="502" t="s">
        <v>1134</v>
      </c>
      <c r="P20" s="494" t="s">
        <v>1136</v>
      </c>
      <c r="Q20" s="494" t="s">
        <v>1135</v>
      </c>
      <c r="R20" s="67">
        <v>10</v>
      </c>
      <c r="S20" s="101"/>
    </row>
    <row r="21" spans="1:19" s="101" customFormat="1" ht="23.1" customHeight="1" x14ac:dyDescent="0.15">
      <c r="A21" s="66">
        <v>11</v>
      </c>
      <c r="B21" s="65" t="s">
        <v>1053</v>
      </c>
      <c r="C21" s="1123">
        <v>6.9</v>
      </c>
      <c r="D21" s="1124">
        <v>20</v>
      </c>
      <c r="E21" s="1133">
        <v>19500</v>
      </c>
      <c r="F21" s="1133">
        <v>16000</v>
      </c>
      <c r="G21" s="1089">
        <v>540</v>
      </c>
      <c r="H21" s="1089">
        <v>12439771</v>
      </c>
      <c r="I21" s="1089">
        <v>645328</v>
      </c>
      <c r="J21" s="1089">
        <v>12016</v>
      </c>
      <c r="K21" s="1133">
        <v>5911</v>
      </c>
      <c r="L21" s="1133">
        <v>32</v>
      </c>
      <c r="M21" s="1133">
        <v>259</v>
      </c>
      <c r="N21" s="439">
        <v>20432</v>
      </c>
      <c r="O21" s="502" t="s">
        <v>1134</v>
      </c>
      <c r="P21" s="494" t="s">
        <v>1136</v>
      </c>
      <c r="Q21" s="503" t="s">
        <v>1135</v>
      </c>
      <c r="R21" s="67">
        <v>11</v>
      </c>
    </row>
    <row r="22" spans="1:19" s="101" customFormat="1" ht="23.1" customHeight="1" x14ac:dyDescent="0.15">
      <c r="A22" s="66">
        <v>12</v>
      </c>
      <c r="B22" s="65" t="s">
        <v>1054</v>
      </c>
      <c r="C22" s="1127">
        <v>7.3</v>
      </c>
      <c r="D22" s="1124">
        <v>15</v>
      </c>
      <c r="E22" s="1133">
        <v>22200</v>
      </c>
      <c r="F22" s="1133">
        <v>7200</v>
      </c>
      <c r="G22" s="1089">
        <v>540</v>
      </c>
      <c r="H22" s="1089">
        <v>14823968</v>
      </c>
      <c r="I22" s="1089">
        <v>739461</v>
      </c>
      <c r="J22" s="1089">
        <v>14101</v>
      </c>
      <c r="K22" s="1133">
        <v>7299</v>
      </c>
      <c r="L22" s="1133">
        <v>63</v>
      </c>
      <c r="M22" s="1133">
        <v>275</v>
      </c>
      <c r="N22" s="439">
        <v>22935</v>
      </c>
      <c r="O22" s="502" t="s">
        <v>1134</v>
      </c>
      <c r="P22" s="494" t="s">
        <v>1136</v>
      </c>
      <c r="Q22" s="494" t="s">
        <v>1135</v>
      </c>
      <c r="R22" s="67">
        <v>12</v>
      </c>
    </row>
    <row r="23" spans="1:19" s="101" customFormat="1" ht="23.1" customHeight="1" x14ac:dyDescent="0.15">
      <c r="A23" s="72">
        <v>14</v>
      </c>
      <c r="B23" s="62" t="s">
        <v>1055</v>
      </c>
      <c r="C23" s="1128">
        <v>6.9</v>
      </c>
      <c r="D23" s="1122">
        <v>0</v>
      </c>
      <c r="E23" s="1132">
        <v>31100</v>
      </c>
      <c r="F23" s="1132">
        <v>0</v>
      </c>
      <c r="G23" s="1085">
        <v>540</v>
      </c>
      <c r="H23" s="1085">
        <v>39222744</v>
      </c>
      <c r="I23" s="1085">
        <v>0</v>
      </c>
      <c r="J23" s="1085">
        <v>37266</v>
      </c>
      <c r="K23" s="1132">
        <v>19602</v>
      </c>
      <c r="L23" s="1132">
        <v>368</v>
      </c>
      <c r="M23" s="1132">
        <v>606</v>
      </c>
      <c r="N23" s="1027">
        <v>59529</v>
      </c>
      <c r="O23" s="500" t="s">
        <v>1134</v>
      </c>
      <c r="P23" s="500" t="s">
        <v>765</v>
      </c>
      <c r="Q23" s="508" t="s">
        <v>1135</v>
      </c>
      <c r="R23" s="73">
        <v>14</v>
      </c>
    </row>
    <row r="24" spans="1:19" s="101" customFormat="1" ht="23.1" customHeight="1" x14ac:dyDescent="0.15">
      <c r="A24" s="66">
        <v>15</v>
      </c>
      <c r="B24" s="65" t="s">
        <v>1056</v>
      </c>
      <c r="C24" s="1123">
        <v>6.6</v>
      </c>
      <c r="D24" s="1124">
        <v>20</v>
      </c>
      <c r="E24" s="1133">
        <v>14000</v>
      </c>
      <c r="F24" s="1133">
        <v>10000</v>
      </c>
      <c r="G24" s="1089">
        <v>520</v>
      </c>
      <c r="H24" s="1089">
        <v>31850972</v>
      </c>
      <c r="I24" s="1089">
        <v>1393422</v>
      </c>
      <c r="J24" s="1089">
        <v>26678</v>
      </c>
      <c r="K24" s="1133">
        <v>12429</v>
      </c>
      <c r="L24" s="1133">
        <v>326</v>
      </c>
      <c r="M24" s="1133">
        <v>547</v>
      </c>
      <c r="N24" s="439">
        <v>43093</v>
      </c>
      <c r="O24" s="502" t="s">
        <v>1134</v>
      </c>
      <c r="P24" s="494" t="s">
        <v>1136</v>
      </c>
      <c r="Q24" s="503" t="s">
        <v>1135</v>
      </c>
      <c r="R24" s="79">
        <v>15</v>
      </c>
    </row>
    <row r="25" spans="1:19" s="101" customFormat="1" ht="23.1" customHeight="1" x14ac:dyDescent="0.15">
      <c r="A25" s="66">
        <v>16</v>
      </c>
      <c r="B25" s="65" t="s">
        <v>1057</v>
      </c>
      <c r="C25" s="1123">
        <v>5.9</v>
      </c>
      <c r="D25" s="1124">
        <v>39</v>
      </c>
      <c r="E25" s="1133">
        <v>9500</v>
      </c>
      <c r="F25" s="1133">
        <v>19000</v>
      </c>
      <c r="G25" s="1089">
        <v>520</v>
      </c>
      <c r="H25" s="1089">
        <v>7928780</v>
      </c>
      <c r="I25" s="1089">
        <v>411251</v>
      </c>
      <c r="J25" s="1089">
        <v>8308</v>
      </c>
      <c r="K25" s="1133">
        <v>4507</v>
      </c>
      <c r="L25" s="1133">
        <v>20</v>
      </c>
      <c r="M25" s="1133">
        <v>108</v>
      </c>
      <c r="N25" s="439">
        <v>13869</v>
      </c>
      <c r="O25" s="502" t="s">
        <v>1134</v>
      </c>
      <c r="P25" s="494" t="s">
        <v>1136</v>
      </c>
      <c r="Q25" s="503" t="s">
        <v>1135</v>
      </c>
      <c r="R25" s="67">
        <v>16</v>
      </c>
    </row>
    <row r="26" spans="1:19" s="101" customFormat="1" ht="23.1" customHeight="1" x14ac:dyDescent="0.15">
      <c r="A26" s="66">
        <v>17</v>
      </c>
      <c r="B26" s="65" t="s">
        <v>1058</v>
      </c>
      <c r="C26" s="1123">
        <v>7</v>
      </c>
      <c r="D26" s="1124">
        <v>0</v>
      </c>
      <c r="E26" s="1133">
        <v>14000</v>
      </c>
      <c r="F26" s="1133">
        <v>0</v>
      </c>
      <c r="G26" s="1089">
        <v>520</v>
      </c>
      <c r="H26" s="1089">
        <v>19577664</v>
      </c>
      <c r="I26" s="1089">
        <v>0</v>
      </c>
      <c r="J26" s="1089">
        <v>17496</v>
      </c>
      <c r="K26" s="1133">
        <v>8159</v>
      </c>
      <c r="L26" s="1133">
        <v>111</v>
      </c>
      <c r="M26" s="1133">
        <v>252</v>
      </c>
      <c r="N26" s="439">
        <v>29078</v>
      </c>
      <c r="O26" s="502" t="s">
        <v>1134</v>
      </c>
      <c r="P26" s="494" t="s">
        <v>765</v>
      </c>
      <c r="Q26" s="503" t="s">
        <v>1135</v>
      </c>
      <c r="R26" s="67">
        <v>17</v>
      </c>
    </row>
    <row r="27" spans="1:19" s="101" customFormat="1" ht="23.1" customHeight="1" x14ac:dyDescent="0.15">
      <c r="A27" s="75">
        <v>18</v>
      </c>
      <c r="B27" s="76" t="s">
        <v>1059</v>
      </c>
      <c r="C27" s="1129">
        <v>6.3</v>
      </c>
      <c r="D27" s="1126">
        <v>35</v>
      </c>
      <c r="E27" s="1134">
        <v>12000</v>
      </c>
      <c r="F27" s="1134">
        <v>17000</v>
      </c>
      <c r="G27" s="1090">
        <v>520</v>
      </c>
      <c r="H27" s="1090">
        <v>31047398</v>
      </c>
      <c r="I27" s="1090">
        <v>1294692</v>
      </c>
      <c r="J27" s="1090">
        <v>25871</v>
      </c>
      <c r="K27" s="1134">
        <v>12461</v>
      </c>
      <c r="L27" s="1134">
        <v>175</v>
      </c>
      <c r="M27" s="1134">
        <v>534</v>
      </c>
      <c r="N27" s="451">
        <v>45102</v>
      </c>
      <c r="O27" s="497" t="s">
        <v>1134</v>
      </c>
      <c r="P27" s="494" t="s">
        <v>1136</v>
      </c>
      <c r="Q27" s="498" t="s">
        <v>1135</v>
      </c>
      <c r="R27" s="77">
        <v>18</v>
      </c>
    </row>
    <row r="28" spans="1:19" s="101" customFormat="1" ht="23.1" customHeight="1" x14ac:dyDescent="0.15">
      <c r="A28" s="66">
        <v>19</v>
      </c>
      <c r="B28" s="65" t="s">
        <v>1060</v>
      </c>
      <c r="C28" s="1127">
        <v>6.8</v>
      </c>
      <c r="D28" s="1124">
        <v>30</v>
      </c>
      <c r="E28" s="1133">
        <v>10000</v>
      </c>
      <c r="F28" s="1133">
        <v>15000</v>
      </c>
      <c r="G28" s="1089">
        <v>520</v>
      </c>
      <c r="H28" s="1089">
        <v>37287264</v>
      </c>
      <c r="I28" s="1089">
        <v>1801331</v>
      </c>
      <c r="J28" s="1089">
        <v>32817</v>
      </c>
      <c r="K28" s="1133">
        <v>15333</v>
      </c>
      <c r="L28" s="1133">
        <v>244</v>
      </c>
      <c r="M28" s="1133">
        <v>697</v>
      </c>
      <c r="N28" s="439">
        <v>52953</v>
      </c>
      <c r="O28" s="502" t="s">
        <v>1134</v>
      </c>
      <c r="P28" s="500" t="s">
        <v>1136</v>
      </c>
      <c r="Q28" s="503" t="s">
        <v>1135</v>
      </c>
      <c r="R28" s="67">
        <v>19</v>
      </c>
    </row>
    <row r="29" spans="1:19" s="101" customFormat="1" ht="23.1" customHeight="1" x14ac:dyDescent="0.15">
      <c r="A29" s="66">
        <v>21</v>
      </c>
      <c r="B29" s="65" t="s">
        <v>1061</v>
      </c>
      <c r="C29" s="1123">
        <v>7.7</v>
      </c>
      <c r="D29" s="1124">
        <v>0</v>
      </c>
      <c r="E29" s="1133">
        <v>23800</v>
      </c>
      <c r="F29" s="1133">
        <v>0</v>
      </c>
      <c r="G29" s="1089">
        <v>520</v>
      </c>
      <c r="H29" s="1089">
        <v>49930556</v>
      </c>
      <c r="I29" s="1089">
        <v>0</v>
      </c>
      <c r="J29" s="1089">
        <v>42980</v>
      </c>
      <c r="K29" s="1133">
        <v>19328</v>
      </c>
      <c r="L29" s="1133">
        <v>223</v>
      </c>
      <c r="M29" s="1133">
        <v>1141</v>
      </c>
      <c r="N29" s="439">
        <v>67181</v>
      </c>
      <c r="O29" s="502" t="s">
        <v>1134</v>
      </c>
      <c r="P29" s="494" t="s">
        <v>765</v>
      </c>
      <c r="Q29" s="495" t="s">
        <v>1135</v>
      </c>
      <c r="R29" s="67">
        <v>21</v>
      </c>
    </row>
    <row r="30" spans="1:19" s="101" customFormat="1" ht="23.1" customHeight="1" x14ac:dyDescent="0.15">
      <c r="A30" s="66">
        <v>22</v>
      </c>
      <c r="B30" s="65" t="s">
        <v>1062</v>
      </c>
      <c r="C30" s="1123">
        <v>8.1999999999999993</v>
      </c>
      <c r="D30" s="1124">
        <v>0</v>
      </c>
      <c r="E30" s="1133">
        <v>26500</v>
      </c>
      <c r="F30" s="1133">
        <v>0</v>
      </c>
      <c r="G30" s="1089">
        <v>540</v>
      </c>
      <c r="H30" s="1089">
        <v>63226820</v>
      </c>
      <c r="I30" s="1089">
        <v>0</v>
      </c>
      <c r="J30" s="1089">
        <v>50386</v>
      </c>
      <c r="K30" s="1133">
        <v>23778</v>
      </c>
      <c r="L30" s="1133">
        <v>314</v>
      </c>
      <c r="M30" s="1133">
        <v>1545</v>
      </c>
      <c r="N30" s="439">
        <v>81289</v>
      </c>
      <c r="O30" s="502" t="s">
        <v>1134</v>
      </c>
      <c r="P30" s="494" t="s">
        <v>765</v>
      </c>
      <c r="Q30" s="495" t="s">
        <v>1135</v>
      </c>
      <c r="R30" s="67">
        <v>22</v>
      </c>
    </row>
    <row r="31" spans="1:19" s="101" customFormat="1" ht="23.1" customHeight="1" x14ac:dyDescent="0.15">
      <c r="A31" s="66">
        <v>23</v>
      </c>
      <c r="B31" s="65" t="s">
        <v>1063</v>
      </c>
      <c r="C31" s="1123">
        <v>6.4</v>
      </c>
      <c r="D31" s="1124">
        <v>35</v>
      </c>
      <c r="E31" s="1133">
        <v>8000</v>
      </c>
      <c r="F31" s="1133">
        <v>12000</v>
      </c>
      <c r="G31" s="1089">
        <v>520</v>
      </c>
      <c r="H31" s="1089">
        <v>14863917</v>
      </c>
      <c r="I31" s="1089">
        <v>555596</v>
      </c>
      <c r="J31" s="1089">
        <v>12866</v>
      </c>
      <c r="K31" s="1133">
        <v>6018</v>
      </c>
      <c r="L31" s="1133">
        <v>42</v>
      </c>
      <c r="M31" s="1133">
        <v>251</v>
      </c>
      <c r="N31" s="439">
        <v>19344</v>
      </c>
      <c r="O31" s="502" t="s">
        <v>1134</v>
      </c>
      <c r="P31" s="494" t="s">
        <v>1136</v>
      </c>
      <c r="Q31" s="495" t="s">
        <v>1135</v>
      </c>
      <c r="R31" s="67">
        <v>23</v>
      </c>
    </row>
    <row r="32" spans="1:19" s="101" customFormat="1" ht="23.1" customHeight="1" x14ac:dyDescent="0.15">
      <c r="A32" s="75">
        <v>24</v>
      </c>
      <c r="B32" s="76" t="s">
        <v>1064</v>
      </c>
      <c r="C32" s="1129">
        <v>6.6</v>
      </c>
      <c r="D32" s="1126">
        <v>0</v>
      </c>
      <c r="E32" s="1134">
        <v>18000</v>
      </c>
      <c r="F32" s="1134">
        <v>0</v>
      </c>
      <c r="G32" s="1090">
        <v>520</v>
      </c>
      <c r="H32" s="1090">
        <v>29621309</v>
      </c>
      <c r="I32" s="1090">
        <v>0</v>
      </c>
      <c r="J32" s="1090">
        <v>18219</v>
      </c>
      <c r="K32" s="1134">
        <v>7555</v>
      </c>
      <c r="L32" s="1134">
        <v>61</v>
      </c>
      <c r="M32" s="1134">
        <v>553</v>
      </c>
      <c r="N32" s="451">
        <v>29135</v>
      </c>
      <c r="O32" s="533" t="s">
        <v>1134</v>
      </c>
      <c r="P32" s="497" t="s">
        <v>765</v>
      </c>
      <c r="Q32" s="498" t="s">
        <v>1135</v>
      </c>
      <c r="R32" s="77">
        <v>24</v>
      </c>
    </row>
    <row r="33" spans="1:18" s="101" customFormat="1" ht="23.1" customHeight="1" x14ac:dyDescent="0.15">
      <c r="A33" s="78">
        <v>25</v>
      </c>
      <c r="B33" s="65" t="s">
        <v>1065</v>
      </c>
      <c r="C33" s="1127">
        <v>6.9</v>
      </c>
      <c r="D33" s="1124">
        <v>20</v>
      </c>
      <c r="E33" s="1133">
        <v>15000</v>
      </c>
      <c r="F33" s="1133">
        <v>6000</v>
      </c>
      <c r="G33" s="1089">
        <v>540</v>
      </c>
      <c r="H33" s="1089">
        <v>28422978</v>
      </c>
      <c r="I33" s="1089">
        <v>1439130</v>
      </c>
      <c r="J33" s="1089">
        <v>22602</v>
      </c>
      <c r="K33" s="1133">
        <v>10774</v>
      </c>
      <c r="L33" s="1133">
        <v>273</v>
      </c>
      <c r="M33" s="1133">
        <v>482</v>
      </c>
      <c r="N33" s="439">
        <v>38136</v>
      </c>
      <c r="O33" s="500" t="s">
        <v>1134</v>
      </c>
      <c r="P33" s="494" t="s">
        <v>1136</v>
      </c>
      <c r="Q33" s="505" t="s">
        <v>1135</v>
      </c>
      <c r="R33" s="79">
        <v>25</v>
      </c>
    </row>
    <row r="34" spans="1:18" s="101" customFormat="1" ht="23.1" customHeight="1" x14ac:dyDescent="0.15">
      <c r="A34" s="66">
        <v>27</v>
      </c>
      <c r="B34" s="65" t="s">
        <v>1066</v>
      </c>
      <c r="C34" s="1123">
        <v>7.7</v>
      </c>
      <c r="D34" s="1124">
        <v>33</v>
      </c>
      <c r="E34" s="1133">
        <v>12000</v>
      </c>
      <c r="F34" s="1133">
        <v>14000</v>
      </c>
      <c r="G34" s="1089">
        <v>510</v>
      </c>
      <c r="H34" s="1089">
        <v>28588949</v>
      </c>
      <c r="I34" s="1089">
        <v>1417557</v>
      </c>
      <c r="J34" s="1089">
        <v>18206</v>
      </c>
      <c r="K34" s="1133">
        <v>7936</v>
      </c>
      <c r="L34" s="1133">
        <v>145</v>
      </c>
      <c r="M34" s="1133">
        <v>727</v>
      </c>
      <c r="N34" s="439">
        <v>28074</v>
      </c>
      <c r="O34" s="494" t="s">
        <v>1134</v>
      </c>
      <c r="P34" s="494" t="s">
        <v>1136</v>
      </c>
      <c r="Q34" s="495" t="s">
        <v>1135</v>
      </c>
      <c r="R34" s="67">
        <v>27</v>
      </c>
    </row>
    <row r="35" spans="1:18" s="101" customFormat="1" ht="23.1" customHeight="1" x14ac:dyDescent="0.15">
      <c r="A35" s="66">
        <v>28</v>
      </c>
      <c r="B35" s="65" t="s">
        <v>1067</v>
      </c>
      <c r="C35" s="1123">
        <v>7</v>
      </c>
      <c r="D35" s="1124">
        <v>34</v>
      </c>
      <c r="E35" s="1133">
        <v>9500</v>
      </c>
      <c r="F35" s="1133">
        <v>19500</v>
      </c>
      <c r="G35" s="1089">
        <v>510</v>
      </c>
      <c r="H35" s="1089">
        <v>15436567</v>
      </c>
      <c r="I35" s="1089">
        <v>803536</v>
      </c>
      <c r="J35" s="1089">
        <v>10895</v>
      </c>
      <c r="K35" s="1133">
        <v>4784</v>
      </c>
      <c r="L35" s="1133">
        <v>85</v>
      </c>
      <c r="M35" s="1133">
        <v>400</v>
      </c>
      <c r="N35" s="439">
        <v>17426</v>
      </c>
      <c r="O35" s="494" t="s">
        <v>1134</v>
      </c>
      <c r="P35" s="494" t="s">
        <v>1136</v>
      </c>
      <c r="Q35" s="495" t="s">
        <v>1135</v>
      </c>
      <c r="R35" s="67">
        <v>28</v>
      </c>
    </row>
    <row r="36" spans="1:18" s="101" customFormat="1" ht="23.1" customHeight="1" x14ac:dyDescent="0.15">
      <c r="A36" s="66">
        <v>29</v>
      </c>
      <c r="B36" s="65" t="s">
        <v>1068</v>
      </c>
      <c r="C36" s="1123">
        <v>6.3</v>
      </c>
      <c r="D36" s="1124">
        <v>12</v>
      </c>
      <c r="E36" s="1133">
        <v>15600</v>
      </c>
      <c r="F36" s="1133">
        <v>18000</v>
      </c>
      <c r="G36" s="1089">
        <v>540</v>
      </c>
      <c r="H36" s="1089">
        <v>16900781</v>
      </c>
      <c r="I36" s="1089">
        <v>873411</v>
      </c>
      <c r="J36" s="1089">
        <v>10536</v>
      </c>
      <c r="K36" s="1133">
        <v>4381</v>
      </c>
      <c r="L36" s="1133">
        <v>75</v>
      </c>
      <c r="M36" s="1133">
        <v>272</v>
      </c>
      <c r="N36" s="439">
        <v>15974</v>
      </c>
      <c r="O36" s="494" t="s">
        <v>1134</v>
      </c>
      <c r="P36" s="494" t="s">
        <v>1136</v>
      </c>
      <c r="Q36" s="495" t="s">
        <v>1135</v>
      </c>
      <c r="R36" s="67">
        <v>29</v>
      </c>
    </row>
    <row r="37" spans="1:18" s="101" customFormat="1" ht="23.1" customHeight="1" x14ac:dyDescent="0.15">
      <c r="A37" s="75">
        <v>30</v>
      </c>
      <c r="B37" s="76" t="s">
        <v>1069</v>
      </c>
      <c r="C37" s="1129">
        <v>7.39</v>
      </c>
      <c r="D37" s="1126">
        <v>35</v>
      </c>
      <c r="E37" s="1134">
        <v>3000</v>
      </c>
      <c r="F37" s="1134">
        <v>13000</v>
      </c>
      <c r="G37" s="1090">
        <v>490</v>
      </c>
      <c r="H37" s="1090">
        <v>33992720</v>
      </c>
      <c r="I37" s="1090">
        <v>1529943</v>
      </c>
      <c r="J37" s="1090">
        <v>24814</v>
      </c>
      <c r="K37" s="1134">
        <v>11901</v>
      </c>
      <c r="L37" s="1134">
        <v>232</v>
      </c>
      <c r="M37" s="1134">
        <v>779</v>
      </c>
      <c r="N37" s="451">
        <v>38938</v>
      </c>
      <c r="O37" s="497" t="s">
        <v>1134</v>
      </c>
      <c r="P37" s="497" t="s">
        <v>1136</v>
      </c>
      <c r="Q37" s="498" t="s">
        <v>1135</v>
      </c>
      <c r="R37" s="77">
        <v>30</v>
      </c>
    </row>
    <row r="38" spans="1:18" s="101" customFormat="1" ht="23.1" customHeight="1" x14ac:dyDescent="0.15">
      <c r="A38" s="66">
        <v>31</v>
      </c>
      <c r="B38" s="65" t="s">
        <v>1070</v>
      </c>
      <c r="C38" s="1127">
        <v>6.4</v>
      </c>
      <c r="D38" s="1124">
        <v>30</v>
      </c>
      <c r="E38" s="1133">
        <v>10500</v>
      </c>
      <c r="F38" s="1133">
        <v>15900</v>
      </c>
      <c r="G38" s="1089">
        <v>500</v>
      </c>
      <c r="H38" s="1089">
        <v>12940716</v>
      </c>
      <c r="I38" s="1089">
        <v>596982</v>
      </c>
      <c r="J38" s="1089">
        <v>11067</v>
      </c>
      <c r="K38" s="1133">
        <v>5409</v>
      </c>
      <c r="L38" s="1133">
        <v>78</v>
      </c>
      <c r="M38" s="1133">
        <v>215</v>
      </c>
      <c r="N38" s="439">
        <v>18170</v>
      </c>
      <c r="O38" s="533" t="s">
        <v>1134</v>
      </c>
      <c r="P38" s="494" t="s">
        <v>1136</v>
      </c>
      <c r="Q38" s="505" t="s">
        <v>1135</v>
      </c>
      <c r="R38" s="67">
        <v>31</v>
      </c>
    </row>
    <row r="39" spans="1:18" s="101" customFormat="1" ht="23.1" customHeight="1" x14ac:dyDescent="0.15">
      <c r="A39" s="66">
        <v>32</v>
      </c>
      <c r="B39" s="65" t="s">
        <v>1071</v>
      </c>
      <c r="C39" s="1123">
        <v>7</v>
      </c>
      <c r="D39" s="1124">
        <v>0</v>
      </c>
      <c r="E39" s="1133">
        <v>29000</v>
      </c>
      <c r="F39" s="1133">
        <v>0</v>
      </c>
      <c r="G39" s="1089">
        <v>510</v>
      </c>
      <c r="H39" s="1089">
        <v>25253951</v>
      </c>
      <c r="I39" s="1089">
        <v>0</v>
      </c>
      <c r="J39" s="1089">
        <v>23111</v>
      </c>
      <c r="K39" s="1133">
        <v>11742</v>
      </c>
      <c r="L39" s="1133">
        <v>151</v>
      </c>
      <c r="M39" s="1133">
        <v>414</v>
      </c>
      <c r="N39" s="439">
        <v>37774</v>
      </c>
      <c r="O39" s="533" t="s">
        <v>1134</v>
      </c>
      <c r="P39" s="494" t="s">
        <v>765</v>
      </c>
      <c r="Q39" s="495" t="s">
        <v>1135</v>
      </c>
      <c r="R39" s="67">
        <v>32</v>
      </c>
    </row>
    <row r="40" spans="1:18" s="101" customFormat="1" ht="23.1" customHeight="1" x14ac:dyDescent="0.15">
      <c r="A40" s="66">
        <v>33</v>
      </c>
      <c r="B40" s="65" t="s">
        <v>1072</v>
      </c>
      <c r="C40" s="1123">
        <v>6.2</v>
      </c>
      <c r="D40" s="1124">
        <v>30.5</v>
      </c>
      <c r="E40" s="1133">
        <v>8000</v>
      </c>
      <c r="F40" s="1133">
        <v>15000</v>
      </c>
      <c r="G40" s="1089">
        <v>520</v>
      </c>
      <c r="H40" s="1089">
        <v>11335123</v>
      </c>
      <c r="I40" s="1089">
        <v>577942</v>
      </c>
      <c r="J40" s="1089">
        <v>10559</v>
      </c>
      <c r="K40" s="1133">
        <v>4862</v>
      </c>
      <c r="L40" s="1133">
        <v>63</v>
      </c>
      <c r="M40" s="1133">
        <v>188</v>
      </c>
      <c r="N40" s="439">
        <v>17225</v>
      </c>
      <c r="O40" s="533" t="s">
        <v>1134</v>
      </c>
      <c r="P40" s="494" t="s">
        <v>1136</v>
      </c>
      <c r="Q40" s="495" t="s">
        <v>1135</v>
      </c>
      <c r="R40" s="67">
        <v>33</v>
      </c>
    </row>
    <row r="41" spans="1:18" s="101" customFormat="1" ht="23.1" customHeight="1" x14ac:dyDescent="0.15">
      <c r="A41" s="66">
        <v>34</v>
      </c>
      <c r="B41" s="65" t="s">
        <v>1073</v>
      </c>
      <c r="C41" s="1123">
        <v>6.6</v>
      </c>
      <c r="D41" s="1124">
        <v>20</v>
      </c>
      <c r="E41" s="1133">
        <v>14000</v>
      </c>
      <c r="F41" s="1133">
        <v>23000</v>
      </c>
      <c r="G41" s="1089">
        <v>510</v>
      </c>
      <c r="H41" s="1089">
        <v>20058578</v>
      </c>
      <c r="I41" s="1089">
        <v>1123528</v>
      </c>
      <c r="J41" s="1089">
        <v>13495</v>
      </c>
      <c r="K41" s="1133">
        <v>4404</v>
      </c>
      <c r="L41" s="1133">
        <v>51</v>
      </c>
      <c r="M41" s="1133">
        <v>507</v>
      </c>
      <c r="N41" s="439">
        <v>22530</v>
      </c>
      <c r="O41" s="533" t="s">
        <v>1134</v>
      </c>
      <c r="P41" s="494" t="s">
        <v>1136</v>
      </c>
      <c r="Q41" s="495" t="s">
        <v>1135</v>
      </c>
      <c r="R41" s="67">
        <v>34</v>
      </c>
    </row>
    <row r="42" spans="1:18" s="101" customFormat="1" ht="23.1" customHeight="1" x14ac:dyDescent="0.15">
      <c r="A42" s="75">
        <v>35</v>
      </c>
      <c r="B42" s="76" t="s">
        <v>1074</v>
      </c>
      <c r="C42" s="1129">
        <v>5.9</v>
      </c>
      <c r="D42" s="1126">
        <v>33</v>
      </c>
      <c r="E42" s="1134">
        <v>11000</v>
      </c>
      <c r="F42" s="1134">
        <v>16000</v>
      </c>
      <c r="G42" s="1090">
        <v>520</v>
      </c>
      <c r="H42" s="1090">
        <v>19541062</v>
      </c>
      <c r="I42" s="1090">
        <v>1133711</v>
      </c>
      <c r="J42" s="1090">
        <v>16292</v>
      </c>
      <c r="K42" s="1134">
        <v>7476</v>
      </c>
      <c r="L42" s="1134">
        <v>181</v>
      </c>
      <c r="M42" s="1134">
        <v>444</v>
      </c>
      <c r="N42" s="451">
        <v>26002</v>
      </c>
      <c r="O42" s="497" t="s">
        <v>1134</v>
      </c>
      <c r="P42" s="497" t="s">
        <v>1136</v>
      </c>
      <c r="Q42" s="498" t="s">
        <v>1135</v>
      </c>
      <c r="R42" s="77">
        <v>35</v>
      </c>
    </row>
    <row r="43" spans="1:18" s="101" customFormat="1" ht="23.1" customHeight="1" x14ac:dyDescent="0.15">
      <c r="A43" s="78">
        <v>36</v>
      </c>
      <c r="B43" s="65" t="s">
        <v>1075</v>
      </c>
      <c r="C43" s="1127">
        <v>7.3</v>
      </c>
      <c r="D43" s="1124">
        <v>0</v>
      </c>
      <c r="E43" s="1133">
        <v>25100</v>
      </c>
      <c r="F43" s="1133">
        <v>0</v>
      </c>
      <c r="G43" s="1089">
        <v>540</v>
      </c>
      <c r="H43" s="1089">
        <v>20264963</v>
      </c>
      <c r="I43" s="1089">
        <v>0</v>
      </c>
      <c r="J43" s="1089">
        <v>15967</v>
      </c>
      <c r="K43" s="1133">
        <v>7433</v>
      </c>
      <c r="L43" s="1133">
        <v>176</v>
      </c>
      <c r="M43" s="1133">
        <v>339</v>
      </c>
      <c r="N43" s="439">
        <v>25267</v>
      </c>
      <c r="O43" s="500" t="s">
        <v>1134</v>
      </c>
      <c r="P43" s="494" t="s">
        <v>765</v>
      </c>
      <c r="Q43" s="505" t="s">
        <v>1135</v>
      </c>
      <c r="R43" s="79">
        <v>36</v>
      </c>
    </row>
    <row r="44" spans="1:18" s="101" customFormat="1" ht="23.1" customHeight="1" x14ac:dyDescent="0.15">
      <c r="A44" s="66">
        <v>37</v>
      </c>
      <c r="B44" s="65" t="s">
        <v>1076</v>
      </c>
      <c r="C44" s="1123">
        <v>6.6</v>
      </c>
      <c r="D44" s="1124">
        <v>18</v>
      </c>
      <c r="E44" s="1133">
        <v>13000</v>
      </c>
      <c r="F44" s="1133">
        <v>20000</v>
      </c>
      <c r="G44" s="1089">
        <v>500</v>
      </c>
      <c r="H44" s="1089">
        <v>32683563</v>
      </c>
      <c r="I44" s="1089">
        <v>1627027</v>
      </c>
      <c r="J44" s="1089">
        <v>23350</v>
      </c>
      <c r="K44" s="1133">
        <v>7734</v>
      </c>
      <c r="L44" s="1133">
        <v>95</v>
      </c>
      <c r="M44" s="1133">
        <v>802</v>
      </c>
      <c r="N44" s="439">
        <v>38900</v>
      </c>
      <c r="O44" s="494" t="s">
        <v>1134</v>
      </c>
      <c r="P44" s="494" t="s">
        <v>1136</v>
      </c>
      <c r="Q44" s="495" t="s">
        <v>1135</v>
      </c>
      <c r="R44" s="67">
        <v>37</v>
      </c>
    </row>
    <row r="45" spans="1:18" s="101" customFormat="1" ht="23.1" customHeight="1" x14ac:dyDescent="0.15">
      <c r="A45" s="66">
        <v>38</v>
      </c>
      <c r="B45" s="65" t="s">
        <v>1077</v>
      </c>
      <c r="C45" s="1123">
        <v>6.7</v>
      </c>
      <c r="D45" s="1124">
        <v>30</v>
      </c>
      <c r="E45" s="1133">
        <v>14100</v>
      </c>
      <c r="F45" s="1133">
        <v>20700</v>
      </c>
      <c r="G45" s="1089">
        <v>520</v>
      </c>
      <c r="H45" s="1089">
        <v>11958465</v>
      </c>
      <c r="I45" s="1089">
        <v>558484</v>
      </c>
      <c r="J45" s="1089">
        <v>9179</v>
      </c>
      <c r="K45" s="1133">
        <v>4236</v>
      </c>
      <c r="L45" s="1133">
        <v>132</v>
      </c>
      <c r="M45" s="1133">
        <v>219</v>
      </c>
      <c r="N45" s="439">
        <v>15004</v>
      </c>
      <c r="O45" s="494" t="s">
        <v>1134</v>
      </c>
      <c r="P45" s="494" t="s">
        <v>1136</v>
      </c>
      <c r="Q45" s="495" t="s">
        <v>1135</v>
      </c>
      <c r="R45" s="67">
        <v>38</v>
      </c>
    </row>
    <row r="46" spans="1:18" s="101" customFormat="1" ht="23.1" customHeight="1" x14ac:dyDescent="0.15">
      <c r="A46" s="66">
        <v>39</v>
      </c>
      <c r="B46" s="65" t="s">
        <v>1078</v>
      </c>
      <c r="C46" s="1123">
        <v>7.2</v>
      </c>
      <c r="D46" s="1124">
        <v>27</v>
      </c>
      <c r="E46" s="1133">
        <v>14400</v>
      </c>
      <c r="F46" s="1133">
        <v>19200</v>
      </c>
      <c r="G46" s="1089">
        <v>510</v>
      </c>
      <c r="H46" s="1089">
        <v>7415362</v>
      </c>
      <c r="I46" s="1089">
        <v>388701</v>
      </c>
      <c r="J46" s="1089">
        <v>5782</v>
      </c>
      <c r="K46" s="1133">
        <v>2624</v>
      </c>
      <c r="L46" s="1133">
        <v>32</v>
      </c>
      <c r="M46" s="1133">
        <v>170</v>
      </c>
      <c r="N46" s="439">
        <v>9853</v>
      </c>
      <c r="O46" s="494" t="s">
        <v>1134</v>
      </c>
      <c r="P46" s="494" t="s">
        <v>1136</v>
      </c>
      <c r="Q46" s="495" t="s">
        <v>1135</v>
      </c>
      <c r="R46" s="67">
        <v>39</v>
      </c>
    </row>
    <row r="47" spans="1:18" s="101" customFormat="1" ht="23.1" customHeight="1" x14ac:dyDescent="0.15">
      <c r="A47" s="75">
        <v>42</v>
      </c>
      <c r="B47" s="76" t="s">
        <v>1079</v>
      </c>
      <c r="C47" s="1129">
        <v>7</v>
      </c>
      <c r="D47" s="1126">
        <v>0</v>
      </c>
      <c r="E47" s="1134">
        <v>24000</v>
      </c>
      <c r="F47" s="1134">
        <v>0</v>
      </c>
      <c r="G47" s="1090">
        <v>500</v>
      </c>
      <c r="H47" s="1090">
        <v>8767000</v>
      </c>
      <c r="I47" s="1090">
        <v>0</v>
      </c>
      <c r="J47" s="1090">
        <v>5590</v>
      </c>
      <c r="K47" s="1134">
        <v>2559</v>
      </c>
      <c r="L47" s="1134">
        <v>33</v>
      </c>
      <c r="M47" s="1134">
        <v>209</v>
      </c>
      <c r="N47" s="451">
        <v>9381</v>
      </c>
      <c r="O47" s="497" t="s">
        <v>1134</v>
      </c>
      <c r="P47" s="497" t="s">
        <v>765</v>
      </c>
      <c r="Q47" s="498" t="s">
        <v>1135</v>
      </c>
      <c r="R47" s="77">
        <v>42</v>
      </c>
    </row>
    <row r="48" spans="1:18" s="101" customFormat="1" ht="23.1" customHeight="1" x14ac:dyDescent="0.15">
      <c r="A48" s="66">
        <v>43</v>
      </c>
      <c r="B48" s="65" t="s">
        <v>1080</v>
      </c>
      <c r="C48" s="1127">
        <v>7.8</v>
      </c>
      <c r="D48" s="1124">
        <v>0</v>
      </c>
      <c r="E48" s="1133">
        <v>24500</v>
      </c>
      <c r="F48" s="1133">
        <v>0</v>
      </c>
      <c r="G48" s="1089">
        <v>540</v>
      </c>
      <c r="H48" s="1089">
        <v>16794825</v>
      </c>
      <c r="I48" s="1089">
        <v>0</v>
      </c>
      <c r="J48" s="1089">
        <v>16816</v>
      </c>
      <c r="K48" s="1133">
        <v>8922</v>
      </c>
      <c r="L48" s="1133">
        <v>111</v>
      </c>
      <c r="M48" s="1133">
        <v>301</v>
      </c>
      <c r="N48" s="439">
        <v>26399</v>
      </c>
      <c r="O48" s="533" t="s">
        <v>1134</v>
      </c>
      <c r="P48" s="494" t="s">
        <v>765</v>
      </c>
      <c r="Q48" s="505" t="s">
        <v>1135</v>
      </c>
      <c r="R48" s="67">
        <v>43</v>
      </c>
    </row>
    <row r="49" spans="1:18" s="101" customFormat="1" ht="23.1" customHeight="1" x14ac:dyDescent="0.15">
      <c r="A49" s="66">
        <v>44</v>
      </c>
      <c r="B49" s="65" t="s">
        <v>1081</v>
      </c>
      <c r="C49" s="1123">
        <v>6</v>
      </c>
      <c r="D49" s="1124">
        <v>0</v>
      </c>
      <c r="E49" s="1133">
        <v>33000</v>
      </c>
      <c r="F49" s="1133">
        <v>0</v>
      </c>
      <c r="G49" s="1089">
        <v>540</v>
      </c>
      <c r="H49" s="1089">
        <v>5926008</v>
      </c>
      <c r="I49" s="1089">
        <v>0</v>
      </c>
      <c r="J49" s="1089">
        <v>6493</v>
      </c>
      <c r="K49" s="1133">
        <v>3814</v>
      </c>
      <c r="L49" s="1133">
        <v>39</v>
      </c>
      <c r="M49" s="1133">
        <v>47</v>
      </c>
      <c r="N49" s="439">
        <v>10404</v>
      </c>
      <c r="O49" s="533" t="s">
        <v>1134</v>
      </c>
      <c r="P49" s="494" t="s">
        <v>765</v>
      </c>
      <c r="Q49" s="495" t="s">
        <v>1135</v>
      </c>
      <c r="R49" s="67">
        <v>44</v>
      </c>
    </row>
    <row r="50" spans="1:18" s="101" customFormat="1" ht="23.1" customHeight="1" x14ac:dyDescent="0.15">
      <c r="A50" s="66">
        <v>45</v>
      </c>
      <c r="B50" s="65" t="s">
        <v>1082</v>
      </c>
      <c r="C50" s="1123">
        <v>7.4</v>
      </c>
      <c r="D50" s="1124">
        <v>0</v>
      </c>
      <c r="E50" s="1133">
        <v>24000</v>
      </c>
      <c r="F50" s="1133">
        <v>0</v>
      </c>
      <c r="G50" s="1089">
        <v>540</v>
      </c>
      <c r="H50" s="1089">
        <v>2155372</v>
      </c>
      <c r="I50" s="1089">
        <v>0</v>
      </c>
      <c r="J50" s="1089">
        <v>2114</v>
      </c>
      <c r="K50" s="1133">
        <v>1053</v>
      </c>
      <c r="L50" s="1133">
        <v>5</v>
      </c>
      <c r="M50" s="1133">
        <v>26</v>
      </c>
      <c r="N50" s="439">
        <v>3508</v>
      </c>
      <c r="O50" s="533" t="s">
        <v>1134</v>
      </c>
      <c r="P50" s="494" t="s">
        <v>765</v>
      </c>
      <c r="Q50" s="495" t="s">
        <v>1135</v>
      </c>
      <c r="R50" s="67">
        <v>45</v>
      </c>
    </row>
    <row r="51" spans="1:18" s="101" customFormat="1" ht="23.1" customHeight="1" x14ac:dyDescent="0.15">
      <c r="A51" s="66">
        <v>46</v>
      </c>
      <c r="B51" s="65" t="s">
        <v>1083</v>
      </c>
      <c r="C51" s="1123">
        <v>7.4</v>
      </c>
      <c r="D51" s="1124">
        <v>0</v>
      </c>
      <c r="E51" s="1133">
        <v>17000</v>
      </c>
      <c r="F51" s="1133">
        <v>0</v>
      </c>
      <c r="G51" s="1089">
        <v>540</v>
      </c>
      <c r="H51" s="1089">
        <v>12530934</v>
      </c>
      <c r="I51" s="1089">
        <v>0</v>
      </c>
      <c r="J51" s="1089">
        <v>10644</v>
      </c>
      <c r="K51" s="1133">
        <v>5247</v>
      </c>
      <c r="L51" s="1133">
        <v>71</v>
      </c>
      <c r="M51" s="1133">
        <v>210</v>
      </c>
      <c r="N51" s="439">
        <v>17745</v>
      </c>
      <c r="O51" s="533" t="s">
        <v>1134</v>
      </c>
      <c r="P51" s="494" t="s">
        <v>765</v>
      </c>
      <c r="Q51" s="495" t="s">
        <v>1135</v>
      </c>
      <c r="R51" s="67">
        <v>46</v>
      </c>
    </row>
    <row r="52" spans="1:18" s="101" customFormat="1" ht="23.1" customHeight="1" x14ac:dyDescent="0.15">
      <c r="A52" s="75">
        <v>47</v>
      </c>
      <c r="B52" s="76" t="s">
        <v>1084</v>
      </c>
      <c r="C52" s="1129">
        <v>6.4</v>
      </c>
      <c r="D52" s="1126">
        <v>10</v>
      </c>
      <c r="E52" s="1134">
        <v>13000</v>
      </c>
      <c r="F52" s="1134">
        <v>11000</v>
      </c>
      <c r="G52" s="1090">
        <v>520</v>
      </c>
      <c r="H52" s="1090">
        <v>10621981</v>
      </c>
      <c r="I52" s="1090">
        <v>465083</v>
      </c>
      <c r="J52" s="1090">
        <v>9191</v>
      </c>
      <c r="K52" s="1134">
        <v>4478</v>
      </c>
      <c r="L52" s="1134">
        <v>0</v>
      </c>
      <c r="M52" s="1134">
        <v>151</v>
      </c>
      <c r="N52" s="451">
        <v>15516</v>
      </c>
      <c r="O52" s="497" t="s">
        <v>1134</v>
      </c>
      <c r="P52" s="497" t="s">
        <v>1136</v>
      </c>
      <c r="Q52" s="498" t="s">
        <v>1135</v>
      </c>
      <c r="R52" s="77">
        <v>47</v>
      </c>
    </row>
    <row r="53" spans="1:18" s="101" customFormat="1" ht="23.1" customHeight="1" x14ac:dyDescent="0.15">
      <c r="A53" s="66">
        <v>49</v>
      </c>
      <c r="B53" s="65" t="s">
        <v>1085</v>
      </c>
      <c r="C53" s="1127">
        <v>6.5</v>
      </c>
      <c r="D53" s="1124">
        <v>40</v>
      </c>
      <c r="E53" s="1133">
        <v>9800</v>
      </c>
      <c r="F53" s="1133">
        <v>19200</v>
      </c>
      <c r="G53" s="1089">
        <v>540</v>
      </c>
      <c r="H53" s="1089">
        <v>2598282</v>
      </c>
      <c r="I53" s="1089">
        <v>144843</v>
      </c>
      <c r="J53" s="1089">
        <v>2385</v>
      </c>
      <c r="K53" s="1133">
        <v>846</v>
      </c>
      <c r="L53" s="1133">
        <v>4</v>
      </c>
      <c r="M53" s="1133">
        <v>52</v>
      </c>
      <c r="N53" s="439">
        <v>3928</v>
      </c>
      <c r="O53" s="494" t="s">
        <v>1134</v>
      </c>
      <c r="P53" s="494" t="s">
        <v>1136</v>
      </c>
      <c r="Q53" s="505" t="s">
        <v>1135</v>
      </c>
      <c r="R53" s="67">
        <v>49</v>
      </c>
    </row>
    <row r="54" spans="1:18" s="101" customFormat="1" ht="23.1" customHeight="1" x14ac:dyDescent="0.15">
      <c r="A54" s="66">
        <v>50</v>
      </c>
      <c r="B54" s="65" t="s">
        <v>1086</v>
      </c>
      <c r="C54" s="1123">
        <v>6.5</v>
      </c>
      <c r="D54" s="1124">
        <v>40</v>
      </c>
      <c r="E54" s="1133">
        <v>9000</v>
      </c>
      <c r="F54" s="1133">
        <v>19200</v>
      </c>
      <c r="G54" s="1089">
        <v>540</v>
      </c>
      <c r="H54" s="1089">
        <v>2881766</v>
      </c>
      <c r="I54" s="1089">
        <v>161636</v>
      </c>
      <c r="J54" s="1089">
        <v>2729</v>
      </c>
      <c r="K54" s="1133">
        <v>1097</v>
      </c>
      <c r="L54" s="1133">
        <v>21</v>
      </c>
      <c r="M54" s="1133">
        <v>43</v>
      </c>
      <c r="N54" s="439">
        <v>4669</v>
      </c>
      <c r="O54" s="494" t="s">
        <v>1134</v>
      </c>
      <c r="P54" s="494" t="s">
        <v>1136</v>
      </c>
      <c r="Q54" s="495" t="s">
        <v>1135</v>
      </c>
      <c r="R54" s="67">
        <v>50</v>
      </c>
    </row>
    <row r="55" spans="1:18" s="101" customFormat="1" ht="23.1" customHeight="1" x14ac:dyDescent="0.15">
      <c r="A55" s="66">
        <v>51</v>
      </c>
      <c r="B55" s="65" t="s">
        <v>1087</v>
      </c>
      <c r="C55" s="1123">
        <v>6.5</v>
      </c>
      <c r="D55" s="1124">
        <v>38</v>
      </c>
      <c r="E55" s="1133">
        <v>19500</v>
      </c>
      <c r="F55" s="1133">
        <v>18000</v>
      </c>
      <c r="G55" s="1089">
        <v>540</v>
      </c>
      <c r="H55" s="1089">
        <v>4734219</v>
      </c>
      <c r="I55" s="1089">
        <v>228211</v>
      </c>
      <c r="J55" s="1089">
        <v>5081</v>
      </c>
      <c r="K55" s="1133">
        <v>2709</v>
      </c>
      <c r="L55" s="1133">
        <v>15</v>
      </c>
      <c r="M55" s="1133">
        <v>65</v>
      </c>
      <c r="N55" s="439">
        <v>8303</v>
      </c>
      <c r="O55" s="494" t="s">
        <v>1134</v>
      </c>
      <c r="P55" s="494" t="s">
        <v>1136</v>
      </c>
      <c r="Q55" s="495" t="s">
        <v>1135</v>
      </c>
      <c r="R55" s="67">
        <v>51</v>
      </c>
    </row>
    <row r="56" spans="1:18" s="101" customFormat="1" ht="23.1" customHeight="1" x14ac:dyDescent="0.15">
      <c r="A56" s="66">
        <v>52</v>
      </c>
      <c r="B56" s="65" t="s">
        <v>1088</v>
      </c>
      <c r="C56" s="1123">
        <v>7.1</v>
      </c>
      <c r="D56" s="1124">
        <v>0</v>
      </c>
      <c r="E56" s="1133">
        <v>32000</v>
      </c>
      <c r="F56" s="1133">
        <v>0</v>
      </c>
      <c r="G56" s="1089">
        <v>540</v>
      </c>
      <c r="H56" s="1089">
        <v>1789318</v>
      </c>
      <c r="I56" s="1089">
        <v>0</v>
      </c>
      <c r="J56" s="1089">
        <v>2035</v>
      </c>
      <c r="K56" s="1133">
        <v>1135</v>
      </c>
      <c r="L56" s="1133">
        <v>4</v>
      </c>
      <c r="M56" s="1133">
        <v>20</v>
      </c>
      <c r="N56" s="439">
        <v>3416</v>
      </c>
      <c r="O56" s="494" t="s">
        <v>1134</v>
      </c>
      <c r="P56" s="494" t="s">
        <v>765</v>
      </c>
      <c r="Q56" s="495" t="s">
        <v>1135</v>
      </c>
      <c r="R56" s="67">
        <v>52</v>
      </c>
    </row>
    <row r="57" spans="1:18" s="101" customFormat="1" ht="23.1" customHeight="1" thickBot="1" x14ac:dyDescent="0.2">
      <c r="A57" s="81">
        <v>54</v>
      </c>
      <c r="B57" s="82" t="s">
        <v>1089</v>
      </c>
      <c r="C57" s="1130">
        <v>7.1</v>
      </c>
      <c r="D57" s="1131">
        <v>30</v>
      </c>
      <c r="E57" s="1135">
        <v>15000</v>
      </c>
      <c r="F57" s="1135">
        <v>19200</v>
      </c>
      <c r="G57" s="1091">
        <v>540</v>
      </c>
      <c r="H57" s="1091">
        <v>3773728</v>
      </c>
      <c r="I57" s="1091">
        <v>192116</v>
      </c>
      <c r="J57" s="1091">
        <v>3346</v>
      </c>
      <c r="K57" s="1135">
        <v>1656</v>
      </c>
      <c r="L57" s="1135">
        <v>10</v>
      </c>
      <c r="M57" s="1135">
        <v>70</v>
      </c>
      <c r="N57" s="1030">
        <v>5773</v>
      </c>
      <c r="O57" s="506" t="s">
        <v>1134</v>
      </c>
      <c r="P57" s="506" t="s">
        <v>1136</v>
      </c>
      <c r="Q57" s="507" t="s">
        <v>1135</v>
      </c>
      <c r="R57" s="83">
        <v>54</v>
      </c>
    </row>
    <row r="58" spans="1:18" s="101" customFormat="1" ht="23.1" customHeight="1" x14ac:dyDescent="0.15">
      <c r="A58" s="66">
        <v>55</v>
      </c>
      <c r="B58" s="65" t="s">
        <v>1090</v>
      </c>
      <c r="C58" s="1127">
        <v>6.3</v>
      </c>
      <c r="D58" s="1124">
        <v>0</v>
      </c>
      <c r="E58" s="1133">
        <v>21500</v>
      </c>
      <c r="F58" s="1133">
        <v>0</v>
      </c>
      <c r="G58" s="1089">
        <v>540</v>
      </c>
      <c r="H58" s="1089">
        <v>3155186</v>
      </c>
      <c r="I58" s="1089">
        <v>0</v>
      </c>
      <c r="J58" s="1089">
        <v>3118</v>
      </c>
      <c r="K58" s="1133">
        <v>1567</v>
      </c>
      <c r="L58" s="1133">
        <v>11</v>
      </c>
      <c r="M58" s="1133">
        <v>29</v>
      </c>
      <c r="N58" s="439">
        <v>5290</v>
      </c>
      <c r="O58" s="494" t="s">
        <v>1134</v>
      </c>
      <c r="P58" s="494" t="s">
        <v>765</v>
      </c>
      <c r="Q58" s="505" t="s">
        <v>1135</v>
      </c>
      <c r="R58" s="67">
        <v>55</v>
      </c>
    </row>
    <row r="59" spans="1:18" s="196" customFormat="1" ht="23.1" customHeight="1" x14ac:dyDescent="0.15">
      <c r="A59" s="66">
        <v>56</v>
      </c>
      <c r="B59" s="65" t="s">
        <v>1091</v>
      </c>
      <c r="C59" s="1123">
        <v>7.6</v>
      </c>
      <c r="D59" s="1124">
        <v>0</v>
      </c>
      <c r="E59" s="1133">
        <v>33000</v>
      </c>
      <c r="F59" s="1133">
        <v>0</v>
      </c>
      <c r="G59" s="1089">
        <v>540</v>
      </c>
      <c r="H59" s="1089">
        <v>2901191</v>
      </c>
      <c r="I59" s="1089">
        <v>0</v>
      </c>
      <c r="J59" s="1089">
        <v>2754</v>
      </c>
      <c r="K59" s="1133">
        <v>1282</v>
      </c>
      <c r="L59" s="1133">
        <v>31</v>
      </c>
      <c r="M59" s="1133">
        <v>39</v>
      </c>
      <c r="N59" s="439">
        <v>4581</v>
      </c>
      <c r="O59" s="494" t="s">
        <v>1134</v>
      </c>
      <c r="P59" s="494" t="s">
        <v>765</v>
      </c>
      <c r="Q59" s="495" t="s">
        <v>1135</v>
      </c>
      <c r="R59" s="67">
        <v>56</v>
      </c>
    </row>
    <row r="60" spans="1:18" s="196" customFormat="1" ht="23.1" customHeight="1" x14ac:dyDescent="0.15">
      <c r="A60" s="66">
        <v>57</v>
      </c>
      <c r="B60" s="65" t="s">
        <v>1092</v>
      </c>
      <c r="C60" s="1123">
        <v>5.5</v>
      </c>
      <c r="D60" s="1124">
        <v>40</v>
      </c>
      <c r="E60" s="1133">
        <v>10000</v>
      </c>
      <c r="F60" s="1133">
        <v>13000</v>
      </c>
      <c r="G60" s="1089">
        <v>540</v>
      </c>
      <c r="H60" s="1089">
        <v>1216710</v>
      </c>
      <c r="I60" s="1089">
        <v>72747</v>
      </c>
      <c r="J60" s="1089">
        <v>1311</v>
      </c>
      <c r="K60" s="1133">
        <v>683</v>
      </c>
      <c r="L60" s="1133">
        <v>4</v>
      </c>
      <c r="M60" s="1133">
        <v>16</v>
      </c>
      <c r="N60" s="439">
        <v>2235</v>
      </c>
      <c r="O60" s="494" t="s">
        <v>1134</v>
      </c>
      <c r="P60" s="491" t="s">
        <v>1136</v>
      </c>
      <c r="Q60" s="495" t="s">
        <v>1135</v>
      </c>
      <c r="R60" s="67">
        <v>57</v>
      </c>
    </row>
    <row r="61" spans="1:18" s="196" customFormat="1" ht="23.1" customHeight="1" x14ac:dyDescent="0.15">
      <c r="A61" s="78">
        <v>58</v>
      </c>
      <c r="B61" s="65" t="s">
        <v>1093</v>
      </c>
      <c r="C61" s="1123">
        <v>5.5</v>
      </c>
      <c r="D61" s="1124">
        <v>40</v>
      </c>
      <c r="E61" s="1133">
        <v>10000</v>
      </c>
      <c r="F61" s="1133">
        <v>14000</v>
      </c>
      <c r="G61" s="1089">
        <v>540</v>
      </c>
      <c r="H61" s="1089">
        <v>1363118</v>
      </c>
      <c r="I61" s="1089">
        <v>80080</v>
      </c>
      <c r="J61" s="1089">
        <v>1597</v>
      </c>
      <c r="K61" s="1133">
        <v>677</v>
      </c>
      <c r="L61" s="1133">
        <v>5</v>
      </c>
      <c r="M61" s="1133">
        <v>10</v>
      </c>
      <c r="N61" s="439">
        <v>2706</v>
      </c>
      <c r="O61" s="494" t="s">
        <v>1134</v>
      </c>
      <c r="P61" s="491" t="s">
        <v>1136</v>
      </c>
      <c r="Q61" s="495" t="s">
        <v>1135</v>
      </c>
      <c r="R61" s="79">
        <v>58</v>
      </c>
    </row>
    <row r="62" spans="1:18" s="196" customFormat="1" ht="23.1" customHeight="1" x14ac:dyDescent="0.15">
      <c r="A62" s="75">
        <v>59</v>
      </c>
      <c r="B62" s="76" t="s">
        <v>1094</v>
      </c>
      <c r="C62" s="1129">
        <v>5.5</v>
      </c>
      <c r="D62" s="1126">
        <v>40</v>
      </c>
      <c r="E62" s="1134">
        <v>10000</v>
      </c>
      <c r="F62" s="1134">
        <v>14000</v>
      </c>
      <c r="G62" s="1090">
        <v>540</v>
      </c>
      <c r="H62" s="1090">
        <v>1035236</v>
      </c>
      <c r="I62" s="1090">
        <v>65154</v>
      </c>
      <c r="J62" s="1090">
        <v>1196</v>
      </c>
      <c r="K62" s="1134">
        <v>662</v>
      </c>
      <c r="L62" s="1134">
        <v>0</v>
      </c>
      <c r="M62" s="1134">
        <v>13</v>
      </c>
      <c r="N62" s="451">
        <v>2059</v>
      </c>
      <c r="O62" s="497" t="s">
        <v>1134</v>
      </c>
      <c r="P62" s="497" t="s">
        <v>1136</v>
      </c>
      <c r="Q62" s="498" t="s">
        <v>1135</v>
      </c>
      <c r="R62" s="77">
        <v>59</v>
      </c>
    </row>
    <row r="63" spans="1:18" s="196" customFormat="1" ht="23.1" customHeight="1" x14ac:dyDescent="0.15">
      <c r="A63" s="66">
        <v>61</v>
      </c>
      <c r="B63" s="65" t="s">
        <v>1095</v>
      </c>
      <c r="C63" s="1127">
        <v>4.5</v>
      </c>
      <c r="D63" s="1124">
        <v>42</v>
      </c>
      <c r="E63" s="1133">
        <v>5500</v>
      </c>
      <c r="F63" s="1133">
        <v>13100</v>
      </c>
      <c r="G63" s="1089">
        <v>540</v>
      </c>
      <c r="H63" s="1089">
        <v>1872644</v>
      </c>
      <c r="I63" s="1089">
        <v>91650</v>
      </c>
      <c r="J63" s="1089">
        <v>1932</v>
      </c>
      <c r="K63" s="1133">
        <v>852</v>
      </c>
      <c r="L63" s="1133">
        <v>3</v>
      </c>
      <c r="M63" s="1133">
        <v>6</v>
      </c>
      <c r="N63" s="439">
        <v>3497</v>
      </c>
      <c r="O63" s="494" t="s">
        <v>1134</v>
      </c>
      <c r="P63" s="494" t="s">
        <v>1136</v>
      </c>
      <c r="Q63" s="505" t="s">
        <v>1135</v>
      </c>
      <c r="R63" s="67">
        <v>61</v>
      </c>
    </row>
    <row r="64" spans="1:18" s="101" customFormat="1" ht="23.1" customHeight="1" x14ac:dyDescent="0.15">
      <c r="A64" s="66">
        <v>65</v>
      </c>
      <c r="B64" s="65" t="s">
        <v>1096</v>
      </c>
      <c r="C64" s="1123">
        <v>6.5</v>
      </c>
      <c r="D64" s="1124">
        <v>45</v>
      </c>
      <c r="E64" s="1133">
        <v>10000</v>
      </c>
      <c r="F64" s="1133">
        <v>19000</v>
      </c>
      <c r="G64" s="1089">
        <v>540</v>
      </c>
      <c r="H64" s="1089">
        <v>521656</v>
      </c>
      <c r="I64" s="1089">
        <v>21155</v>
      </c>
      <c r="J64" s="1089">
        <v>560</v>
      </c>
      <c r="K64" s="1133">
        <v>219</v>
      </c>
      <c r="L64" s="1133">
        <v>2</v>
      </c>
      <c r="M64" s="1133">
        <v>4</v>
      </c>
      <c r="N64" s="439">
        <v>953</v>
      </c>
      <c r="O64" s="494" t="s">
        <v>1134</v>
      </c>
      <c r="P64" s="494" t="s">
        <v>1136</v>
      </c>
      <c r="Q64" s="495" t="s">
        <v>1135</v>
      </c>
      <c r="R64" s="67">
        <v>65</v>
      </c>
    </row>
    <row r="65" spans="1:19" s="101" customFormat="1" ht="23.1" customHeight="1" x14ac:dyDescent="0.15">
      <c r="A65" s="66">
        <v>66</v>
      </c>
      <c r="B65" s="65" t="s">
        <v>1097</v>
      </c>
      <c r="C65" s="1123">
        <v>5.5</v>
      </c>
      <c r="D65" s="1124">
        <v>35</v>
      </c>
      <c r="E65" s="1133">
        <v>12000</v>
      </c>
      <c r="F65" s="1133">
        <v>17000</v>
      </c>
      <c r="G65" s="1089">
        <v>540</v>
      </c>
      <c r="H65" s="1089">
        <v>1710372</v>
      </c>
      <c r="I65" s="1089">
        <v>95210</v>
      </c>
      <c r="J65" s="1089">
        <v>1662</v>
      </c>
      <c r="K65" s="1133">
        <v>910</v>
      </c>
      <c r="L65" s="1133">
        <v>1</v>
      </c>
      <c r="M65" s="1133">
        <v>14</v>
      </c>
      <c r="N65" s="439">
        <v>2990</v>
      </c>
      <c r="O65" s="494" t="s">
        <v>1134</v>
      </c>
      <c r="P65" s="494" t="s">
        <v>1136</v>
      </c>
      <c r="Q65" s="495" t="s">
        <v>1135</v>
      </c>
      <c r="R65" s="67">
        <v>66</v>
      </c>
    </row>
    <row r="66" spans="1:19" s="101" customFormat="1" ht="23.1" customHeight="1" x14ac:dyDescent="0.15">
      <c r="A66" s="66">
        <v>68</v>
      </c>
      <c r="B66" s="65" t="s">
        <v>1098</v>
      </c>
      <c r="C66" s="1123">
        <v>4.8</v>
      </c>
      <c r="D66" s="1124">
        <v>30</v>
      </c>
      <c r="E66" s="1136">
        <v>10000</v>
      </c>
      <c r="F66" s="1133">
        <v>16000</v>
      </c>
      <c r="G66" s="1089">
        <v>540</v>
      </c>
      <c r="H66" s="1089">
        <v>2055126</v>
      </c>
      <c r="I66" s="1089">
        <v>95416</v>
      </c>
      <c r="J66" s="1089">
        <v>2173</v>
      </c>
      <c r="K66" s="1133">
        <v>1192</v>
      </c>
      <c r="L66" s="1133">
        <v>3</v>
      </c>
      <c r="M66" s="1133">
        <v>12</v>
      </c>
      <c r="N66" s="439">
        <v>3709</v>
      </c>
      <c r="O66" s="494" t="s">
        <v>1134</v>
      </c>
      <c r="P66" s="494" t="s">
        <v>1136</v>
      </c>
      <c r="Q66" s="495" t="s">
        <v>1135</v>
      </c>
      <c r="R66" s="67">
        <v>68</v>
      </c>
    </row>
    <row r="67" spans="1:19" s="101" customFormat="1" ht="23.1" customHeight="1" x14ac:dyDescent="0.15">
      <c r="A67" s="75">
        <v>70</v>
      </c>
      <c r="B67" s="76" t="s">
        <v>1099</v>
      </c>
      <c r="C67" s="1125">
        <v>6.3</v>
      </c>
      <c r="D67" s="1126">
        <v>25</v>
      </c>
      <c r="E67" s="1134">
        <v>15000</v>
      </c>
      <c r="F67" s="1134">
        <v>10000</v>
      </c>
      <c r="G67" s="1090">
        <v>540</v>
      </c>
      <c r="H67" s="1090">
        <v>4965517</v>
      </c>
      <c r="I67" s="1090">
        <v>223151</v>
      </c>
      <c r="J67" s="1090">
        <v>4670</v>
      </c>
      <c r="K67" s="1134">
        <v>2301</v>
      </c>
      <c r="L67" s="1134">
        <v>11</v>
      </c>
      <c r="M67" s="1134">
        <v>62</v>
      </c>
      <c r="N67" s="451">
        <v>8154</v>
      </c>
      <c r="O67" s="497" t="s">
        <v>1134</v>
      </c>
      <c r="P67" s="497" t="s">
        <v>1136</v>
      </c>
      <c r="Q67" s="498" t="s">
        <v>1135</v>
      </c>
      <c r="R67" s="77">
        <v>70</v>
      </c>
    </row>
    <row r="68" spans="1:19" ht="23.1" customHeight="1" x14ac:dyDescent="0.15">
      <c r="A68" s="66">
        <v>78</v>
      </c>
      <c r="B68" s="65" t="s">
        <v>1100</v>
      </c>
      <c r="C68" s="1123">
        <v>5.0999999999999996</v>
      </c>
      <c r="D68" s="1124">
        <v>35</v>
      </c>
      <c r="E68" s="1133">
        <v>9000</v>
      </c>
      <c r="F68" s="1133">
        <v>19000</v>
      </c>
      <c r="G68" s="1089">
        <v>540</v>
      </c>
      <c r="H68" s="1089">
        <v>4969304</v>
      </c>
      <c r="I68" s="1089">
        <v>234948</v>
      </c>
      <c r="J68" s="1089">
        <v>5449</v>
      </c>
      <c r="K68" s="1133">
        <v>2944</v>
      </c>
      <c r="L68" s="1133">
        <v>12</v>
      </c>
      <c r="M68" s="1133">
        <v>49</v>
      </c>
      <c r="N68" s="1133">
        <v>9082</v>
      </c>
      <c r="O68" s="746" t="s">
        <v>1134</v>
      </c>
      <c r="P68" s="491" t="s">
        <v>1136</v>
      </c>
      <c r="Q68" s="747" t="s">
        <v>1135</v>
      </c>
      <c r="R68" s="67">
        <v>78</v>
      </c>
      <c r="S68" s="101"/>
    </row>
    <row r="69" spans="1:19" ht="23.1" customHeight="1" x14ac:dyDescent="0.15">
      <c r="A69" s="66">
        <v>84</v>
      </c>
      <c r="B69" s="65" t="s">
        <v>1101</v>
      </c>
      <c r="C69" s="1123">
        <v>6.1</v>
      </c>
      <c r="D69" s="1124">
        <v>0</v>
      </c>
      <c r="E69" s="1133">
        <v>28200</v>
      </c>
      <c r="F69" s="1133">
        <v>0</v>
      </c>
      <c r="G69" s="1089">
        <v>540</v>
      </c>
      <c r="H69" s="1089">
        <v>5622687</v>
      </c>
      <c r="I69" s="1089">
        <v>0</v>
      </c>
      <c r="J69" s="1089">
        <v>5651</v>
      </c>
      <c r="K69" s="1133">
        <v>2728</v>
      </c>
      <c r="L69" s="1133">
        <v>38</v>
      </c>
      <c r="M69" s="1133">
        <v>39</v>
      </c>
      <c r="N69" s="439">
        <v>9198</v>
      </c>
      <c r="O69" s="494" t="s">
        <v>1134</v>
      </c>
      <c r="P69" s="494" t="s">
        <v>765</v>
      </c>
      <c r="Q69" s="495" t="s">
        <v>1135</v>
      </c>
      <c r="R69" s="67">
        <v>84</v>
      </c>
      <c r="S69" s="101"/>
    </row>
    <row r="70" spans="1:19" ht="23.1" customHeight="1" x14ac:dyDescent="0.15">
      <c r="A70" s="66">
        <v>85</v>
      </c>
      <c r="B70" s="65" t="s">
        <v>1102</v>
      </c>
      <c r="C70" s="1123">
        <v>6.06</v>
      </c>
      <c r="D70" s="1124">
        <v>20</v>
      </c>
      <c r="E70" s="1133">
        <v>11600</v>
      </c>
      <c r="F70" s="1133">
        <v>13200</v>
      </c>
      <c r="G70" s="1089">
        <v>540</v>
      </c>
      <c r="H70" s="1089">
        <v>8009227</v>
      </c>
      <c r="I70" s="1089">
        <v>466222</v>
      </c>
      <c r="J70" s="1089">
        <v>6943</v>
      </c>
      <c r="K70" s="1133">
        <v>3279</v>
      </c>
      <c r="L70" s="1133">
        <v>66</v>
      </c>
      <c r="M70" s="1133">
        <v>122</v>
      </c>
      <c r="N70" s="439">
        <v>11434</v>
      </c>
      <c r="O70" s="494" t="s">
        <v>1134</v>
      </c>
      <c r="P70" s="491" t="s">
        <v>1136</v>
      </c>
      <c r="Q70" s="496" t="s">
        <v>1135</v>
      </c>
      <c r="R70" s="67">
        <v>85</v>
      </c>
      <c r="S70" s="101"/>
    </row>
    <row r="71" spans="1:19" ht="23.1" customHeight="1" x14ac:dyDescent="0.15">
      <c r="A71" s="66">
        <v>89</v>
      </c>
      <c r="B71" s="65" t="s">
        <v>1103</v>
      </c>
      <c r="C71" s="1123">
        <v>7.5</v>
      </c>
      <c r="D71" s="1124">
        <v>0</v>
      </c>
      <c r="E71" s="1133">
        <v>21000</v>
      </c>
      <c r="F71" s="1133">
        <v>0</v>
      </c>
      <c r="G71" s="1089">
        <v>520</v>
      </c>
      <c r="H71" s="1089">
        <v>8648748</v>
      </c>
      <c r="I71" s="1089">
        <v>0</v>
      </c>
      <c r="J71" s="1089">
        <v>8893</v>
      </c>
      <c r="K71" s="1133">
        <v>4475</v>
      </c>
      <c r="L71" s="1133">
        <v>4</v>
      </c>
      <c r="M71" s="1133">
        <v>132</v>
      </c>
      <c r="N71" s="439">
        <v>14617</v>
      </c>
      <c r="O71" s="494" t="s">
        <v>1134</v>
      </c>
      <c r="P71" s="491" t="s">
        <v>765</v>
      </c>
      <c r="Q71" s="496" t="s">
        <v>1135</v>
      </c>
      <c r="R71" s="67">
        <v>89</v>
      </c>
      <c r="S71" s="101"/>
    </row>
    <row r="72" spans="1:19" ht="23.1" customHeight="1" x14ac:dyDescent="0.15">
      <c r="A72" s="75">
        <v>90</v>
      </c>
      <c r="B72" s="76" t="s">
        <v>1104</v>
      </c>
      <c r="C72" s="1125">
        <v>5.7</v>
      </c>
      <c r="D72" s="1126">
        <v>30</v>
      </c>
      <c r="E72" s="1134">
        <v>9600</v>
      </c>
      <c r="F72" s="1134">
        <v>18000</v>
      </c>
      <c r="G72" s="1090">
        <v>540</v>
      </c>
      <c r="H72" s="1090">
        <v>7801600</v>
      </c>
      <c r="I72" s="1090">
        <v>347266</v>
      </c>
      <c r="J72" s="1090">
        <v>7484</v>
      </c>
      <c r="K72" s="1134">
        <v>3712</v>
      </c>
      <c r="L72" s="1134">
        <v>23</v>
      </c>
      <c r="M72" s="1134">
        <v>94</v>
      </c>
      <c r="N72" s="451">
        <v>12531</v>
      </c>
      <c r="O72" s="497" t="s">
        <v>1134</v>
      </c>
      <c r="P72" s="497" t="s">
        <v>1136</v>
      </c>
      <c r="Q72" s="498" t="s">
        <v>1135</v>
      </c>
      <c r="R72" s="77">
        <v>90</v>
      </c>
      <c r="S72" s="101"/>
    </row>
    <row r="73" spans="1:19" ht="23.1" customHeight="1" x14ac:dyDescent="0.15">
      <c r="A73" s="66">
        <v>91</v>
      </c>
      <c r="B73" s="65" t="s">
        <v>1105</v>
      </c>
      <c r="C73" s="1121">
        <v>7.8</v>
      </c>
      <c r="D73" s="1122">
        <v>0</v>
      </c>
      <c r="E73" s="1132">
        <v>31200</v>
      </c>
      <c r="F73" s="1132">
        <v>0</v>
      </c>
      <c r="G73" s="1085">
        <v>510</v>
      </c>
      <c r="H73" s="1085">
        <v>5945578</v>
      </c>
      <c r="I73" s="1085">
        <v>0</v>
      </c>
      <c r="J73" s="1085">
        <v>4632</v>
      </c>
      <c r="K73" s="1132">
        <v>2204</v>
      </c>
      <c r="L73" s="1132">
        <v>16</v>
      </c>
      <c r="M73" s="1132">
        <v>130</v>
      </c>
      <c r="N73" s="1027">
        <v>8036</v>
      </c>
      <c r="O73" s="499" t="s">
        <v>1134</v>
      </c>
      <c r="P73" s="500" t="s">
        <v>765</v>
      </c>
      <c r="Q73" s="501" t="s">
        <v>1135</v>
      </c>
      <c r="R73" s="67">
        <v>91</v>
      </c>
      <c r="S73" s="101"/>
    </row>
    <row r="74" spans="1:19" ht="23.1" customHeight="1" x14ac:dyDescent="0.15">
      <c r="A74" s="66">
        <v>92</v>
      </c>
      <c r="B74" s="65" t="s">
        <v>1106</v>
      </c>
      <c r="C74" s="1123">
        <v>6.4</v>
      </c>
      <c r="D74" s="1124">
        <v>0</v>
      </c>
      <c r="E74" s="1133">
        <v>33000</v>
      </c>
      <c r="F74" s="1133">
        <v>0</v>
      </c>
      <c r="G74" s="1089">
        <v>500</v>
      </c>
      <c r="H74" s="1089">
        <v>14233652</v>
      </c>
      <c r="I74" s="1089">
        <v>0</v>
      </c>
      <c r="J74" s="1089">
        <v>9886</v>
      </c>
      <c r="K74" s="1133">
        <v>4452</v>
      </c>
      <c r="L74" s="1133">
        <v>30</v>
      </c>
      <c r="M74" s="1133">
        <v>292</v>
      </c>
      <c r="N74" s="439">
        <v>16897</v>
      </c>
      <c r="O74" s="502" t="s">
        <v>1134</v>
      </c>
      <c r="P74" s="494" t="s">
        <v>765</v>
      </c>
      <c r="Q74" s="495" t="s">
        <v>1135</v>
      </c>
      <c r="R74" s="67">
        <v>92</v>
      </c>
      <c r="S74" s="101"/>
    </row>
    <row r="75" spans="1:19" ht="23.1" customHeight="1" x14ac:dyDescent="0.15">
      <c r="A75" s="66">
        <v>94</v>
      </c>
      <c r="B75" s="65" t="s">
        <v>1107</v>
      </c>
      <c r="C75" s="1123">
        <v>7.49</v>
      </c>
      <c r="D75" s="1124">
        <v>0</v>
      </c>
      <c r="E75" s="1133">
        <v>29200</v>
      </c>
      <c r="F75" s="1133">
        <v>0</v>
      </c>
      <c r="G75" s="1089">
        <v>520</v>
      </c>
      <c r="H75" s="1089">
        <v>257091351</v>
      </c>
      <c r="I75" s="1089">
        <v>0</v>
      </c>
      <c r="J75" s="1089">
        <v>187205</v>
      </c>
      <c r="K75" s="1133">
        <v>85139</v>
      </c>
      <c r="L75" s="1133">
        <v>1572</v>
      </c>
      <c r="M75" s="1133">
        <v>5580</v>
      </c>
      <c r="N75" s="439">
        <v>288885</v>
      </c>
      <c r="O75" s="502" t="s">
        <v>1134</v>
      </c>
      <c r="P75" s="494" t="s">
        <v>765</v>
      </c>
      <c r="Q75" s="494" t="s">
        <v>1135</v>
      </c>
      <c r="R75" s="67">
        <v>94</v>
      </c>
      <c r="S75" s="101"/>
    </row>
    <row r="76" spans="1:19" s="101" customFormat="1" ht="23.1" customHeight="1" x14ac:dyDescent="0.15">
      <c r="A76" s="66">
        <v>301</v>
      </c>
      <c r="B76" s="65" t="s">
        <v>1108</v>
      </c>
      <c r="C76" s="1123" t="s">
        <v>765</v>
      </c>
      <c r="D76" s="1123" t="s">
        <v>765</v>
      </c>
      <c r="E76" s="1136" t="s">
        <v>765</v>
      </c>
      <c r="F76" s="1136" t="s">
        <v>765</v>
      </c>
      <c r="G76" s="1089" t="s">
        <v>765</v>
      </c>
      <c r="H76" s="1089">
        <v>0</v>
      </c>
      <c r="I76" s="1089">
        <v>0</v>
      </c>
      <c r="J76" s="1089">
        <v>7852</v>
      </c>
      <c r="K76" s="1133">
        <v>0</v>
      </c>
      <c r="L76" s="1133">
        <v>0</v>
      </c>
      <c r="M76" s="1133">
        <v>0</v>
      </c>
      <c r="N76" s="439">
        <v>12900</v>
      </c>
      <c r="O76" s="502" t="s">
        <v>765</v>
      </c>
      <c r="P76" s="494" t="s">
        <v>765</v>
      </c>
      <c r="Q76" s="503" t="s">
        <v>1137</v>
      </c>
      <c r="R76" s="67">
        <v>301</v>
      </c>
    </row>
    <row r="77" spans="1:19" s="101" customFormat="1" ht="23.1" customHeight="1" x14ac:dyDescent="0.15">
      <c r="A77" s="66">
        <v>302</v>
      </c>
      <c r="B77" s="65" t="s">
        <v>1109</v>
      </c>
      <c r="C77" s="1127" t="s">
        <v>765</v>
      </c>
      <c r="D77" s="1124" t="s">
        <v>765</v>
      </c>
      <c r="E77" s="1133" t="s">
        <v>765</v>
      </c>
      <c r="F77" s="1133" t="s">
        <v>765</v>
      </c>
      <c r="G77" s="1089" t="s">
        <v>765</v>
      </c>
      <c r="H77" s="1089">
        <v>0</v>
      </c>
      <c r="I77" s="1089">
        <v>0</v>
      </c>
      <c r="J77" s="1089">
        <v>6963</v>
      </c>
      <c r="K77" s="1133">
        <v>0</v>
      </c>
      <c r="L77" s="1133">
        <v>0</v>
      </c>
      <c r="M77" s="1133">
        <v>0</v>
      </c>
      <c r="N77" s="439">
        <v>12084</v>
      </c>
      <c r="O77" s="502" t="s">
        <v>765</v>
      </c>
      <c r="P77" s="494" t="s">
        <v>765</v>
      </c>
      <c r="Q77" s="494" t="s">
        <v>1137</v>
      </c>
      <c r="R77" s="67">
        <v>302</v>
      </c>
    </row>
    <row r="78" spans="1:19" s="101" customFormat="1" ht="23.1" customHeight="1" x14ac:dyDescent="0.15">
      <c r="A78" s="72">
        <v>303</v>
      </c>
      <c r="B78" s="62" t="s">
        <v>1110</v>
      </c>
      <c r="C78" s="1128" t="s">
        <v>765</v>
      </c>
      <c r="D78" s="1122" t="s">
        <v>765</v>
      </c>
      <c r="E78" s="1132" t="s">
        <v>765</v>
      </c>
      <c r="F78" s="1132" t="s">
        <v>765</v>
      </c>
      <c r="G78" s="1085" t="s">
        <v>765</v>
      </c>
      <c r="H78" s="1085">
        <v>0</v>
      </c>
      <c r="I78" s="1085">
        <v>0</v>
      </c>
      <c r="J78" s="1085">
        <v>1662</v>
      </c>
      <c r="K78" s="1132">
        <v>0</v>
      </c>
      <c r="L78" s="1132">
        <v>2</v>
      </c>
      <c r="M78" s="1132">
        <v>0</v>
      </c>
      <c r="N78" s="1027">
        <v>2605</v>
      </c>
      <c r="O78" s="500" t="s">
        <v>765</v>
      </c>
      <c r="P78" s="500" t="s">
        <v>765</v>
      </c>
      <c r="Q78" s="508" t="s">
        <v>1137</v>
      </c>
      <c r="R78" s="73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1123" t="s">
        <v>765</v>
      </c>
      <c r="D79" s="1124" t="s">
        <v>765</v>
      </c>
      <c r="E79" s="1133" t="s">
        <v>765</v>
      </c>
      <c r="F79" s="1133" t="s">
        <v>765</v>
      </c>
      <c r="G79" s="1089" t="s">
        <v>765</v>
      </c>
      <c r="H79" s="1089">
        <v>0</v>
      </c>
      <c r="I79" s="1089">
        <v>0</v>
      </c>
      <c r="J79" s="1089">
        <v>10797</v>
      </c>
      <c r="K79" s="1133">
        <v>0</v>
      </c>
      <c r="L79" s="1133">
        <v>0</v>
      </c>
      <c r="M79" s="1133">
        <v>0</v>
      </c>
      <c r="N79" s="439">
        <v>19312</v>
      </c>
      <c r="O79" s="502" t="s">
        <v>765</v>
      </c>
      <c r="P79" s="494" t="s">
        <v>765</v>
      </c>
      <c r="Q79" s="503" t="s">
        <v>1137</v>
      </c>
      <c r="R79" s="79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1123" t="s">
        <v>765</v>
      </c>
      <c r="D80" s="1124" t="s">
        <v>765</v>
      </c>
      <c r="E80" s="1133" t="s">
        <v>765</v>
      </c>
      <c r="F80" s="1133" t="s">
        <v>765</v>
      </c>
      <c r="G80" s="1089" t="s">
        <v>765</v>
      </c>
      <c r="H80" s="1089">
        <v>0</v>
      </c>
      <c r="I80" s="1089">
        <v>0</v>
      </c>
      <c r="J80" s="1089">
        <v>13246</v>
      </c>
      <c r="K80" s="1133">
        <v>0</v>
      </c>
      <c r="L80" s="1133">
        <v>0</v>
      </c>
      <c r="M80" s="1133">
        <v>0</v>
      </c>
      <c r="N80" s="439">
        <v>29756</v>
      </c>
      <c r="O80" s="502" t="s">
        <v>765</v>
      </c>
      <c r="P80" s="494" t="s">
        <v>765</v>
      </c>
      <c r="Q80" s="503" t="s">
        <v>1137</v>
      </c>
      <c r="R80" s="67">
        <v>305</v>
      </c>
    </row>
    <row r="81" spans="1:18" s="101" customFormat="1" ht="23.1" customHeight="1" x14ac:dyDescent="0.15">
      <c r="A81" s="66">
        <v>306</v>
      </c>
      <c r="B81" s="65" t="s">
        <v>1113</v>
      </c>
      <c r="C81" s="1123" t="s">
        <v>765</v>
      </c>
      <c r="D81" s="1124" t="s">
        <v>765</v>
      </c>
      <c r="E81" s="1133" t="s">
        <v>765</v>
      </c>
      <c r="F81" s="1133" t="s">
        <v>765</v>
      </c>
      <c r="G81" s="1089" t="s">
        <v>765</v>
      </c>
      <c r="H81" s="1089">
        <v>0</v>
      </c>
      <c r="I81" s="1089">
        <v>0</v>
      </c>
      <c r="J81" s="1089">
        <v>48368</v>
      </c>
      <c r="K81" s="1133">
        <v>0</v>
      </c>
      <c r="L81" s="1133">
        <v>3</v>
      </c>
      <c r="M81" s="1133">
        <v>0</v>
      </c>
      <c r="N81" s="439">
        <v>100553</v>
      </c>
      <c r="O81" s="502" t="s">
        <v>765</v>
      </c>
      <c r="P81" s="494" t="s">
        <v>765</v>
      </c>
      <c r="Q81" s="503" t="s">
        <v>1137</v>
      </c>
      <c r="R81" s="67">
        <v>306</v>
      </c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090"/>
      <c r="H82" s="1090"/>
      <c r="I82" s="1090"/>
      <c r="J82" s="1090"/>
      <c r="K82" s="1134"/>
      <c r="L82" s="1134"/>
      <c r="M82" s="1134"/>
      <c r="N82" s="451"/>
      <c r="O82" s="497"/>
      <c r="P82" s="49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089"/>
      <c r="H83" s="1089"/>
      <c r="I83" s="1089"/>
      <c r="J83" s="1089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089"/>
      <c r="H84" s="1089"/>
      <c r="I84" s="1089"/>
      <c r="J84" s="1089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089"/>
      <c r="H85" s="1089"/>
      <c r="I85" s="1089"/>
      <c r="J85" s="1089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089"/>
      <c r="H86" s="1089"/>
      <c r="I86" s="1089"/>
      <c r="J86" s="1089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090"/>
      <c r="H87" s="1090"/>
      <c r="I87" s="1090"/>
      <c r="J87" s="1090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089"/>
      <c r="H88" s="1089"/>
      <c r="I88" s="1089"/>
      <c r="J88" s="1089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089"/>
      <c r="H89" s="1089"/>
      <c r="I89" s="1089"/>
      <c r="J89" s="1089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089"/>
      <c r="H90" s="1089"/>
      <c r="I90" s="1089"/>
      <c r="J90" s="1089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089"/>
      <c r="H91" s="1089"/>
      <c r="I91" s="1089"/>
      <c r="J91" s="1089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090"/>
      <c r="H92" s="1090"/>
      <c r="I92" s="1090"/>
      <c r="J92" s="1090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089"/>
      <c r="H93" s="1089"/>
      <c r="I93" s="1089"/>
      <c r="J93" s="1089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089"/>
      <c r="H94" s="1089"/>
      <c r="I94" s="1089"/>
      <c r="J94" s="1089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089"/>
      <c r="H95" s="1089"/>
      <c r="I95" s="1089"/>
      <c r="J95" s="1089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089"/>
      <c r="H96" s="1089"/>
      <c r="I96" s="1089"/>
      <c r="J96" s="1089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090"/>
      <c r="H97" s="1090"/>
      <c r="I97" s="1090"/>
      <c r="J97" s="1090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089"/>
      <c r="H98" s="1089"/>
      <c r="I98" s="1089"/>
      <c r="J98" s="1089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089"/>
      <c r="H99" s="1089"/>
      <c r="I99" s="1089"/>
      <c r="J99" s="1089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089"/>
      <c r="H100" s="1089"/>
      <c r="I100" s="1089"/>
      <c r="J100" s="1089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089"/>
      <c r="H101" s="1089"/>
      <c r="I101" s="1089"/>
      <c r="J101" s="1089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090"/>
      <c r="H102" s="1090"/>
      <c r="I102" s="1090"/>
      <c r="J102" s="1090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089"/>
      <c r="H103" s="1089"/>
      <c r="I103" s="1089"/>
      <c r="J103" s="1089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089"/>
      <c r="H104" s="1089"/>
      <c r="I104" s="1089"/>
      <c r="J104" s="1089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089"/>
      <c r="H105" s="1089"/>
      <c r="I105" s="1089"/>
      <c r="J105" s="1089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089"/>
      <c r="H106" s="1089"/>
      <c r="I106" s="1089"/>
      <c r="J106" s="1089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091"/>
      <c r="H107" s="1091"/>
      <c r="I107" s="1091"/>
      <c r="J107" s="1091"/>
      <c r="K107" s="1135"/>
      <c r="L107" s="1135"/>
      <c r="M107" s="1135"/>
      <c r="N107" s="1030"/>
      <c r="O107" s="506"/>
      <c r="P107" s="506"/>
      <c r="Q107" s="507"/>
      <c r="R107" s="83"/>
    </row>
    <row r="108" spans="1:18" ht="21" customHeight="1" x14ac:dyDescent="0.15">
      <c r="O108" s="107"/>
    </row>
    <row r="109" spans="1:18" ht="21" customHeight="1" x14ac:dyDescent="0.15">
      <c r="O109" s="107"/>
    </row>
    <row r="110" spans="1:18" ht="21" customHeight="1" x14ac:dyDescent="0.15">
      <c r="O110" s="107"/>
    </row>
    <row r="111" spans="1:18" ht="21" customHeight="1" x14ac:dyDescent="0.15">
      <c r="O111" s="107"/>
    </row>
    <row r="112" spans="1:18" ht="21" customHeight="1" x14ac:dyDescent="0.15">
      <c r="O112" s="107"/>
    </row>
    <row r="113" spans="15:15" ht="21" customHeight="1" x14ac:dyDescent="0.15">
      <c r="O113" s="107"/>
    </row>
    <row r="114" spans="15:15" ht="21" customHeight="1" x14ac:dyDescent="0.15">
      <c r="O114" s="107"/>
    </row>
    <row r="115" spans="15:15" ht="21" customHeight="1" x14ac:dyDescent="0.15">
      <c r="O115" s="107"/>
    </row>
    <row r="116" spans="15:15" ht="21" customHeight="1" x14ac:dyDescent="0.15">
      <c r="O116" s="107"/>
    </row>
    <row r="117" spans="15:15" ht="21" customHeight="1" x14ac:dyDescent="0.15">
      <c r="O117" s="107"/>
    </row>
    <row r="118" spans="15:15" ht="21" customHeight="1" x14ac:dyDescent="0.15">
      <c r="O118" s="107"/>
    </row>
    <row r="119" spans="15:15" ht="21" customHeight="1" x14ac:dyDescent="0.15">
      <c r="O119" s="107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2"/>
  <printOptions horizontalCentered="1"/>
  <pageMargins left="0.59055118110236227" right="0.59055118110236227" top="0.61" bottom="0.59055118110236227" header="0.6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75" style="84" customWidth="1"/>
    <col min="2" max="2" width="24.2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4" t="s">
        <v>494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623</v>
      </c>
    </row>
    <row r="3" spans="1:24" s="187" customFormat="1" ht="24.95" customHeight="1" x14ac:dyDescent="0.15">
      <c r="A3" s="13" t="s">
        <v>554</v>
      </c>
      <c r="B3" s="14"/>
      <c r="C3" s="185"/>
      <c r="D3" s="185"/>
      <c r="E3" s="2417" t="s">
        <v>896</v>
      </c>
      <c r="F3" s="2415"/>
      <c r="G3" s="2415"/>
      <c r="H3" s="2415"/>
      <c r="I3" s="2415"/>
      <c r="J3" s="2415"/>
      <c r="K3" s="2415" t="s">
        <v>897</v>
      </c>
      <c r="L3" s="2415"/>
      <c r="M3" s="2416"/>
      <c r="N3" s="185"/>
      <c r="O3" s="185"/>
      <c r="P3" s="185"/>
      <c r="Q3" s="185"/>
      <c r="R3" s="186"/>
      <c r="S3" s="20" t="s">
        <v>554</v>
      </c>
    </row>
    <row r="4" spans="1:24" s="187" customFormat="1" ht="24.95" customHeight="1" x14ac:dyDescent="0.15">
      <c r="A4" s="22" t="s">
        <v>555</v>
      </c>
      <c r="B4" s="23"/>
      <c r="C4" s="93" t="s">
        <v>624</v>
      </c>
      <c r="D4" s="93" t="s">
        <v>552</v>
      </c>
      <c r="E4" s="188" t="s">
        <v>625</v>
      </c>
      <c r="F4" s="189"/>
      <c r="G4" s="188" t="s">
        <v>626</v>
      </c>
      <c r="H4" s="189"/>
      <c r="I4" s="188" t="s">
        <v>627</v>
      </c>
      <c r="J4" s="189"/>
      <c r="K4" s="188" t="s">
        <v>628</v>
      </c>
      <c r="L4" s="189"/>
      <c r="M4" s="190" t="s">
        <v>516</v>
      </c>
      <c r="N4" s="93"/>
      <c r="O4" s="93"/>
      <c r="P4" s="93" t="s">
        <v>274</v>
      </c>
      <c r="Q4" s="93"/>
      <c r="R4" s="191"/>
      <c r="S4" s="29" t="s">
        <v>555</v>
      </c>
    </row>
    <row r="5" spans="1:24" s="187" customFormat="1" ht="24.95" customHeight="1" x14ac:dyDescent="0.15">
      <c r="A5" s="22" t="s">
        <v>556</v>
      </c>
      <c r="B5" s="23" t="s">
        <v>517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535</v>
      </c>
      <c r="O5" s="93" t="s">
        <v>898</v>
      </c>
      <c r="P5" s="93"/>
      <c r="Q5" s="93" t="s">
        <v>533</v>
      </c>
      <c r="R5" s="191" t="s">
        <v>528</v>
      </c>
      <c r="S5" s="29" t="s">
        <v>556</v>
      </c>
    </row>
    <row r="6" spans="1:24" s="187" customFormat="1" ht="24.95" customHeight="1" x14ac:dyDescent="0.15">
      <c r="A6" s="22" t="s">
        <v>557</v>
      </c>
      <c r="B6" s="23"/>
      <c r="C6" s="93" t="s">
        <v>629</v>
      </c>
      <c r="D6" s="93" t="s">
        <v>630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193" t="s">
        <v>566</v>
      </c>
      <c r="M6" s="93" t="s">
        <v>631</v>
      </c>
      <c r="N6" s="93"/>
      <c r="O6" s="93"/>
      <c r="P6" s="93" t="s">
        <v>443</v>
      </c>
      <c r="Q6" s="93"/>
      <c r="R6" s="191"/>
      <c r="S6" s="29" t="s">
        <v>557</v>
      </c>
    </row>
    <row r="7" spans="1:24" s="187" customFormat="1" ht="24.95" customHeight="1" thickBot="1" x14ac:dyDescent="0.2">
      <c r="A7" s="44" t="s">
        <v>558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558</v>
      </c>
    </row>
    <row r="8" spans="1:24" s="187" customFormat="1" ht="30" customHeight="1" x14ac:dyDescent="0.15">
      <c r="A8" s="22"/>
      <c r="B8" s="30" t="s">
        <v>1115</v>
      </c>
      <c r="C8" s="478" t="s">
        <v>765</v>
      </c>
      <c r="D8" s="538" t="s">
        <v>765</v>
      </c>
      <c r="E8" s="1132">
        <v>28081650</v>
      </c>
      <c r="F8" s="1092">
        <v>68.77</v>
      </c>
      <c r="G8" s="1139">
        <v>0</v>
      </c>
      <c r="H8" s="1092">
        <v>0</v>
      </c>
      <c r="I8" s="1139">
        <v>15140362</v>
      </c>
      <c r="J8" s="1092">
        <v>31.23</v>
      </c>
      <c r="K8" s="1139">
        <v>0</v>
      </c>
      <c r="L8" s="1092">
        <v>0</v>
      </c>
      <c r="M8" s="1032">
        <v>48486068</v>
      </c>
      <c r="N8" s="1032">
        <v>3417680</v>
      </c>
      <c r="O8" s="1032">
        <v>45664</v>
      </c>
      <c r="P8" s="445">
        <v>4586141</v>
      </c>
      <c r="Q8" s="445">
        <v>-1652889</v>
      </c>
      <c r="R8" s="1042">
        <v>38783694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1117</v>
      </c>
      <c r="C9" s="384" t="s">
        <v>765</v>
      </c>
      <c r="D9" s="532" t="s">
        <v>765</v>
      </c>
      <c r="E9" s="1137">
        <v>28081650</v>
      </c>
      <c r="F9" s="1093">
        <v>64.97</v>
      </c>
      <c r="G9" s="1137">
        <v>0</v>
      </c>
      <c r="H9" s="1093">
        <v>0</v>
      </c>
      <c r="I9" s="1137">
        <v>15140362</v>
      </c>
      <c r="J9" s="1093">
        <v>35.03</v>
      </c>
      <c r="K9" s="1137">
        <v>0</v>
      </c>
      <c r="L9" s="1093">
        <v>0</v>
      </c>
      <c r="M9" s="438">
        <v>43222012</v>
      </c>
      <c r="N9" s="438">
        <v>3417680</v>
      </c>
      <c r="O9" s="438">
        <v>45363</v>
      </c>
      <c r="P9" s="437">
        <v>4586141</v>
      </c>
      <c r="Q9" s="437">
        <v>-1617599</v>
      </c>
      <c r="R9" s="436">
        <v>33555229</v>
      </c>
      <c r="S9" s="59"/>
    </row>
    <row r="10" spans="1:24" s="187" customFormat="1" ht="30" customHeight="1" x14ac:dyDescent="0.15">
      <c r="A10" s="22"/>
      <c r="B10" s="30" t="s">
        <v>1118</v>
      </c>
      <c r="C10" s="384" t="s">
        <v>765</v>
      </c>
      <c r="D10" s="532" t="s">
        <v>765</v>
      </c>
      <c r="E10" s="1137">
        <v>0</v>
      </c>
      <c r="F10" s="1093">
        <v>0</v>
      </c>
      <c r="G10" s="1137">
        <v>0</v>
      </c>
      <c r="H10" s="1093">
        <v>0</v>
      </c>
      <c r="I10" s="1137">
        <v>0</v>
      </c>
      <c r="J10" s="1093">
        <v>0</v>
      </c>
      <c r="K10" s="1137">
        <v>0</v>
      </c>
      <c r="L10" s="1093">
        <v>0</v>
      </c>
      <c r="M10" s="438">
        <v>5264056</v>
      </c>
      <c r="N10" s="438">
        <v>0</v>
      </c>
      <c r="O10" s="438">
        <v>301</v>
      </c>
      <c r="P10" s="437">
        <v>0</v>
      </c>
      <c r="Q10" s="437">
        <v>-35290</v>
      </c>
      <c r="R10" s="436">
        <v>5228465</v>
      </c>
      <c r="S10" s="59"/>
    </row>
    <row r="11" spans="1:24" s="187" customFormat="1" ht="30" customHeight="1" x14ac:dyDescent="0.15">
      <c r="A11" s="22"/>
      <c r="B11" s="30" t="s">
        <v>1119</v>
      </c>
      <c r="C11" s="384" t="s">
        <v>765</v>
      </c>
      <c r="D11" s="532" t="s">
        <v>765</v>
      </c>
      <c r="E11" s="1137">
        <v>26575804</v>
      </c>
      <c r="F11" s="1093">
        <v>65.489999999999995</v>
      </c>
      <c r="G11" s="1137">
        <v>0</v>
      </c>
      <c r="H11" s="1093">
        <v>0</v>
      </c>
      <c r="I11" s="1137">
        <v>14005137</v>
      </c>
      <c r="J11" s="1093">
        <v>34.51</v>
      </c>
      <c r="K11" s="1137">
        <v>0</v>
      </c>
      <c r="L11" s="1093">
        <v>0</v>
      </c>
      <c r="M11" s="438">
        <v>40580941</v>
      </c>
      <c r="N11" s="438">
        <v>3153573</v>
      </c>
      <c r="O11" s="438">
        <v>43330</v>
      </c>
      <c r="P11" s="437">
        <v>4454717</v>
      </c>
      <c r="Q11" s="437">
        <v>-1586206</v>
      </c>
      <c r="R11" s="436">
        <v>31343115</v>
      </c>
      <c r="S11" s="59"/>
    </row>
    <row r="12" spans="1:24" s="187" customFormat="1" ht="30" customHeight="1" x14ac:dyDescent="0.15">
      <c r="A12" s="122"/>
      <c r="B12" s="150" t="s">
        <v>1120</v>
      </c>
      <c r="C12" s="481" t="s">
        <v>765</v>
      </c>
      <c r="D12" s="545" t="s">
        <v>765</v>
      </c>
      <c r="E12" s="1138">
        <v>1505846</v>
      </c>
      <c r="F12" s="1094">
        <v>57.02</v>
      </c>
      <c r="G12" s="1138">
        <v>0</v>
      </c>
      <c r="H12" s="1094">
        <v>0</v>
      </c>
      <c r="I12" s="1138">
        <v>1135225</v>
      </c>
      <c r="J12" s="1094">
        <v>42.98</v>
      </c>
      <c r="K12" s="1138">
        <v>0</v>
      </c>
      <c r="L12" s="1094">
        <v>0</v>
      </c>
      <c r="M12" s="440">
        <v>2641071</v>
      </c>
      <c r="N12" s="440">
        <v>264107</v>
      </c>
      <c r="O12" s="440">
        <v>2033</v>
      </c>
      <c r="P12" s="453">
        <v>131424</v>
      </c>
      <c r="Q12" s="453">
        <v>-31393</v>
      </c>
      <c r="R12" s="1044">
        <v>2212114</v>
      </c>
      <c r="S12" s="141"/>
    </row>
    <row r="13" spans="1:24" ht="23.1" customHeight="1" x14ac:dyDescent="0.15">
      <c r="A13" s="64">
        <v>1</v>
      </c>
      <c r="B13" s="97" t="s">
        <v>1045</v>
      </c>
      <c r="C13" s="478" t="s">
        <v>1132</v>
      </c>
      <c r="D13" s="479">
        <v>8</v>
      </c>
      <c r="E13" s="1132">
        <v>1549849</v>
      </c>
      <c r="F13" s="1092">
        <v>71.8</v>
      </c>
      <c r="G13" s="1139">
        <v>0</v>
      </c>
      <c r="H13" s="1092">
        <v>0</v>
      </c>
      <c r="I13" s="1139">
        <v>608608</v>
      </c>
      <c r="J13" s="1092">
        <v>28.2</v>
      </c>
      <c r="K13" s="1139">
        <v>0</v>
      </c>
      <c r="L13" s="1092">
        <v>0</v>
      </c>
      <c r="M13" s="1032">
        <v>2158457</v>
      </c>
      <c r="N13" s="1032">
        <v>137562</v>
      </c>
      <c r="O13" s="1032">
        <v>3262</v>
      </c>
      <c r="P13" s="445">
        <v>213676</v>
      </c>
      <c r="Q13" s="445">
        <v>-220414</v>
      </c>
      <c r="R13" s="1042">
        <v>1583543</v>
      </c>
      <c r="S13" s="59">
        <v>1</v>
      </c>
    </row>
    <row r="14" spans="1:24" ht="23.1" customHeight="1" x14ac:dyDescent="0.15">
      <c r="A14" s="64">
        <v>2</v>
      </c>
      <c r="B14" s="97" t="s">
        <v>1046</v>
      </c>
      <c r="C14" s="384" t="s">
        <v>1132</v>
      </c>
      <c r="D14" s="480">
        <v>8</v>
      </c>
      <c r="E14" s="1137">
        <v>611747</v>
      </c>
      <c r="F14" s="1093">
        <v>53.3</v>
      </c>
      <c r="G14" s="1137">
        <v>0</v>
      </c>
      <c r="H14" s="1093">
        <v>0</v>
      </c>
      <c r="I14" s="1137">
        <v>535950</v>
      </c>
      <c r="J14" s="1093">
        <v>46.7</v>
      </c>
      <c r="K14" s="1137">
        <v>0</v>
      </c>
      <c r="L14" s="1093">
        <v>0</v>
      </c>
      <c r="M14" s="438">
        <v>1147697</v>
      </c>
      <c r="N14" s="438">
        <v>130481</v>
      </c>
      <c r="O14" s="438">
        <v>964</v>
      </c>
      <c r="P14" s="437">
        <v>63359</v>
      </c>
      <c r="Q14" s="437">
        <v>-12562</v>
      </c>
      <c r="R14" s="436">
        <v>940331</v>
      </c>
      <c r="S14" s="59">
        <v>2</v>
      </c>
    </row>
    <row r="15" spans="1:24" ht="23.1" customHeight="1" x14ac:dyDescent="0.15">
      <c r="A15" s="64">
        <v>3</v>
      </c>
      <c r="B15" s="97" t="s">
        <v>1047</v>
      </c>
      <c r="C15" s="384" t="s">
        <v>1132</v>
      </c>
      <c r="D15" s="480">
        <v>8</v>
      </c>
      <c r="E15" s="1137">
        <v>3004013</v>
      </c>
      <c r="F15" s="1093">
        <v>69.02</v>
      </c>
      <c r="G15" s="1137">
        <v>0</v>
      </c>
      <c r="H15" s="1093">
        <v>0</v>
      </c>
      <c r="I15" s="1137">
        <v>1348425</v>
      </c>
      <c r="J15" s="1093">
        <v>30.98</v>
      </c>
      <c r="K15" s="1137">
        <v>0</v>
      </c>
      <c r="L15" s="1093">
        <v>0</v>
      </c>
      <c r="M15" s="438">
        <v>4352438</v>
      </c>
      <c r="N15" s="438">
        <v>301045</v>
      </c>
      <c r="O15" s="438">
        <v>2144</v>
      </c>
      <c r="P15" s="437">
        <v>537485</v>
      </c>
      <c r="Q15" s="437">
        <v>-99577</v>
      </c>
      <c r="R15" s="436">
        <v>3412187</v>
      </c>
      <c r="S15" s="59">
        <v>3</v>
      </c>
    </row>
    <row r="16" spans="1:24" ht="23.1" customHeight="1" x14ac:dyDescent="0.15">
      <c r="A16" s="64">
        <v>6</v>
      </c>
      <c r="B16" s="97" t="s">
        <v>1048</v>
      </c>
      <c r="C16" s="384" t="s">
        <v>1132</v>
      </c>
      <c r="D16" s="480">
        <v>9</v>
      </c>
      <c r="E16" s="1137">
        <v>284806</v>
      </c>
      <c r="F16" s="1093">
        <v>59.45</v>
      </c>
      <c r="G16" s="1137">
        <v>0</v>
      </c>
      <c r="H16" s="1093">
        <v>0</v>
      </c>
      <c r="I16" s="1137">
        <v>194292</v>
      </c>
      <c r="J16" s="1093">
        <v>40.549999999999997</v>
      </c>
      <c r="K16" s="1137">
        <v>0</v>
      </c>
      <c r="L16" s="1093">
        <v>0</v>
      </c>
      <c r="M16" s="438">
        <v>479098</v>
      </c>
      <c r="N16" s="438">
        <v>43457</v>
      </c>
      <c r="O16" s="438">
        <v>263</v>
      </c>
      <c r="P16" s="437">
        <v>22200</v>
      </c>
      <c r="Q16" s="437">
        <v>-9496</v>
      </c>
      <c r="R16" s="436">
        <v>403682</v>
      </c>
      <c r="S16" s="59">
        <v>6</v>
      </c>
    </row>
    <row r="17" spans="1:19" ht="23.1" customHeight="1" x14ac:dyDescent="0.15">
      <c r="A17" s="197">
        <v>7</v>
      </c>
      <c r="B17" s="198" t="s">
        <v>1049</v>
      </c>
      <c r="C17" s="481" t="s">
        <v>1132</v>
      </c>
      <c r="D17" s="482">
        <v>8</v>
      </c>
      <c r="E17" s="1138">
        <v>159683</v>
      </c>
      <c r="F17" s="1094">
        <v>65.81</v>
      </c>
      <c r="G17" s="1138">
        <v>0</v>
      </c>
      <c r="H17" s="1094">
        <v>0</v>
      </c>
      <c r="I17" s="1138">
        <v>82947</v>
      </c>
      <c r="J17" s="1094">
        <v>34.19</v>
      </c>
      <c r="K17" s="1138">
        <v>0</v>
      </c>
      <c r="L17" s="1094">
        <v>0</v>
      </c>
      <c r="M17" s="440">
        <v>242630</v>
      </c>
      <c r="N17" s="440">
        <v>15821</v>
      </c>
      <c r="O17" s="440">
        <v>141</v>
      </c>
      <c r="P17" s="453">
        <v>11825</v>
      </c>
      <c r="Q17" s="453">
        <v>1708</v>
      </c>
      <c r="R17" s="1044">
        <v>216551</v>
      </c>
      <c r="S17" s="141">
        <v>7</v>
      </c>
    </row>
    <row r="18" spans="1:19" ht="23.1" customHeight="1" x14ac:dyDescent="0.15">
      <c r="A18" s="64">
        <v>8</v>
      </c>
      <c r="B18" s="97" t="s">
        <v>1050</v>
      </c>
      <c r="C18" s="478" t="s">
        <v>1132</v>
      </c>
      <c r="D18" s="479">
        <v>8</v>
      </c>
      <c r="E18" s="1139">
        <v>1858983</v>
      </c>
      <c r="F18" s="1092">
        <v>66.8</v>
      </c>
      <c r="G18" s="1139">
        <v>0</v>
      </c>
      <c r="H18" s="1092">
        <v>0</v>
      </c>
      <c r="I18" s="1139">
        <v>924033</v>
      </c>
      <c r="J18" s="1092">
        <v>33.200000000000003</v>
      </c>
      <c r="K18" s="1139">
        <v>0</v>
      </c>
      <c r="L18" s="1092">
        <v>0</v>
      </c>
      <c r="M18" s="1032">
        <v>2783016</v>
      </c>
      <c r="N18" s="1032">
        <v>198153</v>
      </c>
      <c r="O18" s="1032">
        <v>2849</v>
      </c>
      <c r="P18" s="445">
        <v>391690</v>
      </c>
      <c r="Q18" s="445">
        <v>-60494</v>
      </c>
      <c r="R18" s="1042">
        <v>2129830</v>
      </c>
      <c r="S18" s="59">
        <v>8</v>
      </c>
    </row>
    <row r="19" spans="1:19" ht="23.1" customHeight="1" x14ac:dyDescent="0.15">
      <c r="A19" s="64">
        <v>9</v>
      </c>
      <c r="B19" s="97" t="s">
        <v>1051</v>
      </c>
      <c r="C19" s="483" t="s">
        <v>1132</v>
      </c>
      <c r="D19" s="480">
        <v>10</v>
      </c>
      <c r="E19" s="1137">
        <v>342434</v>
      </c>
      <c r="F19" s="1093">
        <v>66.81</v>
      </c>
      <c r="G19" s="1137">
        <v>0</v>
      </c>
      <c r="H19" s="1093">
        <v>0</v>
      </c>
      <c r="I19" s="1137">
        <v>170088</v>
      </c>
      <c r="J19" s="1093">
        <v>33.19</v>
      </c>
      <c r="K19" s="1137">
        <v>0</v>
      </c>
      <c r="L19" s="1093">
        <v>0</v>
      </c>
      <c r="M19" s="438">
        <v>512522</v>
      </c>
      <c r="N19" s="438">
        <v>40226</v>
      </c>
      <c r="O19" s="438">
        <v>308</v>
      </c>
      <c r="P19" s="437">
        <v>46662</v>
      </c>
      <c r="Q19" s="437">
        <v>-2740</v>
      </c>
      <c r="R19" s="436">
        <v>422586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483" t="s">
        <v>1132</v>
      </c>
      <c r="D20" s="480">
        <v>9</v>
      </c>
      <c r="E20" s="1137">
        <v>472697</v>
      </c>
      <c r="F20" s="1093">
        <v>69.64</v>
      </c>
      <c r="G20" s="1137">
        <v>0</v>
      </c>
      <c r="H20" s="1093">
        <v>0</v>
      </c>
      <c r="I20" s="1137">
        <v>206087</v>
      </c>
      <c r="J20" s="1093">
        <v>30.36</v>
      </c>
      <c r="K20" s="1137">
        <v>0</v>
      </c>
      <c r="L20" s="1093">
        <v>0</v>
      </c>
      <c r="M20" s="438">
        <v>678784</v>
      </c>
      <c r="N20" s="438">
        <v>53393</v>
      </c>
      <c r="O20" s="438">
        <v>362</v>
      </c>
      <c r="P20" s="437">
        <v>36729</v>
      </c>
      <c r="Q20" s="437">
        <v>-52062</v>
      </c>
      <c r="R20" s="436">
        <v>536238</v>
      </c>
      <c r="S20" s="59">
        <v>10</v>
      </c>
    </row>
    <row r="21" spans="1:19" s="101" customFormat="1" ht="23.1" customHeight="1" x14ac:dyDescent="0.15">
      <c r="A21" s="64">
        <v>11</v>
      </c>
      <c r="B21" s="97" t="s">
        <v>1053</v>
      </c>
      <c r="C21" s="483" t="s">
        <v>1132</v>
      </c>
      <c r="D21" s="480">
        <v>8</v>
      </c>
      <c r="E21" s="1133">
        <v>360749</v>
      </c>
      <c r="F21" s="1095">
        <v>64.08</v>
      </c>
      <c r="G21" s="1133">
        <v>0</v>
      </c>
      <c r="H21" s="1095">
        <v>0</v>
      </c>
      <c r="I21" s="1133">
        <v>202185</v>
      </c>
      <c r="J21" s="1095">
        <v>35.92</v>
      </c>
      <c r="K21" s="1133">
        <v>0</v>
      </c>
      <c r="L21" s="1095">
        <v>0</v>
      </c>
      <c r="M21" s="439">
        <v>562934</v>
      </c>
      <c r="N21" s="439">
        <v>48603</v>
      </c>
      <c r="O21" s="439">
        <v>130</v>
      </c>
      <c r="P21" s="433">
        <v>43935</v>
      </c>
      <c r="Q21" s="433">
        <v>-6867</v>
      </c>
      <c r="R21" s="449">
        <v>463399</v>
      </c>
      <c r="S21" s="59">
        <v>11</v>
      </c>
    </row>
    <row r="22" spans="1:19" s="101" customFormat="1" ht="23.1" customHeight="1" x14ac:dyDescent="0.15">
      <c r="A22" s="66">
        <v>12</v>
      </c>
      <c r="B22" s="65" t="s">
        <v>1054</v>
      </c>
      <c r="C22" s="483" t="s">
        <v>1132</v>
      </c>
      <c r="D22" s="480">
        <v>8</v>
      </c>
      <c r="E22" s="1133">
        <v>355711</v>
      </c>
      <c r="F22" s="1095">
        <v>56.41</v>
      </c>
      <c r="G22" s="1133">
        <v>0</v>
      </c>
      <c r="H22" s="1095">
        <v>0</v>
      </c>
      <c r="I22" s="1133">
        <v>274880</v>
      </c>
      <c r="J22" s="1095">
        <v>43.59</v>
      </c>
      <c r="K22" s="1133">
        <v>0</v>
      </c>
      <c r="L22" s="1095">
        <v>0</v>
      </c>
      <c r="M22" s="439">
        <v>630591</v>
      </c>
      <c r="N22" s="439">
        <v>67691</v>
      </c>
      <c r="O22" s="439">
        <v>491</v>
      </c>
      <c r="P22" s="433">
        <v>36078</v>
      </c>
      <c r="Q22" s="433">
        <v>-4240</v>
      </c>
      <c r="R22" s="449">
        <v>522091</v>
      </c>
      <c r="S22" s="67">
        <v>12</v>
      </c>
    </row>
    <row r="23" spans="1:19" s="101" customFormat="1" ht="23.1" customHeight="1" x14ac:dyDescent="0.15">
      <c r="A23" s="70">
        <v>14</v>
      </c>
      <c r="B23" s="62" t="s">
        <v>1055</v>
      </c>
      <c r="C23" s="478" t="s">
        <v>1132</v>
      </c>
      <c r="D23" s="479">
        <v>9</v>
      </c>
      <c r="E23" s="1132">
        <v>784446</v>
      </c>
      <c r="F23" s="1097">
        <v>52.34</v>
      </c>
      <c r="G23" s="1132">
        <v>0</v>
      </c>
      <c r="H23" s="1097">
        <v>0</v>
      </c>
      <c r="I23" s="1132">
        <v>714348</v>
      </c>
      <c r="J23" s="1097">
        <v>47.66</v>
      </c>
      <c r="K23" s="1132">
        <v>0</v>
      </c>
      <c r="L23" s="1097">
        <v>0</v>
      </c>
      <c r="M23" s="1027">
        <v>1498794</v>
      </c>
      <c r="N23" s="1027">
        <v>171159</v>
      </c>
      <c r="O23" s="1027">
        <v>2055</v>
      </c>
      <c r="P23" s="435">
        <v>80078</v>
      </c>
      <c r="Q23" s="435">
        <v>28263</v>
      </c>
      <c r="R23" s="1010">
        <v>1273765</v>
      </c>
      <c r="S23" s="71">
        <v>14</v>
      </c>
    </row>
    <row r="24" spans="1:19" s="101" customFormat="1" ht="23.1" customHeight="1" x14ac:dyDescent="0.15">
      <c r="A24" s="66">
        <v>15</v>
      </c>
      <c r="B24" s="65" t="s">
        <v>1056</v>
      </c>
      <c r="C24" s="384" t="s">
        <v>1132</v>
      </c>
      <c r="D24" s="480">
        <v>8</v>
      </c>
      <c r="E24" s="1133">
        <v>796267</v>
      </c>
      <c r="F24" s="1095">
        <v>69.790000000000006</v>
      </c>
      <c r="G24" s="1133">
        <v>0</v>
      </c>
      <c r="H24" s="1095">
        <v>0</v>
      </c>
      <c r="I24" s="1133">
        <v>344744</v>
      </c>
      <c r="J24" s="1095">
        <v>30.21</v>
      </c>
      <c r="K24" s="1133">
        <v>0</v>
      </c>
      <c r="L24" s="1095">
        <v>0</v>
      </c>
      <c r="M24" s="439">
        <v>1141011</v>
      </c>
      <c r="N24" s="439">
        <v>79227</v>
      </c>
      <c r="O24" s="439">
        <v>1304</v>
      </c>
      <c r="P24" s="433">
        <v>130054</v>
      </c>
      <c r="Q24" s="433">
        <v>-97078</v>
      </c>
      <c r="R24" s="449">
        <v>833348</v>
      </c>
      <c r="S24" s="67">
        <v>15</v>
      </c>
    </row>
    <row r="25" spans="1:19" s="101" customFormat="1" ht="23.1" customHeight="1" x14ac:dyDescent="0.15">
      <c r="A25" s="66">
        <v>16</v>
      </c>
      <c r="B25" s="65" t="s">
        <v>1057</v>
      </c>
      <c r="C25" s="384" t="s">
        <v>1132</v>
      </c>
      <c r="D25" s="480">
        <v>9</v>
      </c>
      <c r="E25" s="1133">
        <v>206125</v>
      </c>
      <c r="F25" s="1095">
        <v>62.3</v>
      </c>
      <c r="G25" s="1133">
        <v>0</v>
      </c>
      <c r="H25" s="1095">
        <v>0</v>
      </c>
      <c r="I25" s="1133">
        <v>124758</v>
      </c>
      <c r="J25" s="1095">
        <v>37.700000000000003</v>
      </c>
      <c r="K25" s="1133">
        <v>0</v>
      </c>
      <c r="L25" s="1095">
        <v>0</v>
      </c>
      <c r="M25" s="439">
        <v>330883</v>
      </c>
      <c r="N25" s="439">
        <v>32474</v>
      </c>
      <c r="O25" s="439">
        <v>83</v>
      </c>
      <c r="P25" s="433">
        <v>18099</v>
      </c>
      <c r="Q25" s="433">
        <v>-2186</v>
      </c>
      <c r="R25" s="449">
        <v>278041</v>
      </c>
      <c r="S25" s="67">
        <v>16</v>
      </c>
    </row>
    <row r="26" spans="1:19" s="101" customFormat="1" ht="23.1" customHeight="1" x14ac:dyDescent="0.15">
      <c r="A26" s="66">
        <v>17</v>
      </c>
      <c r="B26" s="65" t="s">
        <v>1058</v>
      </c>
      <c r="C26" s="483" t="s">
        <v>1132</v>
      </c>
      <c r="D26" s="480">
        <v>8</v>
      </c>
      <c r="E26" s="1133">
        <v>391549</v>
      </c>
      <c r="F26" s="1095">
        <v>55.49</v>
      </c>
      <c r="G26" s="1133">
        <v>0</v>
      </c>
      <c r="H26" s="1095">
        <v>0</v>
      </c>
      <c r="I26" s="1133">
        <v>314042</v>
      </c>
      <c r="J26" s="1095">
        <v>44.51</v>
      </c>
      <c r="K26" s="1133">
        <v>0</v>
      </c>
      <c r="L26" s="1095">
        <v>0</v>
      </c>
      <c r="M26" s="439">
        <v>705591</v>
      </c>
      <c r="N26" s="439">
        <v>67687</v>
      </c>
      <c r="O26" s="439">
        <v>493</v>
      </c>
      <c r="P26" s="433">
        <v>46011</v>
      </c>
      <c r="Q26" s="433">
        <v>-13456</v>
      </c>
      <c r="R26" s="449">
        <v>577944</v>
      </c>
      <c r="S26" s="67">
        <v>17</v>
      </c>
    </row>
    <row r="27" spans="1:19" s="101" customFormat="1" ht="23.1" customHeight="1" x14ac:dyDescent="0.15">
      <c r="A27" s="75">
        <v>18</v>
      </c>
      <c r="B27" s="76" t="s">
        <v>1059</v>
      </c>
      <c r="C27" s="481" t="s">
        <v>1132</v>
      </c>
      <c r="D27" s="482">
        <v>8</v>
      </c>
      <c r="E27" s="1134">
        <v>825862</v>
      </c>
      <c r="F27" s="1096">
        <v>67.5</v>
      </c>
      <c r="G27" s="1134">
        <v>0</v>
      </c>
      <c r="H27" s="1096">
        <v>0</v>
      </c>
      <c r="I27" s="1134">
        <v>397695</v>
      </c>
      <c r="J27" s="1096">
        <v>32.5</v>
      </c>
      <c r="K27" s="1134">
        <v>0</v>
      </c>
      <c r="L27" s="1096">
        <v>0</v>
      </c>
      <c r="M27" s="451">
        <v>1223557</v>
      </c>
      <c r="N27" s="451">
        <v>87645</v>
      </c>
      <c r="O27" s="451">
        <v>1537</v>
      </c>
      <c r="P27" s="434">
        <v>106496</v>
      </c>
      <c r="Q27" s="434">
        <v>-198927</v>
      </c>
      <c r="R27" s="1011">
        <v>828952</v>
      </c>
      <c r="S27" s="77">
        <v>18</v>
      </c>
    </row>
    <row r="28" spans="1:19" s="101" customFormat="1" ht="23.1" customHeight="1" x14ac:dyDescent="0.15">
      <c r="A28" s="66">
        <v>19</v>
      </c>
      <c r="B28" s="65" t="s">
        <v>1060</v>
      </c>
      <c r="C28" s="478" t="s">
        <v>1132</v>
      </c>
      <c r="D28" s="479">
        <v>8</v>
      </c>
      <c r="E28" s="1132">
        <v>559299</v>
      </c>
      <c r="F28" s="1097">
        <v>56.91</v>
      </c>
      <c r="G28" s="1132">
        <v>0</v>
      </c>
      <c r="H28" s="1097">
        <v>0</v>
      </c>
      <c r="I28" s="1132">
        <v>423478</v>
      </c>
      <c r="J28" s="1097">
        <v>43.09</v>
      </c>
      <c r="K28" s="1132">
        <v>0</v>
      </c>
      <c r="L28" s="1097">
        <v>0</v>
      </c>
      <c r="M28" s="1027">
        <v>982777</v>
      </c>
      <c r="N28" s="1027">
        <v>93038</v>
      </c>
      <c r="O28" s="1027">
        <v>1050</v>
      </c>
      <c r="P28" s="435">
        <v>59749</v>
      </c>
      <c r="Q28" s="435">
        <v>-19812</v>
      </c>
      <c r="R28" s="1010">
        <v>809128</v>
      </c>
      <c r="S28" s="67">
        <v>19</v>
      </c>
    </row>
    <row r="29" spans="1:19" s="101" customFormat="1" ht="23.1" customHeight="1" x14ac:dyDescent="0.15">
      <c r="A29" s="66">
        <v>21</v>
      </c>
      <c r="B29" s="65" t="s">
        <v>1061</v>
      </c>
      <c r="C29" s="384" t="s">
        <v>1132</v>
      </c>
      <c r="D29" s="480">
        <v>9</v>
      </c>
      <c r="E29" s="1133">
        <v>898750</v>
      </c>
      <c r="F29" s="1095">
        <v>69.040000000000006</v>
      </c>
      <c r="G29" s="1133">
        <v>0</v>
      </c>
      <c r="H29" s="1095">
        <v>0</v>
      </c>
      <c r="I29" s="1133">
        <v>403086</v>
      </c>
      <c r="J29" s="1095">
        <v>30.96</v>
      </c>
      <c r="K29" s="1133">
        <v>0</v>
      </c>
      <c r="L29" s="1095">
        <v>0</v>
      </c>
      <c r="M29" s="439">
        <v>1301836</v>
      </c>
      <c r="N29" s="439">
        <v>90974</v>
      </c>
      <c r="O29" s="439">
        <v>1121</v>
      </c>
      <c r="P29" s="433">
        <v>148781</v>
      </c>
      <c r="Q29" s="433">
        <v>-35313</v>
      </c>
      <c r="R29" s="449">
        <v>1025647</v>
      </c>
      <c r="S29" s="67">
        <v>21</v>
      </c>
    </row>
    <row r="30" spans="1:19" s="101" customFormat="1" ht="23.1" customHeight="1" x14ac:dyDescent="0.15">
      <c r="A30" s="66">
        <v>22</v>
      </c>
      <c r="B30" s="65" t="s">
        <v>1062</v>
      </c>
      <c r="C30" s="384" t="s">
        <v>1132</v>
      </c>
      <c r="D30" s="480">
        <v>10</v>
      </c>
      <c r="E30" s="1133">
        <v>1074840</v>
      </c>
      <c r="F30" s="1095">
        <v>63.81</v>
      </c>
      <c r="G30" s="1133">
        <v>0</v>
      </c>
      <c r="H30" s="1095">
        <v>0</v>
      </c>
      <c r="I30" s="1133">
        <v>609667</v>
      </c>
      <c r="J30" s="1095">
        <v>36.19</v>
      </c>
      <c r="K30" s="1133">
        <v>0</v>
      </c>
      <c r="L30" s="1095">
        <v>0</v>
      </c>
      <c r="M30" s="439">
        <v>1684507</v>
      </c>
      <c r="N30" s="439">
        <v>139862</v>
      </c>
      <c r="O30" s="439">
        <v>1851</v>
      </c>
      <c r="P30" s="433">
        <v>128824</v>
      </c>
      <c r="Q30" s="433">
        <v>-26670</v>
      </c>
      <c r="R30" s="449">
        <v>1387300</v>
      </c>
      <c r="S30" s="67">
        <v>22</v>
      </c>
    </row>
    <row r="31" spans="1:19" s="101" customFormat="1" ht="23.1" customHeight="1" x14ac:dyDescent="0.15">
      <c r="A31" s="66">
        <v>23</v>
      </c>
      <c r="B31" s="65" t="s">
        <v>1063</v>
      </c>
      <c r="C31" s="384" t="s">
        <v>1132</v>
      </c>
      <c r="D31" s="480">
        <v>6</v>
      </c>
      <c r="E31" s="1133">
        <v>148636</v>
      </c>
      <c r="F31" s="1095">
        <v>71.92</v>
      </c>
      <c r="G31" s="1133">
        <v>0</v>
      </c>
      <c r="H31" s="1095">
        <v>0</v>
      </c>
      <c r="I31" s="1133">
        <v>58032</v>
      </c>
      <c r="J31" s="1095">
        <v>28.08</v>
      </c>
      <c r="K31" s="1133">
        <v>0</v>
      </c>
      <c r="L31" s="1095">
        <v>0</v>
      </c>
      <c r="M31" s="439">
        <v>206668</v>
      </c>
      <c r="N31" s="439">
        <v>13603</v>
      </c>
      <c r="O31" s="439">
        <v>85</v>
      </c>
      <c r="P31" s="433">
        <v>10756</v>
      </c>
      <c r="Q31" s="433">
        <v>264</v>
      </c>
      <c r="R31" s="449">
        <v>182488</v>
      </c>
      <c r="S31" s="67">
        <v>23</v>
      </c>
    </row>
    <row r="32" spans="1:19" s="101" customFormat="1" ht="23.1" customHeight="1" x14ac:dyDescent="0.15">
      <c r="A32" s="75">
        <v>24</v>
      </c>
      <c r="B32" s="76" t="s">
        <v>1064</v>
      </c>
      <c r="C32" s="481" t="s">
        <v>1132</v>
      </c>
      <c r="D32" s="482">
        <v>8</v>
      </c>
      <c r="E32" s="1134">
        <v>399881</v>
      </c>
      <c r="F32" s="1096">
        <v>60.4</v>
      </c>
      <c r="G32" s="1134">
        <v>0</v>
      </c>
      <c r="H32" s="1096">
        <v>0</v>
      </c>
      <c r="I32" s="1134">
        <v>262215</v>
      </c>
      <c r="J32" s="1096">
        <v>39.6</v>
      </c>
      <c r="K32" s="1134">
        <v>0</v>
      </c>
      <c r="L32" s="1096">
        <v>0</v>
      </c>
      <c r="M32" s="451">
        <v>662096</v>
      </c>
      <c r="N32" s="451">
        <v>52203</v>
      </c>
      <c r="O32" s="451">
        <v>359</v>
      </c>
      <c r="P32" s="434">
        <v>79284</v>
      </c>
      <c r="Q32" s="434">
        <v>-8469</v>
      </c>
      <c r="R32" s="1011">
        <v>521781</v>
      </c>
      <c r="S32" s="77">
        <v>24</v>
      </c>
    </row>
    <row r="33" spans="1:19" s="101" customFormat="1" ht="23.1" customHeight="1" x14ac:dyDescent="0.15">
      <c r="A33" s="78">
        <v>25</v>
      </c>
      <c r="B33" s="65" t="s">
        <v>1065</v>
      </c>
      <c r="C33" s="478" t="s">
        <v>1132</v>
      </c>
      <c r="D33" s="479">
        <v>8</v>
      </c>
      <c r="E33" s="1132">
        <v>540036</v>
      </c>
      <c r="F33" s="1097">
        <v>70.239999999999995</v>
      </c>
      <c r="G33" s="1132">
        <v>0</v>
      </c>
      <c r="H33" s="1097">
        <v>0</v>
      </c>
      <c r="I33" s="1132">
        <v>228816</v>
      </c>
      <c r="J33" s="1097">
        <v>29.76</v>
      </c>
      <c r="K33" s="1132">
        <v>0</v>
      </c>
      <c r="L33" s="1097">
        <v>0</v>
      </c>
      <c r="M33" s="1027">
        <v>768852</v>
      </c>
      <c r="N33" s="1027">
        <v>51013</v>
      </c>
      <c r="O33" s="1027">
        <v>640</v>
      </c>
      <c r="P33" s="435">
        <v>64226</v>
      </c>
      <c r="Q33" s="435">
        <v>-4825</v>
      </c>
      <c r="R33" s="1010">
        <v>648148</v>
      </c>
      <c r="S33" s="79">
        <v>25</v>
      </c>
    </row>
    <row r="34" spans="1:19" s="101" customFormat="1" ht="23.1" customHeight="1" x14ac:dyDescent="0.15">
      <c r="A34" s="66">
        <v>27</v>
      </c>
      <c r="B34" s="65" t="s">
        <v>1066</v>
      </c>
      <c r="C34" s="384" t="s">
        <v>1132</v>
      </c>
      <c r="D34" s="480">
        <v>8</v>
      </c>
      <c r="E34" s="1133">
        <v>568291</v>
      </c>
      <c r="F34" s="1095">
        <v>69.22</v>
      </c>
      <c r="G34" s="1133">
        <v>0</v>
      </c>
      <c r="H34" s="1095">
        <v>0</v>
      </c>
      <c r="I34" s="1133">
        <v>252666</v>
      </c>
      <c r="J34" s="1095">
        <v>30.78</v>
      </c>
      <c r="K34" s="1133">
        <v>0</v>
      </c>
      <c r="L34" s="1095">
        <v>0</v>
      </c>
      <c r="M34" s="439">
        <v>820957</v>
      </c>
      <c r="N34" s="439">
        <v>55302</v>
      </c>
      <c r="O34" s="439">
        <v>551</v>
      </c>
      <c r="P34" s="433">
        <v>179814</v>
      </c>
      <c r="Q34" s="433">
        <v>-16528</v>
      </c>
      <c r="R34" s="449">
        <v>568762</v>
      </c>
      <c r="S34" s="67">
        <v>27</v>
      </c>
    </row>
    <row r="35" spans="1:19" s="101" customFormat="1" ht="23.1" customHeight="1" x14ac:dyDescent="0.15">
      <c r="A35" s="66">
        <v>28</v>
      </c>
      <c r="B35" s="65" t="s">
        <v>1067</v>
      </c>
      <c r="C35" s="384" t="s">
        <v>1132</v>
      </c>
      <c r="D35" s="480">
        <v>9</v>
      </c>
      <c r="E35" s="1133">
        <v>169837</v>
      </c>
      <c r="F35" s="1095">
        <v>49.36</v>
      </c>
      <c r="G35" s="1133">
        <v>0</v>
      </c>
      <c r="H35" s="1095">
        <v>0</v>
      </c>
      <c r="I35" s="1133">
        <v>174260</v>
      </c>
      <c r="J35" s="1095">
        <v>50.64</v>
      </c>
      <c r="K35" s="1133">
        <v>0</v>
      </c>
      <c r="L35" s="1095">
        <v>0</v>
      </c>
      <c r="M35" s="439">
        <v>344097</v>
      </c>
      <c r="N35" s="439">
        <v>37504</v>
      </c>
      <c r="O35" s="439">
        <v>456</v>
      </c>
      <c r="P35" s="433">
        <v>25497</v>
      </c>
      <c r="Q35" s="433">
        <v>-8361</v>
      </c>
      <c r="R35" s="449">
        <v>272279</v>
      </c>
      <c r="S35" s="67">
        <v>28</v>
      </c>
    </row>
    <row r="36" spans="1:19" s="101" customFormat="1" ht="23.1" customHeight="1" x14ac:dyDescent="0.15">
      <c r="A36" s="66">
        <v>29</v>
      </c>
      <c r="B36" s="65" t="s">
        <v>1068</v>
      </c>
      <c r="C36" s="384" t="s">
        <v>1132</v>
      </c>
      <c r="D36" s="480">
        <v>8</v>
      </c>
      <c r="E36" s="1133">
        <v>304114</v>
      </c>
      <c r="F36" s="1095">
        <v>72.59</v>
      </c>
      <c r="G36" s="1133">
        <v>0</v>
      </c>
      <c r="H36" s="1095">
        <v>0</v>
      </c>
      <c r="I36" s="1133">
        <v>114838</v>
      </c>
      <c r="J36" s="1095">
        <v>27.41</v>
      </c>
      <c r="K36" s="1133">
        <v>0</v>
      </c>
      <c r="L36" s="1095">
        <v>0</v>
      </c>
      <c r="M36" s="439">
        <v>418952</v>
      </c>
      <c r="N36" s="439">
        <v>25667</v>
      </c>
      <c r="O36" s="439">
        <v>341</v>
      </c>
      <c r="P36" s="433">
        <v>71792</v>
      </c>
      <c r="Q36" s="433">
        <v>-6731</v>
      </c>
      <c r="R36" s="449">
        <v>314421</v>
      </c>
      <c r="S36" s="67">
        <v>29</v>
      </c>
    </row>
    <row r="37" spans="1:19" s="101" customFormat="1" ht="23.1" customHeight="1" x14ac:dyDescent="0.15">
      <c r="A37" s="75">
        <v>30</v>
      </c>
      <c r="B37" s="76" t="s">
        <v>1069</v>
      </c>
      <c r="C37" s="481" t="s">
        <v>1132</v>
      </c>
      <c r="D37" s="482">
        <v>8</v>
      </c>
      <c r="E37" s="1134">
        <v>462301</v>
      </c>
      <c r="F37" s="1096">
        <v>51.91</v>
      </c>
      <c r="G37" s="1134">
        <v>0</v>
      </c>
      <c r="H37" s="1096">
        <v>0</v>
      </c>
      <c r="I37" s="1134">
        <v>428318</v>
      </c>
      <c r="J37" s="1096">
        <v>48.09</v>
      </c>
      <c r="K37" s="1134">
        <v>0</v>
      </c>
      <c r="L37" s="1096">
        <v>0</v>
      </c>
      <c r="M37" s="451">
        <v>890619</v>
      </c>
      <c r="N37" s="451">
        <v>99624</v>
      </c>
      <c r="O37" s="451">
        <v>1116</v>
      </c>
      <c r="P37" s="434">
        <v>81478</v>
      </c>
      <c r="Q37" s="434">
        <v>-19560</v>
      </c>
      <c r="R37" s="1011">
        <v>688841</v>
      </c>
      <c r="S37" s="77">
        <v>30</v>
      </c>
    </row>
    <row r="38" spans="1:19" s="101" customFormat="1" ht="23.1" customHeight="1" x14ac:dyDescent="0.15">
      <c r="A38" s="66">
        <v>31</v>
      </c>
      <c r="B38" s="65" t="s">
        <v>1070</v>
      </c>
      <c r="C38" s="478" t="s">
        <v>1132</v>
      </c>
      <c r="D38" s="479">
        <v>8</v>
      </c>
      <c r="E38" s="1132">
        <v>240593</v>
      </c>
      <c r="F38" s="1097">
        <v>65.27</v>
      </c>
      <c r="G38" s="1132">
        <v>0</v>
      </c>
      <c r="H38" s="1097">
        <v>0</v>
      </c>
      <c r="I38" s="1132">
        <v>128003</v>
      </c>
      <c r="J38" s="1097">
        <v>34.729999999999997</v>
      </c>
      <c r="K38" s="1132">
        <v>0</v>
      </c>
      <c r="L38" s="1097">
        <v>0</v>
      </c>
      <c r="M38" s="1027">
        <v>368596</v>
      </c>
      <c r="N38" s="1027">
        <v>29173</v>
      </c>
      <c r="O38" s="1027">
        <v>320</v>
      </c>
      <c r="P38" s="435">
        <v>40224</v>
      </c>
      <c r="Q38" s="435">
        <v>1519</v>
      </c>
      <c r="R38" s="1010">
        <v>300398</v>
      </c>
      <c r="S38" s="67">
        <v>31</v>
      </c>
    </row>
    <row r="39" spans="1:19" s="101" customFormat="1" ht="23.1" customHeight="1" x14ac:dyDescent="0.15">
      <c r="A39" s="66">
        <v>32</v>
      </c>
      <c r="B39" s="65" t="s">
        <v>1071</v>
      </c>
      <c r="C39" s="384" t="s">
        <v>1132</v>
      </c>
      <c r="D39" s="480">
        <v>9</v>
      </c>
      <c r="E39" s="1133">
        <v>530325</v>
      </c>
      <c r="F39" s="1095">
        <v>58.4</v>
      </c>
      <c r="G39" s="1133">
        <v>0</v>
      </c>
      <c r="H39" s="1095">
        <v>0</v>
      </c>
      <c r="I39" s="1133">
        <v>377740</v>
      </c>
      <c r="J39" s="1095">
        <v>41.6</v>
      </c>
      <c r="K39" s="1133">
        <v>0</v>
      </c>
      <c r="L39" s="1095">
        <v>0</v>
      </c>
      <c r="M39" s="439">
        <v>908065</v>
      </c>
      <c r="N39" s="439">
        <v>90876</v>
      </c>
      <c r="O39" s="439">
        <v>771</v>
      </c>
      <c r="P39" s="433">
        <v>75858</v>
      </c>
      <c r="Q39" s="433">
        <v>-1215</v>
      </c>
      <c r="R39" s="449">
        <v>739345</v>
      </c>
      <c r="S39" s="67">
        <v>32</v>
      </c>
    </row>
    <row r="40" spans="1:19" s="101" customFormat="1" ht="23.1" customHeight="1" x14ac:dyDescent="0.15">
      <c r="A40" s="66">
        <v>33</v>
      </c>
      <c r="B40" s="65" t="s">
        <v>1072</v>
      </c>
      <c r="C40" s="483" t="s">
        <v>1132</v>
      </c>
      <c r="D40" s="480">
        <v>8</v>
      </c>
      <c r="E40" s="1133">
        <v>204032</v>
      </c>
      <c r="F40" s="1095">
        <v>70.319999999999993</v>
      </c>
      <c r="G40" s="1133">
        <v>0</v>
      </c>
      <c r="H40" s="1095">
        <v>0</v>
      </c>
      <c r="I40" s="1133">
        <v>86125</v>
      </c>
      <c r="J40" s="1095">
        <v>29.68</v>
      </c>
      <c r="K40" s="1133">
        <v>0</v>
      </c>
      <c r="L40" s="1095">
        <v>0</v>
      </c>
      <c r="M40" s="439">
        <v>290157</v>
      </c>
      <c r="N40" s="439">
        <v>18155</v>
      </c>
      <c r="O40" s="439">
        <v>141</v>
      </c>
      <c r="P40" s="433">
        <v>16781</v>
      </c>
      <c r="Q40" s="433">
        <v>-5287</v>
      </c>
      <c r="R40" s="449">
        <v>249793</v>
      </c>
      <c r="S40" s="67">
        <v>33</v>
      </c>
    </row>
    <row r="41" spans="1:19" s="101" customFormat="1" ht="23.1" customHeight="1" x14ac:dyDescent="0.15">
      <c r="A41" s="66">
        <v>34</v>
      </c>
      <c r="B41" s="65" t="s">
        <v>1073</v>
      </c>
      <c r="C41" s="384" t="s">
        <v>1132</v>
      </c>
      <c r="D41" s="480">
        <v>10</v>
      </c>
      <c r="E41" s="1133">
        <v>513962</v>
      </c>
      <c r="F41" s="1095">
        <v>67.739999999999995</v>
      </c>
      <c r="G41" s="1133">
        <v>0</v>
      </c>
      <c r="H41" s="1095">
        <v>0</v>
      </c>
      <c r="I41" s="1133">
        <v>244747</v>
      </c>
      <c r="J41" s="1095">
        <v>32.26</v>
      </c>
      <c r="K41" s="1133">
        <v>0</v>
      </c>
      <c r="L41" s="1095">
        <v>0</v>
      </c>
      <c r="M41" s="439">
        <v>758709</v>
      </c>
      <c r="N41" s="439">
        <v>37539</v>
      </c>
      <c r="O41" s="439">
        <v>301</v>
      </c>
      <c r="P41" s="433">
        <v>146004</v>
      </c>
      <c r="Q41" s="433">
        <v>582</v>
      </c>
      <c r="R41" s="449">
        <v>575447</v>
      </c>
      <c r="S41" s="67">
        <v>34</v>
      </c>
    </row>
    <row r="42" spans="1:19" s="101" customFormat="1" ht="23.1" customHeight="1" x14ac:dyDescent="0.15">
      <c r="A42" s="75">
        <v>35</v>
      </c>
      <c r="B42" s="76" t="s">
        <v>1074</v>
      </c>
      <c r="C42" s="481" t="s">
        <v>1132</v>
      </c>
      <c r="D42" s="482">
        <v>9</v>
      </c>
      <c r="E42" s="1134">
        <v>410357</v>
      </c>
      <c r="F42" s="1096">
        <v>72.45</v>
      </c>
      <c r="G42" s="1134">
        <v>0</v>
      </c>
      <c r="H42" s="1096">
        <v>0</v>
      </c>
      <c r="I42" s="1134">
        <v>156012</v>
      </c>
      <c r="J42" s="1096">
        <v>27.55</v>
      </c>
      <c r="K42" s="1134">
        <v>0</v>
      </c>
      <c r="L42" s="1096">
        <v>0</v>
      </c>
      <c r="M42" s="451">
        <v>566369</v>
      </c>
      <c r="N42" s="451">
        <v>34142</v>
      </c>
      <c r="O42" s="451">
        <v>656</v>
      </c>
      <c r="P42" s="434">
        <v>57419</v>
      </c>
      <c r="Q42" s="434">
        <v>-13686</v>
      </c>
      <c r="R42" s="1011">
        <v>460466</v>
      </c>
      <c r="S42" s="77">
        <v>35</v>
      </c>
    </row>
    <row r="43" spans="1:19" s="101" customFormat="1" ht="23.1" customHeight="1" x14ac:dyDescent="0.15">
      <c r="A43" s="66">
        <v>36</v>
      </c>
      <c r="B43" s="65" t="s">
        <v>1075</v>
      </c>
      <c r="C43" s="478" t="s">
        <v>1132</v>
      </c>
      <c r="D43" s="479">
        <v>8</v>
      </c>
      <c r="E43" s="1132">
        <v>354633</v>
      </c>
      <c r="F43" s="1097">
        <v>56.06</v>
      </c>
      <c r="G43" s="1132">
        <v>0</v>
      </c>
      <c r="H43" s="1097">
        <v>0</v>
      </c>
      <c r="I43" s="1132">
        <v>277937</v>
      </c>
      <c r="J43" s="1097">
        <v>43.94</v>
      </c>
      <c r="K43" s="1132">
        <v>0</v>
      </c>
      <c r="L43" s="1097">
        <v>0</v>
      </c>
      <c r="M43" s="1027">
        <v>632570</v>
      </c>
      <c r="N43" s="1027">
        <v>61586</v>
      </c>
      <c r="O43" s="1027">
        <v>1235</v>
      </c>
      <c r="P43" s="435">
        <v>64166</v>
      </c>
      <c r="Q43" s="435">
        <v>-17707</v>
      </c>
      <c r="R43" s="1010">
        <v>487876</v>
      </c>
      <c r="S43" s="67">
        <v>36</v>
      </c>
    </row>
    <row r="44" spans="1:19" s="101" customFormat="1" ht="23.1" customHeight="1" x14ac:dyDescent="0.15">
      <c r="A44" s="66">
        <v>37</v>
      </c>
      <c r="B44" s="65" t="s">
        <v>1076</v>
      </c>
      <c r="C44" s="384" t="s">
        <v>1132</v>
      </c>
      <c r="D44" s="480">
        <v>8</v>
      </c>
      <c r="E44" s="1133">
        <v>653666</v>
      </c>
      <c r="F44" s="1095">
        <v>74.17</v>
      </c>
      <c r="G44" s="1133">
        <v>0</v>
      </c>
      <c r="H44" s="1095">
        <v>0</v>
      </c>
      <c r="I44" s="1133">
        <v>227652</v>
      </c>
      <c r="J44" s="1095">
        <v>25.83</v>
      </c>
      <c r="K44" s="1133">
        <v>0</v>
      </c>
      <c r="L44" s="1095">
        <v>0</v>
      </c>
      <c r="M44" s="439">
        <v>881318</v>
      </c>
      <c r="N44" s="439">
        <v>35705</v>
      </c>
      <c r="O44" s="439">
        <v>376</v>
      </c>
      <c r="P44" s="433">
        <v>148878</v>
      </c>
      <c r="Q44" s="433">
        <v>-6401</v>
      </c>
      <c r="R44" s="449">
        <v>689958</v>
      </c>
      <c r="S44" s="67">
        <v>37</v>
      </c>
    </row>
    <row r="45" spans="1:19" s="101" customFormat="1" ht="23.1" customHeight="1" x14ac:dyDescent="0.15">
      <c r="A45" s="66">
        <v>38</v>
      </c>
      <c r="B45" s="65" t="s">
        <v>1077</v>
      </c>
      <c r="C45" s="384" t="s">
        <v>1132</v>
      </c>
      <c r="D45" s="480">
        <v>8</v>
      </c>
      <c r="E45" s="1133">
        <v>334834</v>
      </c>
      <c r="F45" s="1095">
        <v>73.37</v>
      </c>
      <c r="G45" s="1133">
        <v>0</v>
      </c>
      <c r="H45" s="1095">
        <v>0</v>
      </c>
      <c r="I45" s="1133">
        <v>121532</v>
      </c>
      <c r="J45" s="1095">
        <v>26.63</v>
      </c>
      <c r="K45" s="1133">
        <v>0</v>
      </c>
      <c r="L45" s="1095">
        <v>0</v>
      </c>
      <c r="M45" s="439">
        <v>456366</v>
      </c>
      <c r="N45" s="439">
        <v>26102</v>
      </c>
      <c r="O45" s="439">
        <v>4793</v>
      </c>
      <c r="P45" s="433">
        <v>76931</v>
      </c>
      <c r="Q45" s="433">
        <v>-4904</v>
      </c>
      <c r="R45" s="449">
        <v>343636</v>
      </c>
      <c r="S45" s="67">
        <v>38</v>
      </c>
    </row>
    <row r="46" spans="1:19" s="101" customFormat="1" ht="23.1" customHeight="1" x14ac:dyDescent="0.15">
      <c r="A46" s="66">
        <v>39</v>
      </c>
      <c r="B46" s="65" t="s">
        <v>1078</v>
      </c>
      <c r="C46" s="384" t="s">
        <v>1132</v>
      </c>
      <c r="D46" s="480">
        <v>8</v>
      </c>
      <c r="E46" s="1133">
        <v>140889</v>
      </c>
      <c r="F46" s="1095">
        <v>64.7</v>
      </c>
      <c r="G46" s="1133">
        <v>0</v>
      </c>
      <c r="H46" s="1095">
        <v>0</v>
      </c>
      <c r="I46" s="1133">
        <v>76853</v>
      </c>
      <c r="J46" s="1095">
        <v>35.299999999999997</v>
      </c>
      <c r="K46" s="1133">
        <v>0</v>
      </c>
      <c r="L46" s="1095">
        <v>0</v>
      </c>
      <c r="M46" s="439">
        <v>217742</v>
      </c>
      <c r="N46" s="439">
        <v>16383</v>
      </c>
      <c r="O46" s="439">
        <v>142</v>
      </c>
      <c r="P46" s="433">
        <v>21281</v>
      </c>
      <c r="Q46" s="433">
        <v>-5494</v>
      </c>
      <c r="R46" s="449">
        <v>174442</v>
      </c>
      <c r="S46" s="67">
        <v>39</v>
      </c>
    </row>
    <row r="47" spans="1:19" s="101" customFormat="1" ht="23.1" customHeight="1" x14ac:dyDescent="0.15">
      <c r="A47" s="75">
        <v>42</v>
      </c>
      <c r="B47" s="76" t="s">
        <v>1079</v>
      </c>
      <c r="C47" s="481" t="s">
        <v>1132</v>
      </c>
      <c r="D47" s="482">
        <v>8</v>
      </c>
      <c r="E47" s="1134">
        <v>157805</v>
      </c>
      <c r="F47" s="1096">
        <v>65.150000000000006</v>
      </c>
      <c r="G47" s="1134">
        <v>0</v>
      </c>
      <c r="H47" s="1096">
        <v>0</v>
      </c>
      <c r="I47" s="1134">
        <v>84429</v>
      </c>
      <c r="J47" s="1096">
        <v>34.85</v>
      </c>
      <c r="K47" s="1134">
        <v>0</v>
      </c>
      <c r="L47" s="1096">
        <v>0</v>
      </c>
      <c r="M47" s="451">
        <v>242234</v>
      </c>
      <c r="N47" s="451">
        <v>18523</v>
      </c>
      <c r="O47" s="451">
        <v>214</v>
      </c>
      <c r="P47" s="434">
        <v>40706</v>
      </c>
      <c r="Q47" s="434">
        <v>-2939</v>
      </c>
      <c r="R47" s="1011">
        <v>179852</v>
      </c>
      <c r="S47" s="77">
        <v>42</v>
      </c>
    </row>
    <row r="48" spans="1:19" s="101" customFormat="1" ht="23.1" customHeight="1" x14ac:dyDescent="0.15">
      <c r="A48" s="66">
        <v>43</v>
      </c>
      <c r="B48" s="65" t="s">
        <v>1080</v>
      </c>
      <c r="C48" s="478" t="s">
        <v>1132</v>
      </c>
      <c r="D48" s="479">
        <v>9</v>
      </c>
      <c r="E48" s="1132">
        <v>283579</v>
      </c>
      <c r="F48" s="1097">
        <v>70.48</v>
      </c>
      <c r="G48" s="1132">
        <v>0</v>
      </c>
      <c r="H48" s="1097">
        <v>0</v>
      </c>
      <c r="I48" s="1132">
        <v>118795</v>
      </c>
      <c r="J48" s="1097">
        <v>29.52</v>
      </c>
      <c r="K48" s="1132">
        <v>0</v>
      </c>
      <c r="L48" s="1097">
        <v>0</v>
      </c>
      <c r="M48" s="1027">
        <v>402374</v>
      </c>
      <c r="N48" s="1027">
        <v>30600</v>
      </c>
      <c r="O48" s="1027">
        <v>543</v>
      </c>
      <c r="P48" s="435">
        <v>21508</v>
      </c>
      <c r="Q48" s="435">
        <v>-2559</v>
      </c>
      <c r="R48" s="1010">
        <v>347164</v>
      </c>
      <c r="S48" s="67">
        <v>43</v>
      </c>
    </row>
    <row r="49" spans="1:19" s="101" customFormat="1" ht="23.1" customHeight="1" x14ac:dyDescent="0.15">
      <c r="A49" s="66">
        <v>44</v>
      </c>
      <c r="B49" s="65" t="s">
        <v>1081</v>
      </c>
      <c r="C49" s="384" t="s">
        <v>1132</v>
      </c>
      <c r="D49" s="480">
        <v>8</v>
      </c>
      <c r="E49" s="1133">
        <v>92918</v>
      </c>
      <c r="F49" s="1095">
        <v>54.86</v>
      </c>
      <c r="G49" s="1133">
        <v>0</v>
      </c>
      <c r="H49" s="1095">
        <v>0</v>
      </c>
      <c r="I49" s="1133">
        <v>76469</v>
      </c>
      <c r="J49" s="1095">
        <v>45.14</v>
      </c>
      <c r="K49" s="1133">
        <v>0</v>
      </c>
      <c r="L49" s="1095">
        <v>0</v>
      </c>
      <c r="M49" s="439">
        <v>169387</v>
      </c>
      <c r="N49" s="439">
        <v>20411</v>
      </c>
      <c r="O49" s="439">
        <v>253</v>
      </c>
      <c r="P49" s="433">
        <v>3143</v>
      </c>
      <c r="Q49" s="433">
        <v>-9780</v>
      </c>
      <c r="R49" s="449">
        <v>135800</v>
      </c>
      <c r="S49" s="67">
        <v>44</v>
      </c>
    </row>
    <row r="50" spans="1:19" s="101" customFormat="1" ht="23.1" customHeight="1" x14ac:dyDescent="0.15">
      <c r="A50" s="66">
        <v>45</v>
      </c>
      <c r="B50" s="65" t="s">
        <v>1082</v>
      </c>
      <c r="C50" s="384" t="s">
        <v>1132</v>
      </c>
      <c r="D50" s="480">
        <v>8</v>
      </c>
      <c r="E50" s="1133">
        <v>34485</v>
      </c>
      <c r="F50" s="1095">
        <v>55.13</v>
      </c>
      <c r="G50" s="1133">
        <v>0</v>
      </c>
      <c r="H50" s="1095">
        <v>0</v>
      </c>
      <c r="I50" s="1133">
        <v>28064</v>
      </c>
      <c r="J50" s="1095">
        <v>44.87</v>
      </c>
      <c r="K50" s="1133">
        <v>0</v>
      </c>
      <c r="L50" s="1095">
        <v>0</v>
      </c>
      <c r="M50" s="439">
        <v>62549</v>
      </c>
      <c r="N50" s="439">
        <v>6464</v>
      </c>
      <c r="O50" s="439">
        <v>18</v>
      </c>
      <c r="P50" s="433">
        <v>1241</v>
      </c>
      <c r="Q50" s="433">
        <v>-699</v>
      </c>
      <c r="R50" s="449">
        <v>54127</v>
      </c>
      <c r="S50" s="67">
        <v>45</v>
      </c>
    </row>
    <row r="51" spans="1:19" s="101" customFormat="1" ht="23.1" customHeight="1" x14ac:dyDescent="0.15">
      <c r="A51" s="78">
        <v>46</v>
      </c>
      <c r="B51" s="65" t="s">
        <v>1083</v>
      </c>
      <c r="C51" s="384" t="s">
        <v>1132</v>
      </c>
      <c r="D51" s="480">
        <v>8</v>
      </c>
      <c r="E51" s="1133">
        <v>187964</v>
      </c>
      <c r="F51" s="1095">
        <v>51.44</v>
      </c>
      <c r="G51" s="1133">
        <v>0</v>
      </c>
      <c r="H51" s="1095">
        <v>0</v>
      </c>
      <c r="I51" s="1133">
        <v>177442</v>
      </c>
      <c r="J51" s="1095">
        <v>48.56</v>
      </c>
      <c r="K51" s="1133">
        <v>0</v>
      </c>
      <c r="L51" s="1095">
        <v>0</v>
      </c>
      <c r="M51" s="439">
        <v>365406</v>
      </c>
      <c r="N51" s="439">
        <v>41847</v>
      </c>
      <c r="O51" s="439">
        <v>452</v>
      </c>
      <c r="P51" s="433">
        <v>16562</v>
      </c>
      <c r="Q51" s="433">
        <v>-2822</v>
      </c>
      <c r="R51" s="449">
        <v>303723</v>
      </c>
      <c r="S51" s="79">
        <v>46</v>
      </c>
    </row>
    <row r="52" spans="1:19" s="101" customFormat="1" ht="23.1" customHeight="1" x14ac:dyDescent="0.15">
      <c r="A52" s="75">
        <v>47</v>
      </c>
      <c r="B52" s="76" t="s">
        <v>1084</v>
      </c>
      <c r="C52" s="481" t="s">
        <v>1132</v>
      </c>
      <c r="D52" s="482">
        <v>8</v>
      </c>
      <c r="E52" s="1134">
        <v>254924</v>
      </c>
      <c r="F52" s="1096">
        <v>71.08</v>
      </c>
      <c r="G52" s="1134">
        <v>0</v>
      </c>
      <c r="H52" s="1096">
        <v>0</v>
      </c>
      <c r="I52" s="1134">
        <v>103729</v>
      </c>
      <c r="J52" s="1096">
        <v>28.92</v>
      </c>
      <c r="K52" s="1134">
        <v>0</v>
      </c>
      <c r="L52" s="1096">
        <v>0</v>
      </c>
      <c r="M52" s="451">
        <v>358653</v>
      </c>
      <c r="N52" s="451">
        <v>23213</v>
      </c>
      <c r="O52" s="451">
        <v>0</v>
      </c>
      <c r="P52" s="434">
        <v>28496</v>
      </c>
      <c r="Q52" s="434">
        <v>-6635</v>
      </c>
      <c r="R52" s="1011">
        <v>300309</v>
      </c>
      <c r="S52" s="77">
        <v>47</v>
      </c>
    </row>
    <row r="53" spans="1:19" s="196" customFormat="1" ht="23.1" customHeight="1" x14ac:dyDescent="0.15">
      <c r="A53" s="66">
        <v>49</v>
      </c>
      <c r="B53" s="65" t="s">
        <v>1085</v>
      </c>
      <c r="C53" s="478" t="s">
        <v>1132</v>
      </c>
      <c r="D53" s="479">
        <v>8</v>
      </c>
      <c r="E53" s="1132">
        <v>33777</v>
      </c>
      <c r="F53" s="1097">
        <v>49.42</v>
      </c>
      <c r="G53" s="1132">
        <v>0</v>
      </c>
      <c r="H53" s="1097">
        <v>0</v>
      </c>
      <c r="I53" s="1132">
        <v>34566</v>
      </c>
      <c r="J53" s="1097">
        <v>50.58</v>
      </c>
      <c r="K53" s="1132">
        <v>0</v>
      </c>
      <c r="L53" s="1097">
        <v>0</v>
      </c>
      <c r="M53" s="1027">
        <v>68343</v>
      </c>
      <c r="N53" s="1027">
        <v>5854</v>
      </c>
      <c r="O53" s="1027">
        <v>23</v>
      </c>
      <c r="P53" s="435">
        <v>690</v>
      </c>
      <c r="Q53" s="435">
        <v>-1277</v>
      </c>
      <c r="R53" s="1010">
        <v>60499</v>
      </c>
      <c r="S53" s="67">
        <v>49</v>
      </c>
    </row>
    <row r="54" spans="1:19" s="196" customFormat="1" ht="23.1" customHeight="1" x14ac:dyDescent="0.15">
      <c r="A54" s="66">
        <v>50</v>
      </c>
      <c r="B54" s="65" t="s">
        <v>1086</v>
      </c>
      <c r="C54" s="384" t="s">
        <v>1132</v>
      </c>
      <c r="D54" s="480">
        <v>8</v>
      </c>
      <c r="E54" s="1133">
        <v>36568</v>
      </c>
      <c r="F54" s="1095">
        <v>45.56</v>
      </c>
      <c r="G54" s="1133">
        <v>0</v>
      </c>
      <c r="H54" s="1095">
        <v>0</v>
      </c>
      <c r="I54" s="1133">
        <v>43702</v>
      </c>
      <c r="J54" s="1095">
        <v>54.44</v>
      </c>
      <c r="K54" s="1133">
        <v>0</v>
      </c>
      <c r="L54" s="1095">
        <v>0</v>
      </c>
      <c r="M54" s="439">
        <v>80270</v>
      </c>
      <c r="N54" s="439">
        <v>8054</v>
      </c>
      <c r="O54" s="439">
        <v>147</v>
      </c>
      <c r="P54" s="433">
        <v>1032</v>
      </c>
      <c r="Q54" s="433">
        <v>721</v>
      </c>
      <c r="R54" s="449">
        <v>71758</v>
      </c>
      <c r="S54" s="67">
        <v>50</v>
      </c>
    </row>
    <row r="55" spans="1:19" s="196" customFormat="1" ht="23.1" customHeight="1" x14ac:dyDescent="0.15">
      <c r="A55" s="66">
        <v>51</v>
      </c>
      <c r="B55" s="65" t="s">
        <v>1087</v>
      </c>
      <c r="C55" s="384" t="s">
        <v>1132</v>
      </c>
      <c r="D55" s="480">
        <v>8</v>
      </c>
      <c r="E55" s="1133">
        <v>61543</v>
      </c>
      <c r="F55" s="1095">
        <v>46.88</v>
      </c>
      <c r="G55" s="1133">
        <v>0</v>
      </c>
      <c r="H55" s="1095">
        <v>0</v>
      </c>
      <c r="I55" s="1133">
        <v>69745</v>
      </c>
      <c r="J55" s="1095">
        <v>53.12</v>
      </c>
      <c r="K55" s="1133">
        <v>0</v>
      </c>
      <c r="L55" s="1095">
        <v>0</v>
      </c>
      <c r="M55" s="439">
        <v>131288</v>
      </c>
      <c r="N55" s="439">
        <v>17547</v>
      </c>
      <c r="O55" s="439">
        <v>59</v>
      </c>
      <c r="P55" s="433">
        <v>1035</v>
      </c>
      <c r="Q55" s="433">
        <v>1016</v>
      </c>
      <c r="R55" s="449">
        <v>113663</v>
      </c>
      <c r="S55" s="67">
        <v>51</v>
      </c>
    </row>
    <row r="56" spans="1:19" s="196" customFormat="1" ht="23.1" customHeight="1" x14ac:dyDescent="0.15">
      <c r="A56" s="66">
        <v>52</v>
      </c>
      <c r="B56" s="65" t="s">
        <v>1088</v>
      </c>
      <c r="C56" s="384" t="s">
        <v>1132</v>
      </c>
      <c r="D56" s="480">
        <v>8</v>
      </c>
      <c r="E56" s="1133">
        <v>25049</v>
      </c>
      <c r="F56" s="1095">
        <v>40</v>
      </c>
      <c r="G56" s="1133">
        <v>0</v>
      </c>
      <c r="H56" s="1095">
        <v>0</v>
      </c>
      <c r="I56" s="1133">
        <v>37576</v>
      </c>
      <c r="J56" s="1095">
        <v>60</v>
      </c>
      <c r="K56" s="1133">
        <v>0</v>
      </c>
      <c r="L56" s="1095">
        <v>0</v>
      </c>
      <c r="M56" s="439">
        <v>62625</v>
      </c>
      <c r="N56" s="439">
        <v>10118</v>
      </c>
      <c r="O56" s="439">
        <v>22</v>
      </c>
      <c r="P56" s="433">
        <v>506</v>
      </c>
      <c r="Q56" s="433">
        <v>-410</v>
      </c>
      <c r="R56" s="449">
        <v>51569</v>
      </c>
      <c r="S56" s="67">
        <v>52</v>
      </c>
    </row>
    <row r="57" spans="1:19" s="196" customFormat="1" ht="23.1" customHeight="1" thickBot="1" x14ac:dyDescent="0.2">
      <c r="A57" s="81">
        <v>54</v>
      </c>
      <c r="B57" s="82" t="s">
        <v>1089</v>
      </c>
      <c r="C57" s="378" t="s">
        <v>1132</v>
      </c>
      <c r="D57" s="486">
        <v>8</v>
      </c>
      <c r="E57" s="1135">
        <v>75473</v>
      </c>
      <c r="F57" s="1098">
        <v>49.2</v>
      </c>
      <c r="G57" s="1135">
        <v>0</v>
      </c>
      <c r="H57" s="1098">
        <v>0</v>
      </c>
      <c r="I57" s="1135">
        <v>77935</v>
      </c>
      <c r="J57" s="1098">
        <v>50.8</v>
      </c>
      <c r="K57" s="1135">
        <v>0</v>
      </c>
      <c r="L57" s="1098">
        <v>0</v>
      </c>
      <c r="M57" s="1030">
        <v>153408</v>
      </c>
      <c r="N57" s="1030">
        <v>17912</v>
      </c>
      <c r="O57" s="1030">
        <v>69</v>
      </c>
      <c r="P57" s="441">
        <v>4350</v>
      </c>
      <c r="Q57" s="441">
        <v>-1569</v>
      </c>
      <c r="R57" s="1012">
        <v>129508</v>
      </c>
      <c r="S57" s="83">
        <v>54</v>
      </c>
    </row>
    <row r="58" spans="1:19" ht="23.1" customHeight="1" x14ac:dyDescent="0.15">
      <c r="A58" s="64">
        <v>55</v>
      </c>
      <c r="B58" s="97" t="s">
        <v>1090</v>
      </c>
      <c r="C58" s="478" t="s">
        <v>1132</v>
      </c>
      <c r="D58" s="479">
        <v>8</v>
      </c>
      <c r="E58" s="1132">
        <v>78879</v>
      </c>
      <c r="F58" s="1092">
        <v>54.4</v>
      </c>
      <c r="G58" s="1139">
        <v>0</v>
      </c>
      <c r="H58" s="1092">
        <v>0</v>
      </c>
      <c r="I58" s="1139">
        <v>66125</v>
      </c>
      <c r="J58" s="1092">
        <v>45.6</v>
      </c>
      <c r="K58" s="1139">
        <v>0</v>
      </c>
      <c r="L58" s="1092">
        <v>0</v>
      </c>
      <c r="M58" s="1032">
        <v>145004</v>
      </c>
      <c r="N58" s="1032">
        <v>15761</v>
      </c>
      <c r="O58" s="1032">
        <v>105</v>
      </c>
      <c r="P58" s="445">
        <v>3840</v>
      </c>
      <c r="Q58" s="445">
        <v>-3487</v>
      </c>
      <c r="R58" s="1042">
        <v>121811</v>
      </c>
      <c r="S58" s="59">
        <v>55</v>
      </c>
    </row>
    <row r="59" spans="1:19" ht="23.1" customHeight="1" x14ac:dyDescent="0.15">
      <c r="A59" s="64">
        <v>56</v>
      </c>
      <c r="B59" s="97" t="s">
        <v>1091</v>
      </c>
      <c r="C59" s="384" t="s">
        <v>1132</v>
      </c>
      <c r="D59" s="480">
        <v>8</v>
      </c>
      <c r="E59" s="1137">
        <v>46418</v>
      </c>
      <c r="F59" s="1093">
        <v>47.95</v>
      </c>
      <c r="G59" s="1137">
        <v>0</v>
      </c>
      <c r="H59" s="1093">
        <v>0</v>
      </c>
      <c r="I59" s="1137">
        <v>50391</v>
      </c>
      <c r="J59" s="1093">
        <v>52.05</v>
      </c>
      <c r="K59" s="1137">
        <v>0</v>
      </c>
      <c r="L59" s="1093">
        <v>0</v>
      </c>
      <c r="M59" s="438">
        <v>96809</v>
      </c>
      <c r="N59" s="438">
        <v>10375</v>
      </c>
      <c r="O59" s="438">
        <v>210</v>
      </c>
      <c r="P59" s="437">
        <v>664</v>
      </c>
      <c r="Q59" s="437">
        <v>-2381</v>
      </c>
      <c r="R59" s="436">
        <v>83179</v>
      </c>
      <c r="S59" s="59">
        <v>56</v>
      </c>
    </row>
    <row r="60" spans="1:19" ht="23.1" customHeight="1" x14ac:dyDescent="0.15">
      <c r="A60" s="64">
        <v>57</v>
      </c>
      <c r="B60" s="97" t="s">
        <v>1092</v>
      </c>
      <c r="C60" s="384" t="s">
        <v>1132</v>
      </c>
      <c r="D60" s="480">
        <v>8</v>
      </c>
      <c r="E60" s="1137">
        <v>13186</v>
      </c>
      <c r="F60" s="1093">
        <v>46.31</v>
      </c>
      <c r="G60" s="1137">
        <v>0</v>
      </c>
      <c r="H60" s="1093">
        <v>0</v>
      </c>
      <c r="I60" s="1137">
        <v>15285</v>
      </c>
      <c r="J60" s="1093">
        <v>53.69</v>
      </c>
      <c r="K60" s="1137">
        <v>0</v>
      </c>
      <c r="L60" s="1093">
        <v>0</v>
      </c>
      <c r="M60" s="438">
        <v>28471</v>
      </c>
      <c r="N60" s="438">
        <v>4034</v>
      </c>
      <c r="O60" s="438">
        <v>12</v>
      </c>
      <c r="P60" s="437">
        <v>32</v>
      </c>
      <c r="Q60" s="437">
        <v>679</v>
      </c>
      <c r="R60" s="436">
        <v>25072</v>
      </c>
      <c r="S60" s="59">
        <v>57</v>
      </c>
    </row>
    <row r="61" spans="1:19" ht="23.1" customHeight="1" x14ac:dyDescent="0.15">
      <c r="A61" s="64">
        <v>58</v>
      </c>
      <c r="B61" s="97" t="s">
        <v>1093</v>
      </c>
      <c r="C61" s="384" t="s">
        <v>1132</v>
      </c>
      <c r="D61" s="480">
        <v>8</v>
      </c>
      <c r="E61" s="1137">
        <v>14993</v>
      </c>
      <c r="F61" s="1093">
        <v>43.49</v>
      </c>
      <c r="G61" s="1137">
        <v>0</v>
      </c>
      <c r="H61" s="1093">
        <v>0</v>
      </c>
      <c r="I61" s="1137">
        <v>19483</v>
      </c>
      <c r="J61" s="1093">
        <v>56.51</v>
      </c>
      <c r="K61" s="1137">
        <v>0</v>
      </c>
      <c r="L61" s="1093">
        <v>0</v>
      </c>
      <c r="M61" s="438">
        <v>34476</v>
      </c>
      <c r="N61" s="438">
        <v>3876</v>
      </c>
      <c r="O61" s="438">
        <v>17</v>
      </c>
      <c r="P61" s="437">
        <v>0</v>
      </c>
      <c r="Q61" s="437">
        <v>-381</v>
      </c>
      <c r="R61" s="436">
        <v>30202</v>
      </c>
      <c r="S61" s="59">
        <v>58</v>
      </c>
    </row>
    <row r="62" spans="1:19" ht="23.1" customHeight="1" x14ac:dyDescent="0.15">
      <c r="A62" s="197">
        <v>59</v>
      </c>
      <c r="B62" s="198" t="s">
        <v>1094</v>
      </c>
      <c r="C62" s="481" t="s">
        <v>1132</v>
      </c>
      <c r="D62" s="482">
        <v>8</v>
      </c>
      <c r="E62" s="1138">
        <v>11279</v>
      </c>
      <c r="F62" s="1094">
        <v>43.7</v>
      </c>
      <c r="G62" s="1138">
        <v>0</v>
      </c>
      <c r="H62" s="1094">
        <v>0</v>
      </c>
      <c r="I62" s="1138">
        <v>14533</v>
      </c>
      <c r="J62" s="1094">
        <v>56.3</v>
      </c>
      <c r="K62" s="1138">
        <v>0</v>
      </c>
      <c r="L62" s="1094">
        <v>0</v>
      </c>
      <c r="M62" s="440">
        <v>25812</v>
      </c>
      <c r="N62" s="440">
        <v>3921</v>
      </c>
      <c r="O62" s="440">
        <v>0</v>
      </c>
      <c r="P62" s="453">
        <v>200</v>
      </c>
      <c r="Q62" s="453">
        <v>-221</v>
      </c>
      <c r="R62" s="1044">
        <v>21470</v>
      </c>
      <c r="S62" s="141">
        <v>59</v>
      </c>
    </row>
    <row r="63" spans="1:19" ht="23.1" customHeight="1" x14ac:dyDescent="0.15">
      <c r="A63" s="64">
        <v>61</v>
      </c>
      <c r="B63" s="97" t="s">
        <v>1095</v>
      </c>
      <c r="C63" s="478" t="s">
        <v>1132</v>
      </c>
      <c r="D63" s="479">
        <v>6</v>
      </c>
      <c r="E63" s="1139">
        <v>26217</v>
      </c>
      <c r="F63" s="1092">
        <v>57.68</v>
      </c>
      <c r="G63" s="1139">
        <v>0</v>
      </c>
      <c r="H63" s="1092">
        <v>0</v>
      </c>
      <c r="I63" s="1139">
        <v>19234</v>
      </c>
      <c r="J63" s="1092">
        <v>42.32</v>
      </c>
      <c r="K63" s="1139">
        <v>0</v>
      </c>
      <c r="L63" s="1092">
        <v>0</v>
      </c>
      <c r="M63" s="1032">
        <v>45451</v>
      </c>
      <c r="N63" s="1032">
        <v>3793</v>
      </c>
      <c r="O63" s="1032">
        <v>10</v>
      </c>
      <c r="P63" s="445">
        <v>229</v>
      </c>
      <c r="Q63" s="445">
        <v>789</v>
      </c>
      <c r="R63" s="1042">
        <v>42208</v>
      </c>
      <c r="S63" s="59">
        <v>61</v>
      </c>
    </row>
    <row r="64" spans="1:19" ht="23.1" customHeight="1" x14ac:dyDescent="0.15">
      <c r="A64" s="64">
        <v>65</v>
      </c>
      <c r="B64" s="97" t="s">
        <v>1096</v>
      </c>
      <c r="C64" s="483" t="s">
        <v>1132</v>
      </c>
      <c r="D64" s="480">
        <v>8</v>
      </c>
      <c r="E64" s="1137">
        <v>6781</v>
      </c>
      <c r="F64" s="1093">
        <v>44.15</v>
      </c>
      <c r="G64" s="1137">
        <v>0</v>
      </c>
      <c r="H64" s="1093">
        <v>0</v>
      </c>
      <c r="I64" s="1137">
        <v>8577</v>
      </c>
      <c r="J64" s="1093">
        <v>55.85</v>
      </c>
      <c r="K64" s="1137">
        <v>0</v>
      </c>
      <c r="L64" s="1093">
        <v>0</v>
      </c>
      <c r="M64" s="438">
        <v>15358</v>
      </c>
      <c r="N64" s="438">
        <v>1539</v>
      </c>
      <c r="O64" s="438">
        <v>52</v>
      </c>
      <c r="P64" s="437">
        <v>6</v>
      </c>
      <c r="Q64" s="437">
        <v>-314</v>
      </c>
      <c r="R64" s="436">
        <v>13447</v>
      </c>
      <c r="S64" s="59">
        <v>65</v>
      </c>
    </row>
    <row r="65" spans="1:19" ht="23.1" customHeight="1" x14ac:dyDescent="0.15">
      <c r="A65" s="64">
        <v>66</v>
      </c>
      <c r="B65" s="97" t="s">
        <v>1097</v>
      </c>
      <c r="C65" s="483" t="s">
        <v>1132</v>
      </c>
      <c r="D65" s="480">
        <v>8</v>
      </c>
      <c r="E65" s="1137">
        <v>30786</v>
      </c>
      <c r="F65" s="1093">
        <v>56.28</v>
      </c>
      <c r="G65" s="1137">
        <v>0</v>
      </c>
      <c r="H65" s="1093">
        <v>0</v>
      </c>
      <c r="I65" s="1137">
        <v>23920</v>
      </c>
      <c r="J65" s="1093">
        <v>43.72</v>
      </c>
      <c r="K65" s="1137">
        <v>0</v>
      </c>
      <c r="L65" s="1093">
        <v>0</v>
      </c>
      <c r="M65" s="438">
        <v>54706</v>
      </c>
      <c r="N65" s="438">
        <v>6249</v>
      </c>
      <c r="O65" s="438">
        <v>0</v>
      </c>
      <c r="P65" s="437">
        <v>259</v>
      </c>
      <c r="Q65" s="437">
        <v>847</v>
      </c>
      <c r="R65" s="436">
        <v>49045</v>
      </c>
      <c r="S65" s="59">
        <v>66</v>
      </c>
    </row>
    <row r="66" spans="1:19" ht="23.1" customHeight="1" x14ac:dyDescent="0.15">
      <c r="A66" s="64">
        <v>68</v>
      </c>
      <c r="B66" s="97" t="s">
        <v>1098</v>
      </c>
      <c r="C66" s="483" t="s">
        <v>1132</v>
      </c>
      <c r="D66" s="480">
        <v>8</v>
      </c>
      <c r="E66" s="1137">
        <v>54657</v>
      </c>
      <c r="F66" s="1093">
        <v>68.239999999999995</v>
      </c>
      <c r="G66" s="1137">
        <v>0</v>
      </c>
      <c r="H66" s="1093">
        <v>0</v>
      </c>
      <c r="I66" s="1137">
        <v>25443</v>
      </c>
      <c r="J66" s="1093">
        <v>31.76</v>
      </c>
      <c r="K66" s="1137">
        <v>0</v>
      </c>
      <c r="L66" s="1093">
        <v>0</v>
      </c>
      <c r="M66" s="438">
        <v>80100</v>
      </c>
      <c r="N66" s="438">
        <v>7041</v>
      </c>
      <c r="O66" s="438">
        <v>100</v>
      </c>
      <c r="P66" s="437">
        <v>5175</v>
      </c>
      <c r="Q66" s="437">
        <v>1984</v>
      </c>
      <c r="R66" s="436">
        <v>69768</v>
      </c>
      <c r="S66" s="59">
        <v>68</v>
      </c>
    </row>
    <row r="67" spans="1:19" s="101" customFormat="1" ht="23.1" customHeight="1" x14ac:dyDescent="0.15">
      <c r="A67" s="66">
        <v>70</v>
      </c>
      <c r="B67" s="65" t="s">
        <v>1099</v>
      </c>
      <c r="C67" s="483" t="s">
        <v>1132</v>
      </c>
      <c r="D67" s="480">
        <v>8</v>
      </c>
      <c r="E67" s="1133">
        <v>89377</v>
      </c>
      <c r="F67" s="1095">
        <v>57.81</v>
      </c>
      <c r="G67" s="1133">
        <v>0</v>
      </c>
      <c r="H67" s="1095">
        <v>0</v>
      </c>
      <c r="I67" s="1133">
        <v>65232</v>
      </c>
      <c r="J67" s="1095">
        <v>42.19</v>
      </c>
      <c r="K67" s="1133">
        <v>0</v>
      </c>
      <c r="L67" s="1095">
        <v>0</v>
      </c>
      <c r="M67" s="439">
        <v>154609</v>
      </c>
      <c r="N67" s="439">
        <v>15383</v>
      </c>
      <c r="O67" s="439">
        <v>90</v>
      </c>
      <c r="P67" s="433">
        <v>6187</v>
      </c>
      <c r="Q67" s="433">
        <v>-1592</v>
      </c>
      <c r="R67" s="449">
        <v>131357</v>
      </c>
      <c r="S67" s="67">
        <v>70</v>
      </c>
    </row>
    <row r="68" spans="1:19" s="101" customFormat="1" ht="23.1" customHeight="1" x14ac:dyDescent="0.15">
      <c r="A68" s="70">
        <v>78</v>
      </c>
      <c r="B68" s="62" t="s">
        <v>1100</v>
      </c>
      <c r="C68" s="478" t="s">
        <v>1132</v>
      </c>
      <c r="D68" s="479">
        <v>8</v>
      </c>
      <c r="E68" s="1132">
        <v>94417</v>
      </c>
      <c r="F68" s="1097">
        <v>55.02</v>
      </c>
      <c r="G68" s="1132">
        <v>0</v>
      </c>
      <c r="H68" s="1097">
        <v>0</v>
      </c>
      <c r="I68" s="1132">
        <v>77197</v>
      </c>
      <c r="J68" s="1097">
        <v>44.98</v>
      </c>
      <c r="K68" s="1132">
        <v>0</v>
      </c>
      <c r="L68" s="1097">
        <v>0</v>
      </c>
      <c r="M68" s="1027">
        <v>171614</v>
      </c>
      <c r="N68" s="1027">
        <v>20760</v>
      </c>
      <c r="O68" s="1027">
        <v>44</v>
      </c>
      <c r="P68" s="435">
        <v>4954</v>
      </c>
      <c r="Q68" s="435">
        <v>3333</v>
      </c>
      <c r="R68" s="1010">
        <v>149189</v>
      </c>
      <c r="S68" s="71">
        <v>78</v>
      </c>
    </row>
    <row r="69" spans="1:19" s="101" customFormat="1" ht="23.1" customHeight="1" x14ac:dyDescent="0.15">
      <c r="A69" s="66">
        <v>84</v>
      </c>
      <c r="B69" s="65" t="s">
        <v>1101</v>
      </c>
      <c r="C69" s="384" t="s">
        <v>1132</v>
      </c>
      <c r="D69" s="480">
        <v>9</v>
      </c>
      <c r="E69" s="1133">
        <v>106829</v>
      </c>
      <c r="F69" s="1095">
        <v>54.75</v>
      </c>
      <c r="G69" s="1133">
        <v>0</v>
      </c>
      <c r="H69" s="1095">
        <v>0</v>
      </c>
      <c r="I69" s="1133">
        <v>88301</v>
      </c>
      <c r="J69" s="1095">
        <v>45.25</v>
      </c>
      <c r="K69" s="1133">
        <v>0</v>
      </c>
      <c r="L69" s="1095">
        <v>0</v>
      </c>
      <c r="M69" s="439">
        <v>195130</v>
      </c>
      <c r="N69" s="439">
        <v>19807</v>
      </c>
      <c r="O69" s="439">
        <v>6</v>
      </c>
      <c r="P69" s="433">
        <v>4891</v>
      </c>
      <c r="Q69" s="433">
        <v>-6147</v>
      </c>
      <c r="R69" s="449">
        <v>164279</v>
      </c>
      <c r="S69" s="79">
        <v>84</v>
      </c>
    </row>
    <row r="70" spans="1:19" s="101" customFormat="1" ht="23.1" customHeight="1" x14ac:dyDescent="0.15">
      <c r="A70" s="66">
        <v>85</v>
      </c>
      <c r="B70" s="65" t="s">
        <v>1102</v>
      </c>
      <c r="C70" s="384" t="s">
        <v>1132</v>
      </c>
      <c r="D70" s="480">
        <v>8</v>
      </c>
      <c r="E70" s="1133">
        <v>198626</v>
      </c>
      <c r="F70" s="1095">
        <v>54.16</v>
      </c>
      <c r="G70" s="1133">
        <v>0</v>
      </c>
      <c r="H70" s="1095">
        <v>0</v>
      </c>
      <c r="I70" s="1133">
        <v>168080</v>
      </c>
      <c r="J70" s="1095">
        <v>45.84</v>
      </c>
      <c r="K70" s="1133">
        <v>0</v>
      </c>
      <c r="L70" s="1095">
        <v>0</v>
      </c>
      <c r="M70" s="439">
        <v>366706</v>
      </c>
      <c r="N70" s="439">
        <v>36499</v>
      </c>
      <c r="O70" s="439">
        <v>351</v>
      </c>
      <c r="P70" s="433">
        <v>23034</v>
      </c>
      <c r="Q70" s="433">
        <v>-5482</v>
      </c>
      <c r="R70" s="1007">
        <v>301340</v>
      </c>
      <c r="S70" s="67">
        <v>85</v>
      </c>
    </row>
    <row r="71" spans="1:19" s="101" customFormat="1" ht="23.1" customHeight="1" x14ac:dyDescent="0.15">
      <c r="A71" s="66">
        <v>89</v>
      </c>
      <c r="B71" s="65" t="s">
        <v>1103</v>
      </c>
      <c r="C71" s="483" t="s">
        <v>1132</v>
      </c>
      <c r="D71" s="480">
        <v>8</v>
      </c>
      <c r="E71" s="1133">
        <v>172972</v>
      </c>
      <c r="F71" s="1095">
        <v>54.23</v>
      </c>
      <c r="G71" s="1133">
        <v>0</v>
      </c>
      <c r="H71" s="1095">
        <v>0</v>
      </c>
      <c r="I71" s="1133">
        <v>145960</v>
      </c>
      <c r="J71" s="1095">
        <v>45.77</v>
      </c>
      <c r="K71" s="1133">
        <v>0</v>
      </c>
      <c r="L71" s="1095">
        <v>0</v>
      </c>
      <c r="M71" s="439">
        <v>318932</v>
      </c>
      <c r="N71" s="439">
        <v>34552</v>
      </c>
      <c r="O71" s="439">
        <v>30</v>
      </c>
      <c r="P71" s="433">
        <v>17256</v>
      </c>
      <c r="Q71" s="433">
        <v>-7753</v>
      </c>
      <c r="R71" s="449">
        <v>259341</v>
      </c>
      <c r="S71" s="67">
        <v>89</v>
      </c>
    </row>
    <row r="72" spans="1:19" s="101" customFormat="1" ht="23.1" customHeight="1" x14ac:dyDescent="0.15">
      <c r="A72" s="75">
        <v>90</v>
      </c>
      <c r="B72" s="76" t="s">
        <v>1104</v>
      </c>
      <c r="C72" s="481" t="s">
        <v>1132</v>
      </c>
      <c r="D72" s="482">
        <v>8</v>
      </c>
      <c r="E72" s="1134">
        <v>156030</v>
      </c>
      <c r="F72" s="1096">
        <v>66.05</v>
      </c>
      <c r="G72" s="1134">
        <v>0</v>
      </c>
      <c r="H72" s="1096">
        <v>0</v>
      </c>
      <c r="I72" s="1134">
        <v>80198</v>
      </c>
      <c r="J72" s="1096">
        <v>33.950000000000003</v>
      </c>
      <c r="K72" s="1134">
        <v>0</v>
      </c>
      <c r="L72" s="1096">
        <v>0</v>
      </c>
      <c r="M72" s="451">
        <v>236228</v>
      </c>
      <c r="N72" s="451">
        <v>18540</v>
      </c>
      <c r="O72" s="451">
        <v>99</v>
      </c>
      <c r="P72" s="434">
        <v>12380</v>
      </c>
      <c r="Q72" s="434">
        <v>-3404</v>
      </c>
      <c r="R72" s="1011">
        <v>201805</v>
      </c>
      <c r="S72" s="77">
        <v>90</v>
      </c>
    </row>
    <row r="73" spans="1:19" s="101" customFormat="1" ht="23.1" customHeight="1" x14ac:dyDescent="0.15">
      <c r="A73" s="66">
        <v>91</v>
      </c>
      <c r="B73" s="65" t="s">
        <v>1105</v>
      </c>
      <c r="C73" s="478" t="s">
        <v>1132</v>
      </c>
      <c r="D73" s="479">
        <v>8</v>
      </c>
      <c r="E73" s="1132">
        <v>117490</v>
      </c>
      <c r="F73" s="1097">
        <v>69.33</v>
      </c>
      <c r="G73" s="1132">
        <v>0</v>
      </c>
      <c r="H73" s="1097">
        <v>0</v>
      </c>
      <c r="I73" s="1132">
        <v>51967</v>
      </c>
      <c r="J73" s="1097">
        <v>30.67</v>
      </c>
      <c r="K73" s="1132">
        <v>0</v>
      </c>
      <c r="L73" s="1097">
        <v>0</v>
      </c>
      <c r="M73" s="1027">
        <v>169457</v>
      </c>
      <c r="N73" s="1027">
        <v>11762</v>
      </c>
      <c r="O73" s="1027">
        <v>341</v>
      </c>
      <c r="P73" s="435">
        <v>18623</v>
      </c>
      <c r="Q73" s="435">
        <v>-667</v>
      </c>
      <c r="R73" s="1010">
        <v>138064</v>
      </c>
      <c r="S73" s="67">
        <v>91</v>
      </c>
    </row>
    <row r="74" spans="1:19" s="101" customFormat="1" ht="23.1" customHeight="1" x14ac:dyDescent="0.15">
      <c r="A74" s="66">
        <v>92</v>
      </c>
      <c r="B74" s="65" t="s">
        <v>1106</v>
      </c>
      <c r="C74" s="384" t="s">
        <v>1132</v>
      </c>
      <c r="D74" s="480">
        <v>8</v>
      </c>
      <c r="E74" s="1133">
        <v>254762</v>
      </c>
      <c r="F74" s="1095">
        <v>65.33</v>
      </c>
      <c r="G74" s="1133">
        <v>0</v>
      </c>
      <c r="H74" s="1095">
        <v>0</v>
      </c>
      <c r="I74" s="1133">
        <v>135176</v>
      </c>
      <c r="J74" s="1095">
        <v>34.67</v>
      </c>
      <c r="K74" s="1133">
        <v>0</v>
      </c>
      <c r="L74" s="1095">
        <v>0</v>
      </c>
      <c r="M74" s="439">
        <v>389938</v>
      </c>
      <c r="N74" s="439">
        <v>28441</v>
      </c>
      <c r="O74" s="439">
        <v>177</v>
      </c>
      <c r="P74" s="433">
        <v>52176</v>
      </c>
      <c r="Q74" s="433">
        <v>-2571</v>
      </c>
      <c r="R74" s="449">
        <v>306573</v>
      </c>
      <c r="S74" s="67">
        <v>92</v>
      </c>
    </row>
    <row r="75" spans="1:19" s="101" customFormat="1" ht="23.1" customHeight="1" x14ac:dyDescent="0.15">
      <c r="A75" s="66">
        <v>94</v>
      </c>
      <c r="B75" s="65" t="s">
        <v>1107</v>
      </c>
      <c r="C75" s="384" t="s">
        <v>1132</v>
      </c>
      <c r="D75" s="480">
        <v>8</v>
      </c>
      <c r="E75" s="1133">
        <v>4849669</v>
      </c>
      <c r="F75" s="1095">
        <v>69.41</v>
      </c>
      <c r="G75" s="1133">
        <v>0</v>
      </c>
      <c r="H75" s="1095">
        <v>0</v>
      </c>
      <c r="I75" s="1133">
        <v>2137749</v>
      </c>
      <c r="J75" s="1095">
        <v>30.59</v>
      </c>
      <c r="K75" s="1133">
        <v>0</v>
      </c>
      <c r="L75" s="1095">
        <v>0</v>
      </c>
      <c r="M75" s="439">
        <v>6987418</v>
      </c>
      <c r="N75" s="439">
        <v>491729</v>
      </c>
      <c r="O75" s="439">
        <v>9228</v>
      </c>
      <c r="P75" s="433">
        <v>1034846</v>
      </c>
      <c r="Q75" s="433">
        <v>-615152</v>
      </c>
      <c r="R75" s="449">
        <v>4836463</v>
      </c>
      <c r="S75" s="67">
        <v>94</v>
      </c>
    </row>
    <row r="76" spans="1:19" s="101" customFormat="1" ht="23.1" customHeight="1" x14ac:dyDescent="0.15">
      <c r="A76" s="66">
        <v>301</v>
      </c>
      <c r="B76" s="65" t="s">
        <v>1108</v>
      </c>
      <c r="C76" s="384" t="s">
        <v>520</v>
      </c>
      <c r="D76" s="480">
        <v>12</v>
      </c>
      <c r="E76" s="1133">
        <v>0</v>
      </c>
      <c r="F76" s="1095">
        <v>0</v>
      </c>
      <c r="G76" s="1133">
        <v>0</v>
      </c>
      <c r="H76" s="1095">
        <v>0</v>
      </c>
      <c r="I76" s="1133">
        <v>0</v>
      </c>
      <c r="J76" s="1095">
        <v>0</v>
      </c>
      <c r="K76" s="1133">
        <v>0</v>
      </c>
      <c r="L76" s="1095">
        <v>0</v>
      </c>
      <c r="M76" s="439">
        <v>603123</v>
      </c>
      <c r="N76" s="439">
        <v>0</v>
      </c>
      <c r="O76" s="439">
        <v>0</v>
      </c>
      <c r="P76" s="433">
        <v>0</v>
      </c>
      <c r="Q76" s="433">
        <v>0</v>
      </c>
      <c r="R76" s="449">
        <v>603123</v>
      </c>
      <c r="S76" s="67">
        <v>301</v>
      </c>
    </row>
    <row r="77" spans="1:19" s="101" customFormat="1" ht="23.1" customHeight="1" x14ac:dyDescent="0.15">
      <c r="A77" s="75">
        <v>302</v>
      </c>
      <c r="B77" s="76" t="s">
        <v>1109</v>
      </c>
      <c r="C77" s="481" t="s">
        <v>520</v>
      </c>
      <c r="D77" s="482">
        <v>12</v>
      </c>
      <c r="E77" s="1134">
        <v>0</v>
      </c>
      <c r="F77" s="1096">
        <v>0</v>
      </c>
      <c r="G77" s="1134">
        <v>0</v>
      </c>
      <c r="H77" s="1096">
        <v>0</v>
      </c>
      <c r="I77" s="1134">
        <v>0</v>
      </c>
      <c r="J77" s="1096">
        <v>0</v>
      </c>
      <c r="K77" s="1134">
        <v>0</v>
      </c>
      <c r="L77" s="1096">
        <v>0</v>
      </c>
      <c r="M77" s="451">
        <v>509181</v>
      </c>
      <c r="N77" s="451">
        <v>0</v>
      </c>
      <c r="O77" s="451">
        <v>0</v>
      </c>
      <c r="P77" s="434">
        <v>0</v>
      </c>
      <c r="Q77" s="434">
        <v>-3646</v>
      </c>
      <c r="R77" s="1011">
        <v>505535</v>
      </c>
      <c r="S77" s="77">
        <v>302</v>
      </c>
    </row>
    <row r="78" spans="1:19" s="101" customFormat="1" ht="23.1" customHeight="1" x14ac:dyDescent="0.15">
      <c r="A78" s="78">
        <v>303</v>
      </c>
      <c r="B78" s="65" t="s">
        <v>1110</v>
      </c>
      <c r="C78" s="478" t="s">
        <v>520</v>
      </c>
      <c r="D78" s="479">
        <v>12</v>
      </c>
      <c r="E78" s="1132">
        <v>0</v>
      </c>
      <c r="F78" s="1097">
        <v>0</v>
      </c>
      <c r="G78" s="1132">
        <v>0</v>
      </c>
      <c r="H78" s="1097">
        <v>0</v>
      </c>
      <c r="I78" s="1132">
        <v>0</v>
      </c>
      <c r="J78" s="1097">
        <v>0</v>
      </c>
      <c r="K78" s="1132">
        <v>0</v>
      </c>
      <c r="L78" s="1097">
        <v>0</v>
      </c>
      <c r="M78" s="1027">
        <v>130608</v>
      </c>
      <c r="N78" s="1027">
        <v>0</v>
      </c>
      <c r="O78" s="1027">
        <v>240</v>
      </c>
      <c r="P78" s="435">
        <v>0</v>
      </c>
      <c r="Q78" s="435">
        <v>-4309</v>
      </c>
      <c r="R78" s="1010">
        <v>126059</v>
      </c>
      <c r="S78" s="79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384" t="s">
        <v>520</v>
      </c>
      <c r="D79" s="480">
        <v>12</v>
      </c>
      <c r="E79" s="1133">
        <v>0</v>
      </c>
      <c r="F79" s="1095">
        <v>0</v>
      </c>
      <c r="G79" s="1133">
        <v>0</v>
      </c>
      <c r="H79" s="1095">
        <v>0</v>
      </c>
      <c r="I79" s="1133">
        <v>0</v>
      </c>
      <c r="J79" s="1095">
        <v>0</v>
      </c>
      <c r="K79" s="1133">
        <v>0</v>
      </c>
      <c r="L79" s="1095">
        <v>0</v>
      </c>
      <c r="M79" s="439">
        <v>708182</v>
      </c>
      <c r="N79" s="439">
        <v>0</v>
      </c>
      <c r="O79" s="439">
        <v>0</v>
      </c>
      <c r="P79" s="433">
        <v>0</v>
      </c>
      <c r="Q79" s="433">
        <v>0</v>
      </c>
      <c r="R79" s="449">
        <v>708182</v>
      </c>
      <c r="S79" s="67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384" t="s">
        <v>520</v>
      </c>
      <c r="D80" s="480">
        <v>12</v>
      </c>
      <c r="E80" s="1133">
        <v>0</v>
      </c>
      <c r="F80" s="1095">
        <v>0</v>
      </c>
      <c r="G80" s="1133">
        <v>0</v>
      </c>
      <c r="H80" s="1095">
        <v>0</v>
      </c>
      <c r="I80" s="1133">
        <v>0</v>
      </c>
      <c r="J80" s="1095">
        <v>0</v>
      </c>
      <c r="K80" s="1133">
        <v>0</v>
      </c>
      <c r="L80" s="1095">
        <v>0</v>
      </c>
      <c r="M80" s="439">
        <v>848118</v>
      </c>
      <c r="N80" s="439">
        <v>0</v>
      </c>
      <c r="O80" s="439">
        <v>0</v>
      </c>
      <c r="P80" s="433">
        <v>0</v>
      </c>
      <c r="Q80" s="433">
        <v>37074</v>
      </c>
      <c r="R80" s="449">
        <v>885192</v>
      </c>
      <c r="S80" s="67">
        <v>305</v>
      </c>
    </row>
    <row r="81" spans="1:19" s="101" customFormat="1" ht="23.1" customHeight="1" x14ac:dyDescent="0.15">
      <c r="A81" s="66">
        <v>306</v>
      </c>
      <c r="B81" s="65" t="s">
        <v>1113</v>
      </c>
      <c r="C81" s="384" t="s">
        <v>520</v>
      </c>
      <c r="D81" s="480">
        <v>12</v>
      </c>
      <c r="E81" s="1133">
        <v>0</v>
      </c>
      <c r="F81" s="1095">
        <v>0</v>
      </c>
      <c r="G81" s="1133">
        <v>0</v>
      </c>
      <c r="H81" s="1095">
        <v>0</v>
      </c>
      <c r="I81" s="1133">
        <v>0</v>
      </c>
      <c r="J81" s="1095">
        <v>0</v>
      </c>
      <c r="K81" s="1133">
        <v>0</v>
      </c>
      <c r="L81" s="1095">
        <v>0</v>
      </c>
      <c r="M81" s="439">
        <v>2464844</v>
      </c>
      <c r="N81" s="439">
        <v>0</v>
      </c>
      <c r="O81" s="439">
        <v>61</v>
      </c>
      <c r="P81" s="433">
        <v>0</v>
      </c>
      <c r="Q81" s="433">
        <v>-64409</v>
      </c>
      <c r="R81" s="449">
        <v>2400374</v>
      </c>
      <c r="S81" s="67">
        <v>306</v>
      </c>
    </row>
    <row r="82" spans="1:19" s="101" customFormat="1" ht="23.1" customHeight="1" x14ac:dyDescent="0.15">
      <c r="A82" s="75"/>
      <c r="B82" s="76"/>
      <c r="C82" s="481"/>
      <c r="D82" s="482"/>
      <c r="E82" s="1134"/>
      <c r="F82" s="1096"/>
      <c r="G82" s="1134"/>
      <c r="H82" s="1096"/>
      <c r="I82" s="1134"/>
      <c r="J82" s="1096"/>
      <c r="K82" s="1134"/>
      <c r="L82" s="1096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097"/>
      <c r="G83" s="1132"/>
      <c r="H83" s="1097"/>
      <c r="I83" s="1132"/>
      <c r="J83" s="1097"/>
      <c r="K83" s="1132"/>
      <c r="L83" s="1097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095"/>
      <c r="G84" s="1133"/>
      <c r="H84" s="1095"/>
      <c r="I84" s="1133"/>
      <c r="J84" s="1095"/>
      <c r="K84" s="1133"/>
      <c r="L84" s="1095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095"/>
      <c r="G85" s="1133"/>
      <c r="H85" s="1095"/>
      <c r="I85" s="1133"/>
      <c r="J85" s="1095"/>
      <c r="K85" s="1133"/>
      <c r="L85" s="1095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095"/>
      <c r="G86" s="1133"/>
      <c r="H86" s="1095"/>
      <c r="I86" s="1133"/>
      <c r="J86" s="1095"/>
      <c r="K86" s="1133"/>
      <c r="L86" s="1095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096"/>
      <c r="G87" s="1134"/>
      <c r="H87" s="1096"/>
      <c r="I87" s="1134"/>
      <c r="J87" s="1096"/>
      <c r="K87" s="1134"/>
      <c r="L87" s="1096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097"/>
      <c r="G88" s="1132"/>
      <c r="H88" s="1097"/>
      <c r="I88" s="1132"/>
      <c r="J88" s="1097"/>
      <c r="K88" s="1132"/>
      <c r="L88" s="1097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095"/>
      <c r="G89" s="1133"/>
      <c r="H89" s="1095"/>
      <c r="I89" s="1133"/>
      <c r="J89" s="1095"/>
      <c r="K89" s="1133"/>
      <c r="L89" s="1095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095"/>
      <c r="G90" s="1133"/>
      <c r="H90" s="1095"/>
      <c r="I90" s="1133"/>
      <c r="J90" s="1095"/>
      <c r="K90" s="1133"/>
      <c r="L90" s="1095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095"/>
      <c r="G91" s="1133"/>
      <c r="H91" s="1095"/>
      <c r="I91" s="1133"/>
      <c r="J91" s="1095"/>
      <c r="K91" s="1133"/>
      <c r="L91" s="1095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096"/>
      <c r="G92" s="1134"/>
      <c r="H92" s="1096"/>
      <c r="I92" s="1134"/>
      <c r="J92" s="1096"/>
      <c r="K92" s="1134"/>
      <c r="L92" s="1096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095"/>
      <c r="G93" s="1133"/>
      <c r="H93" s="1095"/>
      <c r="I93" s="1133"/>
      <c r="J93" s="1095"/>
      <c r="K93" s="1133"/>
      <c r="L93" s="1095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095"/>
      <c r="G94" s="1133"/>
      <c r="H94" s="1095"/>
      <c r="I94" s="1133"/>
      <c r="J94" s="1095"/>
      <c r="K94" s="1133"/>
      <c r="L94" s="1095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095"/>
      <c r="G95" s="1133"/>
      <c r="H95" s="1095"/>
      <c r="I95" s="1133"/>
      <c r="J95" s="1095"/>
      <c r="K95" s="1133"/>
      <c r="L95" s="1095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095"/>
      <c r="G96" s="1133"/>
      <c r="H96" s="1095"/>
      <c r="I96" s="1133"/>
      <c r="J96" s="1095"/>
      <c r="K96" s="1133"/>
      <c r="L96" s="1095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096"/>
      <c r="G97" s="1134"/>
      <c r="H97" s="1096"/>
      <c r="I97" s="1134"/>
      <c r="J97" s="1096"/>
      <c r="K97" s="1134"/>
      <c r="L97" s="1096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095"/>
      <c r="G98" s="1133"/>
      <c r="H98" s="1095"/>
      <c r="I98" s="1133"/>
      <c r="J98" s="1095"/>
      <c r="K98" s="1133"/>
      <c r="L98" s="1095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095"/>
      <c r="G99" s="1133"/>
      <c r="H99" s="1095"/>
      <c r="I99" s="1133"/>
      <c r="J99" s="1095"/>
      <c r="K99" s="1133"/>
      <c r="L99" s="1095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095"/>
      <c r="G100" s="1133"/>
      <c r="H100" s="1095"/>
      <c r="I100" s="1133"/>
      <c r="J100" s="1095"/>
      <c r="K100" s="1133"/>
      <c r="L100" s="1095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095"/>
      <c r="G101" s="1133"/>
      <c r="H101" s="1095"/>
      <c r="I101" s="1133"/>
      <c r="J101" s="1095"/>
      <c r="K101" s="1133"/>
      <c r="L101" s="1095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096"/>
      <c r="G102" s="1134"/>
      <c r="H102" s="1096"/>
      <c r="I102" s="1134"/>
      <c r="J102" s="1096"/>
      <c r="K102" s="1134"/>
      <c r="L102" s="1096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095"/>
      <c r="G103" s="1133"/>
      <c r="H103" s="1095"/>
      <c r="I103" s="1133"/>
      <c r="J103" s="1095"/>
      <c r="K103" s="1133"/>
      <c r="L103" s="1095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095"/>
      <c r="G104" s="1133"/>
      <c r="H104" s="1095"/>
      <c r="I104" s="1133"/>
      <c r="J104" s="1095"/>
      <c r="K104" s="1133"/>
      <c r="L104" s="1095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095"/>
      <c r="G105" s="1133"/>
      <c r="H105" s="1095"/>
      <c r="I105" s="1133"/>
      <c r="J105" s="1095"/>
      <c r="K105" s="1133"/>
      <c r="L105" s="1095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095"/>
      <c r="G106" s="1133"/>
      <c r="H106" s="1095"/>
      <c r="I106" s="1133"/>
      <c r="J106" s="1095"/>
      <c r="K106" s="1133"/>
      <c r="L106" s="1095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098"/>
      <c r="G107" s="1135"/>
      <c r="H107" s="1098"/>
      <c r="I107" s="1135"/>
      <c r="J107" s="1098"/>
      <c r="K107" s="1135"/>
      <c r="L107" s="1098"/>
      <c r="M107" s="1030"/>
      <c r="N107" s="1030"/>
      <c r="O107" s="1030"/>
      <c r="P107" s="441"/>
      <c r="Q107" s="441"/>
      <c r="R107" s="1012"/>
      <c r="S107" s="83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875" style="84" customWidth="1"/>
    <col min="2" max="2" width="24.2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bestFit="1" customWidth="1"/>
    <col min="17" max="17" width="19.7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495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632</v>
      </c>
    </row>
    <row r="3" spans="1:18" s="187" customFormat="1" ht="24.95" customHeight="1" x14ac:dyDescent="0.15">
      <c r="A3" s="13" t="s">
        <v>554</v>
      </c>
      <c r="B3" s="14"/>
      <c r="C3" s="202" t="s">
        <v>633</v>
      </c>
      <c r="D3" s="89"/>
      <c r="E3" s="89"/>
      <c r="F3" s="201"/>
      <c r="G3" s="185"/>
      <c r="H3" s="202" t="s">
        <v>634</v>
      </c>
      <c r="I3" s="201"/>
      <c r="J3" s="185"/>
      <c r="K3" s="185"/>
      <c r="L3" s="185"/>
      <c r="M3" s="15"/>
      <c r="N3" s="15"/>
      <c r="O3" s="15"/>
      <c r="P3" s="15"/>
      <c r="Q3" s="489"/>
      <c r="R3" s="20" t="s">
        <v>554</v>
      </c>
    </row>
    <row r="4" spans="1:18" s="187" customFormat="1" ht="24.95" customHeight="1" x14ac:dyDescent="0.15">
      <c r="A4" s="22" t="s">
        <v>555</v>
      </c>
      <c r="B4" s="23"/>
      <c r="C4" s="92"/>
      <c r="D4" s="92"/>
      <c r="E4" s="92"/>
      <c r="F4" s="92"/>
      <c r="G4" s="93" t="s">
        <v>899</v>
      </c>
      <c r="H4" s="92"/>
      <c r="I4" s="92"/>
      <c r="J4" s="93" t="s">
        <v>534</v>
      </c>
      <c r="K4" s="93" t="s">
        <v>635</v>
      </c>
      <c r="L4" s="93" t="s">
        <v>636</v>
      </c>
      <c r="M4" s="24" t="s">
        <v>277</v>
      </c>
      <c r="N4" s="24" t="s">
        <v>534</v>
      </c>
      <c r="O4" s="24" t="s">
        <v>637</v>
      </c>
      <c r="P4" s="24" t="s">
        <v>638</v>
      </c>
      <c r="Q4" s="409" t="s">
        <v>769</v>
      </c>
      <c r="R4" s="29" t="s">
        <v>555</v>
      </c>
    </row>
    <row r="5" spans="1:18" s="187" customFormat="1" ht="24.95" customHeight="1" x14ac:dyDescent="0.15">
      <c r="A5" s="22" t="s">
        <v>556</v>
      </c>
      <c r="B5" s="23" t="s">
        <v>517</v>
      </c>
      <c r="C5" s="93" t="s">
        <v>536</v>
      </c>
      <c r="D5" s="93" t="s">
        <v>537</v>
      </c>
      <c r="E5" s="93" t="s">
        <v>538</v>
      </c>
      <c r="F5" s="93" t="s">
        <v>539</v>
      </c>
      <c r="G5" s="93"/>
      <c r="H5" s="93" t="s">
        <v>536</v>
      </c>
      <c r="I5" s="93" t="s">
        <v>537</v>
      </c>
      <c r="J5" s="93"/>
      <c r="K5" s="93"/>
      <c r="L5" s="93"/>
      <c r="M5" s="24" t="s">
        <v>278</v>
      </c>
      <c r="N5" s="24"/>
      <c r="O5" s="24"/>
      <c r="P5" s="24"/>
      <c r="Q5" s="409" t="s">
        <v>771</v>
      </c>
      <c r="R5" s="29" t="s">
        <v>556</v>
      </c>
    </row>
    <row r="6" spans="1:18" s="187" customFormat="1" ht="24.95" customHeight="1" x14ac:dyDescent="0.15">
      <c r="A6" s="22" t="s">
        <v>557</v>
      </c>
      <c r="B6" s="23"/>
      <c r="C6" s="90" t="s">
        <v>639</v>
      </c>
      <c r="D6" s="90" t="s">
        <v>639</v>
      </c>
      <c r="E6" s="90" t="s">
        <v>640</v>
      </c>
      <c r="F6" s="90" t="s">
        <v>640</v>
      </c>
      <c r="G6" s="93" t="s">
        <v>900</v>
      </c>
      <c r="H6" s="93"/>
      <c r="I6" s="93"/>
      <c r="J6" s="93" t="s">
        <v>512</v>
      </c>
      <c r="K6" s="93" t="s">
        <v>512</v>
      </c>
      <c r="L6" s="93" t="s">
        <v>512</v>
      </c>
      <c r="M6" s="24" t="s">
        <v>512</v>
      </c>
      <c r="N6" s="24" t="s">
        <v>513</v>
      </c>
      <c r="O6" s="24" t="s">
        <v>641</v>
      </c>
      <c r="P6" s="24" t="s">
        <v>641</v>
      </c>
      <c r="Q6" s="409" t="s">
        <v>772</v>
      </c>
      <c r="R6" s="29" t="s">
        <v>557</v>
      </c>
    </row>
    <row r="7" spans="1:18" s="187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46"/>
      <c r="N7" s="46"/>
      <c r="O7" s="46"/>
      <c r="P7" s="46"/>
      <c r="Q7" s="410"/>
      <c r="R7" s="56" t="s">
        <v>558</v>
      </c>
    </row>
    <row r="8" spans="1:18" s="196" customFormat="1" ht="30" customHeight="1" x14ac:dyDescent="0.15">
      <c r="A8" s="26"/>
      <c r="B8" s="35" t="s">
        <v>1115</v>
      </c>
      <c r="C8" s="537" t="s">
        <v>765</v>
      </c>
      <c r="D8" s="536" t="s">
        <v>765</v>
      </c>
      <c r="E8" s="536" t="s">
        <v>765</v>
      </c>
      <c r="F8" s="536" t="s">
        <v>765</v>
      </c>
      <c r="G8" s="536" t="s">
        <v>765</v>
      </c>
      <c r="H8" s="1137">
        <v>1392789439</v>
      </c>
      <c r="I8" s="1137">
        <v>0</v>
      </c>
      <c r="J8" s="1137">
        <v>1216989</v>
      </c>
      <c r="K8" s="1137">
        <v>526261</v>
      </c>
      <c r="L8" s="1137">
        <v>7749</v>
      </c>
      <c r="M8" s="1137">
        <v>21249</v>
      </c>
      <c r="N8" s="438">
        <v>1992804</v>
      </c>
      <c r="O8" s="478" t="s">
        <v>765</v>
      </c>
      <c r="P8" s="478" t="s">
        <v>765</v>
      </c>
      <c r="Q8" s="478" t="s">
        <v>765</v>
      </c>
      <c r="R8" s="79"/>
    </row>
    <row r="9" spans="1:18" s="196" customFormat="1" ht="30" customHeight="1" x14ac:dyDescent="0.15">
      <c r="A9" s="26"/>
      <c r="B9" s="35" t="s">
        <v>1117</v>
      </c>
      <c r="C9" s="371" t="s">
        <v>765</v>
      </c>
      <c r="D9" s="371" t="s">
        <v>765</v>
      </c>
      <c r="E9" s="371" t="s">
        <v>765</v>
      </c>
      <c r="F9" s="371" t="s">
        <v>765</v>
      </c>
      <c r="G9" s="371" t="s">
        <v>765</v>
      </c>
      <c r="H9" s="1133">
        <v>1392789439</v>
      </c>
      <c r="I9" s="1137">
        <v>0</v>
      </c>
      <c r="J9" s="1137">
        <v>1128101</v>
      </c>
      <c r="K9" s="1137">
        <v>526261</v>
      </c>
      <c r="L9" s="1137">
        <v>7744</v>
      </c>
      <c r="M9" s="1137">
        <v>21249</v>
      </c>
      <c r="N9" s="439">
        <v>1817282</v>
      </c>
      <c r="O9" s="384" t="s">
        <v>765</v>
      </c>
      <c r="P9" s="384" t="s">
        <v>765</v>
      </c>
      <c r="Q9" s="384" t="s">
        <v>765</v>
      </c>
      <c r="R9" s="67"/>
    </row>
    <row r="10" spans="1:18" s="196" customFormat="1" ht="30" customHeight="1" x14ac:dyDescent="0.15">
      <c r="A10" s="26"/>
      <c r="B10" s="35" t="s">
        <v>1118</v>
      </c>
      <c r="C10" s="371" t="s">
        <v>765</v>
      </c>
      <c r="D10" s="371" t="s">
        <v>765</v>
      </c>
      <c r="E10" s="371" t="s">
        <v>765</v>
      </c>
      <c r="F10" s="371" t="s">
        <v>765</v>
      </c>
      <c r="G10" s="371" t="s">
        <v>765</v>
      </c>
      <c r="H10" s="1137">
        <v>0</v>
      </c>
      <c r="I10" s="1137">
        <v>0</v>
      </c>
      <c r="J10" s="1137">
        <v>88888</v>
      </c>
      <c r="K10" s="1137">
        <v>0</v>
      </c>
      <c r="L10" s="1137">
        <v>5</v>
      </c>
      <c r="M10" s="1137">
        <v>0</v>
      </c>
      <c r="N10" s="438">
        <v>175522</v>
      </c>
      <c r="O10" s="384" t="s">
        <v>765</v>
      </c>
      <c r="P10" s="384" t="s">
        <v>765</v>
      </c>
      <c r="Q10" s="384" t="s">
        <v>765</v>
      </c>
      <c r="R10" s="67"/>
    </row>
    <row r="11" spans="1:18" s="187" customFormat="1" ht="30" customHeight="1" x14ac:dyDescent="0.15">
      <c r="A11" s="22"/>
      <c r="B11" s="30" t="s">
        <v>1119</v>
      </c>
      <c r="C11" s="483" t="s">
        <v>765</v>
      </c>
      <c r="D11" s="384" t="s">
        <v>765</v>
      </c>
      <c r="E11" s="384" t="s">
        <v>765</v>
      </c>
      <c r="F11" s="384" t="s">
        <v>765</v>
      </c>
      <c r="G11" s="384" t="s">
        <v>765</v>
      </c>
      <c r="H11" s="1137">
        <v>1307612458</v>
      </c>
      <c r="I11" s="1137">
        <v>0</v>
      </c>
      <c r="J11" s="1137">
        <v>1048357</v>
      </c>
      <c r="K11" s="1137">
        <v>486799</v>
      </c>
      <c r="L11" s="1137">
        <v>7470</v>
      </c>
      <c r="M11" s="1137">
        <v>20472</v>
      </c>
      <c r="N11" s="438">
        <v>1683026</v>
      </c>
      <c r="O11" s="384" t="s">
        <v>765</v>
      </c>
      <c r="P11" s="534" t="s">
        <v>765</v>
      </c>
      <c r="Q11" s="384" t="s">
        <v>765</v>
      </c>
      <c r="R11" s="59"/>
    </row>
    <row r="12" spans="1:18" s="187" customFormat="1" ht="30" customHeight="1" x14ac:dyDescent="0.15">
      <c r="A12" s="122"/>
      <c r="B12" s="203" t="s">
        <v>1120</v>
      </c>
      <c r="C12" s="483" t="s">
        <v>765</v>
      </c>
      <c r="D12" s="384" t="s">
        <v>765</v>
      </c>
      <c r="E12" s="384" t="s">
        <v>765</v>
      </c>
      <c r="F12" s="384" t="s">
        <v>765</v>
      </c>
      <c r="G12" s="384" t="s">
        <v>765</v>
      </c>
      <c r="H12" s="1138">
        <v>85176981</v>
      </c>
      <c r="I12" s="1138">
        <v>0</v>
      </c>
      <c r="J12" s="1138">
        <v>79744</v>
      </c>
      <c r="K12" s="1138">
        <v>39462</v>
      </c>
      <c r="L12" s="1138">
        <v>274</v>
      </c>
      <c r="M12" s="1138">
        <v>777</v>
      </c>
      <c r="N12" s="440">
        <v>134256</v>
      </c>
      <c r="O12" s="481" t="s">
        <v>765</v>
      </c>
      <c r="P12" s="535" t="s">
        <v>765</v>
      </c>
      <c r="Q12" s="384" t="s">
        <v>765</v>
      </c>
      <c r="R12" s="141"/>
    </row>
    <row r="13" spans="1:18" ht="23.1" customHeight="1" x14ac:dyDescent="0.15">
      <c r="A13" s="64">
        <v>1</v>
      </c>
      <c r="B13" s="97" t="s">
        <v>1045</v>
      </c>
      <c r="C13" s="1122">
        <v>2.2000000000000002</v>
      </c>
      <c r="D13" s="1122">
        <v>0</v>
      </c>
      <c r="E13" s="1132">
        <v>6400</v>
      </c>
      <c r="F13" s="1132">
        <v>0</v>
      </c>
      <c r="G13" s="1132">
        <v>190</v>
      </c>
      <c r="H13" s="1132">
        <v>70819091</v>
      </c>
      <c r="I13" s="1132">
        <v>0</v>
      </c>
      <c r="J13" s="1132">
        <v>59629</v>
      </c>
      <c r="K13" s="1132">
        <v>27526</v>
      </c>
      <c r="L13" s="1132">
        <v>621</v>
      </c>
      <c r="M13" s="1132">
        <v>917</v>
      </c>
      <c r="N13" s="1132">
        <v>95493</v>
      </c>
      <c r="O13" s="492" t="s">
        <v>1134</v>
      </c>
      <c r="P13" s="490" t="s">
        <v>765</v>
      </c>
      <c r="Q13" s="493" t="s">
        <v>1135</v>
      </c>
      <c r="R13" s="59">
        <v>1</v>
      </c>
    </row>
    <row r="14" spans="1:18" ht="23.1" customHeight="1" x14ac:dyDescent="0.15">
      <c r="A14" s="64">
        <v>2</v>
      </c>
      <c r="B14" s="97" t="s">
        <v>1046</v>
      </c>
      <c r="C14" s="1124">
        <v>2</v>
      </c>
      <c r="D14" s="1124">
        <v>0</v>
      </c>
      <c r="E14" s="1133">
        <v>10800</v>
      </c>
      <c r="F14" s="1133">
        <v>0</v>
      </c>
      <c r="G14" s="1133">
        <v>170</v>
      </c>
      <c r="H14" s="1133">
        <v>30587755</v>
      </c>
      <c r="I14" s="1137">
        <v>0</v>
      </c>
      <c r="J14" s="1137">
        <v>30652</v>
      </c>
      <c r="K14" s="1137">
        <v>15142</v>
      </c>
      <c r="L14" s="1137">
        <v>163</v>
      </c>
      <c r="M14" s="1137">
        <v>380</v>
      </c>
      <c r="N14" s="439">
        <v>49625</v>
      </c>
      <c r="O14" s="494" t="s">
        <v>1134</v>
      </c>
      <c r="P14" s="494" t="s">
        <v>765</v>
      </c>
      <c r="Q14" s="495" t="s">
        <v>1135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1140">
        <v>2.5</v>
      </c>
      <c r="D15" s="1140">
        <v>0</v>
      </c>
      <c r="E15" s="1137">
        <v>9000</v>
      </c>
      <c r="F15" s="1137">
        <v>0</v>
      </c>
      <c r="G15" s="1137">
        <v>190</v>
      </c>
      <c r="H15" s="1137">
        <v>120161330</v>
      </c>
      <c r="I15" s="1137">
        <v>0</v>
      </c>
      <c r="J15" s="1137">
        <v>93783</v>
      </c>
      <c r="K15" s="1137">
        <v>42130</v>
      </c>
      <c r="L15" s="1137">
        <v>461</v>
      </c>
      <c r="M15" s="1137">
        <v>2185</v>
      </c>
      <c r="N15" s="438">
        <v>149825</v>
      </c>
      <c r="O15" s="494" t="s">
        <v>1134</v>
      </c>
      <c r="P15" s="491" t="s">
        <v>765</v>
      </c>
      <c r="Q15" s="496" t="s">
        <v>1135</v>
      </c>
      <c r="R15" s="59">
        <v>3</v>
      </c>
    </row>
    <row r="16" spans="1:18" ht="23.1" customHeight="1" x14ac:dyDescent="0.15">
      <c r="A16" s="64">
        <v>6</v>
      </c>
      <c r="B16" s="97" t="s">
        <v>1048</v>
      </c>
      <c r="C16" s="1140">
        <v>2.2000000000000002</v>
      </c>
      <c r="D16" s="1140">
        <v>0</v>
      </c>
      <c r="E16" s="1137">
        <v>9000</v>
      </c>
      <c r="F16" s="1137">
        <v>0</v>
      </c>
      <c r="G16" s="1137">
        <v>170</v>
      </c>
      <c r="H16" s="1137">
        <v>12945910</v>
      </c>
      <c r="I16" s="1137">
        <v>0</v>
      </c>
      <c r="J16" s="1137">
        <v>12884</v>
      </c>
      <c r="K16" s="1137">
        <v>6139</v>
      </c>
      <c r="L16" s="1137">
        <v>34</v>
      </c>
      <c r="M16" s="1137">
        <v>165</v>
      </c>
      <c r="N16" s="438">
        <v>21588</v>
      </c>
      <c r="O16" s="494" t="s">
        <v>1134</v>
      </c>
      <c r="P16" s="491" t="s">
        <v>765</v>
      </c>
      <c r="Q16" s="496" t="s">
        <v>1135</v>
      </c>
      <c r="R16" s="59">
        <v>6</v>
      </c>
    </row>
    <row r="17" spans="1:18" ht="23.1" customHeight="1" x14ac:dyDescent="0.15">
      <c r="A17" s="197">
        <v>7</v>
      </c>
      <c r="B17" s="198" t="s">
        <v>1049</v>
      </c>
      <c r="C17" s="1141">
        <v>1.8</v>
      </c>
      <c r="D17" s="1141">
        <v>0</v>
      </c>
      <c r="E17" s="1138">
        <v>5000</v>
      </c>
      <c r="F17" s="1138">
        <v>0</v>
      </c>
      <c r="G17" s="1138">
        <v>120</v>
      </c>
      <c r="H17" s="1138">
        <v>9027105</v>
      </c>
      <c r="I17" s="1138">
        <v>0</v>
      </c>
      <c r="J17" s="1138">
        <v>10014</v>
      </c>
      <c r="K17" s="1138">
        <v>4142</v>
      </c>
      <c r="L17" s="1138">
        <v>23</v>
      </c>
      <c r="M17" s="1138">
        <v>142</v>
      </c>
      <c r="N17" s="440">
        <v>16937</v>
      </c>
      <c r="O17" s="497" t="s">
        <v>1134</v>
      </c>
      <c r="P17" s="497" t="s">
        <v>765</v>
      </c>
      <c r="Q17" s="498" t="s">
        <v>1135</v>
      </c>
      <c r="R17" s="141">
        <v>7</v>
      </c>
    </row>
    <row r="18" spans="1:18" ht="23.1" customHeight="1" x14ac:dyDescent="0.15">
      <c r="A18" s="64">
        <v>8</v>
      </c>
      <c r="B18" s="97" t="s">
        <v>1050</v>
      </c>
      <c r="C18" s="1142">
        <v>2.6</v>
      </c>
      <c r="D18" s="1142">
        <v>0</v>
      </c>
      <c r="E18" s="1139">
        <v>11000</v>
      </c>
      <c r="F18" s="1139">
        <v>0</v>
      </c>
      <c r="G18" s="1139">
        <v>190</v>
      </c>
      <c r="H18" s="1139">
        <v>71500010</v>
      </c>
      <c r="I18" s="1139">
        <v>0</v>
      </c>
      <c r="J18" s="1139">
        <v>52610</v>
      </c>
      <c r="K18" s="1139">
        <v>23499</v>
      </c>
      <c r="L18" s="1139">
        <v>511</v>
      </c>
      <c r="M18" s="1139">
        <v>1484</v>
      </c>
      <c r="N18" s="1032">
        <v>84003</v>
      </c>
      <c r="O18" s="499" t="s">
        <v>1134</v>
      </c>
      <c r="P18" s="500" t="s">
        <v>765</v>
      </c>
      <c r="Q18" s="501" t="s">
        <v>1135</v>
      </c>
      <c r="R18" s="59">
        <v>8</v>
      </c>
    </row>
    <row r="19" spans="1:18" ht="23.1" customHeight="1" x14ac:dyDescent="0.15">
      <c r="A19" s="64">
        <v>9</v>
      </c>
      <c r="B19" s="97" t="s">
        <v>1051</v>
      </c>
      <c r="C19" s="1140">
        <v>2.2999999999999998</v>
      </c>
      <c r="D19" s="1140">
        <v>0</v>
      </c>
      <c r="E19" s="1137">
        <v>8000</v>
      </c>
      <c r="F19" s="1137">
        <v>0</v>
      </c>
      <c r="G19" s="1137">
        <v>170</v>
      </c>
      <c r="H19" s="1137">
        <v>14888641</v>
      </c>
      <c r="I19" s="1137">
        <v>0</v>
      </c>
      <c r="J19" s="1137">
        <v>12908</v>
      </c>
      <c r="K19" s="1137">
        <v>6509</v>
      </c>
      <c r="L19" s="1137">
        <v>61</v>
      </c>
      <c r="M19" s="1137">
        <v>232</v>
      </c>
      <c r="N19" s="438">
        <v>21261</v>
      </c>
      <c r="O19" s="502" t="s">
        <v>1134</v>
      </c>
      <c r="P19" s="494" t="s">
        <v>765</v>
      </c>
      <c r="Q19" s="495" t="s">
        <v>1135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1140">
        <v>2.2999999999999998</v>
      </c>
      <c r="D20" s="1140">
        <v>0</v>
      </c>
      <c r="E20" s="1137">
        <v>7000</v>
      </c>
      <c r="F20" s="1137">
        <v>0</v>
      </c>
      <c r="G20" s="1137">
        <v>160</v>
      </c>
      <c r="H20" s="1137">
        <v>20552319</v>
      </c>
      <c r="I20" s="1137">
        <v>0</v>
      </c>
      <c r="J20" s="1137">
        <v>17222</v>
      </c>
      <c r="K20" s="1137">
        <v>10268</v>
      </c>
      <c r="L20" s="1137">
        <v>51</v>
      </c>
      <c r="M20" s="1137">
        <v>310</v>
      </c>
      <c r="N20" s="438">
        <v>29441</v>
      </c>
      <c r="O20" s="502" t="s">
        <v>1134</v>
      </c>
      <c r="P20" s="494" t="s">
        <v>765</v>
      </c>
      <c r="Q20" s="494" t="s">
        <v>1135</v>
      </c>
      <c r="R20" s="59">
        <v>10</v>
      </c>
    </row>
    <row r="21" spans="1:18" s="101" customFormat="1" ht="23.1" customHeight="1" x14ac:dyDescent="0.15">
      <c r="A21" s="64">
        <v>11</v>
      </c>
      <c r="B21" s="97" t="s">
        <v>1053</v>
      </c>
      <c r="C21" s="1140">
        <v>2.9</v>
      </c>
      <c r="D21" s="1140">
        <v>0</v>
      </c>
      <c r="E21" s="1137">
        <v>9900</v>
      </c>
      <c r="F21" s="1137">
        <v>0</v>
      </c>
      <c r="G21" s="1137">
        <v>190</v>
      </c>
      <c r="H21" s="1137">
        <v>12439771</v>
      </c>
      <c r="I21" s="1133">
        <v>0</v>
      </c>
      <c r="J21" s="1133">
        <v>12016</v>
      </c>
      <c r="K21" s="1133">
        <v>5911</v>
      </c>
      <c r="L21" s="1133">
        <v>32</v>
      </c>
      <c r="M21" s="1133">
        <v>292</v>
      </c>
      <c r="N21" s="439">
        <v>20432</v>
      </c>
      <c r="O21" s="502" t="s">
        <v>1134</v>
      </c>
      <c r="P21" s="494" t="s">
        <v>765</v>
      </c>
      <c r="Q21" s="503" t="s">
        <v>1135</v>
      </c>
      <c r="R21" s="59">
        <v>11</v>
      </c>
    </row>
    <row r="22" spans="1:18" s="101" customFormat="1" ht="23.1" customHeight="1" x14ac:dyDescent="0.15">
      <c r="A22" s="66">
        <v>12</v>
      </c>
      <c r="B22" s="65" t="s">
        <v>1054</v>
      </c>
      <c r="C22" s="1124">
        <v>2.4</v>
      </c>
      <c r="D22" s="1124">
        <v>0</v>
      </c>
      <c r="E22" s="1133">
        <v>12000</v>
      </c>
      <c r="F22" s="1133">
        <v>0</v>
      </c>
      <c r="G22" s="1133">
        <v>190</v>
      </c>
      <c r="H22" s="1133">
        <v>14823968</v>
      </c>
      <c r="I22" s="1133">
        <v>0</v>
      </c>
      <c r="J22" s="1133">
        <v>14101</v>
      </c>
      <c r="K22" s="1133">
        <v>7299</v>
      </c>
      <c r="L22" s="1133">
        <v>63</v>
      </c>
      <c r="M22" s="1133">
        <v>224</v>
      </c>
      <c r="N22" s="439">
        <v>22935</v>
      </c>
      <c r="O22" s="502" t="s">
        <v>1134</v>
      </c>
      <c r="P22" s="494" t="s">
        <v>765</v>
      </c>
      <c r="Q22" s="494" t="s">
        <v>1135</v>
      </c>
      <c r="R22" s="67">
        <v>12</v>
      </c>
    </row>
    <row r="23" spans="1:18" s="101" customFormat="1" ht="23.1" customHeight="1" x14ac:dyDescent="0.15">
      <c r="A23" s="70">
        <v>14</v>
      </c>
      <c r="B23" s="62" t="s">
        <v>1055</v>
      </c>
      <c r="C23" s="1122">
        <v>2</v>
      </c>
      <c r="D23" s="1122">
        <v>0</v>
      </c>
      <c r="E23" s="1132">
        <v>12000</v>
      </c>
      <c r="F23" s="1132">
        <v>0</v>
      </c>
      <c r="G23" s="1132">
        <v>190</v>
      </c>
      <c r="H23" s="1132">
        <v>39222744</v>
      </c>
      <c r="I23" s="1132">
        <v>0</v>
      </c>
      <c r="J23" s="1132">
        <v>37266</v>
      </c>
      <c r="K23" s="1132">
        <v>19602</v>
      </c>
      <c r="L23" s="1132">
        <v>368</v>
      </c>
      <c r="M23" s="1132">
        <v>452</v>
      </c>
      <c r="N23" s="1027">
        <v>59529</v>
      </c>
      <c r="O23" s="509" t="s">
        <v>1134</v>
      </c>
      <c r="P23" s="500" t="s">
        <v>765</v>
      </c>
      <c r="Q23" s="510" t="s">
        <v>1135</v>
      </c>
      <c r="R23" s="71">
        <v>14</v>
      </c>
    </row>
    <row r="24" spans="1:18" s="101" customFormat="1" ht="23.1" customHeight="1" x14ac:dyDescent="0.15">
      <c r="A24" s="66">
        <v>15</v>
      </c>
      <c r="B24" s="65" t="s">
        <v>1056</v>
      </c>
      <c r="C24" s="1124">
        <v>2.5</v>
      </c>
      <c r="D24" s="1124">
        <v>0</v>
      </c>
      <c r="E24" s="1133">
        <v>8000</v>
      </c>
      <c r="F24" s="1133">
        <v>0</v>
      </c>
      <c r="G24" s="1133">
        <v>170</v>
      </c>
      <c r="H24" s="1133">
        <v>31850972</v>
      </c>
      <c r="I24" s="1133">
        <v>0</v>
      </c>
      <c r="J24" s="1133">
        <v>26678</v>
      </c>
      <c r="K24" s="1133">
        <v>12429</v>
      </c>
      <c r="L24" s="1133">
        <v>317</v>
      </c>
      <c r="M24" s="1133">
        <v>601</v>
      </c>
      <c r="N24" s="439">
        <v>43093</v>
      </c>
      <c r="O24" s="502" t="s">
        <v>1134</v>
      </c>
      <c r="P24" s="494" t="s">
        <v>765</v>
      </c>
      <c r="Q24" s="503" t="s">
        <v>1135</v>
      </c>
      <c r="R24" s="67">
        <v>15</v>
      </c>
    </row>
    <row r="25" spans="1:18" s="101" customFormat="1" ht="23.1" customHeight="1" x14ac:dyDescent="0.15">
      <c r="A25" s="66">
        <v>16</v>
      </c>
      <c r="B25" s="65" t="s">
        <v>1057</v>
      </c>
      <c r="C25" s="1124">
        <v>2.6</v>
      </c>
      <c r="D25" s="1124">
        <v>0</v>
      </c>
      <c r="E25" s="1133">
        <v>9000</v>
      </c>
      <c r="F25" s="1133">
        <v>0</v>
      </c>
      <c r="G25" s="1133">
        <v>170</v>
      </c>
      <c r="H25" s="1133">
        <v>7928780</v>
      </c>
      <c r="I25" s="1133">
        <v>0</v>
      </c>
      <c r="J25" s="1133">
        <v>8308</v>
      </c>
      <c r="K25" s="1133">
        <v>4507</v>
      </c>
      <c r="L25" s="1133">
        <v>19</v>
      </c>
      <c r="M25" s="1133">
        <v>161</v>
      </c>
      <c r="N25" s="439">
        <v>13869</v>
      </c>
      <c r="O25" s="502" t="s">
        <v>1134</v>
      </c>
      <c r="P25" s="494" t="s">
        <v>765</v>
      </c>
      <c r="Q25" s="503" t="s">
        <v>1135</v>
      </c>
      <c r="R25" s="67">
        <v>16</v>
      </c>
    </row>
    <row r="26" spans="1:18" s="101" customFormat="1" ht="23.1" customHeight="1" x14ac:dyDescent="0.15">
      <c r="A26" s="66">
        <v>17</v>
      </c>
      <c r="B26" s="65" t="s">
        <v>1058</v>
      </c>
      <c r="C26" s="1124">
        <v>2</v>
      </c>
      <c r="D26" s="1124">
        <v>0</v>
      </c>
      <c r="E26" s="1133">
        <v>10800</v>
      </c>
      <c r="F26" s="1133">
        <v>0</v>
      </c>
      <c r="G26" s="1133">
        <v>170</v>
      </c>
      <c r="H26" s="1133">
        <v>19577664</v>
      </c>
      <c r="I26" s="1133">
        <v>0</v>
      </c>
      <c r="J26" s="1133">
        <v>17496</v>
      </c>
      <c r="K26" s="1133">
        <v>8159</v>
      </c>
      <c r="L26" s="1133">
        <v>111</v>
      </c>
      <c r="M26" s="1133">
        <v>256</v>
      </c>
      <c r="N26" s="439">
        <v>29078</v>
      </c>
      <c r="O26" s="502" t="s">
        <v>1134</v>
      </c>
      <c r="P26" s="504" t="s">
        <v>765</v>
      </c>
      <c r="Q26" s="503" t="s">
        <v>1135</v>
      </c>
      <c r="R26" s="67">
        <v>17</v>
      </c>
    </row>
    <row r="27" spans="1:18" s="101" customFormat="1" ht="23.1" customHeight="1" x14ac:dyDescent="0.15">
      <c r="A27" s="75">
        <v>18</v>
      </c>
      <c r="B27" s="76" t="s">
        <v>1059</v>
      </c>
      <c r="C27" s="1126">
        <v>2.7</v>
      </c>
      <c r="D27" s="1126">
        <v>0</v>
      </c>
      <c r="E27" s="1134">
        <v>9000</v>
      </c>
      <c r="F27" s="1134">
        <v>0</v>
      </c>
      <c r="G27" s="1134">
        <v>170</v>
      </c>
      <c r="H27" s="1134">
        <v>31047398</v>
      </c>
      <c r="I27" s="1134">
        <v>0</v>
      </c>
      <c r="J27" s="1134">
        <v>25871</v>
      </c>
      <c r="K27" s="1134">
        <v>12461</v>
      </c>
      <c r="L27" s="1134">
        <v>175</v>
      </c>
      <c r="M27" s="1134">
        <v>748</v>
      </c>
      <c r="N27" s="451">
        <v>45102</v>
      </c>
      <c r="O27" s="502" t="s">
        <v>1134</v>
      </c>
      <c r="P27" s="504" t="s">
        <v>765</v>
      </c>
      <c r="Q27" s="498" t="s">
        <v>1135</v>
      </c>
      <c r="R27" s="77">
        <v>18</v>
      </c>
    </row>
    <row r="28" spans="1:18" s="101" customFormat="1" ht="23.1" customHeight="1" x14ac:dyDescent="0.15">
      <c r="A28" s="66">
        <v>19</v>
      </c>
      <c r="B28" s="65" t="s">
        <v>1060</v>
      </c>
      <c r="C28" s="1122">
        <v>1.5</v>
      </c>
      <c r="D28" s="1122">
        <v>0</v>
      </c>
      <c r="E28" s="1132">
        <v>8000</v>
      </c>
      <c r="F28" s="1132">
        <v>0</v>
      </c>
      <c r="G28" s="1132">
        <v>170</v>
      </c>
      <c r="H28" s="1132">
        <v>37287264</v>
      </c>
      <c r="I28" s="1132">
        <v>0</v>
      </c>
      <c r="J28" s="1132">
        <v>32817</v>
      </c>
      <c r="K28" s="1132">
        <v>15333</v>
      </c>
      <c r="L28" s="1132">
        <v>238</v>
      </c>
      <c r="M28" s="1132">
        <v>283</v>
      </c>
      <c r="N28" s="1027">
        <v>52953</v>
      </c>
      <c r="O28" s="500" t="s">
        <v>1134</v>
      </c>
      <c r="P28" s="500" t="s">
        <v>765</v>
      </c>
      <c r="Q28" s="503" t="s">
        <v>1135</v>
      </c>
      <c r="R28" s="67">
        <v>19</v>
      </c>
    </row>
    <row r="29" spans="1:18" s="101" customFormat="1" ht="23.1" customHeight="1" x14ac:dyDescent="0.15">
      <c r="A29" s="66">
        <v>21</v>
      </c>
      <c r="B29" s="65" t="s">
        <v>1061</v>
      </c>
      <c r="C29" s="1124">
        <v>1.8</v>
      </c>
      <c r="D29" s="1124">
        <v>0</v>
      </c>
      <c r="E29" s="1133">
        <v>6000</v>
      </c>
      <c r="F29" s="1133">
        <v>0</v>
      </c>
      <c r="G29" s="1133">
        <v>170</v>
      </c>
      <c r="H29" s="1133">
        <v>49930556</v>
      </c>
      <c r="I29" s="1133">
        <v>0</v>
      </c>
      <c r="J29" s="1133">
        <v>42980</v>
      </c>
      <c r="K29" s="1133">
        <v>19328</v>
      </c>
      <c r="L29" s="1133">
        <v>223</v>
      </c>
      <c r="M29" s="1133">
        <v>625</v>
      </c>
      <c r="N29" s="439">
        <v>67181</v>
      </c>
      <c r="O29" s="502" t="s">
        <v>1134</v>
      </c>
      <c r="P29" s="494" t="s">
        <v>765</v>
      </c>
      <c r="Q29" s="495" t="s">
        <v>1135</v>
      </c>
      <c r="R29" s="67">
        <v>21</v>
      </c>
    </row>
    <row r="30" spans="1:18" s="101" customFormat="1" ht="23.1" customHeight="1" x14ac:dyDescent="0.15">
      <c r="A30" s="66">
        <v>22</v>
      </c>
      <c r="B30" s="65" t="s">
        <v>1062</v>
      </c>
      <c r="C30" s="1124">
        <v>1.7</v>
      </c>
      <c r="D30" s="1124">
        <v>0</v>
      </c>
      <c r="E30" s="1133">
        <v>7500</v>
      </c>
      <c r="F30" s="1133">
        <v>0</v>
      </c>
      <c r="G30" s="1133">
        <v>190</v>
      </c>
      <c r="H30" s="1133">
        <v>63226820</v>
      </c>
      <c r="I30" s="1133">
        <v>0</v>
      </c>
      <c r="J30" s="1133">
        <v>50386</v>
      </c>
      <c r="K30" s="1133">
        <v>23778</v>
      </c>
      <c r="L30" s="1133">
        <v>314</v>
      </c>
      <c r="M30" s="1133">
        <v>649</v>
      </c>
      <c r="N30" s="439">
        <v>81289</v>
      </c>
      <c r="O30" s="502" t="s">
        <v>1134</v>
      </c>
      <c r="P30" s="494" t="s">
        <v>765</v>
      </c>
      <c r="Q30" s="495" t="s">
        <v>1135</v>
      </c>
      <c r="R30" s="67">
        <v>22</v>
      </c>
    </row>
    <row r="31" spans="1:18" s="101" customFormat="1" ht="23.1" customHeight="1" x14ac:dyDescent="0.15">
      <c r="A31" s="66">
        <v>23</v>
      </c>
      <c r="B31" s="65" t="s">
        <v>1063</v>
      </c>
      <c r="C31" s="1124">
        <v>1</v>
      </c>
      <c r="D31" s="1124">
        <v>0</v>
      </c>
      <c r="E31" s="1133">
        <v>3000</v>
      </c>
      <c r="F31" s="1133">
        <v>0</v>
      </c>
      <c r="G31" s="1133">
        <v>170</v>
      </c>
      <c r="H31" s="1133">
        <v>14863917</v>
      </c>
      <c r="I31" s="1133">
        <v>0</v>
      </c>
      <c r="J31" s="1133">
        <v>12866</v>
      </c>
      <c r="K31" s="1133">
        <v>6018</v>
      </c>
      <c r="L31" s="1133">
        <v>41</v>
      </c>
      <c r="M31" s="1133">
        <v>59</v>
      </c>
      <c r="N31" s="439">
        <v>19344</v>
      </c>
      <c r="O31" s="502" t="s">
        <v>1134</v>
      </c>
      <c r="P31" s="494" t="s">
        <v>765</v>
      </c>
      <c r="Q31" s="495" t="s">
        <v>1135</v>
      </c>
      <c r="R31" s="67">
        <v>23</v>
      </c>
    </row>
    <row r="32" spans="1:18" s="101" customFormat="1" ht="23.1" customHeight="1" x14ac:dyDescent="0.15">
      <c r="A32" s="75">
        <v>24</v>
      </c>
      <c r="B32" s="76" t="s">
        <v>1064</v>
      </c>
      <c r="C32" s="1126">
        <v>1.35</v>
      </c>
      <c r="D32" s="1126">
        <v>0</v>
      </c>
      <c r="E32" s="1134">
        <v>9000</v>
      </c>
      <c r="F32" s="1134">
        <v>0</v>
      </c>
      <c r="G32" s="1134">
        <v>170</v>
      </c>
      <c r="H32" s="1134">
        <v>29621309</v>
      </c>
      <c r="I32" s="1134">
        <v>0</v>
      </c>
      <c r="J32" s="1134">
        <v>18219</v>
      </c>
      <c r="K32" s="1134">
        <v>7555</v>
      </c>
      <c r="L32" s="1134">
        <v>61</v>
      </c>
      <c r="M32" s="1134">
        <v>308</v>
      </c>
      <c r="N32" s="451">
        <v>29135</v>
      </c>
      <c r="O32" s="533" t="s">
        <v>1134</v>
      </c>
      <c r="P32" s="497" t="s">
        <v>765</v>
      </c>
      <c r="Q32" s="498" t="s">
        <v>1135</v>
      </c>
      <c r="R32" s="77">
        <v>24</v>
      </c>
    </row>
    <row r="33" spans="1:18" s="101" customFormat="1" ht="23.1" customHeight="1" x14ac:dyDescent="0.15">
      <c r="A33" s="78">
        <v>25</v>
      </c>
      <c r="B33" s="65" t="s">
        <v>1065</v>
      </c>
      <c r="C33" s="1122">
        <v>1.9</v>
      </c>
      <c r="D33" s="1122">
        <v>0</v>
      </c>
      <c r="E33" s="1132">
        <v>6000</v>
      </c>
      <c r="F33" s="1132">
        <v>0</v>
      </c>
      <c r="G33" s="1132">
        <v>190</v>
      </c>
      <c r="H33" s="1132">
        <v>28422978</v>
      </c>
      <c r="I33" s="1132">
        <v>0</v>
      </c>
      <c r="J33" s="1132">
        <v>22602</v>
      </c>
      <c r="K33" s="1132">
        <v>10774</v>
      </c>
      <c r="L33" s="1132">
        <v>273</v>
      </c>
      <c r="M33" s="1132">
        <v>274</v>
      </c>
      <c r="N33" s="1027">
        <v>38136</v>
      </c>
      <c r="O33" s="500" t="s">
        <v>1134</v>
      </c>
      <c r="P33" s="500" t="s">
        <v>765</v>
      </c>
      <c r="Q33" s="505" t="s">
        <v>1135</v>
      </c>
      <c r="R33" s="79">
        <v>25</v>
      </c>
    </row>
    <row r="34" spans="1:18" s="101" customFormat="1" ht="23.1" customHeight="1" x14ac:dyDescent="0.15">
      <c r="A34" s="66">
        <v>27</v>
      </c>
      <c r="B34" s="65" t="s">
        <v>1066</v>
      </c>
      <c r="C34" s="1124">
        <v>2</v>
      </c>
      <c r="D34" s="1124">
        <v>0</v>
      </c>
      <c r="E34" s="1133">
        <v>9000</v>
      </c>
      <c r="F34" s="1133">
        <v>0</v>
      </c>
      <c r="G34" s="1133">
        <v>140</v>
      </c>
      <c r="H34" s="1133">
        <v>28588949</v>
      </c>
      <c r="I34" s="1133">
        <v>0</v>
      </c>
      <c r="J34" s="1133">
        <v>18206</v>
      </c>
      <c r="K34" s="1133">
        <v>7936</v>
      </c>
      <c r="L34" s="1133">
        <v>145</v>
      </c>
      <c r="M34" s="1133">
        <v>604</v>
      </c>
      <c r="N34" s="439">
        <v>28074</v>
      </c>
      <c r="O34" s="494" t="s">
        <v>1134</v>
      </c>
      <c r="P34" s="494" t="s">
        <v>765</v>
      </c>
      <c r="Q34" s="495" t="s">
        <v>1135</v>
      </c>
      <c r="R34" s="67">
        <v>27</v>
      </c>
    </row>
    <row r="35" spans="1:18" s="101" customFormat="1" ht="23.1" customHeight="1" x14ac:dyDescent="0.15">
      <c r="A35" s="66">
        <v>28</v>
      </c>
      <c r="B35" s="65" t="s">
        <v>1067</v>
      </c>
      <c r="C35" s="1124">
        <v>1.1000000000000001</v>
      </c>
      <c r="D35" s="1124">
        <v>0</v>
      </c>
      <c r="E35" s="1133">
        <v>10000</v>
      </c>
      <c r="F35" s="1133">
        <v>0</v>
      </c>
      <c r="G35" s="1133">
        <v>140</v>
      </c>
      <c r="H35" s="1133">
        <v>15436567</v>
      </c>
      <c r="I35" s="1133">
        <v>0</v>
      </c>
      <c r="J35" s="1133">
        <v>10895</v>
      </c>
      <c r="K35" s="1133">
        <v>4784</v>
      </c>
      <c r="L35" s="1133">
        <v>85</v>
      </c>
      <c r="M35" s="1133">
        <v>151</v>
      </c>
      <c r="N35" s="439">
        <v>17426</v>
      </c>
      <c r="O35" s="494" t="s">
        <v>1134</v>
      </c>
      <c r="P35" s="494" t="s">
        <v>765</v>
      </c>
      <c r="Q35" s="495" t="s">
        <v>1135</v>
      </c>
      <c r="R35" s="67">
        <v>28</v>
      </c>
    </row>
    <row r="36" spans="1:18" s="101" customFormat="1" ht="23.1" customHeight="1" x14ac:dyDescent="0.15">
      <c r="A36" s="66">
        <v>29</v>
      </c>
      <c r="B36" s="65" t="s">
        <v>1068</v>
      </c>
      <c r="C36" s="1124">
        <v>1.8</v>
      </c>
      <c r="D36" s="1124">
        <v>0</v>
      </c>
      <c r="E36" s="1133">
        <v>7200</v>
      </c>
      <c r="F36" s="1133">
        <v>0</v>
      </c>
      <c r="G36" s="1133">
        <v>190</v>
      </c>
      <c r="H36" s="1133">
        <v>16900781</v>
      </c>
      <c r="I36" s="1133">
        <v>0</v>
      </c>
      <c r="J36" s="1133">
        <v>10536</v>
      </c>
      <c r="K36" s="1133">
        <v>4381</v>
      </c>
      <c r="L36" s="1133">
        <v>73</v>
      </c>
      <c r="M36" s="1133">
        <v>190</v>
      </c>
      <c r="N36" s="439">
        <v>15974</v>
      </c>
      <c r="O36" s="494" t="s">
        <v>1134</v>
      </c>
      <c r="P36" s="494" t="s">
        <v>765</v>
      </c>
      <c r="Q36" s="495" t="s">
        <v>1135</v>
      </c>
      <c r="R36" s="67">
        <v>29</v>
      </c>
    </row>
    <row r="37" spans="1:18" s="101" customFormat="1" ht="23.1" customHeight="1" x14ac:dyDescent="0.15">
      <c r="A37" s="75">
        <v>30</v>
      </c>
      <c r="B37" s="76" t="s">
        <v>1069</v>
      </c>
      <c r="C37" s="1126">
        <v>1.36</v>
      </c>
      <c r="D37" s="1126">
        <v>0</v>
      </c>
      <c r="E37" s="1134">
        <v>11000</v>
      </c>
      <c r="F37" s="1134">
        <v>0</v>
      </c>
      <c r="G37" s="1134">
        <v>140</v>
      </c>
      <c r="H37" s="1134">
        <v>33992720</v>
      </c>
      <c r="I37" s="1134">
        <v>0</v>
      </c>
      <c r="J37" s="1134">
        <v>24814</v>
      </c>
      <c r="K37" s="1134">
        <v>11901</v>
      </c>
      <c r="L37" s="1134">
        <v>232</v>
      </c>
      <c r="M37" s="1134">
        <v>404</v>
      </c>
      <c r="N37" s="451">
        <v>38938</v>
      </c>
      <c r="O37" s="497" t="s">
        <v>1134</v>
      </c>
      <c r="P37" s="497" t="s">
        <v>765</v>
      </c>
      <c r="Q37" s="498" t="s">
        <v>1135</v>
      </c>
      <c r="R37" s="77">
        <v>30</v>
      </c>
    </row>
    <row r="38" spans="1:18" s="101" customFormat="1" ht="23.1" customHeight="1" x14ac:dyDescent="0.15">
      <c r="A38" s="66">
        <v>31</v>
      </c>
      <c r="B38" s="65" t="s">
        <v>1070</v>
      </c>
      <c r="C38" s="1122">
        <v>1.9</v>
      </c>
      <c r="D38" s="1122">
        <v>0</v>
      </c>
      <c r="E38" s="1132">
        <v>7200</v>
      </c>
      <c r="F38" s="1132">
        <v>0</v>
      </c>
      <c r="G38" s="1132">
        <v>130</v>
      </c>
      <c r="H38" s="1132">
        <v>12940716</v>
      </c>
      <c r="I38" s="1132">
        <v>0</v>
      </c>
      <c r="J38" s="1132">
        <v>11067</v>
      </c>
      <c r="K38" s="1132">
        <v>5409</v>
      </c>
      <c r="L38" s="1132">
        <v>78</v>
      </c>
      <c r="M38" s="1132">
        <v>225</v>
      </c>
      <c r="N38" s="1027">
        <v>18170</v>
      </c>
      <c r="O38" s="500" t="s">
        <v>1134</v>
      </c>
      <c r="P38" s="500" t="s">
        <v>765</v>
      </c>
      <c r="Q38" s="505" t="s">
        <v>1135</v>
      </c>
      <c r="R38" s="67">
        <v>31</v>
      </c>
    </row>
    <row r="39" spans="1:18" s="101" customFormat="1" ht="23.1" customHeight="1" x14ac:dyDescent="0.15">
      <c r="A39" s="66">
        <v>32</v>
      </c>
      <c r="B39" s="65" t="s">
        <v>1071</v>
      </c>
      <c r="C39" s="1124">
        <v>2.1</v>
      </c>
      <c r="D39" s="1124">
        <v>0</v>
      </c>
      <c r="E39" s="1133">
        <v>10000</v>
      </c>
      <c r="F39" s="1133">
        <v>0</v>
      </c>
      <c r="G39" s="1133">
        <v>140</v>
      </c>
      <c r="H39" s="1133">
        <v>25253951</v>
      </c>
      <c r="I39" s="1133">
        <v>0</v>
      </c>
      <c r="J39" s="1133">
        <v>23111</v>
      </c>
      <c r="K39" s="1133">
        <v>11742</v>
      </c>
      <c r="L39" s="1133">
        <v>151</v>
      </c>
      <c r="M39" s="1133">
        <v>542</v>
      </c>
      <c r="N39" s="439">
        <v>37774</v>
      </c>
      <c r="O39" s="494" t="s">
        <v>1134</v>
      </c>
      <c r="P39" s="494" t="s">
        <v>765</v>
      </c>
      <c r="Q39" s="495" t="s">
        <v>1135</v>
      </c>
      <c r="R39" s="67">
        <v>32</v>
      </c>
    </row>
    <row r="40" spans="1:18" s="101" customFormat="1" ht="23.1" customHeight="1" x14ac:dyDescent="0.15">
      <c r="A40" s="66">
        <v>33</v>
      </c>
      <c r="B40" s="65" t="s">
        <v>1072</v>
      </c>
      <c r="C40" s="1124">
        <v>1.8</v>
      </c>
      <c r="D40" s="1124">
        <v>0</v>
      </c>
      <c r="E40" s="1133">
        <v>5000</v>
      </c>
      <c r="F40" s="1133">
        <v>0</v>
      </c>
      <c r="G40" s="1133">
        <v>170</v>
      </c>
      <c r="H40" s="1133">
        <v>11335123</v>
      </c>
      <c r="I40" s="1133">
        <v>0</v>
      </c>
      <c r="J40" s="1133">
        <v>10559</v>
      </c>
      <c r="K40" s="1133">
        <v>4862</v>
      </c>
      <c r="L40" s="1133">
        <v>61</v>
      </c>
      <c r="M40" s="1133">
        <v>105</v>
      </c>
      <c r="N40" s="439">
        <v>17225</v>
      </c>
      <c r="O40" s="494" t="s">
        <v>1134</v>
      </c>
      <c r="P40" s="494" t="s">
        <v>765</v>
      </c>
      <c r="Q40" s="495" t="s">
        <v>1135</v>
      </c>
      <c r="R40" s="67">
        <v>33</v>
      </c>
    </row>
    <row r="41" spans="1:18" s="101" customFormat="1" ht="23.1" customHeight="1" x14ac:dyDescent="0.15">
      <c r="A41" s="66">
        <v>34</v>
      </c>
      <c r="B41" s="65" t="s">
        <v>1073</v>
      </c>
      <c r="C41" s="1124">
        <v>2.6</v>
      </c>
      <c r="D41" s="1124">
        <v>0</v>
      </c>
      <c r="E41" s="1133">
        <v>11000</v>
      </c>
      <c r="F41" s="1133">
        <v>0</v>
      </c>
      <c r="G41" s="1133">
        <v>140</v>
      </c>
      <c r="H41" s="1133">
        <v>20058578</v>
      </c>
      <c r="I41" s="1133">
        <v>0</v>
      </c>
      <c r="J41" s="1133">
        <v>13495</v>
      </c>
      <c r="K41" s="1133">
        <v>4404</v>
      </c>
      <c r="L41" s="1133">
        <v>50</v>
      </c>
      <c r="M41" s="1133">
        <v>859</v>
      </c>
      <c r="N41" s="439">
        <v>22530</v>
      </c>
      <c r="O41" s="494" t="s">
        <v>1134</v>
      </c>
      <c r="P41" s="494" t="s">
        <v>765</v>
      </c>
      <c r="Q41" s="495" t="s">
        <v>1135</v>
      </c>
      <c r="R41" s="67">
        <v>34</v>
      </c>
    </row>
    <row r="42" spans="1:18" s="101" customFormat="1" ht="23.1" customHeight="1" x14ac:dyDescent="0.15">
      <c r="A42" s="75">
        <v>35</v>
      </c>
      <c r="B42" s="76" t="s">
        <v>1074</v>
      </c>
      <c r="C42" s="1126">
        <v>2.1</v>
      </c>
      <c r="D42" s="1126">
        <v>0</v>
      </c>
      <c r="E42" s="1134">
        <v>6000</v>
      </c>
      <c r="F42" s="1134">
        <v>0</v>
      </c>
      <c r="G42" s="1134">
        <v>170</v>
      </c>
      <c r="H42" s="1134">
        <v>19541062</v>
      </c>
      <c r="I42" s="1134">
        <v>0</v>
      </c>
      <c r="J42" s="1134">
        <v>16292</v>
      </c>
      <c r="K42" s="1134">
        <v>7476</v>
      </c>
      <c r="L42" s="1134">
        <v>177</v>
      </c>
      <c r="M42" s="1134">
        <v>328</v>
      </c>
      <c r="N42" s="451">
        <v>26002</v>
      </c>
      <c r="O42" s="497" t="s">
        <v>1134</v>
      </c>
      <c r="P42" s="497" t="s">
        <v>765</v>
      </c>
      <c r="Q42" s="498" t="s">
        <v>1135</v>
      </c>
      <c r="R42" s="77">
        <v>35</v>
      </c>
    </row>
    <row r="43" spans="1:18" s="101" customFormat="1" ht="23.1" customHeight="1" x14ac:dyDescent="0.15">
      <c r="A43" s="66">
        <v>36</v>
      </c>
      <c r="B43" s="65" t="s">
        <v>1075</v>
      </c>
      <c r="C43" s="1122">
        <v>1.75</v>
      </c>
      <c r="D43" s="1122">
        <v>0</v>
      </c>
      <c r="E43" s="1132">
        <v>11000</v>
      </c>
      <c r="F43" s="1132">
        <v>0</v>
      </c>
      <c r="G43" s="1132">
        <v>190</v>
      </c>
      <c r="H43" s="1132">
        <v>20264963</v>
      </c>
      <c r="I43" s="1132">
        <v>0</v>
      </c>
      <c r="J43" s="1132">
        <v>15967</v>
      </c>
      <c r="K43" s="1132">
        <v>7433</v>
      </c>
      <c r="L43" s="1132">
        <v>176</v>
      </c>
      <c r="M43" s="1132">
        <v>186</v>
      </c>
      <c r="N43" s="1027">
        <v>25267</v>
      </c>
      <c r="O43" s="500" t="s">
        <v>1134</v>
      </c>
      <c r="P43" s="500" t="s">
        <v>765</v>
      </c>
      <c r="Q43" s="505" t="s">
        <v>1135</v>
      </c>
      <c r="R43" s="67">
        <v>36</v>
      </c>
    </row>
    <row r="44" spans="1:18" s="101" customFormat="1" ht="23.1" customHeight="1" x14ac:dyDescent="0.15">
      <c r="A44" s="66">
        <v>37</v>
      </c>
      <c r="B44" s="65" t="s">
        <v>1076</v>
      </c>
      <c r="C44" s="1124">
        <v>2</v>
      </c>
      <c r="D44" s="1124">
        <v>0</v>
      </c>
      <c r="E44" s="1133">
        <v>6000</v>
      </c>
      <c r="F44" s="1133">
        <v>0</v>
      </c>
      <c r="G44" s="1133">
        <v>130</v>
      </c>
      <c r="H44" s="1133">
        <v>32683563</v>
      </c>
      <c r="I44" s="1133">
        <v>0</v>
      </c>
      <c r="J44" s="1133">
        <v>23350</v>
      </c>
      <c r="K44" s="1133">
        <v>7734</v>
      </c>
      <c r="L44" s="1133">
        <v>95</v>
      </c>
      <c r="M44" s="1133">
        <v>838</v>
      </c>
      <c r="N44" s="439">
        <v>38900</v>
      </c>
      <c r="O44" s="494" t="s">
        <v>1134</v>
      </c>
      <c r="P44" s="494" t="s">
        <v>765</v>
      </c>
      <c r="Q44" s="495" t="s">
        <v>1135</v>
      </c>
      <c r="R44" s="67">
        <v>37</v>
      </c>
    </row>
    <row r="45" spans="1:18" s="101" customFormat="1" ht="23.1" customHeight="1" x14ac:dyDescent="0.15">
      <c r="A45" s="66">
        <v>38</v>
      </c>
      <c r="B45" s="65" t="s">
        <v>1077</v>
      </c>
      <c r="C45" s="1124">
        <v>2.8</v>
      </c>
      <c r="D45" s="1124">
        <v>0</v>
      </c>
      <c r="E45" s="1133">
        <v>8100</v>
      </c>
      <c r="F45" s="1133">
        <v>0</v>
      </c>
      <c r="G45" s="1133">
        <v>170</v>
      </c>
      <c r="H45" s="1133">
        <v>11958465</v>
      </c>
      <c r="I45" s="1133">
        <v>0</v>
      </c>
      <c r="J45" s="1133">
        <v>9179</v>
      </c>
      <c r="K45" s="1133">
        <v>4236</v>
      </c>
      <c r="L45" s="1133">
        <v>132</v>
      </c>
      <c r="M45" s="1133">
        <v>255</v>
      </c>
      <c r="N45" s="439">
        <v>15004</v>
      </c>
      <c r="O45" s="494" t="s">
        <v>1134</v>
      </c>
      <c r="P45" s="494" t="s">
        <v>765</v>
      </c>
      <c r="Q45" s="495" t="s">
        <v>1135</v>
      </c>
      <c r="R45" s="67">
        <v>38</v>
      </c>
    </row>
    <row r="46" spans="1:18" s="101" customFormat="1" ht="23.1" customHeight="1" x14ac:dyDescent="0.15">
      <c r="A46" s="66">
        <v>39</v>
      </c>
      <c r="B46" s="65" t="s">
        <v>1078</v>
      </c>
      <c r="C46" s="1124">
        <v>1.9</v>
      </c>
      <c r="D46" s="1124">
        <v>0</v>
      </c>
      <c r="E46" s="1133">
        <v>7800</v>
      </c>
      <c r="F46" s="1133">
        <v>0</v>
      </c>
      <c r="G46" s="1133">
        <v>160</v>
      </c>
      <c r="H46" s="1133">
        <v>7415362</v>
      </c>
      <c r="I46" s="1133">
        <v>0</v>
      </c>
      <c r="J46" s="1133">
        <v>5782</v>
      </c>
      <c r="K46" s="1133">
        <v>2624</v>
      </c>
      <c r="L46" s="1133">
        <v>32</v>
      </c>
      <c r="M46" s="1133">
        <v>98</v>
      </c>
      <c r="N46" s="439">
        <v>9853</v>
      </c>
      <c r="O46" s="494" t="s">
        <v>1134</v>
      </c>
      <c r="P46" s="494" t="s">
        <v>765</v>
      </c>
      <c r="Q46" s="495" t="s">
        <v>1135</v>
      </c>
      <c r="R46" s="67">
        <v>39</v>
      </c>
    </row>
    <row r="47" spans="1:18" s="101" customFormat="1" ht="23.1" customHeight="1" x14ac:dyDescent="0.15">
      <c r="A47" s="75">
        <v>42</v>
      </c>
      <c r="B47" s="76" t="s">
        <v>1079</v>
      </c>
      <c r="C47" s="1126">
        <v>1.8</v>
      </c>
      <c r="D47" s="1126">
        <v>0</v>
      </c>
      <c r="E47" s="1134">
        <v>9000</v>
      </c>
      <c r="F47" s="1134">
        <v>0</v>
      </c>
      <c r="G47" s="1134">
        <v>140</v>
      </c>
      <c r="H47" s="1134">
        <v>8767000</v>
      </c>
      <c r="I47" s="1134">
        <v>0</v>
      </c>
      <c r="J47" s="1134">
        <v>5590</v>
      </c>
      <c r="K47" s="1134">
        <v>2595</v>
      </c>
      <c r="L47" s="1134">
        <v>33</v>
      </c>
      <c r="M47" s="1134">
        <v>204</v>
      </c>
      <c r="N47" s="451">
        <v>9381</v>
      </c>
      <c r="O47" s="497" t="s">
        <v>1134</v>
      </c>
      <c r="P47" s="497" t="s">
        <v>765</v>
      </c>
      <c r="Q47" s="498" t="s">
        <v>1135</v>
      </c>
      <c r="R47" s="77">
        <v>42</v>
      </c>
    </row>
    <row r="48" spans="1:18" s="101" customFormat="1" ht="23.1" customHeight="1" x14ac:dyDescent="0.15">
      <c r="A48" s="66">
        <v>43</v>
      </c>
      <c r="B48" s="65" t="s">
        <v>1080</v>
      </c>
      <c r="C48" s="1122">
        <v>1.7</v>
      </c>
      <c r="D48" s="1122">
        <v>0</v>
      </c>
      <c r="E48" s="1132">
        <v>4500</v>
      </c>
      <c r="F48" s="1132">
        <v>0</v>
      </c>
      <c r="G48" s="1132">
        <v>190</v>
      </c>
      <c r="H48" s="1132">
        <v>16794825</v>
      </c>
      <c r="I48" s="1132">
        <v>0</v>
      </c>
      <c r="J48" s="1132">
        <v>16816</v>
      </c>
      <c r="K48" s="1132">
        <v>8922</v>
      </c>
      <c r="L48" s="1132">
        <v>111</v>
      </c>
      <c r="M48" s="1132">
        <v>129</v>
      </c>
      <c r="N48" s="1027">
        <v>26399</v>
      </c>
      <c r="O48" s="500" t="s">
        <v>1134</v>
      </c>
      <c r="P48" s="500" t="s">
        <v>765</v>
      </c>
      <c r="Q48" s="505" t="s">
        <v>1135</v>
      </c>
      <c r="R48" s="67">
        <v>43</v>
      </c>
    </row>
    <row r="49" spans="1:18" s="101" customFormat="1" ht="23.1" customHeight="1" x14ac:dyDescent="0.15">
      <c r="A49" s="66">
        <v>44</v>
      </c>
      <c r="B49" s="65" t="s">
        <v>1081</v>
      </c>
      <c r="C49" s="1124">
        <v>1.6</v>
      </c>
      <c r="D49" s="1124">
        <v>0</v>
      </c>
      <c r="E49" s="1133">
        <v>7500</v>
      </c>
      <c r="F49" s="1133">
        <v>0</v>
      </c>
      <c r="G49" s="1133">
        <v>190</v>
      </c>
      <c r="H49" s="1133">
        <v>5926008</v>
      </c>
      <c r="I49" s="1133">
        <v>0</v>
      </c>
      <c r="J49" s="1133">
        <v>6493</v>
      </c>
      <c r="K49" s="1133">
        <v>3814</v>
      </c>
      <c r="L49" s="1133">
        <v>39</v>
      </c>
      <c r="M49" s="1133">
        <v>29</v>
      </c>
      <c r="N49" s="439">
        <v>10404</v>
      </c>
      <c r="O49" s="494" t="s">
        <v>1134</v>
      </c>
      <c r="P49" s="494" t="s">
        <v>765</v>
      </c>
      <c r="Q49" s="495" t="s">
        <v>1135</v>
      </c>
      <c r="R49" s="67">
        <v>44</v>
      </c>
    </row>
    <row r="50" spans="1:18" s="101" customFormat="1" ht="23.1" customHeight="1" x14ac:dyDescent="0.15">
      <c r="A50" s="66">
        <v>45</v>
      </c>
      <c r="B50" s="65" t="s">
        <v>1082</v>
      </c>
      <c r="C50" s="1124">
        <v>1.6</v>
      </c>
      <c r="D50" s="1124">
        <v>0</v>
      </c>
      <c r="E50" s="1133">
        <v>8000</v>
      </c>
      <c r="F50" s="1133">
        <v>0</v>
      </c>
      <c r="G50" s="1133">
        <v>190</v>
      </c>
      <c r="H50" s="1133">
        <v>2155372</v>
      </c>
      <c r="I50" s="1133">
        <v>0</v>
      </c>
      <c r="J50" s="1133">
        <v>2114</v>
      </c>
      <c r="K50" s="1133">
        <v>1053</v>
      </c>
      <c r="L50" s="1133">
        <v>5</v>
      </c>
      <c r="M50" s="1133">
        <v>9</v>
      </c>
      <c r="N50" s="439">
        <v>3508</v>
      </c>
      <c r="O50" s="494" t="s">
        <v>1134</v>
      </c>
      <c r="P50" s="494" t="s">
        <v>765</v>
      </c>
      <c r="Q50" s="495" t="s">
        <v>1135</v>
      </c>
      <c r="R50" s="67">
        <v>45</v>
      </c>
    </row>
    <row r="51" spans="1:18" s="101" customFormat="1" ht="23.1" customHeight="1" x14ac:dyDescent="0.15">
      <c r="A51" s="78">
        <v>46</v>
      </c>
      <c r="B51" s="65" t="s">
        <v>1083</v>
      </c>
      <c r="C51" s="1124">
        <v>1.5</v>
      </c>
      <c r="D51" s="1124">
        <v>0</v>
      </c>
      <c r="E51" s="1133">
        <v>10000</v>
      </c>
      <c r="F51" s="1133">
        <v>0</v>
      </c>
      <c r="G51" s="1133">
        <v>190</v>
      </c>
      <c r="H51" s="1133">
        <v>12530934</v>
      </c>
      <c r="I51" s="1133">
        <v>0</v>
      </c>
      <c r="J51" s="1133">
        <v>10644</v>
      </c>
      <c r="K51" s="1133">
        <v>5247</v>
      </c>
      <c r="L51" s="1133">
        <v>72</v>
      </c>
      <c r="M51" s="1133">
        <v>91</v>
      </c>
      <c r="N51" s="439">
        <v>17745</v>
      </c>
      <c r="O51" s="494" t="s">
        <v>1134</v>
      </c>
      <c r="P51" s="494" t="s">
        <v>765</v>
      </c>
      <c r="Q51" s="495" t="s">
        <v>1135</v>
      </c>
      <c r="R51" s="79">
        <v>46</v>
      </c>
    </row>
    <row r="52" spans="1:18" s="101" customFormat="1" ht="23.1" customHeight="1" x14ac:dyDescent="0.15">
      <c r="A52" s="75">
        <v>47</v>
      </c>
      <c r="B52" s="76" t="s">
        <v>1084</v>
      </c>
      <c r="C52" s="1126">
        <v>2.4</v>
      </c>
      <c r="D52" s="1126">
        <v>0</v>
      </c>
      <c r="E52" s="1134">
        <v>6700</v>
      </c>
      <c r="F52" s="1134">
        <v>0</v>
      </c>
      <c r="G52" s="1134">
        <v>170</v>
      </c>
      <c r="H52" s="1134">
        <v>10621981</v>
      </c>
      <c r="I52" s="1134">
        <v>0</v>
      </c>
      <c r="J52" s="1134">
        <v>9191</v>
      </c>
      <c r="K52" s="1134">
        <v>4478</v>
      </c>
      <c r="L52" s="1134">
        <v>0</v>
      </c>
      <c r="M52" s="1134">
        <v>179</v>
      </c>
      <c r="N52" s="451">
        <v>15516</v>
      </c>
      <c r="O52" s="497" t="s">
        <v>1134</v>
      </c>
      <c r="P52" s="497" t="s">
        <v>765</v>
      </c>
      <c r="Q52" s="498" t="s">
        <v>1135</v>
      </c>
      <c r="R52" s="77">
        <v>47</v>
      </c>
    </row>
    <row r="53" spans="1:18" s="196" customFormat="1" ht="23.1" customHeight="1" x14ac:dyDescent="0.15">
      <c r="A53" s="66">
        <v>49</v>
      </c>
      <c r="B53" s="65" t="s">
        <v>1085</v>
      </c>
      <c r="C53" s="1122">
        <v>1.3</v>
      </c>
      <c r="D53" s="1122">
        <v>0</v>
      </c>
      <c r="E53" s="1132">
        <v>8800</v>
      </c>
      <c r="F53" s="1132">
        <v>0</v>
      </c>
      <c r="G53" s="1132">
        <v>190</v>
      </c>
      <c r="H53" s="1132">
        <v>2598282</v>
      </c>
      <c r="I53" s="1132">
        <v>0</v>
      </c>
      <c r="J53" s="1132">
        <v>2385</v>
      </c>
      <c r="K53" s="1132">
        <v>846</v>
      </c>
      <c r="L53" s="1132">
        <v>4</v>
      </c>
      <c r="M53" s="1132">
        <v>13</v>
      </c>
      <c r="N53" s="1027">
        <v>3928</v>
      </c>
      <c r="O53" s="500" t="s">
        <v>1134</v>
      </c>
      <c r="P53" s="494" t="s">
        <v>765</v>
      </c>
      <c r="Q53" s="505" t="s">
        <v>1135</v>
      </c>
      <c r="R53" s="67">
        <v>49</v>
      </c>
    </row>
    <row r="54" spans="1:18" s="196" customFormat="1" ht="23.1" customHeight="1" x14ac:dyDescent="0.15">
      <c r="A54" s="66">
        <v>50</v>
      </c>
      <c r="B54" s="65" t="s">
        <v>1086</v>
      </c>
      <c r="C54" s="1124">
        <v>1.3</v>
      </c>
      <c r="D54" s="1124">
        <v>0</v>
      </c>
      <c r="E54" s="1133">
        <v>9600</v>
      </c>
      <c r="F54" s="1133">
        <v>0</v>
      </c>
      <c r="G54" s="1133">
        <v>190</v>
      </c>
      <c r="H54" s="1133">
        <v>2881766</v>
      </c>
      <c r="I54" s="1133">
        <v>0</v>
      </c>
      <c r="J54" s="1133">
        <v>2729</v>
      </c>
      <c r="K54" s="1133">
        <v>1097</v>
      </c>
      <c r="L54" s="1133">
        <v>12</v>
      </c>
      <c r="M54" s="1133">
        <v>10</v>
      </c>
      <c r="N54" s="439">
        <v>4669</v>
      </c>
      <c r="O54" s="494" t="s">
        <v>1134</v>
      </c>
      <c r="P54" s="494" t="s">
        <v>765</v>
      </c>
      <c r="Q54" s="495" t="s">
        <v>1135</v>
      </c>
      <c r="R54" s="67">
        <v>50</v>
      </c>
    </row>
    <row r="55" spans="1:18" s="196" customFormat="1" ht="23.1" customHeight="1" x14ac:dyDescent="0.15">
      <c r="A55" s="66">
        <v>51</v>
      </c>
      <c r="B55" s="65" t="s">
        <v>1087</v>
      </c>
      <c r="C55" s="1124">
        <v>1.3</v>
      </c>
      <c r="D55" s="1124">
        <v>0</v>
      </c>
      <c r="E55" s="1133">
        <v>8400</v>
      </c>
      <c r="F55" s="1133">
        <v>0</v>
      </c>
      <c r="G55" s="1133">
        <v>190</v>
      </c>
      <c r="H55" s="1133">
        <v>4734219</v>
      </c>
      <c r="I55" s="1133">
        <v>0</v>
      </c>
      <c r="J55" s="1133">
        <v>5081</v>
      </c>
      <c r="K55" s="1133">
        <v>2709</v>
      </c>
      <c r="L55" s="1133">
        <v>14</v>
      </c>
      <c r="M55" s="1133">
        <v>16</v>
      </c>
      <c r="N55" s="439">
        <v>8303</v>
      </c>
      <c r="O55" s="494" t="s">
        <v>1134</v>
      </c>
      <c r="P55" s="494" t="s">
        <v>765</v>
      </c>
      <c r="Q55" s="495" t="s">
        <v>1135</v>
      </c>
      <c r="R55" s="67">
        <v>51</v>
      </c>
    </row>
    <row r="56" spans="1:18" s="196" customFormat="1" ht="23.1" customHeight="1" x14ac:dyDescent="0.15">
      <c r="A56" s="66">
        <v>52</v>
      </c>
      <c r="B56" s="65" t="s">
        <v>1088</v>
      </c>
      <c r="C56" s="1124">
        <v>1.4</v>
      </c>
      <c r="D56" s="1124">
        <v>0</v>
      </c>
      <c r="E56" s="1133">
        <v>11000</v>
      </c>
      <c r="F56" s="1133">
        <v>0</v>
      </c>
      <c r="G56" s="1133">
        <v>190</v>
      </c>
      <c r="H56" s="1133">
        <v>1789318</v>
      </c>
      <c r="I56" s="1133">
        <v>0</v>
      </c>
      <c r="J56" s="1133">
        <v>2035</v>
      </c>
      <c r="K56" s="1133">
        <v>1135</v>
      </c>
      <c r="L56" s="1133">
        <v>4</v>
      </c>
      <c r="M56" s="1133">
        <v>5</v>
      </c>
      <c r="N56" s="439">
        <v>3416</v>
      </c>
      <c r="O56" s="494" t="s">
        <v>1134</v>
      </c>
      <c r="P56" s="494" t="s">
        <v>765</v>
      </c>
      <c r="Q56" s="495" t="s">
        <v>1135</v>
      </c>
      <c r="R56" s="67">
        <v>52</v>
      </c>
    </row>
    <row r="57" spans="1:18" s="196" customFormat="1" ht="23.1" customHeight="1" thickBot="1" x14ac:dyDescent="0.2">
      <c r="A57" s="81">
        <v>54</v>
      </c>
      <c r="B57" s="82" t="s">
        <v>1089</v>
      </c>
      <c r="C57" s="1130">
        <v>2</v>
      </c>
      <c r="D57" s="1131">
        <v>0</v>
      </c>
      <c r="E57" s="1135">
        <v>13500</v>
      </c>
      <c r="F57" s="1135">
        <v>0</v>
      </c>
      <c r="G57" s="1135">
        <v>190</v>
      </c>
      <c r="H57" s="1135">
        <v>3773728</v>
      </c>
      <c r="I57" s="1135">
        <v>0</v>
      </c>
      <c r="J57" s="1135">
        <v>3346</v>
      </c>
      <c r="K57" s="1135">
        <v>1656</v>
      </c>
      <c r="L57" s="1135">
        <v>10</v>
      </c>
      <c r="M57" s="1135">
        <v>45</v>
      </c>
      <c r="N57" s="1030">
        <v>5773</v>
      </c>
      <c r="O57" s="506" t="s">
        <v>1134</v>
      </c>
      <c r="P57" s="506" t="s">
        <v>765</v>
      </c>
      <c r="Q57" s="507" t="s">
        <v>1135</v>
      </c>
      <c r="R57" s="83">
        <v>54</v>
      </c>
    </row>
    <row r="58" spans="1:18" s="101" customFormat="1" ht="23.1" customHeight="1" x14ac:dyDescent="0.15">
      <c r="A58" s="66">
        <v>55</v>
      </c>
      <c r="B58" s="65" t="s">
        <v>1090</v>
      </c>
      <c r="C58" s="1127">
        <v>2.5</v>
      </c>
      <c r="D58" s="1124">
        <v>0</v>
      </c>
      <c r="E58" s="1133">
        <v>12500</v>
      </c>
      <c r="F58" s="1133">
        <v>0</v>
      </c>
      <c r="G58" s="1133">
        <v>190</v>
      </c>
      <c r="H58" s="1133">
        <v>3155186</v>
      </c>
      <c r="I58" s="1133">
        <v>0</v>
      </c>
      <c r="J58" s="1133">
        <v>3118</v>
      </c>
      <c r="K58" s="1133">
        <v>1567</v>
      </c>
      <c r="L58" s="1133">
        <v>11</v>
      </c>
      <c r="M58" s="1133">
        <v>41</v>
      </c>
      <c r="N58" s="439">
        <v>5290</v>
      </c>
      <c r="O58" s="494" t="s">
        <v>1134</v>
      </c>
      <c r="P58" s="494" t="s">
        <v>765</v>
      </c>
      <c r="Q58" s="505" t="s">
        <v>1135</v>
      </c>
      <c r="R58" s="67">
        <v>55</v>
      </c>
    </row>
    <row r="59" spans="1:18" s="196" customFormat="1" ht="23.1" customHeight="1" x14ac:dyDescent="0.15">
      <c r="A59" s="66">
        <v>56</v>
      </c>
      <c r="B59" s="65" t="s">
        <v>1091</v>
      </c>
      <c r="C59" s="1123">
        <v>1.6</v>
      </c>
      <c r="D59" s="1124">
        <v>0</v>
      </c>
      <c r="E59" s="1133">
        <v>11000</v>
      </c>
      <c r="F59" s="1133">
        <v>0</v>
      </c>
      <c r="G59" s="1133">
        <v>190</v>
      </c>
      <c r="H59" s="1133">
        <v>2901191</v>
      </c>
      <c r="I59" s="1133">
        <v>0</v>
      </c>
      <c r="J59" s="1133">
        <v>2754</v>
      </c>
      <c r="K59" s="1133">
        <v>1282</v>
      </c>
      <c r="L59" s="1133">
        <v>31</v>
      </c>
      <c r="M59" s="1133">
        <v>9</v>
      </c>
      <c r="N59" s="439">
        <v>4581</v>
      </c>
      <c r="O59" s="494" t="s">
        <v>1134</v>
      </c>
      <c r="P59" s="494" t="s">
        <v>765</v>
      </c>
      <c r="Q59" s="495" t="s">
        <v>1135</v>
      </c>
      <c r="R59" s="67">
        <v>56</v>
      </c>
    </row>
    <row r="60" spans="1:18" s="196" customFormat="1" ht="23.1" customHeight="1" x14ac:dyDescent="0.15">
      <c r="A60" s="66">
        <v>57</v>
      </c>
      <c r="B60" s="65" t="s">
        <v>1092</v>
      </c>
      <c r="C60" s="1123">
        <v>1.1000000000000001</v>
      </c>
      <c r="D60" s="1124">
        <v>0</v>
      </c>
      <c r="E60" s="1133">
        <v>7000</v>
      </c>
      <c r="F60" s="1133">
        <v>0</v>
      </c>
      <c r="G60" s="1133">
        <v>190</v>
      </c>
      <c r="H60" s="1133">
        <v>1216711</v>
      </c>
      <c r="I60" s="1133">
        <v>0</v>
      </c>
      <c r="J60" s="1133">
        <v>1311</v>
      </c>
      <c r="K60" s="1133">
        <v>683</v>
      </c>
      <c r="L60" s="1133">
        <v>4</v>
      </c>
      <c r="M60" s="1133">
        <v>1</v>
      </c>
      <c r="N60" s="439">
        <v>2235</v>
      </c>
      <c r="O60" s="494" t="s">
        <v>1134</v>
      </c>
      <c r="P60" s="491" t="s">
        <v>765</v>
      </c>
      <c r="Q60" s="495" t="s">
        <v>1135</v>
      </c>
      <c r="R60" s="67">
        <v>57</v>
      </c>
    </row>
    <row r="61" spans="1:18" s="196" customFormat="1" ht="23.1" customHeight="1" x14ac:dyDescent="0.15">
      <c r="A61" s="78">
        <v>58</v>
      </c>
      <c r="B61" s="65" t="s">
        <v>1093</v>
      </c>
      <c r="C61" s="1123">
        <v>1.1000000000000001</v>
      </c>
      <c r="D61" s="1124">
        <v>0</v>
      </c>
      <c r="E61" s="1133">
        <v>7200</v>
      </c>
      <c r="F61" s="1133">
        <v>0</v>
      </c>
      <c r="G61" s="1133">
        <v>190</v>
      </c>
      <c r="H61" s="1133">
        <v>1363118</v>
      </c>
      <c r="I61" s="1133">
        <v>0</v>
      </c>
      <c r="J61" s="1133">
        <v>1597</v>
      </c>
      <c r="K61" s="1133">
        <v>677</v>
      </c>
      <c r="L61" s="1133">
        <v>5</v>
      </c>
      <c r="M61" s="1133">
        <v>0</v>
      </c>
      <c r="N61" s="439">
        <v>2706</v>
      </c>
      <c r="O61" s="494" t="s">
        <v>1134</v>
      </c>
      <c r="P61" s="491" t="s">
        <v>765</v>
      </c>
      <c r="Q61" s="495" t="s">
        <v>1135</v>
      </c>
      <c r="R61" s="79">
        <v>58</v>
      </c>
    </row>
    <row r="62" spans="1:18" s="196" customFormat="1" ht="23.1" customHeight="1" x14ac:dyDescent="0.15">
      <c r="A62" s="75">
        <v>59</v>
      </c>
      <c r="B62" s="76" t="s">
        <v>1094</v>
      </c>
      <c r="C62" s="1129">
        <v>1.1000000000000001</v>
      </c>
      <c r="D62" s="1126">
        <v>0</v>
      </c>
      <c r="E62" s="1134">
        <v>7200</v>
      </c>
      <c r="F62" s="1134">
        <v>0</v>
      </c>
      <c r="G62" s="1134">
        <v>190</v>
      </c>
      <c r="H62" s="1134">
        <v>1035236</v>
      </c>
      <c r="I62" s="1134">
        <v>0</v>
      </c>
      <c r="J62" s="1134">
        <v>1196</v>
      </c>
      <c r="K62" s="1134">
        <v>662</v>
      </c>
      <c r="L62" s="1134">
        <v>0</v>
      </c>
      <c r="M62" s="1134">
        <v>1</v>
      </c>
      <c r="N62" s="451">
        <v>2059</v>
      </c>
      <c r="O62" s="497" t="s">
        <v>1134</v>
      </c>
      <c r="P62" s="497" t="s">
        <v>765</v>
      </c>
      <c r="Q62" s="498" t="s">
        <v>1135</v>
      </c>
      <c r="R62" s="77">
        <v>59</v>
      </c>
    </row>
    <row r="63" spans="1:18" s="196" customFormat="1" ht="23.1" customHeight="1" x14ac:dyDescent="0.15">
      <c r="A63" s="66">
        <v>61</v>
      </c>
      <c r="B63" s="65" t="s">
        <v>1095</v>
      </c>
      <c r="C63" s="1127">
        <v>1.4</v>
      </c>
      <c r="D63" s="1124">
        <v>0</v>
      </c>
      <c r="E63" s="1133">
        <v>5500</v>
      </c>
      <c r="F63" s="1133">
        <v>0</v>
      </c>
      <c r="G63" s="1133">
        <v>190</v>
      </c>
      <c r="H63" s="1133">
        <v>1872644</v>
      </c>
      <c r="I63" s="1133">
        <v>0</v>
      </c>
      <c r="J63" s="1133">
        <v>1932</v>
      </c>
      <c r="K63" s="1133">
        <v>852</v>
      </c>
      <c r="L63" s="1133">
        <v>3</v>
      </c>
      <c r="M63" s="1133">
        <v>2</v>
      </c>
      <c r="N63" s="439">
        <v>3497</v>
      </c>
      <c r="O63" s="494" t="s">
        <v>1134</v>
      </c>
      <c r="P63" s="494" t="s">
        <v>765</v>
      </c>
      <c r="Q63" s="505" t="s">
        <v>1135</v>
      </c>
      <c r="R63" s="67">
        <v>61</v>
      </c>
    </row>
    <row r="64" spans="1:18" s="101" customFormat="1" ht="23.1" customHeight="1" x14ac:dyDescent="0.15">
      <c r="A64" s="66">
        <v>65</v>
      </c>
      <c r="B64" s="65" t="s">
        <v>1096</v>
      </c>
      <c r="C64" s="1123">
        <v>1.3</v>
      </c>
      <c r="D64" s="1124">
        <v>0</v>
      </c>
      <c r="E64" s="1133">
        <v>9000</v>
      </c>
      <c r="F64" s="1133">
        <v>0</v>
      </c>
      <c r="G64" s="1133">
        <v>190</v>
      </c>
      <c r="H64" s="1133">
        <v>521656</v>
      </c>
      <c r="I64" s="1133">
        <v>0</v>
      </c>
      <c r="J64" s="1133">
        <v>560</v>
      </c>
      <c r="K64" s="1133">
        <v>219</v>
      </c>
      <c r="L64" s="1133">
        <v>2</v>
      </c>
      <c r="M64" s="1133">
        <v>1</v>
      </c>
      <c r="N64" s="439">
        <v>953</v>
      </c>
      <c r="O64" s="494" t="s">
        <v>1134</v>
      </c>
      <c r="P64" s="494" t="s">
        <v>765</v>
      </c>
      <c r="Q64" s="495" t="s">
        <v>1135</v>
      </c>
      <c r="R64" s="67">
        <v>65</v>
      </c>
    </row>
    <row r="65" spans="1:19" s="101" customFormat="1" ht="23.1" customHeight="1" x14ac:dyDescent="0.15">
      <c r="A65" s="66">
        <v>66</v>
      </c>
      <c r="B65" s="65" t="s">
        <v>1097</v>
      </c>
      <c r="C65" s="1123">
        <v>1.8</v>
      </c>
      <c r="D65" s="1124">
        <v>0</v>
      </c>
      <c r="E65" s="1133">
        <v>8000</v>
      </c>
      <c r="F65" s="1133">
        <v>0</v>
      </c>
      <c r="G65" s="1133">
        <v>190</v>
      </c>
      <c r="H65" s="1133">
        <v>1710372</v>
      </c>
      <c r="I65" s="1133">
        <v>0</v>
      </c>
      <c r="J65" s="1133">
        <v>1662</v>
      </c>
      <c r="K65" s="1133">
        <v>910</v>
      </c>
      <c r="L65" s="1133">
        <v>1</v>
      </c>
      <c r="M65" s="1133">
        <v>10</v>
      </c>
      <c r="N65" s="439">
        <v>2990</v>
      </c>
      <c r="O65" s="494" t="s">
        <v>1134</v>
      </c>
      <c r="P65" s="494" t="s">
        <v>765</v>
      </c>
      <c r="Q65" s="495" t="s">
        <v>1135</v>
      </c>
      <c r="R65" s="67">
        <v>66</v>
      </c>
    </row>
    <row r="66" spans="1:19" s="101" customFormat="1" ht="23.1" customHeight="1" x14ac:dyDescent="0.15">
      <c r="A66" s="66">
        <v>68</v>
      </c>
      <c r="B66" s="65" t="s">
        <v>1098</v>
      </c>
      <c r="C66" s="1123">
        <v>2.7</v>
      </c>
      <c r="D66" s="1124">
        <v>0</v>
      </c>
      <c r="E66" s="1136">
        <v>7000</v>
      </c>
      <c r="F66" s="1133">
        <v>0</v>
      </c>
      <c r="G66" s="1133">
        <v>190</v>
      </c>
      <c r="H66" s="1133">
        <v>2055126</v>
      </c>
      <c r="I66" s="1133">
        <v>0</v>
      </c>
      <c r="J66" s="1133">
        <v>2173</v>
      </c>
      <c r="K66" s="1133">
        <v>1192</v>
      </c>
      <c r="L66" s="1133">
        <v>3</v>
      </c>
      <c r="M66" s="1133">
        <v>26</v>
      </c>
      <c r="N66" s="439">
        <v>3709</v>
      </c>
      <c r="O66" s="494" t="s">
        <v>1134</v>
      </c>
      <c r="P66" s="494" t="s">
        <v>765</v>
      </c>
      <c r="Q66" s="495" t="s">
        <v>1135</v>
      </c>
      <c r="R66" s="67">
        <v>68</v>
      </c>
    </row>
    <row r="67" spans="1:19" s="101" customFormat="1" ht="23.1" customHeight="1" x14ac:dyDescent="0.15">
      <c r="A67" s="75">
        <v>70</v>
      </c>
      <c r="B67" s="76" t="s">
        <v>1099</v>
      </c>
      <c r="C67" s="1125">
        <v>1.8</v>
      </c>
      <c r="D67" s="1126">
        <v>0</v>
      </c>
      <c r="E67" s="1134">
        <v>8000</v>
      </c>
      <c r="F67" s="1134">
        <v>0</v>
      </c>
      <c r="G67" s="1134">
        <v>190</v>
      </c>
      <c r="H67" s="1134">
        <v>4965517</v>
      </c>
      <c r="I67" s="1134">
        <v>0</v>
      </c>
      <c r="J67" s="1134">
        <v>4670</v>
      </c>
      <c r="K67" s="1134">
        <v>2301</v>
      </c>
      <c r="L67" s="1134">
        <v>11</v>
      </c>
      <c r="M67" s="1134">
        <v>28</v>
      </c>
      <c r="N67" s="451">
        <v>8154</v>
      </c>
      <c r="O67" s="497" t="s">
        <v>1134</v>
      </c>
      <c r="P67" s="497" t="s">
        <v>765</v>
      </c>
      <c r="Q67" s="498" t="s">
        <v>1135</v>
      </c>
      <c r="R67" s="77">
        <v>70</v>
      </c>
    </row>
    <row r="68" spans="1:19" ht="23.1" customHeight="1" x14ac:dyDescent="0.15">
      <c r="A68" s="66">
        <v>78</v>
      </c>
      <c r="B68" s="65" t="s">
        <v>1100</v>
      </c>
      <c r="C68" s="1123">
        <v>1.9</v>
      </c>
      <c r="D68" s="1124">
        <v>0</v>
      </c>
      <c r="E68" s="1133">
        <v>8500</v>
      </c>
      <c r="F68" s="1133">
        <v>0</v>
      </c>
      <c r="G68" s="1133">
        <v>190</v>
      </c>
      <c r="H68" s="1133">
        <v>4969304</v>
      </c>
      <c r="I68" s="1133">
        <v>0</v>
      </c>
      <c r="J68" s="1133">
        <v>5449</v>
      </c>
      <c r="K68" s="1133">
        <v>2944</v>
      </c>
      <c r="L68" s="1133">
        <v>11</v>
      </c>
      <c r="M68" s="1133">
        <v>34</v>
      </c>
      <c r="N68" s="1133">
        <v>9082</v>
      </c>
      <c r="O68" s="746" t="s">
        <v>1134</v>
      </c>
      <c r="P68" s="491" t="s">
        <v>765</v>
      </c>
      <c r="Q68" s="747" t="s">
        <v>1135</v>
      </c>
      <c r="R68" s="67">
        <v>78</v>
      </c>
      <c r="S68" s="101"/>
    </row>
    <row r="69" spans="1:19" ht="23.1" customHeight="1" x14ac:dyDescent="0.15">
      <c r="A69" s="66">
        <v>84</v>
      </c>
      <c r="B69" s="65" t="s">
        <v>1101</v>
      </c>
      <c r="C69" s="1123">
        <v>1.9</v>
      </c>
      <c r="D69" s="1124">
        <v>0</v>
      </c>
      <c r="E69" s="1133">
        <v>9600</v>
      </c>
      <c r="F69" s="1133">
        <v>0</v>
      </c>
      <c r="G69" s="1133">
        <v>190</v>
      </c>
      <c r="H69" s="1133">
        <v>5622687</v>
      </c>
      <c r="I69" s="1133">
        <v>0</v>
      </c>
      <c r="J69" s="1133">
        <v>5651</v>
      </c>
      <c r="K69" s="1133">
        <v>2728</v>
      </c>
      <c r="L69" s="1133">
        <v>1</v>
      </c>
      <c r="M69" s="1133">
        <v>28</v>
      </c>
      <c r="N69" s="439">
        <v>9198</v>
      </c>
      <c r="O69" s="494" t="s">
        <v>1134</v>
      </c>
      <c r="P69" s="494" t="s">
        <v>765</v>
      </c>
      <c r="Q69" s="495" t="s">
        <v>1135</v>
      </c>
      <c r="R69" s="67">
        <v>84</v>
      </c>
      <c r="S69" s="101"/>
    </row>
    <row r="70" spans="1:19" ht="23.1" customHeight="1" x14ac:dyDescent="0.15">
      <c r="A70" s="66">
        <v>85</v>
      </c>
      <c r="B70" s="65" t="s">
        <v>1102</v>
      </c>
      <c r="C70" s="1123">
        <v>2.48</v>
      </c>
      <c r="D70" s="1124">
        <v>0</v>
      </c>
      <c r="E70" s="1133">
        <v>14700</v>
      </c>
      <c r="F70" s="1133">
        <v>0</v>
      </c>
      <c r="G70" s="1133">
        <v>190</v>
      </c>
      <c r="H70" s="1133">
        <v>8009227</v>
      </c>
      <c r="I70" s="1133">
        <v>0</v>
      </c>
      <c r="J70" s="1133">
        <v>6943</v>
      </c>
      <c r="K70" s="1133">
        <v>3279</v>
      </c>
      <c r="L70" s="1133">
        <v>66</v>
      </c>
      <c r="M70" s="1133">
        <v>154</v>
      </c>
      <c r="N70" s="439">
        <v>11434</v>
      </c>
      <c r="O70" s="494" t="s">
        <v>1134</v>
      </c>
      <c r="P70" s="491" t="s">
        <v>765</v>
      </c>
      <c r="Q70" s="496" t="s">
        <v>1135</v>
      </c>
      <c r="R70" s="67">
        <v>85</v>
      </c>
      <c r="S70" s="101"/>
    </row>
    <row r="71" spans="1:19" ht="23.1" customHeight="1" x14ac:dyDescent="0.15">
      <c r="A71" s="66">
        <v>89</v>
      </c>
      <c r="B71" s="65" t="s">
        <v>1103</v>
      </c>
      <c r="C71" s="1123">
        <v>2</v>
      </c>
      <c r="D71" s="1124">
        <v>0</v>
      </c>
      <c r="E71" s="1133">
        <v>10000</v>
      </c>
      <c r="F71" s="1133">
        <v>0</v>
      </c>
      <c r="G71" s="1133">
        <v>170</v>
      </c>
      <c r="H71" s="1133">
        <v>8648748</v>
      </c>
      <c r="I71" s="1133">
        <v>0</v>
      </c>
      <c r="J71" s="1133">
        <v>8893</v>
      </c>
      <c r="K71" s="1133">
        <v>4475</v>
      </c>
      <c r="L71" s="1133">
        <v>4</v>
      </c>
      <c r="M71" s="1133">
        <v>114</v>
      </c>
      <c r="N71" s="439">
        <v>14617</v>
      </c>
      <c r="O71" s="494" t="s">
        <v>1134</v>
      </c>
      <c r="P71" s="491" t="s">
        <v>765</v>
      </c>
      <c r="Q71" s="496" t="s">
        <v>1135</v>
      </c>
      <c r="R71" s="67">
        <v>89</v>
      </c>
      <c r="S71" s="101"/>
    </row>
    <row r="72" spans="1:19" ht="23.1" customHeight="1" x14ac:dyDescent="0.15">
      <c r="A72" s="75">
        <v>90</v>
      </c>
      <c r="B72" s="76" t="s">
        <v>1104</v>
      </c>
      <c r="C72" s="1125">
        <v>2</v>
      </c>
      <c r="D72" s="1126">
        <v>0</v>
      </c>
      <c r="E72" s="1134">
        <v>6400</v>
      </c>
      <c r="F72" s="1134">
        <v>0</v>
      </c>
      <c r="G72" s="1134">
        <v>190</v>
      </c>
      <c r="H72" s="1134">
        <v>7801600</v>
      </c>
      <c r="I72" s="1134">
        <v>0</v>
      </c>
      <c r="J72" s="1134">
        <v>7484</v>
      </c>
      <c r="K72" s="1134">
        <v>3712</v>
      </c>
      <c r="L72" s="1134">
        <v>22</v>
      </c>
      <c r="M72" s="1134">
        <v>71</v>
      </c>
      <c r="N72" s="451">
        <v>12531</v>
      </c>
      <c r="O72" s="497" t="s">
        <v>1134</v>
      </c>
      <c r="P72" s="497" t="s">
        <v>765</v>
      </c>
      <c r="Q72" s="498" t="s">
        <v>1135</v>
      </c>
      <c r="R72" s="77">
        <v>90</v>
      </c>
      <c r="S72" s="101"/>
    </row>
    <row r="73" spans="1:19" ht="23.1" customHeight="1" x14ac:dyDescent="0.15">
      <c r="A73" s="66">
        <v>91</v>
      </c>
      <c r="B73" s="65" t="s">
        <v>1105</v>
      </c>
      <c r="C73" s="1121">
        <v>2</v>
      </c>
      <c r="D73" s="1122">
        <v>0</v>
      </c>
      <c r="E73" s="1132">
        <v>6600</v>
      </c>
      <c r="F73" s="1132">
        <v>0</v>
      </c>
      <c r="G73" s="1132">
        <v>140</v>
      </c>
      <c r="H73" s="1132">
        <v>5945578</v>
      </c>
      <c r="I73" s="1132">
        <v>0</v>
      </c>
      <c r="J73" s="1132">
        <v>4632</v>
      </c>
      <c r="K73" s="1132">
        <v>2204</v>
      </c>
      <c r="L73" s="1132">
        <v>16</v>
      </c>
      <c r="M73" s="1132">
        <v>96</v>
      </c>
      <c r="N73" s="1027">
        <v>8036</v>
      </c>
      <c r="O73" s="499" t="s">
        <v>1134</v>
      </c>
      <c r="P73" s="500" t="s">
        <v>765</v>
      </c>
      <c r="Q73" s="501" t="s">
        <v>1135</v>
      </c>
      <c r="R73" s="67">
        <v>91</v>
      </c>
      <c r="S73" s="101"/>
    </row>
    <row r="74" spans="1:19" ht="23.1" customHeight="1" x14ac:dyDescent="0.15">
      <c r="A74" s="66">
        <v>92</v>
      </c>
      <c r="B74" s="65" t="s">
        <v>1106</v>
      </c>
      <c r="C74" s="1123">
        <v>1.8</v>
      </c>
      <c r="D74" s="1124">
        <v>0</v>
      </c>
      <c r="E74" s="1133">
        <v>8000</v>
      </c>
      <c r="F74" s="1133">
        <v>0</v>
      </c>
      <c r="G74" s="1133">
        <v>130</v>
      </c>
      <c r="H74" s="1133">
        <v>14233652</v>
      </c>
      <c r="I74" s="1133">
        <v>0</v>
      </c>
      <c r="J74" s="1133">
        <v>9886</v>
      </c>
      <c r="K74" s="1133">
        <v>4452</v>
      </c>
      <c r="L74" s="1133">
        <v>30</v>
      </c>
      <c r="M74" s="1133">
        <v>321</v>
      </c>
      <c r="N74" s="439">
        <v>16897</v>
      </c>
      <c r="O74" s="502" t="s">
        <v>1134</v>
      </c>
      <c r="P74" s="494" t="s">
        <v>765</v>
      </c>
      <c r="Q74" s="495" t="s">
        <v>1135</v>
      </c>
      <c r="R74" s="67">
        <v>92</v>
      </c>
      <c r="S74" s="101"/>
    </row>
    <row r="75" spans="1:19" ht="23.1" customHeight="1" x14ac:dyDescent="0.15">
      <c r="A75" s="66">
        <v>94</v>
      </c>
      <c r="B75" s="65" t="s">
        <v>1107</v>
      </c>
      <c r="C75" s="1123">
        <v>1.9</v>
      </c>
      <c r="D75" s="1124">
        <v>0</v>
      </c>
      <c r="E75" s="1133">
        <v>7400</v>
      </c>
      <c r="F75" s="1133">
        <v>0</v>
      </c>
      <c r="G75" s="1133">
        <v>160</v>
      </c>
      <c r="H75" s="1133">
        <v>257091351</v>
      </c>
      <c r="I75" s="1133">
        <v>0</v>
      </c>
      <c r="J75" s="1133">
        <v>187205</v>
      </c>
      <c r="K75" s="1133">
        <v>85139</v>
      </c>
      <c r="L75" s="1133">
        <v>1572</v>
      </c>
      <c r="M75" s="1133">
        <v>4050</v>
      </c>
      <c r="N75" s="439">
        <v>288885</v>
      </c>
      <c r="O75" s="502" t="s">
        <v>1134</v>
      </c>
      <c r="P75" s="494" t="s">
        <v>765</v>
      </c>
      <c r="Q75" s="494" t="s">
        <v>1135</v>
      </c>
      <c r="R75" s="67">
        <v>94</v>
      </c>
      <c r="S75" s="101"/>
    </row>
    <row r="76" spans="1:19" s="101" customFormat="1" ht="23.1" customHeight="1" x14ac:dyDescent="0.15">
      <c r="A76" s="66">
        <v>301</v>
      </c>
      <c r="B76" s="65" t="s">
        <v>1108</v>
      </c>
      <c r="C76" s="1123" t="s">
        <v>765</v>
      </c>
      <c r="D76" s="1123" t="s">
        <v>765</v>
      </c>
      <c r="E76" s="1136" t="s">
        <v>765</v>
      </c>
      <c r="F76" s="1136" t="s">
        <v>765</v>
      </c>
      <c r="G76" s="1133" t="s">
        <v>765</v>
      </c>
      <c r="H76" s="1133">
        <v>0</v>
      </c>
      <c r="I76" s="1133">
        <v>0</v>
      </c>
      <c r="J76" s="1133">
        <v>7852</v>
      </c>
      <c r="K76" s="1133">
        <v>0</v>
      </c>
      <c r="L76" s="1133">
        <v>0</v>
      </c>
      <c r="M76" s="1133">
        <v>0</v>
      </c>
      <c r="N76" s="439">
        <v>12900</v>
      </c>
      <c r="O76" s="502" t="s">
        <v>765</v>
      </c>
      <c r="P76" s="494" t="s">
        <v>765</v>
      </c>
      <c r="Q76" s="503" t="s">
        <v>1137</v>
      </c>
      <c r="R76" s="67">
        <v>301</v>
      </c>
    </row>
    <row r="77" spans="1:19" s="101" customFormat="1" ht="23.1" customHeight="1" x14ac:dyDescent="0.15">
      <c r="A77" s="66">
        <v>302</v>
      </c>
      <c r="B77" s="65" t="s">
        <v>1109</v>
      </c>
      <c r="C77" s="1127" t="s">
        <v>765</v>
      </c>
      <c r="D77" s="1124" t="s">
        <v>765</v>
      </c>
      <c r="E77" s="1133" t="s">
        <v>765</v>
      </c>
      <c r="F77" s="1133" t="s">
        <v>765</v>
      </c>
      <c r="G77" s="1133" t="s">
        <v>765</v>
      </c>
      <c r="H77" s="1133">
        <v>0</v>
      </c>
      <c r="I77" s="1133">
        <v>0</v>
      </c>
      <c r="J77" s="1133">
        <v>6963</v>
      </c>
      <c r="K77" s="1133">
        <v>0</v>
      </c>
      <c r="L77" s="1133">
        <v>0</v>
      </c>
      <c r="M77" s="1133">
        <v>0</v>
      </c>
      <c r="N77" s="439">
        <v>11481</v>
      </c>
      <c r="O77" s="502" t="s">
        <v>765</v>
      </c>
      <c r="P77" s="494" t="s">
        <v>765</v>
      </c>
      <c r="Q77" s="494" t="s">
        <v>1137</v>
      </c>
      <c r="R77" s="67">
        <v>302</v>
      </c>
    </row>
    <row r="78" spans="1:19" s="101" customFormat="1" ht="23.1" customHeight="1" x14ac:dyDescent="0.15">
      <c r="A78" s="72">
        <v>303</v>
      </c>
      <c r="B78" s="62" t="s">
        <v>1110</v>
      </c>
      <c r="C78" s="1128" t="s">
        <v>765</v>
      </c>
      <c r="D78" s="1122" t="s">
        <v>765</v>
      </c>
      <c r="E78" s="1132" t="s">
        <v>765</v>
      </c>
      <c r="F78" s="1132" t="s">
        <v>765</v>
      </c>
      <c r="G78" s="1132" t="s">
        <v>765</v>
      </c>
      <c r="H78" s="1132">
        <v>0</v>
      </c>
      <c r="I78" s="1132">
        <v>0</v>
      </c>
      <c r="J78" s="1132">
        <v>1662</v>
      </c>
      <c r="K78" s="1132">
        <v>0</v>
      </c>
      <c r="L78" s="1132">
        <v>2</v>
      </c>
      <c r="M78" s="1132">
        <v>0</v>
      </c>
      <c r="N78" s="1027">
        <v>2605</v>
      </c>
      <c r="O78" s="500" t="s">
        <v>765</v>
      </c>
      <c r="P78" s="500" t="s">
        <v>765</v>
      </c>
      <c r="Q78" s="508" t="s">
        <v>1137</v>
      </c>
      <c r="R78" s="73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1123" t="s">
        <v>765</v>
      </c>
      <c r="D79" s="1124" t="s">
        <v>765</v>
      </c>
      <c r="E79" s="1133" t="s">
        <v>765</v>
      </c>
      <c r="F79" s="1133" t="s">
        <v>765</v>
      </c>
      <c r="G79" s="1133" t="s">
        <v>765</v>
      </c>
      <c r="H79" s="1133">
        <v>0</v>
      </c>
      <c r="I79" s="1133">
        <v>0</v>
      </c>
      <c r="J79" s="1133">
        <v>10797</v>
      </c>
      <c r="K79" s="1133">
        <v>0</v>
      </c>
      <c r="L79" s="1133">
        <v>0</v>
      </c>
      <c r="M79" s="1133">
        <v>0</v>
      </c>
      <c r="N79" s="439">
        <v>18227</v>
      </c>
      <c r="O79" s="502" t="s">
        <v>765</v>
      </c>
      <c r="P79" s="494" t="s">
        <v>765</v>
      </c>
      <c r="Q79" s="503" t="s">
        <v>1137</v>
      </c>
      <c r="R79" s="79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1123" t="s">
        <v>765</v>
      </c>
      <c r="D80" s="1124" t="s">
        <v>765</v>
      </c>
      <c r="E80" s="1133" t="s">
        <v>765</v>
      </c>
      <c r="F80" s="1133" t="s">
        <v>765</v>
      </c>
      <c r="G80" s="1133" t="s">
        <v>765</v>
      </c>
      <c r="H80" s="1133">
        <v>0</v>
      </c>
      <c r="I80" s="1133">
        <v>0</v>
      </c>
      <c r="J80" s="1133">
        <v>13246</v>
      </c>
      <c r="K80" s="1133">
        <v>0</v>
      </c>
      <c r="L80" s="1133">
        <v>0</v>
      </c>
      <c r="M80" s="1133">
        <v>0</v>
      </c>
      <c r="N80" s="439">
        <v>29756</v>
      </c>
      <c r="O80" s="502" t="s">
        <v>765</v>
      </c>
      <c r="P80" s="494" t="s">
        <v>765</v>
      </c>
      <c r="Q80" s="503" t="s">
        <v>1137</v>
      </c>
      <c r="R80" s="67">
        <v>305</v>
      </c>
    </row>
    <row r="81" spans="1:18" s="101" customFormat="1" ht="23.1" customHeight="1" x14ac:dyDescent="0.15">
      <c r="A81" s="66">
        <v>306</v>
      </c>
      <c r="B81" s="65" t="s">
        <v>1113</v>
      </c>
      <c r="C81" s="1123" t="s">
        <v>765</v>
      </c>
      <c r="D81" s="1124" t="s">
        <v>765</v>
      </c>
      <c r="E81" s="1133" t="s">
        <v>765</v>
      </c>
      <c r="F81" s="1133" t="s">
        <v>765</v>
      </c>
      <c r="G81" s="1133" t="s">
        <v>765</v>
      </c>
      <c r="H81" s="1133">
        <v>0</v>
      </c>
      <c r="I81" s="1133">
        <v>0</v>
      </c>
      <c r="J81" s="1133">
        <v>48368</v>
      </c>
      <c r="K81" s="1133">
        <v>0</v>
      </c>
      <c r="L81" s="1133">
        <v>3</v>
      </c>
      <c r="M81" s="1133">
        <v>0</v>
      </c>
      <c r="N81" s="439">
        <v>100553</v>
      </c>
      <c r="O81" s="502" t="s">
        <v>765</v>
      </c>
      <c r="P81" s="504" t="s">
        <v>765</v>
      </c>
      <c r="Q81" s="503" t="s">
        <v>1137</v>
      </c>
      <c r="R81" s="67">
        <v>306</v>
      </c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207" customWidth="1"/>
    <col min="5" max="5" width="20.625" style="6" customWidth="1"/>
    <col min="6" max="6" width="12.625" style="207" customWidth="1"/>
    <col min="7" max="7" width="20.625" style="6" customWidth="1"/>
    <col min="8" max="8" width="12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774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776</v>
      </c>
    </row>
    <row r="3" spans="1:15" s="121" customFormat="1" ht="24.95" customHeight="1" x14ac:dyDescent="0.15">
      <c r="A3" s="13" t="s">
        <v>554</v>
      </c>
      <c r="B3" s="14"/>
      <c r="C3" s="2420" t="s">
        <v>777</v>
      </c>
      <c r="D3" s="2415"/>
      <c r="E3" s="2415"/>
      <c r="F3" s="2415"/>
      <c r="G3" s="2415"/>
      <c r="H3" s="2415"/>
      <c r="I3" s="2418" t="s">
        <v>778</v>
      </c>
      <c r="J3" s="2418"/>
      <c r="K3" s="2419"/>
      <c r="L3" s="185"/>
      <c r="M3" s="185"/>
      <c r="N3" s="185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188" t="s">
        <v>642</v>
      </c>
      <c r="D4" s="189"/>
      <c r="E4" s="188" t="s">
        <v>643</v>
      </c>
      <c r="F4" s="189"/>
      <c r="G4" s="188" t="s">
        <v>644</v>
      </c>
      <c r="H4" s="189"/>
      <c r="I4" s="188" t="s">
        <v>645</v>
      </c>
      <c r="J4" s="189"/>
      <c r="K4" s="190" t="s">
        <v>516</v>
      </c>
      <c r="L4" s="93"/>
      <c r="M4" s="93"/>
      <c r="N4" s="93" t="s">
        <v>274</v>
      </c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535</v>
      </c>
      <c r="M5" s="93" t="s">
        <v>779</v>
      </c>
      <c r="N5" s="93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631</v>
      </c>
      <c r="D6" s="193" t="s">
        <v>566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93"/>
      <c r="M6" s="93"/>
      <c r="N6" s="93" t="s">
        <v>312</v>
      </c>
      <c r="O6" s="29" t="s">
        <v>557</v>
      </c>
    </row>
    <row r="7" spans="1:15" s="121" customFormat="1" ht="24.95" customHeight="1" thickBot="1" x14ac:dyDescent="0.2">
      <c r="A7" s="44" t="s">
        <v>558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558</v>
      </c>
    </row>
    <row r="8" spans="1:15" s="125" customFormat="1" ht="30" customHeight="1" x14ac:dyDescent="0.15">
      <c r="A8" s="26"/>
      <c r="B8" s="35" t="s">
        <v>1115</v>
      </c>
      <c r="C8" s="1145" t="s">
        <v>765</v>
      </c>
      <c r="D8" s="1161" t="s">
        <v>765</v>
      </c>
      <c r="E8" s="1145" t="s">
        <v>765</v>
      </c>
      <c r="F8" s="1161" t="s">
        <v>765</v>
      </c>
      <c r="G8" s="1145" t="s">
        <v>765</v>
      </c>
      <c r="H8" s="1161" t="s">
        <v>765</v>
      </c>
      <c r="I8" s="1145" t="s">
        <v>765</v>
      </c>
      <c r="J8" s="1161" t="s">
        <v>765</v>
      </c>
      <c r="K8" s="1152" t="s">
        <v>765</v>
      </c>
      <c r="L8" s="1152" t="s">
        <v>765</v>
      </c>
      <c r="M8" s="1152" t="s">
        <v>765</v>
      </c>
      <c r="N8" s="1155" t="s">
        <v>765</v>
      </c>
      <c r="O8" s="16"/>
    </row>
    <row r="9" spans="1:15" s="121" customFormat="1" ht="30" customHeight="1" x14ac:dyDescent="0.15">
      <c r="A9" s="22"/>
      <c r="B9" s="30" t="s">
        <v>1117</v>
      </c>
      <c r="C9" s="1137">
        <v>1487174</v>
      </c>
      <c r="D9" s="1140">
        <v>66.47</v>
      </c>
      <c r="E9" s="1137">
        <v>190473</v>
      </c>
      <c r="F9" s="1140">
        <v>8.51</v>
      </c>
      <c r="G9" s="1137">
        <v>465181</v>
      </c>
      <c r="H9" s="1140">
        <v>20.79</v>
      </c>
      <c r="I9" s="1137">
        <v>94628</v>
      </c>
      <c r="J9" s="1140">
        <v>4.2300000000000004</v>
      </c>
      <c r="K9" s="438">
        <v>2237456</v>
      </c>
      <c r="L9" s="438">
        <v>121348</v>
      </c>
      <c r="M9" s="438">
        <v>286</v>
      </c>
      <c r="N9" s="1156">
        <v>327121</v>
      </c>
      <c r="O9" s="29"/>
    </row>
    <row r="10" spans="1:15" s="121" customFormat="1" ht="30" customHeight="1" x14ac:dyDescent="0.15">
      <c r="A10" s="22"/>
      <c r="B10" s="30" t="s">
        <v>1118</v>
      </c>
      <c r="C10" s="1146" t="s">
        <v>765</v>
      </c>
      <c r="D10" s="1162" t="s">
        <v>765</v>
      </c>
      <c r="E10" s="1151" t="s">
        <v>765</v>
      </c>
      <c r="F10" s="1162" t="s">
        <v>765</v>
      </c>
      <c r="G10" s="1151" t="s">
        <v>765</v>
      </c>
      <c r="H10" s="1162" t="s">
        <v>765</v>
      </c>
      <c r="I10" s="1151" t="s">
        <v>765</v>
      </c>
      <c r="J10" s="1162" t="s">
        <v>765</v>
      </c>
      <c r="K10" s="1153" t="s">
        <v>765</v>
      </c>
      <c r="L10" s="1153" t="s">
        <v>765</v>
      </c>
      <c r="M10" s="1153" t="s">
        <v>765</v>
      </c>
      <c r="N10" s="1157" t="s">
        <v>765</v>
      </c>
      <c r="O10" s="29"/>
    </row>
    <row r="11" spans="1:15" s="121" customFormat="1" ht="30" customHeight="1" x14ac:dyDescent="0.15">
      <c r="A11" s="22"/>
      <c r="B11" s="30" t="s">
        <v>1119</v>
      </c>
      <c r="C11" s="1137">
        <v>1374186</v>
      </c>
      <c r="D11" s="1140">
        <v>67.599999999999994</v>
      </c>
      <c r="E11" s="1137">
        <v>161187</v>
      </c>
      <c r="F11" s="1140">
        <v>7.93</v>
      </c>
      <c r="G11" s="1137">
        <v>416065</v>
      </c>
      <c r="H11" s="1140">
        <v>20.47</v>
      </c>
      <c r="I11" s="1137">
        <v>81317</v>
      </c>
      <c r="J11" s="1140">
        <v>4</v>
      </c>
      <c r="K11" s="438">
        <v>2032755</v>
      </c>
      <c r="L11" s="438">
        <v>107965</v>
      </c>
      <c r="M11" s="438">
        <v>286</v>
      </c>
      <c r="N11" s="1156">
        <v>314371</v>
      </c>
      <c r="O11" s="29"/>
    </row>
    <row r="12" spans="1:15" s="121" customFormat="1" ht="30" customHeight="1" x14ac:dyDescent="0.15">
      <c r="A12" s="122"/>
      <c r="B12" s="150" t="s">
        <v>1120</v>
      </c>
      <c r="C12" s="1138">
        <v>112988</v>
      </c>
      <c r="D12" s="1141">
        <v>55.2</v>
      </c>
      <c r="E12" s="1138">
        <v>29286</v>
      </c>
      <c r="F12" s="1141">
        <v>14.31</v>
      </c>
      <c r="G12" s="1138">
        <v>49116</v>
      </c>
      <c r="H12" s="1141">
        <v>23.99</v>
      </c>
      <c r="I12" s="1138">
        <v>13311</v>
      </c>
      <c r="J12" s="1141">
        <v>6.5</v>
      </c>
      <c r="K12" s="440">
        <v>204701</v>
      </c>
      <c r="L12" s="440">
        <v>13383</v>
      </c>
      <c r="M12" s="440">
        <v>0</v>
      </c>
      <c r="N12" s="1158">
        <v>12750</v>
      </c>
      <c r="O12" s="124"/>
    </row>
    <row r="13" spans="1:15" ht="23.1" customHeight="1" x14ac:dyDescent="0.15">
      <c r="A13" s="64">
        <v>1</v>
      </c>
      <c r="B13" s="97" t="s">
        <v>1045</v>
      </c>
      <c r="C13" s="1139">
        <v>59577</v>
      </c>
      <c r="D13" s="1142">
        <v>73.349999999999994</v>
      </c>
      <c r="E13" s="1139">
        <v>0</v>
      </c>
      <c r="F13" s="1142">
        <v>0</v>
      </c>
      <c r="G13" s="1139">
        <v>21647</v>
      </c>
      <c r="H13" s="1142">
        <v>26.65</v>
      </c>
      <c r="I13" s="1139">
        <v>0</v>
      </c>
      <c r="J13" s="1142">
        <v>0</v>
      </c>
      <c r="K13" s="1032">
        <v>81224</v>
      </c>
      <c r="L13" s="1032">
        <v>5232</v>
      </c>
      <c r="M13" s="1032">
        <v>0</v>
      </c>
      <c r="N13" s="1159">
        <v>7645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37">
        <v>51883</v>
      </c>
      <c r="D14" s="1140">
        <v>57.25</v>
      </c>
      <c r="E14" s="1137">
        <v>17066</v>
      </c>
      <c r="F14" s="1140">
        <v>18.84</v>
      </c>
      <c r="G14" s="1137">
        <v>11376</v>
      </c>
      <c r="H14" s="1140">
        <v>12.56</v>
      </c>
      <c r="I14" s="1137">
        <v>10281</v>
      </c>
      <c r="J14" s="1140">
        <v>11.35</v>
      </c>
      <c r="K14" s="438">
        <v>90606</v>
      </c>
      <c r="L14" s="438">
        <v>4981</v>
      </c>
      <c r="M14" s="438">
        <v>0</v>
      </c>
      <c r="N14" s="1156">
        <v>6513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37">
        <v>88596</v>
      </c>
      <c r="D15" s="1140">
        <v>68.34</v>
      </c>
      <c r="E15" s="1137">
        <v>0</v>
      </c>
      <c r="F15" s="1140">
        <v>0</v>
      </c>
      <c r="G15" s="1137">
        <v>41048</v>
      </c>
      <c r="H15" s="1140">
        <v>31.66</v>
      </c>
      <c r="I15" s="1137">
        <v>0</v>
      </c>
      <c r="J15" s="1140">
        <v>0</v>
      </c>
      <c r="K15" s="438">
        <v>129644</v>
      </c>
      <c r="L15" s="438">
        <v>9013</v>
      </c>
      <c r="M15" s="438">
        <v>0</v>
      </c>
      <c r="N15" s="1156">
        <v>9426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37">
        <v>31182</v>
      </c>
      <c r="D16" s="1140">
        <v>63.05</v>
      </c>
      <c r="E16" s="1137">
        <v>7393</v>
      </c>
      <c r="F16" s="1140">
        <v>14.95</v>
      </c>
      <c r="G16" s="1137">
        <v>6446</v>
      </c>
      <c r="H16" s="1140">
        <v>13.03</v>
      </c>
      <c r="I16" s="1137">
        <v>4437</v>
      </c>
      <c r="J16" s="1140">
        <v>8.9700000000000006</v>
      </c>
      <c r="K16" s="438">
        <v>49458</v>
      </c>
      <c r="L16" s="438">
        <v>2246</v>
      </c>
      <c r="M16" s="438">
        <v>0</v>
      </c>
      <c r="N16" s="1156">
        <v>14032</v>
      </c>
      <c r="O16" s="59">
        <v>6</v>
      </c>
    </row>
    <row r="17" spans="1:15" ht="23.1" customHeight="1" x14ac:dyDescent="0.15">
      <c r="A17" s="197">
        <v>7</v>
      </c>
      <c r="B17" s="198" t="s">
        <v>1049</v>
      </c>
      <c r="C17" s="1138">
        <v>15120</v>
      </c>
      <c r="D17" s="1141">
        <v>48.46</v>
      </c>
      <c r="E17" s="1138">
        <v>7989</v>
      </c>
      <c r="F17" s="1141">
        <v>25.6</v>
      </c>
      <c r="G17" s="1138">
        <v>4174</v>
      </c>
      <c r="H17" s="1141">
        <v>13.38</v>
      </c>
      <c r="I17" s="1138">
        <v>3920</v>
      </c>
      <c r="J17" s="1141">
        <v>12.56</v>
      </c>
      <c r="K17" s="440">
        <v>31203</v>
      </c>
      <c r="L17" s="440">
        <v>1450</v>
      </c>
      <c r="M17" s="440">
        <v>0</v>
      </c>
      <c r="N17" s="1158">
        <v>1115</v>
      </c>
      <c r="O17" s="141">
        <v>7</v>
      </c>
    </row>
    <row r="18" spans="1:15" ht="23.1" customHeight="1" x14ac:dyDescent="0.15">
      <c r="A18" s="64">
        <v>8</v>
      </c>
      <c r="B18" s="97" t="s">
        <v>1050</v>
      </c>
      <c r="C18" s="1139">
        <v>71063</v>
      </c>
      <c r="D18" s="1142">
        <v>65.88</v>
      </c>
      <c r="E18" s="1139">
        <v>18360</v>
      </c>
      <c r="F18" s="1142">
        <v>17.02</v>
      </c>
      <c r="G18" s="1139">
        <v>10689</v>
      </c>
      <c r="H18" s="1142">
        <v>9.91</v>
      </c>
      <c r="I18" s="1139">
        <v>7752</v>
      </c>
      <c r="J18" s="1142">
        <v>7.19</v>
      </c>
      <c r="K18" s="1032">
        <v>107864</v>
      </c>
      <c r="L18" s="1032">
        <v>4305</v>
      </c>
      <c r="M18" s="1032">
        <v>0</v>
      </c>
      <c r="N18" s="1159">
        <v>24450</v>
      </c>
      <c r="O18" s="59">
        <v>8</v>
      </c>
    </row>
    <row r="19" spans="1:15" ht="23.1" customHeight="1" x14ac:dyDescent="0.15">
      <c r="A19" s="64">
        <v>9</v>
      </c>
      <c r="B19" s="97" t="s">
        <v>1051</v>
      </c>
      <c r="C19" s="1137">
        <v>16356</v>
      </c>
      <c r="D19" s="1140">
        <v>65.45</v>
      </c>
      <c r="E19" s="1137">
        <v>1845</v>
      </c>
      <c r="F19" s="1140">
        <v>7.38</v>
      </c>
      <c r="G19" s="1137">
        <v>5933</v>
      </c>
      <c r="H19" s="1140">
        <v>23.74</v>
      </c>
      <c r="I19" s="1137">
        <v>858</v>
      </c>
      <c r="J19" s="1140">
        <v>3.43</v>
      </c>
      <c r="K19" s="438">
        <v>24992</v>
      </c>
      <c r="L19" s="438">
        <v>1767</v>
      </c>
      <c r="M19" s="438">
        <v>0</v>
      </c>
      <c r="N19" s="1156">
        <v>1044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37">
        <v>8173</v>
      </c>
      <c r="D20" s="1140">
        <v>49.5</v>
      </c>
      <c r="E20" s="1137">
        <v>850</v>
      </c>
      <c r="F20" s="1140">
        <v>5.15</v>
      </c>
      <c r="G20" s="1137">
        <v>3708</v>
      </c>
      <c r="H20" s="1140">
        <v>22.46</v>
      </c>
      <c r="I20" s="1137">
        <v>3780</v>
      </c>
      <c r="J20" s="1140">
        <v>22.89</v>
      </c>
      <c r="K20" s="438">
        <v>16511</v>
      </c>
      <c r="L20" s="438">
        <v>676</v>
      </c>
      <c r="M20" s="438">
        <v>0</v>
      </c>
      <c r="N20" s="1156">
        <v>15</v>
      </c>
      <c r="O20" s="59">
        <v>10</v>
      </c>
    </row>
    <row r="21" spans="1:15" s="103" customFormat="1" ht="23.1" customHeight="1" x14ac:dyDescent="0.15">
      <c r="A21" s="64">
        <v>11</v>
      </c>
      <c r="B21" s="97" t="s">
        <v>1053</v>
      </c>
      <c r="C21" s="1137">
        <v>22111</v>
      </c>
      <c r="D21" s="1140">
        <v>56</v>
      </c>
      <c r="E21" s="1137">
        <v>5330</v>
      </c>
      <c r="F21" s="1140">
        <v>13.5</v>
      </c>
      <c r="G21" s="1137">
        <v>8658</v>
      </c>
      <c r="H21" s="1140">
        <v>21.93</v>
      </c>
      <c r="I21" s="1137">
        <v>3384</v>
      </c>
      <c r="J21" s="1140">
        <v>8.57</v>
      </c>
      <c r="K21" s="438">
        <v>39483</v>
      </c>
      <c r="L21" s="438">
        <v>2654</v>
      </c>
      <c r="M21" s="438">
        <v>0</v>
      </c>
      <c r="N21" s="1156">
        <v>6665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138">
        <v>24911</v>
      </c>
      <c r="D22" s="1141">
        <v>58.01</v>
      </c>
      <c r="E22" s="1138">
        <v>3573</v>
      </c>
      <c r="F22" s="1141">
        <v>8.32</v>
      </c>
      <c r="G22" s="1138">
        <v>12654</v>
      </c>
      <c r="H22" s="1141">
        <v>29.47</v>
      </c>
      <c r="I22" s="1138">
        <v>1804</v>
      </c>
      <c r="J22" s="1141">
        <v>4.2</v>
      </c>
      <c r="K22" s="440">
        <v>42942</v>
      </c>
      <c r="L22" s="440">
        <v>3268</v>
      </c>
      <c r="M22" s="440">
        <v>0</v>
      </c>
      <c r="N22" s="1158">
        <v>1473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139">
        <v>15886</v>
      </c>
      <c r="D23" s="1142">
        <v>60.97</v>
      </c>
      <c r="E23" s="1139">
        <v>0</v>
      </c>
      <c r="F23" s="1142">
        <v>0</v>
      </c>
      <c r="G23" s="1139">
        <v>10169</v>
      </c>
      <c r="H23" s="1142">
        <v>39.03</v>
      </c>
      <c r="I23" s="1139">
        <v>0</v>
      </c>
      <c r="J23" s="1142">
        <v>0</v>
      </c>
      <c r="K23" s="1032">
        <v>26055</v>
      </c>
      <c r="L23" s="1032">
        <v>2653</v>
      </c>
      <c r="M23" s="1032">
        <v>0</v>
      </c>
      <c r="N23" s="1159">
        <v>2473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137">
        <v>44923</v>
      </c>
      <c r="D24" s="1140">
        <v>70.44</v>
      </c>
      <c r="E24" s="1137">
        <v>6724</v>
      </c>
      <c r="F24" s="1140">
        <v>10.54</v>
      </c>
      <c r="G24" s="1137">
        <v>9086</v>
      </c>
      <c r="H24" s="1140">
        <v>14.25</v>
      </c>
      <c r="I24" s="1137">
        <v>3045</v>
      </c>
      <c r="J24" s="1140">
        <v>4.7699999999999996</v>
      </c>
      <c r="K24" s="438">
        <v>63778</v>
      </c>
      <c r="L24" s="438">
        <v>2493</v>
      </c>
      <c r="M24" s="438">
        <v>0</v>
      </c>
      <c r="N24" s="1156">
        <v>14355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137">
        <v>13137</v>
      </c>
      <c r="D25" s="1140">
        <v>50.35</v>
      </c>
      <c r="E25" s="1137">
        <v>6275</v>
      </c>
      <c r="F25" s="1140">
        <v>24.05</v>
      </c>
      <c r="G25" s="1137">
        <v>3506</v>
      </c>
      <c r="H25" s="1140">
        <v>13.44</v>
      </c>
      <c r="I25" s="1137">
        <v>3173</v>
      </c>
      <c r="J25" s="1140">
        <v>12.16</v>
      </c>
      <c r="K25" s="438">
        <v>26091</v>
      </c>
      <c r="L25" s="438">
        <v>1652</v>
      </c>
      <c r="M25" s="438">
        <v>0</v>
      </c>
      <c r="N25" s="1156">
        <v>1375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137">
        <v>25626</v>
      </c>
      <c r="D26" s="1140">
        <v>75.84</v>
      </c>
      <c r="E26" s="1137">
        <v>0</v>
      </c>
      <c r="F26" s="1140">
        <v>0</v>
      </c>
      <c r="G26" s="1137">
        <v>8162</v>
      </c>
      <c r="H26" s="1140">
        <v>24.16</v>
      </c>
      <c r="I26" s="1137">
        <v>0</v>
      </c>
      <c r="J26" s="1140">
        <v>0</v>
      </c>
      <c r="K26" s="438">
        <v>33788</v>
      </c>
      <c r="L26" s="438">
        <v>1588</v>
      </c>
      <c r="M26" s="438">
        <v>0</v>
      </c>
      <c r="N26" s="1156">
        <v>982</v>
      </c>
      <c r="O26" s="67">
        <v>17</v>
      </c>
    </row>
    <row r="27" spans="1:15" s="103" customFormat="1" ht="23.1" customHeight="1" x14ac:dyDescent="0.15">
      <c r="A27" s="75">
        <v>18</v>
      </c>
      <c r="B27" s="76" t="s">
        <v>1059</v>
      </c>
      <c r="C27" s="1138">
        <v>31197</v>
      </c>
      <c r="D27" s="1141">
        <v>51.92</v>
      </c>
      <c r="E27" s="1138">
        <v>14860</v>
      </c>
      <c r="F27" s="1141">
        <v>24.73</v>
      </c>
      <c r="G27" s="1138">
        <v>8748</v>
      </c>
      <c r="H27" s="1141">
        <v>14.56</v>
      </c>
      <c r="I27" s="1138">
        <v>5284</v>
      </c>
      <c r="J27" s="1141">
        <v>8.7899999999999991</v>
      </c>
      <c r="K27" s="440">
        <v>60089</v>
      </c>
      <c r="L27" s="440">
        <v>2602</v>
      </c>
      <c r="M27" s="440">
        <v>0</v>
      </c>
      <c r="N27" s="1158">
        <v>4298</v>
      </c>
      <c r="O27" s="77">
        <v>18</v>
      </c>
    </row>
    <row r="28" spans="1:15" s="103" customFormat="1" ht="23.1" customHeight="1" x14ac:dyDescent="0.15">
      <c r="A28" s="66">
        <v>19</v>
      </c>
      <c r="B28" s="65" t="s">
        <v>1060</v>
      </c>
      <c r="C28" s="1139">
        <v>45691</v>
      </c>
      <c r="D28" s="1142">
        <v>64.69</v>
      </c>
      <c r="E28" s="1139">
        <v>11895</v>
      </c>
      <c r="F28" s="1142">
        <v>16.84</v>
      </c>
      <c r="G28" s="1139">
        <v>7730</v>
      </c>
      <c r="H28" s="1142">
        <v>10.94</v>
      </c>
      <c r="I28" s="1139">
        <v>5318</v>
      </c>
      <c r="J28" s="1142">
        <v>7.53</v>
      </c>
      <c r="K28" s="1032">
        <v>70634</v>
      </c>
      <c r="L28" s="1032">
        <v>2846</v>
      </c>
      <c r="M28" s="1032">
        <v>14</v>
      </c>
      <c r="N28" s="1159">
        <v>11301</v>
      </c>
      <c r="O28" s="67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137">
        <v>61374</v>
      </c>
      <c r="D29" s="1140">
        <v>91.03</v>
      </c>
      <c r="E29" s="1137">
        <v>0</v>
      </c>
      <c r="F29" s="1140">
        <v>0</v>
      </c>
      <c r="G29" s="1137">
        <v>6045</v>
      </c>
      <c r="H29" s="1140">
        <v>8.9700000000000006</v>
      </c>
      <c r="I29" s="1137">
        <v>0</v>
      </c>
      <c r="J29" s="1140">
        <v>0</v>
      </c>
      <c r="K29" s="438">
        <v>67419</v>
      </c>
      <c r="L29" s="438">
        <v>1471</v>
      </c>
      <c r="M29" s="438">
        <v>0</v>
      </c>
      <c r="N29" s="1156">
        <v>17572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137">
        <v>82863</v>
      </c>
      <c r="D30" s="1140">
        <v>74.84</v>
      </c>
      <c r="E30" s="1137">
        <v>0</v>
      </c>
      <c r="F30" s="1140">
        <v>0</v>
      </c>
      <c r="G30" s="1137">
        <v>27851</v>
      </c>
      <c r="H30" s="1140">
        <v>25.16</v>
      </c>
      <c r="I30" s="1137">
        <v>0</v>
      </c>
      <c r="J30" s="1140">
        <v>0</v>
      </c>
      <c r="K30" s="438">
        <v>110714</v>
      </c>
      <c r="L30" s="438">
        <v>5827</v>
      </c>
      <c r="M30" s="438">
        <v>0</v>
      </c>
      <c r="N30" s="1156">
        <v>21142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137">
        <v>18418</v>
      </c>
      <c r="D31" s="1140">
        <v>74.099999999999994</v>
      </c>
      <c r="E31" s="1137">
        <v>3436</v>
      </c>
      <c r="F31" s="1140">
        <v>13.82</v>
      </c>
      <c r="G31" s="1137">
        <v>2056</v>
      </c>
      <c r="H31" s="1140">
        <v>8.27</v>
      </c>
      <c r="I31" s="1137">
        <v>948</v>
      </c>
      <c r="J31" s="1140">
        <v>3.81</v>
      </c>
      <c r="K31" s="438">
        <v>24858</v>
      </c>
      <c r="L31" s="438">
        <v>656</v>
      </c>
      <c r="M31" s="438">
        <v>0</v>
      </c>
      <c r="N31" s="1156">
        <v>6732</v>
      </c>
      <c r="O31" s="67">
        <v>23</v>
      </c>
    </row>
    <row r="32" spans="1:15" s="103" customFormat="1" ht="23.1" customHeight="1" x14ac:dyDescent="0.15">
      <c r="A32" s="75">
        <v>24</v>
      </c>
      <c r="B32" s="76" t="s">
        <v>1064</v>
      </c>
      <c r="C32" s="1138">
        <v>21762</v>
      </c>
      <c r="D32" s="1141">
        <v>82.36</v>
      </c>
      <c r="E32" s="1138">
        <v>0</v>
      </c>
      <c r="F32" s="1141">
        <v>0</v>
      </c>
      <c r="G32" s="1138">
        <v>4662</v>
      </c>
      <c r="H32" s="1141">
        <v>17.64</v>
      </c>
      <c r="I32" s="1138">
        <v>0</v>
      </c>
      <c r="J32" s="1141">
        <v>0</v>
      </c>
      <c r="K32" s="440">
        <v>26424</v>
      </c>
      <c r="L32" s="440">
        <v>920</v>
      </c>
      <c r="M32" s="440">
        <v>0</v>
      </c>
      <c r="N32" s="1158">
        <v>5671</v>
      </c>
      <c r="O32" s="77">
        <v>24</v>
      </c>
    </row>
    <row r="33" spans="1:15" s="103" customFormat="1" ht="23.1" customHeight="1" x14ac:dyDescent="0.15">
      <c r="A33" s="78">
        <v>25</v>
      </c>
      <c r="B33" s="65" t="s">
        <v>1065</v>
      </c>
      <c r="C33" s="1139">
        <v>26032</v>
      </c>
      <c r="D33" s="1142">
        <v>64.23</v>
      </c>
      <c r="E33" s="1139">
        <v>5230</v>
      </c>
      <c r="F33" s="1142">
        <v>12.9</v>
      </c>
      <c r="G33" s="1139">
        <v>7605</v>
      </c>
      <c r="H33" s="1142">
        <v>18.760000000000002</v>
      </c>
      <c r="I33" s="1139">
        <v>1668</v>
      </c>
      <c r="J33" s="1142">
        <v>4.1100000000000003</v>
      </c>
      <c r="K33" s="1032">
        <v>40535</v>
      </c>
      <c r="L33" s="1032">
        <v>1977</v>
      </c>
      <c r="M33" s="1032">
        <v>33</v>
      </c>
      <c r="N33" s="1159">
        <v>3973</v>
      </c>
      <c r="O33" s="79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137">
        <v>24220</v>
      </c>
      <c r="D34" s="1140">
        <v>63.25</v>
      </c>
      <c r="E34" s="1137">
        <v>7542</v>
      </c>
      <c r="F34" s="1140">
        <v>19.690000000000001</v>
      </c>
      <c r="G34" s="1137">
        <v>4020</v>
      </c>
      <c r="H34" s="1140">
        <v>10.5</v>
      </c>
      <c r="I34" s="1137">
        <v>2513</v>
      </c>
      <c r="J34" s="1140">
        <v>6.56</v>
      </c>
      <c r="K34" s="438">
        <v>38295</v>
      </c>
      <c r="L34" s="438">
        <v>1445</v>
      </c>
      <c r="M34" s="438">
        <v>0</v>
      </c>
      <c r="N34" s="1156">
        <v>9102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137">
        <v>13706</v>
      </c>
      <c r="D35" s="1140">
        <v>55.37</v>
      </c>
      <c r="E35" s="1137">
        <v>7506</v>
      </c>
      <c r="F35" s="1140">
        <v>30.32</v>
      </c>
      <c r="G35" s="1137">
        <v>1786</v>
      </c>
      <c r="H35" s="1140">
        <v>7.22</v>
      </c>
      <c r="I35" s="1137">
        <v>1755</v>
      </c>
      <c r="J35" s="1140">
        <v>7.09</v>
      </c>
      <c r="K35" s="438">
        <v>24753</v>
      </c>
      <c r="L35" s="438">
        <v>731</v>
      </c>
      <c r="M35" s="438">
        <v>0</v>
      </c>
      <c r="N35" s="1156">
        <v>6787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137">
        <v>16142</v>
      </c>
      <c r="D36" s="1140">
        <v>69.52</v>
      </c>
      <c r="E36" s="1137">
        <v>1867</v>
      </c>
      <c r="F36" s="1140">
        <v>8.0399999999999991</v>
      </c>
      <c r="G36" s="1137">
        <v>3214</v>
      </c>
      <c r="H36" s="1140">
        <v>13.84</v>
      </c>
      <c r="I36" s="1137">
        <v>1998</v>
      </c>
      <c r="J36" s="1140">
        <v>8.6</v>
      </c>
      <c r="K36" s="438">
        <v>23221</v>
      </c>
      <c r="L36" s="438">
        <v>901</v>
      </c>
      <c r="M36" s="438">
        <v>0</v>
      </c>
      <c r="N36" s="1156">
        <v>4544</v>
      </c>
      <c r="O36" s="67">
        <v>29</v>
      </c>
    </row>
    <row r="37" spans="1:15" s="103" customFormat="1" ht="23.1" customHeight="1" x14ac:dyDescent="0.15">
      <c r="A37" s="75">
        <v>30</v>
      </c>
      <c r="B37" s="76" t="s">
        <v>1069</v>
      </c>
      <c r="C37" s="1138">
        <v>28575</v>
      </c>
      <c r="D37" s="1141">
        <v>79.39</v>
      </c>
      <c r="E37" s="1138">
        <v>4883</v>
      </c>
      <c r="F37" s="1141">
        <v>13.57</v>
      </c>
      <c r="G37" s="1138">
        <v>765</v>
      </c>
      <c r="H37" s="1141">
        <v>2.13</v>
      </c>
      <c r="I37" s="1138">
        <v>1768</v>
      </c>
      <c r="J37" s="1141">
        <v>4.91</v>
      </c>
      <c r="K37" s="440">
        <v>35991</v>
      </c>
      <c r="L37" s="440">
        <v>610</v>
      </c>
      <c r="M37" s="440">
        <v>0</v>
      </c>
      <c r="N37" s="1158">
        <v>3749</v>
      </c>
      <c r="O37" s="77">
        <v>30</v>
      </c>
    </row>
    <row r="38" spans="1:15" s="103" customFormat="1" ht="23.1" customHeight="1" x14ac:dyDescent="0.15">
      <c r="A38" s="66">
        <v>31</v>
      </c>
      <c r="B38" s="65" t="s">
        <v>1070</v>
      </c>
      <c r="C38" s="1139">
        <v>6207</v>
      </c>
      <c r="D38" s="1142">
        <v>61.27</v>
      </c>
      <c r="E38" s="1139">
        <v>1518</v>
      </c>
      <c r="F38" s="1142">
        <v>14.99</v>
      </c>
      <c r="G38" s="1139">
        <v>1407</v>
      </c>
      <c r="H38" s="1142">
        <v>13.89</v>
      </c>
      <c r="I38" s="1139">
        <v>998</v>
      </c>
      <c r="J38" s="1142">
        <v>9.85</v>
      </c>
      <c r="K38" s="1032">
        <v>10130</v>
      </c>
      <c r="L38" s="1032">
        <v>418</v>
      </c>
      <c r="M38" s="1032">
        <v>0</v>
      </c>
      <c r="N38" s="1159">
        <v>271</v>
      </c>
      <c r="O38" s="67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137">
        <v>39894</v>
      </c>
      <c r="D39" s="1140">
        <v>65.39</v>
      </c>
      <c r="E39" s="1137">
        <v>0</v>
      </c>
      <c r="F39" s="1140">
        <v>0</v>
      </c>
      <c r="G39" s="1137">
        <v>21112</v>
      </c>
      <c r="H39" s="1140">
        <v>34.61</v>
      </c>
      <c r="I39" s="1137">
        <v>0</v>
      </c>
      <c r="J39" s="1140">
        <v>0</v>
      </c>
      <c r="K39" s="438">
        <v>61006</v>
      </c>
      <c r="L39" s="438">
        <v>5622</v>
      </c>
      <c r="M39" s="438">
        <v>0</v>
      </c>
      <c r="N39" s="1156">
        <v>6075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137">
        <v>9344</v>
      </c>
      <c r="D40" s="1140">
        <v>58.22</v>
      </c>
      <c r="E40" s="1137">
        <v>2575</v>
      </c>
      <c r="F40" s="1140">
        <v>16.05</v>
      </c>
      <c r="G40" s="1137">
        <v>2216</v>
      </c>
      <c r="H40" s="1140">
        <v>13.81</v>
      </c>
      <c r="I40" s="1137">
        <v>1913</v>
      </c>
      <c r="J40" s="1140">
        <v>11.92</v>
      </c>
      <c r="K40" s="438">
        <v>16048</v>
      </c>
      <c r="L40" s="438">
        <v>816</v>
      </c>
      <c r="M40" s="438">
        <v>0</v>
      </c>
      <c r="N40" s="1156">
        <v>7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137">
        <v>13255</v>
      </c>
      <c r="D41" s="1140">
        <v>61.2</v>
      </c>
      <c r="E41" s="1137">
        <v>3490</v>
      </c>
      <c r="F41" s="1140">
        <v>16.11</v>
      </c>
      <c r="G41" s="1137">
        <v>2590</v>
      </c>
      <c r="H41" s="1140">
        <v>11.96</v>
      </c>
      <c r="I41" s="1137">
        <v>2323</v>
      </c>
      <c r="J41" s="1140">
        <v>10.73</v>
      </c>
      <c r="K41" s="438">
        <v>21658</v>
      </c>
      <c r="L41" s="438">
        <v>870</v>
      </c>
      <c r="M41" s="438">
        <v>0</v>
      </c>
      <c r="N41" s="1156">
        <v>3650</v>
      </c>
      <c r="O41" s="67">
        <v>34</v>
      </c>
    </row>
    <row r="42" spans="1:15" s="103" customFormat="1" ht="23.1" customHeight="1" x14ac:dyDescent="0.15">
      <c r="A42" s="75">
        <v>35</v>
      </c>
      <c r="B42" s="76" t="s">
        <v>1074</v>
      </c>
      <c r="C42" s="1138">
        <v>15896</v>
      </c>
      <c r="D42" s="1141">
        <v>55.3</v>
      </c>
      <c r="E42" s="1138">
        <v>6471</v>
      </c>
      <c r="F42" s="1141">
        <v>22.51</v>
      </c>
      <c r="G42" s="1138">
        <v>3817</v>
      </c>
      <c r="H42" s="1141">
        <v>13.28</v>
      </c>
      <c r="I42" s="1138">
        <v>2560</v>
      </c>
      <c r="J42" s="1141">
        <v>8.91</v>
      </c>
      <c r="K42" s="440">
        <v>28744</v>
      </c>
      <c r="L42" s="440">
        <v>1368</v>
      </c>
      <c r="M42" s="440">
        <v>0</v>
      </c>
      <c r="N42" s="1158">
        <v>3625</v>
      </c>
      <c r="O42" s="77">
        <v>35</v>
      </c>
    </row>
    <row r="43" spans="1:15" s="103" customFormat="1" ht="23.1" customHeight="1" x14ac:dyDescent="0.15">
      <c r="A43" s="66">
        <v>36</v>
      </c>
      <c r="B43" s="65" t="s">
        <v>1075</v>
      </c>
      <c r="C43" s="1139">
        <v>11280</v>
      </c>
      <c r="D43" s="1142">
        <v>65.09</v>
      </c>
      <c r="E43" s="1139">
        <v>0</v>
      </c>
      <c r="F43" s="1142">
        <v>0</v>
      </c>
      <c r="G43" s="1139">
        <v>6049</v>
      </c>
      <c r="H43" s="1142">
        <v>34.909999999999997</v>
      </c>
      <c r="I43" s="1139">
        <v>0</v>
      </c>
      <c r="J43" s="1142">
        <v>0</v>
      </c>
      <c r="K43" s="1032">
        <v>17329</v>
      </c>
      <c r="L43" s="1032">
        <v>1225</v>
      </c>
      <c r="M43" s="1032">
        <v>0</v>
      </c>
      <c r="N43" s="1159">
        <v>467</v>
      </c>
      <c r="O43" s="67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137">
        <v>32893</v>
      </c>
      <c r="D44" s="1140">
        <v>66.569999999999993</v>
      </c>
      <c r="E44" s="1137">
        <v>5842</v>
      </c>
      <c r="F44" s="1140">
        <v>11.82</v>
      </c>
      <c r="G44" s="1137">
        <v>5980</v>
      </c>
      <c r="H44" s="1140">
        <v>12.1</v>
      </c>
      <c r="I44" s="1137">
        <v>4700</v>
      </c>
      <c r="J44" s="1140">
        <v>9.51</v>
      </c>
      <c r="K44" s="438">
        <v>49415</v>
      </c>
      <c r="L44" s="438">
        <v>1893</v>
      </c>
      <c r="M44" s="438">
        <v>0</v>
      </c>
      <c r="N44" s="1156">
        <v>9036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137">
        <v>13736</v>
      </c>
      <c r="D45" s="1140">
        <v>59.55</v>
      </c>
      <c r="E45" s="1137">
        <v>3551</v>
      </c>
      <c r="F45" s="1140">
        <v>15.39</v>
      </c>
      <c r="G45" s="1137">
        <v>3412</v>
      </c>
      <c r="H45" s="1140">
        <v>14.79</v>
      </c>
      <c r="I45" s="1137">
        <v>2370</v>
      </c>
      <c r="J45" s="1140">
        <v>10.27</v>
      </c>
      <c r="K45" s="438">
        <v>23069</v>
      </c>
      <c r="L45" s="438">
        <v>1221</v>
      </c>
      <c r="M45" s="438">
        <v>0</v>
      </c>
      <c r="N45" s="1156">
        <v>2523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137">
        <v>10256</v>
      </c>
      <c r="D46" s="1140">
        <v>58.73</v>
      </c>
      <c r="E46" s="1137">
        <v>3908</v>
      </c>
      <c r="F46" s="1140">
        <v>22.38</v>
      </c>
      <c r="G46" s="1137">
        <v>2030</v>
      </c>
      <c r="H46" s="1140">
        <v>11.63</v>
      </c>
      <c r="I46" s="1137">
        <v>1267</v>
      </c>
      <c r="J46" s="1140">
        <v>7.26</v>
      </c>
      <c r="K46" s="438">
        <v>17461</v>
      </c>
      <c r="L46" s="438">
        <v>797</v>
      </c>
      <c r="M46" s="438">
        <v>0</v>
      </c>
      <c r="N46" s="1156">
        <v>4575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138">
        <v>10296</v>
      </c>
      <c r="D47" s="1141">
        <v>74.87</v>
      </c>
      <c r="E47" s="1138">
        <v>0</v>
      </c>
      <c r="F47" s="1141">
        <v>0</v>
      </c>
      <c r="G47" s="1138">
        <v>3456</v>
      </c>
      <c r="H47" s="1141">
        <v>25.13</v>
      </c>
      <c r="I47" s="1138">
        <v>0</v>
      </c>
      <c r="J47" s="1141">
        <v>0</v>
      </c>
      <c r="K47" s="440">
        <v>13752</v>
      </c>
      <c r="L47" s="440">
        <v>773</v>
      </c>
      <c r="M47" s="440">
        <v>0</v>
      </c>
      <c r="N47" s="1158">
        <v>2000</v>
      </c>
      <c r="O47" s="77">
        <v>42</v>
      </c>
    </row>
    <row r="48" spans="1:15" s="103" customFormat="1" ht="23.1" customHeight="1" x14ac:dyDescent="0.15">
      <c r="A48" s="66">
        <v>43</v>
      </c>
      <c r="B48" s="65" t="s">
        <v>1080</v>
      </c>
      <c r="C48" s="1139">
        <v>24991</v>
      </c>
      <c r="D48" s="1142">
        <v>69.53</v>
      </c>
      <c r="E48" s="1139">
        <v>0</v>
      </c>
      <c r="F48" s="1142">
        <v>0</v>
      </c>
      <c r="G48" s="1139">
        <v>10951</v>
      </c>
      <c r="H48" s="1142">
        <v>30.47</v>
      </c>
      <c r="I48" s="1139">
        <v>0</v>
      </c>
      <c r="J48" s="1142">
        <v>0</v>
      </c>
      <c r="K48" s="1032">
        <v>35942</v>
      </c>
      <c r="L48" s="1032">
        <v>2612</v>
      </c>
      <c r="M48" s="1032">
        <v>0</v>
      </c>
      <c r="N48" s="1159">
        <v>3141</v>
      </c>
      <c r="O48" s="67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137">
        <v>2464</v>
      </c>
      <c r="D49" s="1140">
        <v>44.24</v>
      </c>
      <c r="E49" s="1137">
        <v>0</v>
      </c>
      <c r="F49" s="1140">
        <v>0</v>
      </c>
      <c r="G49" s="1137">
        <v>3105</v>
      </c>
      <c r="H49" s="1140">
        <v>55.76</v>
      </c>
      <c r="I49" s="1137">
        <v>0</v>
      </c>
      <c r="J49" s="1140">
        <v>0</v>
      </c>
      <c r="K49" s="438">
        <v>5569</v>
      </c>
      <c r="L49" s="438">
        <v>802</v>
      </c>
      <c r="M49" s="438">
        <v>0</v>
      </c>
      <c r="N49" s="1156">
        <v>0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137">
        <v>4668</v>
      </c>
      <c r="D50" s="1140">
        <v>65.599999999999994</v>
      </c>
      <c r="E50" s="1137">
        <v>0</v>
      </c>
      <c r="F50" s="1140">
        <v>0</v>
      </c>
      <c r="G50" s="1137">
        <v>2448</v>
      </c>
      <c r="H50" s="1140">
        <v>34.4</v>
      </c>
      <c r="I50" s="1137">
        <v>0</v>
      </c>
      <c r="J50" s="1140">
        <v>0</v>
      </c>
      <c r="K50" s="438">
        <v>7116</v>
      </c>
      <c r="L50" s="438">
        <v>566</v>
      </c>
      <c r="M50" s="438">
        <v>0</v>
      </c>
      <c r="N50" s="1156">
        <v>522</v>
      </c>
      <c r="O50" s="67">
        <v>45</v>
      </c>
    </row>
    <row r="51" spans="1:15" s="103" customFormat="1" ht="23.1" customHeight="1" x14ac:dyDescent="0.15">
      <c r="A51" s="78">
        <v>46</v>
      </c>
      <c r="B51" s="65" t="s">
        <v>1083</v>
      </c>
      <c r="C51" s="1137">
        <v>19642</v>
      </c>
      <c r="D51" s="1140">
        <v>81.34</v>
      </c>
      <c r="E51" s="1137">
        <v>0</v>
      </c>
      <c r="F51" s="1140">
        <v>0</v>
      </c>
      <c r="G51" s="1137">
        <v>4505</v>
      </c>
      <c r="H51" s="1140">
        <v>18.66</v>
      </c>
      <c r="I51" s="1137">
        <v>0</v>
      </c>
      <c r="J51" s="1140">
        <v>0</v>
      </c>
      <c r="K51" s="438">
        <v>24147</v>
      </c>
      <c r="L51" s="438">
        <v>930</v>
      </c>
      <c r="M51" s="438">
        <v>0</v>
      </c>
      <c r="N51" s="1156">
        <v>5425</v>
      </c>
      <c r="O51" s="79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138">
        <v>12498</v>
      </c>
      <c r="D52" s="1141">
        <v>66.52</v>
      </c>
      <c r="E52" s="1138">
        <v>956</v>
      </c>
      <c r="F52" s="1141">
        <v>5.09</v>
      </c>
      <c r="G52" s="1138">
        <v>3887</v>
      </c>
      <c r="H52" s="1141">
        <v>20.69</v>
      </c>
      <c r="I52" s="1138">
        <v>1447</v>
      </c>
      <c r="J52" s="1141">
        <v>7.7</v>
      </c>
      <c r="K52" s="440">
        <v>18788</v>
      </c>
      <c r="L52" s="440">
        <v>1263</v>
      </c>
      <c r="M52" s="440">
        <v>0</v>
      </c>
      <c r="N52" s="1158">
        <v>1784</v>
      </c>
      <c r="O52" s="77">
        <v>47</v>
      </c>
    </row>
    <row r="53" spans="1:15" s="125" customFormat="1" ht="23.1" customHeight="1" x14ac:dyDescent="0.15">
      <c r="A53" s="66">
        <v>49</v>
      </c>
      <c r="B53" s="65" t="s">
        <v>1085</v>
      </c>
      <c r="C53" s="1147">
        <v>5039</v>
      </c>
      <c r="D53" s="1142">
        <v>55.24</v>
      </c>
      <c r="E53" s="1139">
        <v>2441</v>
      </c>
      <c r="F53" s="1142">
        <v>26.76</v>
      </c>
      <c r="G53" s="1139">
        <v>999</v>
      </c>
      <c r="H53" s="1142">
        <v>10.95</v>
      </c>
      <c r="I53" s="1139">
        <v>643</v>
      </c>
      <c r="J53" s="1142">
        <v>7.05</v>
      </c>
      <c r="K53" s="1032">
        <v>9122</v>
      </c>
      <c r="L53" s="1032">
        <v>198</v>
      </c>
      <c r="M53" s="1032">
        <v>0</v>
      </c>
      <c r="N53" s="1159">
        <v>274</v>
      </c>
      <c r="O53" s="67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148">
        <v>4328</v>
      </c>
      <c r="D54" s="1140">
        <v>44.89</v>
      </c>
      <c r="E54" s="1137">
        <v>2980</v>
      </c>
      <c r="F54" s="1140">
        <v>30.91</v>
      </c>
      <c r="G54" s="1137">
        <v>1152</v>
      </c>
      <c r="H54" s="1140">
        <v>11.95</v>
      </c>
      <c r="I54" s="1137">
        <v>1181</v>
      </c>
      <c r="J54" s="1140">
        <v>12.25</v>
      </c>
      <c r="K54" s="438">
        <v>9641</v>
      </c>
      <c r="L54" s="438">
        <v>320</v>
      </c>
      <c r="M54" s="438">
        <v>0</v>
      </c>
      <c r="N54" s="1156">
        <v>983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148">
        <v>11274</v>
      </c>
      <c r="D55" s="1140">
        <v>50.18</v>
      </c>
      <c r="E55" s="1137">
        <v>3778</v>
      </c>
      <c r="F55" s="1140">
        <v>16.82</v>
      </c>
      <c r="G55" s="1137">
        <v>5245</v>
      </c>
      <c r="H55" s="1140">
        <v>23.35</v>
      </c>
      <c r="I55" s="1137">
        <v>2169</v>
      </c>
      <c r="J55" s="1140">
        <v>9.65</v>
      </c>
      <c r="K55" s="438">
        <v>22466</v>
      </c>
      <c r="L55" s="438">
        <v>1420</v>
      </c>
      <c r="M55" s="438">
        <v>0</v>
      </c>
      <c r="N55" s="1156">
        <v>1022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148">
        <v>2991</v>
      </c>
      <c r="D56" s="1140">
        <v>48.82</v>
      </c>
      <c r="E56" s="1137">
        <v>0</v>
      </c>
      <c r="F56" s="1140">
        <v>0</v>
      </c>
      <c r="G56" s="1137">
        <v>3136</v>
      </c>
      <c r="H56" s="1140">
        <v>51.18</v>
      </c>
      <c r="I56" s="1137">
        <v>0</v>
      </c>
      <c r="J56" s="1140">
        <v>0</v>
      </c>
      <c r="K56" s="438">
        <v>6127</v>
      </c>
      <c r="L56" s="438">
        <v>688</v>
      </c>
      <c r="M56" s="438">
        <v>0</v>
      </c>
      <c r="N56" s="1156">
        <v>0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149">
        <v>3198</v>
      </c>
      <c r="D57" s="1163">
        <v>60.03</v>
      </c>
      <c r="E57" s="1150">
        <v>721</v>
      </c>
      <c r="F57" s="1163">
        <v>13.53</v>
      </c>
      <c r="G57" s="1150">
        <v>1005</v>
      </c>
      <c r="H57" s="1163">
        <v>18.87</v>
      </c>
      <c r="I57" s="1150">
        <v>403</v>
      </c>
      <c r="J57" s="1163">
        <v>7.57</v>
      </c>
      <c r="K57" s="1154">
        <v>5327</v>
      </c>
      <c r="L57" s="1154">
        <v>223</v>
      </c>
      <c r="M57" s="1154">
        <v>0</v>
      </c>
      <c r="N57" s="1160">
        <v>34</v>
      </c>
      <c r="O57" s="83">
        <v>54</v>
      </c>
    </row>
    <row r="58" spans="1:15" ht="23.1" customHeight="1" x14ac:dyDescent="0.15">
      <c r="A58" s="64">
        <v>55</v>
      </c>
      <c r="B58" s="97" t="s">
        <v>1090</v>
      </c>
      <c r="C58" s="1139">
        <v>5753</v>
      </c>
      <c r="D58" s="1142">
        <v>62.44</v>
      </c>
      <c r="E58" s="1139">
        <v>0</v>
      </c>
      <c r="F58" s="1142">
        <v>0</v>
      </c>
      <c r="G58" s="1139">
        <v>3461</v>
      </c>
      <c r="H58" s="1142">
        <v>37.56</v>
      </c>
      <c r="I58" s="1139">
        <v>0</v>
      </c>
      <c r="J58" s="1142">
        <v>0</v>
      </c>
      <c r="K58" s="1032">
        <v>9214</v>
      </c>
      <c r="L58" s="1032">
        <v>679</v>
      </c>
      <c r="M58" s="1032">
        <v>0</v>
      </c>
      <c r="N58" s="1159">
        <v>0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37">
        <v>4339</v>
      </c>
      <c r="D59" s="1140">
        <v>57.3</v>
      </c>
      <c r="E59" s="1137">
        <v>0</v>
      </c>
      <c r="F59" s="1140">
        <v>0</v>
      </c>
      <c r="G59" s="1137">
        <v>3234</v>
      </c>
      <c r="H59" s="1140">
        <v>42.7</v>
      </c>
      <c r="I59" s="1137">
        <v>0</v>
      </c>
      <c r="J59" s="1140">
        <v>0</v>
      </c>
      <c r="K59" s="438">
        <v>7573</v>
      </c>
      <c r="L59" s="438">
        <v>534</v>
      </c>
      <c r="M59" s="438">
        <v>0</v>
      </c>
      <c r="N59" s="1156">
        <v>256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37">
        <v>1746</v>
      </c>
      <c r="D60" s="1140">
        <v>43.82</v>
      </c>
      <c r="E60" s="1137">
        <v>1127</v>
      </c>
      <c r="F60" s="1140">
        <v>28.28</v>
      </c>
      <c r="G60" s="1137">
        <v>670</v>
      </c>
      <c r="H60" s="1140">
        <v>16.809999999999999</v>
      </c>
      <c r="I60" s="1137">
        <v>442</v>
      </c>
      <c r="J60" s="1140">
        <v>11.09</v>
      </c>
      <c r="K60" s="438">
        <v>3985</v>
      </c>
      <c r="L60" s="438">
        <v>291</v>
      </c>
      <c r="M60" s="438">
        <v>0</v>
      </c>
      <c r="N60" s="1156">
        <v>0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37">
        <v>2284</v>
      </c>
      <c r="D61" s="1140">
        <v>48.99</v>
      </c>
      <c r="E61" s="1137">
        <v>1004</v>
      </c>
      <c r="F61" s="1140">
        <v>21.54</v>
      </c>
      <c r="G61" s="1137">
        <v>870</v>
      </c>
      <c r="H61" s="1140">
        <v>18.66</v>
      </c>
      <c r="I61" s="1137">
        <v>504</v>
      </c>
      <c r="J61" s="1140">
        <v>10.81</v>
      </c>
      <c r="K61" s="438">
        <v>4662</v>
      </c>
      <c r="L61" s="438">
        <v>266</v>
      </c>
      <c r="M61" s="438">
        <v>0</v>
      </c>
      <c r="N61" s="1156">
        <v>0</v>
      </c>
      <c r="O61" s="59">
        <v>58</v>
      </c>
    </row>
    <row r="62" spans="1:15" ht="23.1" customHeight="1" x14ac:dyDescent="0.15">
      <c r="A62" s="197">
        <v>59</v>
      </c>
      <c r="B62" s="198" t="s">
        <v>1094</v>
      </c>
      <c r="C62" s="1138">
        <v>1282</v>
      </c>
      <c r="D62" s="1141">
        <v>43.25</v>
      </c>
      <c r="E62" s="1138">
        <v>770</v>
      </c>
      <c r="F62" s="1141">
        <v>25.98</v>
      </c>
      <c r="G62" s="1138">
        <v>590</v>
      </c>
      <c r="H62" s="1141">
        <v>19.91</v>
      </c>
      <c r="I62" s="1138">
        <v>322</v>
      </c>
      <c r="J62" s="1141">
        <v>10.86</v>
      </c>
      <c r="K62" s="440">
        <v>2964</v>
      </c>
      <c r="L62" s="440">
        <v>245</v>
      </c>
      <c r="M62" s="440">
        <v>0</v>
      </c>
      <c r="N62" s="1158">
        <v>0</v>
      </c>
      <c r="O62" s="141">
        <v>59</v>
      </c>
    </row>
    <row r="63" spans="1:15" ht="23.1" customHeight="1" x14ac:dyDescent="0.15">
      <c r="A63" s="64">
        <v>61</v>
      </c>
      <c r="B63" s="97" t="s">
        <v>1095</v>
      </c>
      <c r="C63" s="1139">
        <v>2466</v>
      </c>
      <c r="D63" s="1142">
        <v>43.55</v>
      </c>
      <c r="E63" s="1139">
        <v>1894</v>
      </c>
      <c r="F63" s="1142">
        <v>33.450000000000003</v>
      </c>
      <c r="G63" s="1139">
        <v>583</v>
      </c>
      <c r="H63" s="1142">
        <v>10.29</v>
      </c>
      <c r="I63" s="1139">
        <v>720</v>
      </c>
      <c r="J63" s="1142">
        <v>12.71</v>
      </c>
      <c r="K63" s="1032">
        <v>5663</v>
      </c>
      <c r="L63" s="1032">
        <v>204</v>
      </c>
      <c r="M63" s="1032">
        <v>0</v>
      </c>
      <c r="N63" s="1159">
        <v>0</v>
      </c>
      <c r="O63" s="59">
        <v>61</v>
      </c>
    </row>
    <row r="64" spans="1:15" ht="23.1" customHeight="1" x14ac:dyDescent="0.15">
      <c r="A64" s="64">
        <v>65</v>
      </c>
      <c r="B64" s="97" t="s">
        <v>1096</v>
      </c>
      <c r="C64" s="1137">
        <v>963</v>
      </c>
      <c r="D64" s="1140">
        <v>48.28</v>
      </c>
      <c r="E64" s="1137">
        <v>436</v>
      </c>
      <c r="F64" s="1140">
        <v>21.85</v>
      </c>
      <c r="G64" s="1137">
        <v>340</v>
      </c>
      <c r="H64" s="1140">
        <v>17.04</v>
      </c>
      <c r="I64" s="1137">
        <v>256</v>
      </c>
      <c r="J64" s="1140">
        <v>12.83</v>
      </c>
      <c r="K64" s="438">
        <v>1995</v>
      </c>
      <c r="L64" s="438">
        <v>130</v>
      </c>
      <c r="M64" s="438">
        <v>0</v>
      </c>
      <c r="N64" s="1156">
        <v>0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37">
        <v>2452</v>
      </c>
      <c r="D65" s="1140">
        <v>50.48</v>
      </c>
      <c r="E65" s="1137">
        <v>1067</v>
      </c>
      <c r="F65" s="1140">
        <v>21.97</v>
      </c>
      <c r="G65" s="1137">
        <v>828</v>
      </c>
      <c r="H65" s="1140">
        <v>17.05</v>
      </c>
      <c r="I65" s="1137">
        <v>510</v>
      </c>
      <c r="J65" s="1140">
        <v>10.5</v>
      </c>
      <c r="K65" s="438">
        <v>4857</v>
      </c>
      <c r="L65" s="438">
        <v>307</v>
      </c>
      <c r="M65" s="438">
        <v>0</v>
      </c>
      <c r="N65" s="1156">
        <v>0</v>
      </c>
      <c r="O65" s="59">
        <v>66</v>
      </c>
    </row>
    <row r="66" spans="1:15" s="103" customFormat="1" ht="23.1" customHeight="1" x14ac:dyDescent="0.15">
      <c r="A66" s="64">
        <v>68</v>
      </c>
      <c r="B66" s="97" t="s">
        <v>1098</v>
      </c>
      <c r="C66" s="1137">
        <v>2037</v>
      </c>
      <c r="D66" s="1140">
        <v>43.68</v>
      </c>
      <c r="E66" s="1137">
        <v>1111</v>
      </c>
      <c r="F66" s="1140">
        <v>23.82</v>
      </c>
      <c r="G66" s="1137">
        <v>940</v>
      </c>
      <c r="H66" s="1140">
        <v>20.149999999999999</v>
      </c>
      <c r="I66" s="1137">
        <v>576</v>
      </c>
      <c r="J66" s="1140">
        <v>12.35</v>
      </c>
      <c r="K66" s="438">
        <v>4664</v>
      </c>
      <c r="L66" s="438">
        <v>440</v>
      </c>
      <c r="M66" s="438">
        <v>0</v>
      </c>
      <c r="N66" s="1156">
        <v>0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138">
        <v>5433</v>
      </c>
      <c r="D67" s="1141">
        <v>56.23</v>
      </c>
      <c r="E67" s="1138">
        <v>1199</v>
      </c>
      <c r="F67" s="1141">
        <v>12.41</v>
      </c>
      <c r="G67" s="1138">
        <v>2325</v>
      </c>
      <c r="H67" s="1141">
        <v>24.06</v>
      </c>
      <c r="I67" s="1138">
        <v>705</v>
      </c>
      <c r="J67" s="1141">
        <v>7.3</v>
      </c>
      <c r="K67" s="440">
        <v>9662</v>
      </c>
      <c r="L67" s="440">
        <v>702</v>
      </c>
      <c r="M67" s="440">
        <v>0</v>
      </c>
      <c r="N67" s="1158">
        <v>67</v>
      </c>
      <c r="O67" s="67">
        <v>70</v>
      </c>
    </row>
    <row r="68" spans="1:15" s="103" customFormat="1" ht="23.1" customHeight="1" x14ac:dyDescent="0.15">
      <c r="A68" s="70">
        <v>78</v>
      </c>
      <c r="B68" s="62" t="s">
        <v>1100</v>
      </c>
      <c r="C68" s="1139">
        <v>6253</v>
      </c>
      <c r="D68" s="1142">
        <v>48.43</v>
      </c>
      <c r="E68" s="1139">
        <v>2966</v>
      </c>
      <c r="F68" s="1142">
        <v>22.97</v>
      </c>
      <c r="G68" s="1139">
        <v>1953</v>
      </c>
      <c r="H68" s="1142">
        <v>15.12</v>
      </c>
      <c r="I68" s="1139">
        <v>1741</v>
      </c>
      <c r="J68" s="1142">
        <v>13.48</v>
      </c>
      <c r="K68" s="1032">
        <v>12913</v>
      </c>
      <c r="L68" s="1032">
        <v>860</v>
      </c>
      <c r="M68" s="1032">
        <v>0</v>
      </c>
      <c r="N68" s="1159">
        <v>13</v>
      </c>
      <c r="O68" s="71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137">
        <v>5157</v>
      </c>
      <c r="D69" s="1140">
        <v>56.12</v>
      </c>
      <c r="E69" s="1137">
        <v>0</v>
      </c>
      <c r="F69" s="1140">
        <v>0</v>
      </c>
      <c r="G69" s="1137">
        <v>4033</v>
      </c>
      <c r="H69" s="1140">
        <v>43.88</v>
      </c>
      <c r="I69" s="1137">
        <v>0</v>
      </c>
      <c r="J69" s="1140">
        <v>0</v>
      </c>
      <c r="K69" s="438">
        <v>9190</v>
      </c>
      <c r="L69" s="438">
        <v>925</v>
      </c>
      <c r="M69" s="438">
        <v>0</v>
      </c>
      <c r="N69" s="1156">
        <v>0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137">
        <v>10893</v>
      </c>
      <c r="D70" s="1140">
        <v>56.39</v>
      </c>
      <c r="E70" s="1137">
        <v>4160</v>
      </c>
      <c r="F70" s="1140">
        <v>21.53</v>
      </c>
      <c r="G70" s="1137">
        <v>2946</v>
      </c>
      <c r="H70" s="1140">
        <v>15.25</v>
      </c>
      <c r="I70" s="1137">
        <v>1320</v>
      </c>
      <c r="J70" s="1140">
        <v>6.83</v>
      </c>
      <c r="K70" s="438">
        <v>19319</v>
      </c>
      <c r="L70" s="438">
        <v>896</v>
      </c>
      <c r="M70" s="438">
        <v>0</v>
      </c>
      <c r="N70" s="1156">
        <v>1815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137">
        <v>11075</v>
      </c>
      <c r="D71" s="1140">
        <v>68.099999999999994</v>
      </c>
      <c r="E71" s="1137">
        <v>0</v>
      </c>
      <c r="F71" s="1140">
        <v>0</v>
      </c>
      <c r="G71" s="1137">
        <v>5187</v>
      </c>
      <c r="H71" s="1140">
        <v>31.9</v>
      </c>
      <c r="I71" s="1137">
        <v>0</v>
      </c>
      <c r="J71" s="1140">
        <v>0</v>
      </c>
      <c r="K71" s="438">
        <v>16262</v>
      </c>
      <c r="L71" s="438">
        <v>1124</v>
      </c>
      <c r="M71" s="438">
        <v>0</v>
      </c>
      <c r="N71" s="1156">
        <v>591</v>
      </c>
      <c r="O71" s="67">
        <v>89</v>
      </c>
    </row>
    <row r="72" spans="1:15" s="103" customFormat="1" ht="23.1" customHeight="1" x14ac:dyDescent="0.15">
      <c r="A72" s="75">
        <v>90</v>
      </c>
      <c r="B72" s="76" t="s">
        <v>1104</v>
      </c>
      <c r="C72" s="1138">
        <v>11329</v>
      </c>
      <c r="D72" s="1141">
        <v>57.66</v>
      </c>
      <c r="E72" s="1138">
        <v>3884</v>
      </c>
      <c r="F72" s="1141">
        <v>19.77</v>
      </c>
      <c r="G72" s="1138">
        <v>2563</v>
      </c>
      <c r="H72" s="1141">
        <v>13.04</v>
      </c>
      <c r="I72" s="1138">
        <v>1872</v>
      </c>
      <c r="J72" s="1141">
        <v>9.5299999999999994</v>
      </c>
      <c r="K72" s="440">
        <v>19648</v>
      </c>
      <c r="L72" s="440">
        <v>1105</v>
      </c>
      <c r="M72" s="440">
        <v>0</v>
      </c>
      <c r="N72" s="1158">
        <v>2970</v>
      </c>
      <c r="O72" s="77">
        <v>90</v>
      </c>
    </row>
    <row r="73" spans="1:15" s="103" customFormat="1" ht="23.1" customHeight="1" x14ac:dyDescent="0.15">
      <c r="A73" s="66">
        <v>91</v>
      </c>
      <c r="B73" s="65" t="s">
        <v>1105</v>
      </c>
      <c r="C73" s="1139">
        <v>6980</v>
      </c>
      <c r="D73" s="1142">
        <v>62.71</v>
      </c>
      <c r="E73" s="1139">
        <v>0</v>
      </c>
      <c r="F73" s="1142">
        <v>0</v>
      </c>
      <c r="G73" s="1139">
        <v>4150</v>
      </c>
      <c r="H73" s="1142">
        <v>37.29</v>
      </c>
      <c r="I73" s="1139">
        <v>0</v>
      </c>
      <c r="J73" s="1142">
        <v>0</v>
      </c>
      <c r="K73" s="1032">
        <v>11130</v>
      </c>
      <c r="L73" s="1032">
        <v>908</v>
      </c>
      <c r="M73" s="1032">
        <v>0</v>
      </c>
      <c r="N73" s="1159">
        <v>34</v>
      </c>
      <c r="O73" s="67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137">
        <v>16114</v>
      </c>
      <c r="D74" s="1140">
        <v>67.7</v>
      </c>
      <c r="E74" s="1137">
        <v>0</v>
      </c>
      <c r="F74" s="1140">
        <v>0</v>
      </c>
      <c r="G74" s="1137">
        <v>7689</v>
      </c>
      <c r="H74" s="1140">
        <v>32.299999999999997</v>
      </c>
      <c r="I74" s="1137">
        <v>0</v>
      </c>
      <c r="J74" s="1140">
        <v>0</v>
      </c>
      <c r="K74" s="438">
        <v>23803</v>
      </c>
      <c r="L74" s="438">
        <v>1498</v>
      </c>
      <c r="M74" s="438">
        <v>0</v>
      </c>
      <c r="N74" s="1156">
        <v>3034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137">
        <v>277944</v>
      </c>
      <c r="D75" s="1140">
        <v>73.040000000000006</v>
      </c>
      <c r="E75" s="1137">
        <v>0</v>
      </c>
      <c r="F75" s="1140">
        <v>0</v>
      </c>
      <c r="G75" s="1137">
        <v>102579</v>
      </c>
      <c r="H75" s="1140">
        <v>26.96</v>
      </c>
      <c r="I75" s="1137">
        <v>0</v>
      </c>
      <c r="J75" s="1140">
        <v>0</v>
      </c>
      <c r="K75" s="438">
        <v>380523</v>
      </c>
      <c r="L75" s="438">
        <v>22245</v>
      </c>
      <c r="M75" s="438">
        <v>239</v>
      </c>
      <c r="N75" s="1156">
        <v>86493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137" t="s">
        <v>765</v>
      </c>
      <c r="D76" s="1140" t="s">
        <v>765</v>
      </c>
      <c r="E76" s="1137" t="s">
        <v>765</v>
      </c>
      <c r="F76" s="1140" t="s">
        <v>765</v>
      </c>
      <c r="G76" s="1137" t="s">
        <v>765</v>
      </c>
      <c r="H76" s="1140" t="s">
        <v>765</v>
      </c>
      <c r="I76" s="1137" t="s">
        <v>765</v>
      </c>
      <c r="J76" s="1140" t="s">
        <v>765</v>
      </c>
      <c r="K76" s="438" t="s">
        <v>765</v>
      </c>
      <c r="L76" s="438" t="s">
        <v>765</v>
      </c>
      <c r="M76" s="438" t="s">
        <v>765</v>
      </c>
      <c r="N76" s="1156" t="s">
        <v>765</v>
      </c>
      <c r="O76" s="67">
        <v>301</v>
      </c>
    </row>
    <row r="77" spans="1:15" s="103" customFormat="1" ht="23.1" customHeight="1" x14ac:dyDescent="0.15">
      <c r="A77" s="75">
        <v>302</v>
      </c>
      <c r="B77" s="76" t="s">
        <v>1109</v>
      </c>
      <c r="C77" s="1138" t="s">
        <v>765</v>
      </c>
      <c r="D77" s="1141" t="s">
        <v>765</v>
      </c>
      <c r="E77" s="1138" t="s">
        <v>765</v>
      </c>
      <c r="F77" s="1141" t="s">
        <v>765</v>
      </c>
      <c r="G77" s="1138" t="s">
        <v>765</v>
      </c>
      <c r="H77" s="1141" t="s">
        <v>765</v>
      </c>
      <c r="I77" s="1138" t="s">
        <v>765</v>
      </c>
      <c r="J77" s="1141" t="s">
        <v>765</v>
      </c>
      <c r="K77" s="440" t="s">
        <v>765</v>
      </c>
      <c r="L77" s="440" t="s">
        <v>765</v>
      </c>
      <c r="M77" s="440" t="s">
        <v>765</v>
      </c>
      <c r="N77" s="1158" t="s">
        <v>765</v>
      </c>
      <c r="O77" s="77">
        <v>302</v>
      </c>
    </row>
    <row r="78" spans="1:15" s="103" customFormat="1" ht="23.1" customHeight="1" x14ac:dyDescent="0.15">
      <c r="A78" s="78">
        <v>303</v>
      </c>
      <c r="B78" s="65" t="s">
        <v>1110</v>
      </c>
      <c r="C78" s="1139" t="s">
        <v>765</v>
      </c>
      <c r="D78" s="1142" t="s">
        <v>765</v>
      </c>
      <c r="E78" s="1139" t="s">
        <v>765</v>
      </c>
      <c r="F78" s="1142" t="s">
        <v>765</v>
      </c>
      <c r="G78" s="1139" t="s">
        <v>765</v>
      </c>
      <c r="H78" s="1142" t="s">
        <v>765</v>
      </c>
      <c r="I78" s="1139" t="s">
        <v>765</v>
      </c>
      <c r="J78" s="1142" t="s">
        <v>765</v>
      </c>
      <c r="K78" s="1032" t="s">
        <v>765</v>
      </c>
      <c r="L78" s="1032" t="s">
        <v>765</v>
      </c>
      <c r="M78" s="1032" t="s">
        <v>765</v>
      </c>
      <c r="N78" s="1159" t="s">
        <v>765</v>
      </c>
      <c r="O78" s="79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137" t="s">
        <v>765</v>
      </c>
      <c r="D79" s="1140" t="s">
        <v>765</v>
      </c>
      <c r="E79" s="1137" t="s">
        <v>765</v>
      </c>
      <c r="F79" s="1140" t="s">
        <v>765</v>
      </c>
      <c r="G79" s="1137" t="s">
        <v>765</v>
      </c>
      <c r="H79" s="1140" t="s">
        <v>765</v>
      </c>
      <c r="I79" s="1137" t="s">
        <v>765</v>
      </c>
      <c r="J79" s="1140" t="s">
        <v>765</v>
      </c>
      <c r="K79" s="438" t="s">
        <v>765</v>
      </c>
      <c r="L79" s="438" t="s">
        <v>765</v>
      </c>
      <c r="M79" s="438" t="s">
        <v>765</v>
      </c>
      <c r="N79" s="1156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137" t="s">
        <v>765</v>
      </c>
      <c r="D80" s="1140" t="s">
        <v>765</v>
      </c>
      <c r="E80" s="1137" t="s">
        <v>765</v>
      </c>
      <c r="F80" s="1140" t="s">
        <v>765</v>
      </c>
      <c r="G80" s="1137" t="s">
        <v>765</v>
      </c>
      <c r="H80" s="1140" t="s">
        <v>765</v>
      </c>
      <c r="I80" s="1137" t="s">
        <v>765</v>
      </c>
      <c r="J80" s="1140" t="s">
        <v>765</v>
      </c>
      <c r="K80" s="438" t="s">
        <v>765</v>
      </c>
      <c r="L80" s="438" t="s">
        <v>765</v>
      </c>
      <c r="M80" s="438" t="s">
        <v>765</v>
      </c>
      <c r="N80" s="1156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137" t="s">
        <v>765</v>
      </c>
      <c r="D81" s="1140" t="s">
        <v>765</v>
      </c>
      <c r="E81" s="1137" t="s">
        <v>765</v>
      </c>
      <c r="F81" s="1140" t="s">
        <v>765</v>
      </c>
      <c r="G81" s="1137" t="s">
        <v>765</v>
      </c>
      <c r="H81" s="1140" t="s">
        <v>765</v>
      </c>
      <c r="I81" s="1137" t="s">
        <v>765</v>
      </c>
      <c r="J81" s="1140" t="s">
        <v>765</v>
      </c>
      <c r="K81" s="438" t="s">
        <v>765</v>
      </c>
      <c r="L81" s="438" t="s">
        <v>765</v>
      </c>
      <c r="M81" s="438" t="s">
        <v>765</v>
      </c>
      <c r="N81" s="1156" t="s">
        <v>765</v>
      </c>
      <c r="O81" s="67">
        <v>306</v>
      </c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topLeftCell="A10" zoomScale="75" zoomScaleNormal="75" workbookViewId="0">
      <selection activeCell="CU30" sqref="CU30:DB30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81" t="s">
        <v>873</v>
      </c>
      <c r="C1" s="582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4"/>
      <c r="AH1" s="584"/>
      <c r="AI1" s="584"/>
      <c r="AJ1" s="584"/>
      <c r="AK1" s="584"/>
      <c r="AL1" s="584"/>
      <c r="AM1" s="584"/>
      <c r="AN1" s="584"/>
      <c r="AO1" s="584"/>
      <c r="AP1" s="584"/>
      <c r="AQ1" s="584"/>
      <c r="AR1" s="584"/>
      <c r="AS1" s="584"/>
      <c r="AT1" s="584"/>
      <c r="AU1" s="584"/>
      <c r="AV1" s="584"/>
      <c r="AW1" s="584"/>
      <c r="AX1" s="584"/>
      <c r="AY1" s="584"/>
      <c r="AZ1" s="584"/>
      <c r="BA1" s="584"/>
      <c r="BB1" s="584"/>
      <c r="BC1" s="584"/>
      <c r="BD1" s="584"/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86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1992" t="s">
        <v>952</v>
      </c>
      <c r="ED2" s="1992"/>
      <c r="EE2" s="1992"/>
      <c r="EF2" s="1992"/>
      <c r="EG2" s="1992"/>
      <c r="EH2" s="1992"/>
      <c r="EI2" s="1992"/>
      <c r="EJ2" s="1992"/>
      <c r="EK2" s="1992"/>
      <c r="EL2" s="1992"/>
      <c r="EM2" s="1993"/>
      <c r="EN2" s="564"/>
    </row>
    <row r="3" spans="1:144" s="304" customFormat="1" ht="21" customHeight="1" x14ac:dyDescent="0.15">
      <c r="B3" s="2008" t="s">
        <v>950</v>
      </c>
      <c r="C3" s="2053" t="s">
        <v>953</v>
      </c>
      <c r="D3" s="2054"/>
      <c r="E3" s="2054"/>
      <c r="F3" s="2054"/>
      <c r="G3" s="2054"/>
      <c r="H3" s="2054"/>
      <c r="I3" s="2054"/>
      <c r="J3" s="2054"/>
      <c r="K3" s="2054"/>
      <c r="L3" s="2054"/>
      <c r="M3" s="2054"/>
      <c r="N3" s="2054"/>
      <c r="O3" s="2054"/>
      <c r="P3" s="2054"/>
      <c r="Q3" s="2054"/>
      <c r="R3" s="2054"/>
      <c r="S3" s="2054"/>
      <c r="T3" s="2054"/>
      <c r="U3" s="2054"/>
      <c r="V3" s="2054"/>
      <c r="W3" s="2054"/>
      <c r="X3" s="2054"/>
      <c r="Y3" s="2054"/>
      <c r="Z3" s="2054"/>
      <c r="AA3" s="2054"/>
      <c r="AB3" s="2054"/>
      <c r="AC3" s="2054"/>
      <c r="AD3" s="2054"/>
      <c r="AE3" s="2054"/>
      <c r="AF3" s="2054"/>
      <c r="AG3" s="2054"/>
      <c r="AH3" s="2054"/>
      <c r="AI3" s="2054"/>
      <c r="AJ3" s="2054"/>
      <c r="AK3" s="2054"/>
      <c r="AL3" s="2054"/>
      <c r="AM3" s="2054"/>
      <c r="AN3" s="2054"/>
      <c r="AO3" s="2054"/>
      <c r="AP3" s="2054"/>
      <c r="AQ3" s="2054"/>
      <c r="AR3" s="2054"/>
      <c r="AS3" s="2054"/>
      <c r="AT3" s="2054"/>
      <c r="AU3" s="2054"/>
      <c r="AV3" s="2054"/>
      <c r="AW3" s="2054"/>
      <c r="AX3" s="2054"/>
      <c r="AY3" s="2054"/>
      <c r="AZ3" s="2054"/>
      <c r="BA3" s="2054"/>
      <c r="BB3" s="2054"/>
      <c r="BC3" s="2054"/>
      <c r="BD3" s="2054"/>
      <c r="BE3" s="2054"/>
      <c r="BF3" s="2054"/>
      <c r="BG3" s="2054"/>
      <c r="BH3" s="2054"/>
      <c r="BI3" s="2054"/>
      <c r="BJ3" s="2054"/>
      <c r="BK3" s="2054"/>
      <c r="BL3" s="2054"/>
      <c r="BM3" s="2054"/>
      <c r="BN3" s="2054"/>
      <c r="BO3" s="2054"/>
      <c r="BP3" s="2054"/>
      <c r="BQ3" s="2054"/>
      <c r="BR3" s="2054"/>
      <c r="BS3" s="2054"/>
      <c r="BT3" s="2055"/>
      <c r="BU3" s="306"/>
      <c r="BV3" s="2053" t="s">
        <v>953</v>
      </c>
      <c r="BW3" s="2054"/>
      <c r="BX3" s="2054"/>
      <c r="BY3" s="2054"/>
      <c r="BZ3" s="2054"/>
      <c r="CA3" s="2054"/>
      <c r="CB3" s="2054"/>
      <c r="CC3" s="2054"/>
      <c r="CD3" s="2054"/>
      <c r="CE3" s="2054"/>
      <c r="CF3" s="2054"/>
      <c r="CG3" s="2054"/>
      <c r="CH3" s="2054"/>
      <c r="CI3" s="2054"/>
      <c r="CJ3" s="2054"/>
      <c r="CK3" s="2054"/>
      <c r="CL3" s="2054"/>
      <c r="CM3" s="2054"/>
      <c r="CN3" s="2054"/>
      <c r="CO3" s="2054"/>
      <c r="CP3" s="2054"/>
      <c r="CQ3" s="2054"/>
      <c r="CR3" s="2054"/>
      <c r="CS3" s="2054"/>
      <c r="CT3" s="2054"/>
      <c r="CU3" s="2054"/>
      <c r="CV3" s="2054"/>
      <c r="CW3" s="2054"/>
      <c r="CX3" s="2054"/>
      <c r="CY3" s="2054"/>
      <c r="CZ3" s="2054"/>
      <c r="DA3" s="2054"/>
      <c r="DB3" s="2054"/>
      <c r="DC3" s="2054"/>
      <c r="DD3" s="2054"/>
      <c r="DE3" s="2054"/>
      <c r="DF3" s="2054"/>
      <c r="DG3" s="2054"/>
      <c r="DH3" s="2054"/>
      <c r="DI3" s="2054"/>
      <c r="DJ3" s="2054"/>
      <c r="DK3" s="2054"/>
      <c r="DL3" s="2054"/>
      <c r="DM3" s="2054"/>
      <c r="DN3" s="2054"/>
      <c r="DO3" s="2054"/>
      <c r="DP3" s="2054"/>
      <c r="DQ3" s="2054"/>
      <c r="DR3" s="2054"/>
      <c r="DS3" s="2054"/>
      <c r="DT3" s="2054"/>
      <c r="DU3" s="2054"/>
      <c r="DV3" s="2054"/>
      <c r="DW3" s="2054"/>
      <c r="DX3" s="2054"/>
      <c r="DY3" s="2054"/>
      <c r="DZ3" s="2054"/>
      <c r="EA3" s="2054"/>
      <c r="EB3" s="2054"/>
      <c r="EC3" s="2054"/>
      <c r="ED3" s="2054"/>
      <c r="EE3" s="2054"/>
      <c r="EF3" s="2054"/>
      <c r="EG3" s="2054"/>
      <c r="EH3" s="2054"/>
      <c r="EI3" s="2054"/>
      <c r="EJ3" s="2054"/>
      <c r="EK3" s="2054"/>
      <c r="EL3" s="2054"/>
      <c r="EM3" s="2055"/>
    </row>
    <row r="4" spans="1:144" s="304" customFormat="1" ht="21" customHeight="1" x14ac:dyDescent="0.15">
      <c r="B4" s="2009"/>
      <c r="C4" s="2104" t="s">
        <v>954</v>
      </c>
      <c r="D4" s="2105"/>
      <c r="E4" s="2105"/>
      <c r="F4" s="2105"/>
      <c r="G4" s="2105"/>
      <c r="H4" s="2105"/>
      <c r="I4" s="2105"/>
      <c r="J4" s="2105"/>
      <c r="K4" s="2105"/>
      <c r="L4" s="2105"/>
      <c r="M4" s="2105"/>
      <c r="N4" s="2105"/>
      <c r="O4" s="2105"/>
      <c r="P4" s="2105"/>
      <c r="Q4" s="2105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 t="s">
        <v>955</v>
      </c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6"/>
      <c r="BU4" s="308"/>
      <c r="BV4" s="2104" t="s">
        <v>956</v>
      </c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 t="s">
        <v>957</v>
      </c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6"/>
    </row>
    <row r="5" spans="1:144" s="304" customFormat="1" ht="21" customHeight="1" thickBot="1" x14ac:dyDescent="0.2">
      <c r="B5" s="2010"/>
      <c r="C5" s="2102" t="s">
        <v>958</v>
      </c>
      <c r="D5" s="2040"/>
      <c r="E5" s="2040"/>
      <c r="F5" s="2040"/>
      <c r="G5" s="2040"/>
      <c r="H5" s="2040"/>
      <c r="I5" s="2040"/>
      <c r="J5" s="2040"/>
      <c r="K5" s="2040"/>
      <c r="L5" s="2040" t="s">
        <v>959</v>
      </c>
      <c r="M5" s="2040"/>
      <c r="N5" s="2040"/>
      <c r="O5" s="2040"/>
      <c r="P5" s="2040"/>
      <c r="Q5" s="2040"/>
      <c r="R5" s="2040"/>
      <c r="S5" s="2040"/>
      <c r="T5" s="2040"/>
      <c r="U5" s="2040"/>
      <c r="V5" s="2040" t="s">
        <v>960</v>
      </c>
      <c r="W5" s="2040"/>
      <c r="X5" s="2040"/>
      <c r="Y5" s="2040"/>
      <c r="Z5" s="2040"/>
      <c r="AA5" s="2040"/>
      <c r="AB5" s="2040"/>
      <c r="AC5" s="2040"/>
      <c r="AD5" s="2040"/>
      <c r="AE5" s="2040"/>
      <c r="AF5" s="2040"/>
      <c r="AG5" s="2040"/>
      <c r="AH5" s="2040"/>
      <c r="AI5" s="2040"/>
      <c r="AJ5" s="2040"/>
      <c r="AK5" s="2040"/>
      <c r="AL5" s="2040" t="s">
        <v>961</v>
      </c>
      <c r="AM5" s="2040"/>
      <c r="AN5" s="2040"/>
      <c r="AO5" s="2040"/>
      <c r="AP5" s="2040"/>
      <c r="AQ5" s="2040"/>
      <c r="AR5" s="2040"/>
      <c r="AS5" s="2040"/>
      <c r="AT5" s="2040"/>
      <c r="AU5" s="2040" t="s">
        <v>962</v>
      </c>
      <c r="AV5" s="2040"/>
      <c r="AW5" s="2040"/>
      <c r="AX5" s="2040"/>
      <c r="AY5" s="2040"/>
      <c r="AZ5" s="2040"/>
      <c r="BA5" s="2040"/>
      <c r="BB5" s="2040"/>
      <c r="BC5" s="2040"/>
      <c r="BD5" s="2040"/>
      <c r="BE5" s="2040" t="s">
        <v>547</v>
      </c>
      <c r="BF5" s="2040"/>
      <c r="BG5" s="2040"/>
      <c r="BH5" s="2040"/>
      <c r="BI5" s="2040"/>
      <c r="BJ5" s="2040"/>
      <c r="BK5" s="2040"/>
      <c r="BL5" s="2040"/>
      <c r="BM5" s="2040"/>
      <c r="BN5" s="2040"/>
      <c r="BO5" s="2040"/>
      <c r="BP5" s="2040"/>
      <c r="BQ5" s="2040"/>
      <c r="BR5" s="2040"/>
      <c r="BS5" s="2040"/>
      <c r="BT5" s="2041"/>
      <c r="BU5" s="308"/>
      <c r="BV5" s="2102" t="s">
        <v>958</v>
      </c>
      <c r="BW5" s="2040"/>
      <c r="BX5" s="2040"/>
      <c r="BY5" s="2040"/>
      <c r="BZ5" s="2040"/>
      <c r="CA5" s="2040"/>
      <c r="CB5" s="2040"/>
      <c r="CC5" s="2040"/>
      <c r="CD5" s="2040"/>
      <c r="CE5" s="2040" t="s">
        <v>959</v>
      </c>
      <c r="CF5" s="2040"/>
      <c r="CG5" s="2040"/>
      <c r="CH5" s="2040"/>
      <c r="CI5" s="2040"/>
      <c r="CJ5" s="2040"/>
      <c r="CK5" s="2040"/>
      <c r="CL5" s="2040"/>
      <c r="CM5" s="2040"/>
      <c r="CN5" s="2040"/>
      <c r="CO5" s="2040" t="s">
        <v>960</v>
      </c>
      <c r="CP5" s="2040"/>
      <c r="CQ5" s="2040"/>
      <c r="CR5" s="2040"/>
      <c r="CS5" s="2040"/>
      <c r="CT5" s="2040"/>
      <c r="CU5" s="2040"/>
      <c r="CV5" s="2040"/>
      <c r="CW5" s="2040"/>
      <c r="CX5" s="2040"/>
      <c r="CY5" s="2040"/>
      <c r="CZ5" s="2040"/>
      <c r="DA5" s="2040"/>
      <c r="DB5" s="2040"/>
      <c r="DC5" s="2040"/>
      <c r="DD5" s="2040"/>
      <c r="DE5" s="2040" t="s">
        <v>961</v>
      </c>
      <c r="DF5" s="2040"/>
      <c r="DG5" s="2040"/>
      <c r="DH5" s="2040"/>
      <c r="DI5" s="2040"/>
      <c r="DJ5" s="2040"/>
      <c r="DK5" s="2040"/>
      <c r="DL5" s="2040"/>
      <c r="DM5" s="2040"/>
      <c r="DN5" s="2040" t="s">
        <v>962</v>
      </c>
      <c r="DO5" s="2040"/>
      <c r="DP5" s="2040"/>
      <c r="DQ5" s="2040"/>
      <c r="DR5" s="2040"/>
      <c r="DS5" s="2040"/>
      <c r="DT5" s="2040"/>
      <c r="DU5" s="2040"/>
      <c r="DV5" s="2040"/>
      <c r="DW5" s="2040"/>
      <c r="DX5" s="2040" t="s">
        <v>547</v>
      </c>
      <c r="DY5" s="2040"/>
      <c r="DZ5" s="2040"/>
      <c r="EA5" s="2040"/>
      <c r="EB5" s="2040"/>
      <c r="EC5" s="2040"/>
      <c r="ED5" s="2040"/>
      <c r="EE5" s="2040"/>
      <c r="EF5" s="2040"/>
      <c r="EG5" s="2040"/>
      <c r="EH5" s="2040"/>
      <c r="EI5" s="2040"/>
      <c r="EJ5" s="2040"/>
      <c r="EK5" s="2040"/>
      <c r="EL5" s="2040"/>
      <c r="EM5" s="2041"/>
    </row>
    <row r="6" spans="1:144" s="304" customFormat="1" ht="21" customHeight="1" x14ac:dyDescent="0.15">
      <c r="B6" s="310"/>
      <c r="C6" s="2103"/>
      <c r="D6" s="2062"/>
      <c r="E6" s="2062"/>
      <c r="F6" s="2062"/>
      <c r="G6" s="2062"/>
      <c r="H6" s="2062"/>
      <c r="I6" s="2062"/>
      <c r="J6" s="2062"/>
      <c r="K6" s="2062"/>
      <c r="L6" s="2062"/>
      <c r="M6" s="2062"/>
      <c r="N6" s="2062"/>
      <c r="O6" s="2062"/>
      <c r="P6" s="2062"/>
      <c r="Q6" s="2062"/>
      <c r="R6" s="2062"/>
      <c r="S6" s="2062"/>
      <c r="T6" s="2062"/>
      <c r="U6" s="2062"/>
      <c r="V6" s="2062"/>
      <c r="W6" s="2062"/>
      <c r="X6" s="2062"/>
      <c r="Y6" s="2062"/>
      <c r="Z6" s="2062"/>
      <c r="AA6" s="2062"/>
      <c r="AB6" s="2062"/>
      <c r="AC6" s="2062"/>
      <c r="AD6" s="2062"/>
      <c r="AE6" s="2062"/>
      <c r="AF6" s="2062"/>
      <c r="AG6" s="2062"/>
      <c r="AH6" s="2062"/>
      <c r="AI6" s="2062"/>
      <c r="AJ6" s="2062"/>
      <c r="AK6" s="2062"/>
      <c r="AL6" s="2062"/>
      <c r="AM6" s="2062"/>
      <c r="AN6" s="2062"/>
      <c r="AO6" s="2062"/>
      <c r="AP6" s="2062"/>
      <c r="AQ6" s="2062"/>
      <c r="AR6" s="2062"/>
      <c r="AS6" s="2062"/>
      <c r="AT6" s="2062"/>
      <c r="AU6" s="2062"/>
      <c r="AV6" s="2062"/>
      <c r="AW6" s="2062"/>
      <c r="AX6" s="2062"/>
      <c r="AY6" s="2062"/>
      <c r="AZ6" s="2062"/>
      <c r="BA6" s="2062"/>
      <c r="BB6" s="2062"/>
      <c r="BC6" s="2062"/>
      <c r="BD6" s="2062"/>
      <c r="BE6" s="2062"/>
      <c r="BF6" s="2062"/>
      <c r="BG6" s="2062"/>
      <c r="BH6" s="2062"/>
      <c r="BI6" s="2062"/>
      <c r="BJ6" s="2062"/>
      <c r="BK6" s="2062"/>
      <c r="BL6" s="2062"/>
      <c r="BM6" s="2062"/>
      <c r="BN6" s="2062"/>
      <c r="BO6" s="2062"/>
      <c r="BP6" s="2062"/>
      <c r="BQ6" s="2062"/>
      <c r="BR6" s="2062"/>
      <c r="BS6" s="2062"/>
      <c r="BT6" s="2071"/>
      <c r="BV6" s="2103"/>
      <c r="BW6" s="2062"/>
      <c r="BX6" s="2062"/>
      <c r="BY6" s="2062"/>
      <c r="BZ6" s="2062"/>
      <c r="CA6" s="2062"/>
      <c r="CB6" s="2062"/>
      <c r="CC6" s="2062"/>
      <c r="CD6" s="2062"/>
      <c r="CE6" s="2062"/>
      <c r="CF6" s="2062"/>
      <c r="CG6" s="2062"/>
      <c r="CH6" s="2062"/>
      <c r="CI6" s="2062"/>
      <c r="CJ6" s="2062"/>
      <c r="CK6" s="2062"/>
      <c r="CL6" s="2062"/>
      <c r="CM6" s="2062"/>
      <c r="CN6" s="2062"/>
      <c r="CO6" s="2062"/>
      <c r="CP6" s="2062"/>
      <c r="CQ6" s="2062"/>
      <c r="CR6" s="2062"/>
      <c r="CS6" s="2062"/>
      <c r="CT6" s="2062"/>
      <c r="CU6" s="2062"/>
      <c r="CV6" s="2062"/>
      <c r="CW6" s="2062"/>
      <c r="CX6" s="2062"/>
      <c r="CY6" s="2062"/>
      <c r="CZ6" s="2062"/>
      <c r="DA6" s="2062"/>
      <c r="DB6" s="2062"/>
      <c r="DC6" s="2062"/>
      <c r="DD6" s="2062"/>
      <c r="DE6" s="2062"/>
      <c r="DF6" s="2062"/>
      <c r="DG6" s="2062"/>
      <c r="DH6" s="2062"/>
      <c r="DI6" s="2062"/>
      <c r="DJ6" s="2062"/>
      <c r="DK6" s="2062"/>
      <c r="DL6" s="2062"/>
      <c r="DM6" s="2062"/>
      <c r="DN6" s="2062"/>
      <c r="DO6" s="2062"/>
      <c r="DP6" s="2062"/>
      <c r="DQ6" s="2062"/>
      <c r="DR6" s="2062"/>
      <c r="DS6" s="2062"/>
      <c r="DT6" s="2062"/>
      <c r="DU6" s="2062"/>
      <c r="DV6" s="2062"/>
      <c r="DW6" s="2062"/>
      <c r="DX6" s="2062"/>
      <c r="DY6" s="2062"/>
      <c r="DZ6" s="2062"/>
      <c r="EA6" s="2062"/>
      <c r="EB6" s="2062"/>
      <c r="EC6" s="2062"/>
      <c r="ED6" s="2062"/>
      <c r="EE6" s="2062"/>
      <c r="EF6" s="2062"/>
      <c r="EG6" s="2062"/>
      <c r="EH6" s="2062"/>
      <c r="EI6" s="2062"/>
      <c r="EJ6" s="2062"/>
      <c r="EK6" s="2062"/>
      <c r="EL6" s="2062"/>
      <c r="EM6" s="2071"/>
    </row>
    <row r="7" spans="1:144" s="304" customFormat="1" ht="21" customHeight="1" x14ac:dyDescent="0.15">
      <c r="B7" s="299" t="s">
        <v>1033</v>
      </c>
      <c r="C7" s="2107">
        <v>20116</v>
      </c>
      <c r="D7" s="2016"/>
      <c r="E7" s="2016"/>
      <c r="F7" s="2016"/>
      <c r="G7" s="2016"/>
      <c r="H7" s="2016"/>
      <c r="I7" s="2016"/>
      <c r="J7" s="2016"/>
      <c r="K7" s="2016"/>
      <c r="L7" s="2016">
        <v>282498</v>
      </c>
      <c r="M7" s="2016"/>
      <c r="N7" s="2016"/>
      <c r="O7" s="2016"/>
      <c r="P7" s="2016"/>
      <c r="Q7" s="2016"/>
      <c r="R7" s="2016"/>
      <c r="S7" s="2016"/>
      <c r="T7" s="2016"/>
      <c r="U7" s="2016"/>
      <c r="V7" s="2016">
        <v>11551901920</v>
      </c>
      <c r="W7" s="2016"/>
      <c r="X7" s="2016"/>
      <c r="Y7" s="2016"/>
      <c r="Z7" s="2016"/>
      <c r="AA7" s="2016"/>
      <c r="AB7" s="2016"/>
      <c r="AC7" s="2016"/>
      <c r="AD7" s="2016"/>
      <c r="AE7" s="2016"/>
      <c r="AF7" s="2016"/>
      <c r="AG7" s="2016"/>
      <c r="AH7" s="2016"/>
      <c r="AI7" s="2016"/>
      <c r="AJ7" s="2016"/>
      <c r="AK7" s="2001"/>
      <c r="AL7" s="2016">
        <v>891697</v>
      </c>
      <c r="AM7" s="2016"/>
      <c r="AN7" s="2016"/>
      <c r="AO7" s="2016"/>
      <c r="AP7" s="2016"/>
      <c r="AQ7" s="2016"/>
      <c r="AR7" s="2016"/>
      <c r="AS7" s="2016"/>
      <c r="AT7" s="2016"/>
      <c r="AU7" s="2016">
        <v>1454832</v>
      </c>
      <c r="AV7" s="2016"/>
      <c r="AW7" s="2016"/>
      <c r="AX7" s="2016"/>
      <c r="AY7" s="2016"/>
      <c r="AZ7" s="2016"/>
      <c r="BA7" s="2016"/>
      <c r="BB7" s="2016"/>
      <c r="BC7" s="2016"/>
      <c r="BD7" s="2016"/>
      <c r="BE7" s="2016">
        <v>13910997458</v>
      </c>
      <c r="BF7" s="2016"/>
      <c r="BG7" s="2016"/>
      <c r="BH7" s="2016"/>
      <c r="BI7" s="2016"/>
      <c r="BJ7" s="2016"/>
      <c r="BK7" s="2016"/>
      <c r="BL7" s="2016"/>
      <c r="BM7" s="2016"/>
      <c r="BN7" s="2016"/>
      <c r="BO7" s="2016"/>
      <c r="BP7" s="2016"/>
      <c r="BQ7" s="2016"/>
      <c r="BR7" s="2016"/>
      <c r="BS7" s="2016"/>
      <c r="BT7" s="2057"/>
      <c r="BU7" s="1627"/>
      <c r="BV7" s="2107">
        <v>223168</v>
      </c>
      <c r="BW7" s="2016"/>
      <c r="BX7" s="2016"/>
      <c r="BY7" s="2016"/>
      <c r="BZ7" s="2016"/>
      <c r="CA7" s="2016"/>
      <c r="CB7" s="2016"/>
      <c r="CC7" s="2016"/>
      <c r="CD7" s="2016"/>
      <c r="CE7" s="2016">
        <v>456895</v>
      </c>
      <c r="CF7" s="2016"/>
      <c r="CG7" s="2016"/>
      <c r="CH7" s="2016"/>
      <c r="CI7" s="2016"/>
      <c r="CJ7" s="2016"/>
      <c r="CK7" s="2016"/>
      <c r="CL7" s="2016"/>
      <c r="CM7" s="2016"/>
      <c r="CN7" s="2016"/>
      <c r="CO7" s="2016">
        <v>2720062783</v>
      </c>
      <c r="CP7" s="2016"/>
      <c r="CQ7" s="2016"/>
      <c r="CR7" s="2016"/>
      <c r="CS7" s="2016"/>
      <c r="CT7" s="2016"/>
      <c r="CU7" s="2016"/>
      <c r="CV7" s="2016"/>
      <c r="CW7" s="2016"/>
      <c r="CX7" s="2016"/>
      <c r="CY7" s="2016"/>
      <c r="CZ7" s="2016"/>
      <c r="DA7" s="2016"/>
      <c r="DB7" s="2016"/>
      <c r="DC7" s="2016"/>
      <c r="DD7" s="2016"/>
      <c r="DE7" s="2016">
        <v>1134981</v>
      </c>
      <c r="DF7" s="2016"/>
      <c r="DG7" s="2016"/>
      <c r="DH7" s="2016"/>
      <c r="DI7" s="2016"/>
      <c r="DJ7" s="2016"/>
      <c r="DK7" s="2016"/>
      <c r="DL7" s="2016"/>
      <c r="DM7" s="2016"/>
      <c r="DN7" s="2016">
        <v>2194225</v>
      </c>
      <c r="DO7" s="2016"/>
      <c r="DP7" s="2016"/>
      <c r="DQ7" s="2016"/>
      <c r="DR7" s="2016"/>
      <c r="DS7" s="2016"/>
      <c r="DT7" s="2016"/>
      <c r="DU7" s="2016"/>
      <c r="DV7" s="2016"/>
      <c r="DW7" s="2016"/>
      <c r="DX7" s="2016">
        <v>28182962161</v>
      </c>
      <c r="DY7" s="2016"/>
      <c r="DZ7" s="2016"/>
      <c r="EA7" s="2016"/>
      <c r="EB7" s="2016"/>
      <c r="EC7" s="2016"/>
      <c r="ED7" s="2016"/>
      <c r="EE7" s="2016"/>
      <c r="EF7" s="2016"/>
      <c r="EG7" s="2016"/>
      <c r="EH7" s="2016"/>
      <c r="EI7" s="2016"/>
      <c r="EJ7" s="2016"/>
      <c r="EK7" s="2016"/>
      <c r="EL7" s="2016"/>
      <c r="EM7" s="2057"/>
    </row>
    <row r="8" spans="1:144" s="304" customFormat="1" ht="21" customHeight="1" x14ac:dyDescent="0.15">
      <c r="B8" s="299" t="s">
        <v>1029</v>
      </c>
      <c r="C8" s="2107">
        <v>16827</v>
      </c>
      <c r="D8" s="2016"/>
      <c r="E8" s="2016"/>
      <c r="F8" s="2016"/>
      <c r="G8" s="2016"/>
      <c r="H8" s="2016"/>
      <c r="I8" s="2016"/>
      <c r="J8" s="2016"/>
      <c r="K8" s="2016"/>
      <c r="L8" s="2016">
        <v>241264</v>
      </c>
      <c r="M8" s="2016"/>
      <c r="N8" s="2016"/>
      <c r="O8" s="2016"/>
      <c r="P8" s="2016"/>
      <c r="Q8" s="2016"/>
      <c r="R8" s="2016"/>
      <c r="S8" s="2016"/>
      <c r="T8" s="2016"/>
      <c r="U8" s="2016"/>
      <c r="V8" s="2016">
        <v>9709514154</v>
      </c>
      <c r="W8" s="2016"/>
      <c r="X8" s="2016"/>
      <c r="Y8" s="2016"/>
      <c r="Z8" s="2016"/>
      <c r="AA8" s="2016"/>
      <c r="AB8" s="2016"/>
      <c r="AC8" s="2016"/>
      <c r="AD8" s="2016"/>
      <c r="AE8" s="2016"/>
      <c r="AF8" s="2016"/>
      <c r="AG8" s="2016"/>
      <c r="AH8" s="2016"/>
      <c r="AI8" s="2016"/>
      <c r="AJ8" s="2016"/>
      <c r="AK8" s="2016"/>
      <c r="AL8" s="2016">
        <v>750161</v>
      </c>
      <c r="AM8" s="2016"/>
      <c r="AN8" s="2016"/>
      <c r="AO8" s="2016"/>
      <c r="AP8" s="2016"/>
      <c r="AQ8" s="2016"/>
      <c r="AR8" s="2016"/>
      <c r="AS8" s="2016"/>
      <c r="AT8" s="2016"/>
      <c r="AU8" s="2016">
        <v>1216876</v>
      </c>
      <c r="AV8" s="2016"/>
      <c r="AW8" s="2016"/>
      <c r="AX8" s="2016"/>
      <c r="AY8" s="2016"/>
      <c r="AZ8" s="2016"/>
      <c r="BA8" s="2016"/>
      <c r="BB8" s="2016"/>
      <c r="BC8" s="2016"/>
      <c r="BD8" s="2016"/>
      <c r="BE8" s="2016">
        <v>11866893434</v>
      </c>
      <c r="BF8" s="2016"/>
      <c r="BG8" s="2016"/>
      <c r="BH8" s="2016"/>
      <c r="BI8" s="2016"/>
      <c r="BJ8" s="2016"/>
      <c r="BK8" s="2016"/>
      <c r="BL8" s="2016"/>
      <c r="BM8" s="2016"/>
      <c r="BN8" s="2016"/>
      <c r="BO8" s="2016"/>
      <c r="BP8" s="2016"/>
      <c r="BQ8" s="2016"/>
      <c r="BR8" s="2016"/>
      <c r="BS8" s="2016"/>
      <c r="BT8" s="2057"/>
      <c r="BU8" s="1628"/>
      <c r="BV8" s="2107">
        <v>193937</v>
      </c>
      <c r="BW8" s="2016"/>
      <c r="BX8" s="2016"/>
      <c r="BY8" s="2016"/>
      <c r="BZ8" s="2016"/>
      <c r="CA8" s="2016"/>
      <c r="CB8" s="2016"/>
      <c r="CC8" s="2016"/>
      <c r="CD8" s="2016"/>
      <c r="CE8" s="2016">
        <v>384119</v>
      </c>
      <c r="CF8" s="2016"/>
      <c r="CG8" s="2016"/>
      <c r="CH8" s="2016"/>
      <c r="CI8" s="2016"/>
      <c r="CJ8" s="2016"/>
      <c r="CK8" s="2016"/>
      <c r="CL8" s="2016"/>
      <c r="CM8" s="2016"/>
      <c r="CN8" s="2016"/>
      <c r="CO8" s="2016">
        <v>2319320954</v>
      </c>
      <c r="CP8" s="2016"/>
      <c r="CQ8" s="2016"/>
      <c r="CR8" s="2016"/>
      <c r="CS8" s="2016"/>
      <c r="CT8" s="2016"/>
      <c r="CU8" s="2016"/>
      <c r="CV8" s="2016"/>
      <c r="CW8" s="2016"/>
      <c r="CX8" s="2016"/>
      <c r="CY8" s="2016"/>
      <c r="CZ8" s="2016"/>
      <c r="DA8" s="2016"/>
      <c r="DB8" s="2016"/>
      <c r="DC8" s="2016"/>
      <c r="DD8" s="2016"/>
      <c r="DE8" s="2016">
        <v>960925</v>
      </c>
      <c r="DF8" s="2016"/>
      <c r="DG8" s="2016"/>
      <c r="DH8" s="2016"/>
      <c r="DI8" s="2016"/>
      <c r="DJ8" s="2016"/>
      <c r="DK8" s="2016"/>
      <c r="DL8" s="2016"/>
      <c r="DM8" s="2016"/>
      <c r="DN8" s="2016">
        <v>1842259</v>
      </c>
      <c r="DO8" s="2016"/>
      <c r="DP8" s="2016"/>
      <c r="DQ8" s="2016"/>
      <c r="DR8" s="2016"/>
      <c r="DS8" s="2016"/>
      <c r="DT8" s="2016"/>
      <c r="DU8" s="2016"/>
      <c r="DV8" s="2016"/>
      <c r="DW8" s="2016"/>
      <c r="DX8" s="2016">
        <v>23895728542</v>
      </c>
      <c r="DY8" s="2016"/>
      <c r="DZ8" s="2016"/>
      <c r="EA8" s="2016"/>
      <c r="EB8" s="2016"/>
      <c r="EC8" s="2016"/>
      <c r="ED8" s="2016"/>
      <c r="EE8" s="2016"/>
      <c r="EF8" s="2016"/>
      <c r="EG8" s="2016"/>
      <c r="EH8" s="2016"/>
      <c r="EI8" s="2016"/>
      <c r="EJ8" s="2016"/>
      <c r="EK8" s="2016"/>
      <c r="EL8" s="2016"/>
      <c r="EM8" s="2057"/>
    </row>
    <row r="9" spans="1:144" s="304" customFormat="1" ht="21" customHeight="1" x14ac:dyDescent="0.15">
      <c r="B9" s="299" t="s">
        <v>1030</v>
      </c>
      <c r="C9" s="2007">
        <v>13393</v>
      </c>
      <c r="D9" s="2085"/>
      <c r="E9" s="2085"/>
      <c r="F9" s="2085"/>
      <c r="G9" s="2085"/>
      <c r="H9" s="2085"/>
      <c r="I9" s="2085"/>
      <c r="J9" s="2085"/>
      <c r="K9" s="2086"/>
      <c r="L9" s="2016">
        <v>192757</v>
      </c>
      <c r="M9" s="2016"/>
      <c r="N9" s="2016"/>
      <c r="O9" s="2016"/>
      <c r="P9" s="2016"/>
      <c r="Q9" s="2016"/>
      <c r="R9" s="2016"/>
      <c r="S9" s="2016"/>
      <c r="T9" s="2016"/>
      <c r="U9" s="2016"/>
      <c r="V9" s="2016">
        <v>7722490830</v>
      </c>
      <c r="W9" s="2016"/>
      <c r="X9" s="2016"/>
      <c r="Y9" s="2016"/>
      <c r="Z9" s="2016"/>
      <c r="AA9" s="2016"/>
      <c r="AB9" s="2016"/>
      <c r="AC9" s="2016"/>
      <c r="AD9" s="2016"/>
      <c r="AE9" s="2016"/>
      <c r="AF9" s="2016"/>
      <c r="AG9" s="2016"/>
      <c r="AH9" s="2016"/>
      <c r="AI9" s="2016"/>
      <c r="AJ9" s="2016"/>
      <c r="AK9" s="2016"/>
      <c r="AL9" s="2016">
        <v>586581</v>
      </c>
      <c r="AM9" s="2016"/>
      <c r="AN9" s="2016"/>
      <c r="AO9" s="2016"/>
      <c r="AP9" s="2016"/>
      <c r="AQ9" s="2016"/>
      <c r="AR9" s="2016"/>
      <c r="AS9" s="2016"/>
      <c r="AT9" s="2016"/>
      <c r="AU9" s="2016">
        <v>943079</v>
      </c>
      <c r="AV9" s="2016"/>
      <c r="AW9" s="2016"/>
      <c r="AX9" s="2016"/>
      <c r="AY9" s="2016"/>
      <c r="AZ9" s="2016"/>
      <c r="BA9" s="2016"/>
      <c r="BB9" s="2016"/>
      <c r="BC9" s="2016"/>
      <c r="BD9" s="2016"/>
      <c r="BE9" s="2016">
        <v>9531986264</v>
      </c>
      <c r="BF9" s="2016"/>
      <c r="BG9" s="2016"/>
      <c r="BH9" s="2016"/>
      <c r="BI9" s="2016"/>
      <c r="BJ9" s="2016"/>
      <c r="BK9" s="2016"/>
      <c r="BL9" s="2016"/>
      <c r="BM9" s="2016"/>
      <c r="BN9" s="2016"/>
      <c r="BO9" s="2016"/>
      <c r="BP9" s="2016"/>
      <c r="BQ9" s="2016"/>
      <c r="BR9" s="2016"/>
      <c r="BS9" s="2016"/>
      <c r="BT9" s="2057"/>
      <c r="BU9" s="1628"/>
      <c r="BV9" s="2107">
        <v>153797</v>
      </c>
      <c r="BW9" s="2016"/>
      <c r="BX9" s="2016"/>
      <c r="BY9" s="2016"/>
      <c r="BZ9" s="2016"/>
      <c r="CA9" s="2016"/>
      <c r="CB9" s="2016"/>
      <c r="CC9" s="2016"/>
      <c r="CD9" s="2016"/>
      <c r="CE9" s="2016">
        <v>296779</v>
      </c>
      <c r="CF9" s="2016"/>
      <c r="CG9" s="2016"/>
      <c r="CH9" s="2016"/>
      <c r="CI9" s="2016"/>
      <c r="CJ9" s="2016"/>
      <c r="CK9" s="2016"/>
      <c r="CL9" s="2016"/>
      <c r="CM9" s="2016"/>
      <c r="CN9" s="2016"/>
      <c r="CO9" s="2016">
        <v>1827401856</v>
      </c>
      <c r="CP9" s="2016"/>
      <c r="CQ9" s="2016"/>
      <c r="CR9" s="2016"/>
      <c r="CS9" s="2016"/>
      <c r="CT9" s="2016"/>
      <c r="CU9" s="2016"/>
      <c r="CV9" s="2016"/>
      <c r="CW9" s="2016"/>
      <c r="CX9" s="2016"/>
      <c r="CY9" s="2016"/>
      <c r="CZ9" s="2016"/>
      <c r="DA9" s="2016"/>
      <c r="DB9" s="2016"/>
      <c r="DC9" s="2016"/>
      <c r="DD9" s="2016"/>
      <c r="DE9" s="2016">
        <v>753771</v>
      </c>
      <c r="DF9" s="2016"/>
      <c r="DG9" s="2016"/>
      <c r="DH9" s="2016"/>
      <c r="DI9" s="2016"/>
      <c r="DJ9" s="2016"/>
      <c r="DK9" s="2016"/>
      <c r="DL9" s="2016"/>
      <c r="DM9" s="2016"/>
      <c r="DN9" s="2016">
        <v>1432615</v>
      </c>
      <c r="DO9" s="2016"/>
      <c r="DP9" s="2016"/>
      <c r="DQ9" s="2016"/>
      <c r="DR9" s="2016"/>
      <c r="DS9" s="2016"/>
      <c r="DT9" s="2016"/>
      <c r="DU9" s="2016"/>
      <c r="DV9" s="2016"/>
      <c r="DW9" s="2016"/>
      <c r="DX9" s="2016">
        <v>19081878950</v>
      </c>
      <c r="DY9" s="2016"/>
      <c r="DZ9" s="2016"/>
      <c r="EA9" s="2016"/>
      <c r="EB9" s="2016"/>
      <c r="EC9" s="2016"/>
      <c r="ED9" s="2016"/>
      <c r="EE9" s="2016"/>
      <c r="EF9" s="2016"/>
      <c r="EG9" s="2016"/>
      <c r="EH9" s="2016"/>
      <c r="EI9" s="2016"/>
      <c r="EJ9" s="2016"/>
      <c r="EK9" s="2016"/>
      <c r="EL9" s="2016"/>
      <c r="EM9" s="2057"/>
    </row>
    <row r="10" spans="1:144" s="304" customFormat="1" ht="21" customHeight="1" x14ac:dyDescent="0.15">
      <c r="B10" s="299" t="s">
        <v>1031</v>
      </c>
      <c r="C10" s="2107">
        <v>8362</v>
      </c>
      <c r="D10" s="2016"/>
      <c r="E10" s="2016"/>
      <c r="F10" s="2016"/>
      <c r="G10" s="2016"/>
      <c r="H10" s="2016"/>
      <c r="I10" s="2016"/>
      <c r="J10" s="2016"/>
      <c r="K10" s="2016"/>
      <c r="L10" s="2016">
        <v>118118</v>
      </c>
      <c r="M10" s="2016"/>
      <c r="N10" s="2016"/>
      <c r="O10" s="2016"/>
      <c r="P10" s="2016"/>
      <c r="Q10" s="2016"/>
      <c r="R10" s="2016"/>
      <c r="S10" s="2016"/>
      <c r="T10" s="2016"/>
      <c r="U10" s="2016"/>
      <c r="V10" s="2016">
        <v>4768919601</v>
      </c>
      <c r="W10" s="2016"/>
      <c r="X10" s="2016"/>
      <c r="Y10" s="2016"/>
      <c r="Z10" s="2016"/>
      <c r="AA10" s="2016"/>
      <c r="AB10" s="2016"/>
      <c r="AC10" s="2016"/>
      <c r="AD10" s="2016"/>
      <c r="AE10" s="2016"/>
      <c r="AF10" s="2016"/>
      <c r="AG10" s="2016"/>
      <c r="AH10" s="2016"/>
      <c r="AI10" s="2016"/>
      <c r="AJ10" s="2016"/>
      <c r="AK10" s="2016"/>
      <c r="AL10" s="2016">
        <v>358087</v>
      </c>
      <c r="AM10" s="2016"/>
      <c r="AN10" s="2016"/>
      <c r="AO10" s="2016"/>
      <c r="AP10" s="2016"/>
      <c r="AQ10" s="2016"/>
      <c r="AR10" s="2016"/>
      <c r="AS10" s="2016"/>
      <c r="AT10" s="2016"/>
      <c r="AU10" s="2016">
        <v>568984</v>
      </c>
      <c r="AV10" s="2016"/>
      <c r="AW10" s="2016"/>
      <c r="AX10" s="2016"/>
      <c r="AY10" s="2016"/>
      <c r="AZ10" s="2016"/>
      <c r="BA10" s="2016"/>
      <c r="BB10" s="2016"/>
      <c r="BC10" s="2016"/>
      <c r="BD10" s="2016"/>
      <c r="BE10" s="2016">
        <v>5952152302</v>
      </c>
      <c r="BF10" s="2016"/>
      <c r="BG10" s="2016"/>
      <c r="BH10" s="2016"/>
      <c r="BI10" s="2016"/>
      <c r="BJ10" s="2016"/>
      <c r="BK10" s="2016"/>
      <c r="BL10" s="2016"/>
      <c r="BM10" s="2016"/>
      <c r="BN10" s="2016"/>
      <c r="BO10" s="2016"/>
      <c r="BP10" s="2016"/>
      <c r="BQ10" s="2016"/>
      <c r="BR10" s="2016"/>
      <c r="BS10" s="2016"/>
      <c r="BT10" s="2057"/>
      <c r="BU10" s="1628"/>
      <c r="BV10" s="2107">
        <v>95062</v>
      </c>
      <c r="BW10" s="2016"/>
      <c r="BX10" s="2016"/>
      <c r="BY10" s="2016"/>
      <c r="BZ10" s="2016"/>
      <c r="CA10" s="2016"/>
      <c r="CB10" s="2016"/>
      <c r="CC10" s="2016"/>
      <c r="CD10" s="2016"/>
      <c r="CE10" s="2016">
        <v>179807</v>
      </c>
      <c r="CF10" s="2016"/>
      <c r="CG10" s="2016"/>
      <c r="CH10" s="2016"/>
      <c r="CI10" s="2016"/>
      <c r="CJ10" s="2016"/>
      <c r="CK10" s="2016"/>
      <c r="CL10" s="2016"/>
      <c r="CM10" s="2016"/>
      <c r="CN10" s="2016"/>
      <c r="CO10" s="2016">
        <v>1117726488</v>
      </c>
      <c r="CP10" s="2016"/>
      <c r="CQ10" s="2016"/>
      <c r="CR10" s="2016"/>
      <c r="CS10" s="2016"/>
      <c r="CT10" s="2016"/>
      <c r="CU10" s="2016"/>
      <c r="CV10" s="2016"/>
      <c r="CW10" s="2016"/>
      <c r="CX10" s="2016"/>
      <c r="CY10" s="2016"/>
      <c r="CZ10" s="2016"/>
      <c r="DA10" s="2016"/>
      <c r="DB10" s="2016"/>
      <c r="DC10" s="2016"/>
      <c r="DD10" s="2016"/>
      <c r="DE10" s="2016">
        <v>461511</v>
      </c>
      <c r="DF10" s="2016"/>
      <c r="DG10" s="2016"/>
      <c r="DH10" s="2016"/>
      <c r="DI10" s="2016"/>
      <c r="DJ10" s="2016"/>
      <c r="DK10" s="2016"/>
      <c r="DL10" s="2016"/>
      <c r="DM10" s="2016"/>
      <c r="DN10" s="2016">
        <v>866909</v>
      </c>
      <c r="DO10" s="2016"/>
      <c r="DP10" s="2016"/>
      <c r="DQ10" s="2016"/>
      <c r="DR10" s="2016"/>
      <c r="DS10" s="2016"/>
      <c r="DT10" s="2016"/>
      <c r="DU10" s="2016"/>
      <c r="DV10" s="2016"/>
      <c r="DW10" s="2016"/>
      <c r="DX10" s="2016">
        <v>11838798391</v>
      </c>
      <c r="DY10" s="2016"/>
      <c r="DZ10" s="2016"/>
      <c r="EA10" s="2016"/>
      <c r="EB10" s="2016"/>
      <c r="EC10" s="2016"/>
      <c r="ED10" s="2016"/>
      <c r="EE10" s="2016"/>
      <c r="EF10" s="2016"/>
      <c r="EG10" s="2016"/>
      <c r="EH10" s="2016"/>
      <c r="EI10" s="2016"/>
      <c r="EJ10" s="2016"/>
      <c r="EK10" s="2016"/>
      <c r="EL10" s="2016"/>
      <c r="EM10" s="2057"/>
    </row>
    <row r="11" spans="1:144" s="304" customFormat="1" ht="21" customHeight="1" thickBot="1" x14ac:dyDescent="0.2">
      <c r="B11" s="300" t="s">
        <v>1035</v>
      </c>
      <c r="C11" s="2108">
        <v>4286</v>
      </c>
      <c r="D11" s="2056"/>
      <c r="E11" s="2056"/>
      <c r="F11" s="2056"/>
      <c r="G11" s="2056"/>
      <c r="H11" s="2056"/>
      <c r="I11" s="2056"/>
      <c r="J11" s="2056"/>
      <c r="K11" s="2056"/>
      <c r="L11" s="2056">
        <v>63368</v>
      </c>
      <c r="M11" s="2056"/>
      <c r="N11" s="2056"/>
      <c r="O11" s="2056"/>
      <c r="P11" s="2056"/>
      <c r="Q11" s="2056"/>
      <c r="R11" s="2056"/>
      <c r="S11" s="2056"/>
      <c r="T11" s="2056"/>
      <c r="U11" s="2056"/>
      <c r="V11" s="2056">
        <v>2604297930</v>
      </c>
      <c r="W11" s="2056"/>
      <c r="X11" s="2056"/>
      <c r="Y11" s="2056"/>
      <c r="Z11" s="2056"/>
      <c r="AA11" s="2056"/>
      <c r="AB11" s="2056"/>
      <c r="AC11" s="2056"/>
      <c r="AD11" s="2056"/>
      <c r="AE11" s="2056"/>
      <c r="AF11" s="2056"/>
      <c r="AG11" s="2056"/>
      <c r="AH11" s="2056"/>
      <c r="AI11" s="2056"/>
      <c r="AJ11" s="2056"/>
      <c r="AK11" s="2056"/>
      <c r="AL11" s="2056">
        <v>178714</v>
      </c>
      <c r="AM11" s="2056"/>
      <c r="AN11" s="2056"/>
      <c r="AO11" s="2056"/>
      <c r="AP11" s="2056"/>
      <c r="AQ11" s="2056"/>
      <c r="AR11" s="2056"/>
      <c r="AS11" s="2056"/>
      <c r="AT11" s="2056"/>
      <c r="AU11" s="2056">
        <v>284624</v>
      </c>
      <c r="AV11" s="2056"/>
      <c r="AW11" s="2056"/>
      <c r="AX11" s="2056"/>
      <c r="AY11" s="2056"/>
      <c r="AZ11" s="2056"/>
      <c r="BA11" s="2056"/>
      <c r="BB11" s="2056"/>
      <c r="BC11" s="2056"/>
      <c r="BD11" s="2056"/>
      <c r="BE11" s="2056">
        <v>3120901914</v>
      </c>
      <c r="BF11" s="2056"/>
      <c r="BG11" s="2056"/>
      <c r="BH11" s="2056"/>
      <c r="BI11" s="2056"/>
      <c r="BJ11" s="2056"/>
      <c r="BK11" s="2056"/>
      <c r="BL11" s="2056"/>
      <c r="BM11" s="2056"/>
      <c r="BN11" s="2056"/>
      <c r="BO11" s="2056"/>
      <c r="BP11" s="2056"/>
      <c r="BQ11" s="2056"/>
      <c r="BR11" s="2056"/>
      <c r="BS11" s="2056"/>
      <c r="BT11" s="2058"/>
      <c r="BU11" s="1628"/>
      <c r="BV11" s="2108">
        <v>47535</v>
      </c>
      <c r="BW11" s="2056"/>
      <c r="BX11" s="2056"/>
      <c r="BY11" s="2056"/>
      <c r="BZ11" s="2056"/>
      <c r="CA11" s="2056"/>
      <c r="CB11" s="2056"/>
      <c r="CC11" s="2056"/>
      <c r="CD11" s="2056"/>
      <c r="CE11" s="2056">
        <v>88172</v>
      </c>
      <c r="CF11" s="2056"/>
      <c r="CG11" s="2056"/>
      <c r="CH11" s="2056"/>
      <c r="CI11" s="2056"/>
      <c r="CJ11" s="2056"/>
      <c r="CK11" s="2056"/>
      <c r="CL11" s="2056"/>
      <c r="CM11" s="2056"/>
      <c r="CN11" s="2056"/>
      <c r="CO11" s="2056">
        <v>554699337</v>
      </c>
      <c r="CP11" s="2056"/>
      <c r="CQ11" s="2056"/>
      <c r="CR11" s="2056"/>
      <c r="CS11" s="2056"/>
      <c r="CT11" s="2056"/>
      <c r="CU11" s="2056"/>
      <c r="CV11" s="2056"/>
      <c r="CW11" s="2056"/>
      <c r="CX11" s="2056"/>
      <c r="CY11" s="2056"/>
      <c r="CZ11" s="2056"/>
      <c r="DA11" s="2056"/>
      <c r="DB11" s="2056"/>
      <c r="DC11" s="2056"/>
      <c r="DD11" s="2056"/>
      <c r="DE11" s="2056">
        <v>230535</v>
      </c>
      <c r="DF11" s="2056"/>
      <c r="DG11" s="2056"/>
      <c r="DH11" s="2056"/>
      <c r="DI11" s="2056"/>
      <c r="DJ11" s="2056"/>
      <c r="DK11" s="2056"/>
      <c r="DL11" s="2056"/>
      <c r="DM11" s="2056"/>
      <c r="DN11" s="2056">
        <v>436164</v>
      </c>
      <c r="DO11" s="2056"/>
      <c r="DP11" s="2056"/>
      <c r="DQ11" s="2056"/>
      <c r="DR11" s="2056"/>
      <c r="DS11" s="2056"/>
      <c r="DT11" s="2056"/>
      <c r="DU11" s="2056"/>
      <c r="DV11" s="2056"/>
      <c r="DW11" s="2056"/>
      <c r="DX11" s="2056">
        <v>6279899181</v>
      </c>
      <c r="DY11" s="2056"/>
      <c r="DZ11" s="2056"/>
      <c r="EA11" s="2056"/>
      <c r="EB11" s="2056"/>
      <c r="EC11" s="2056"/>
      <c r="ED11" s="2056"/>
      <c r="EE11" s="2056"/>
      <c r="EF11" s="2056"/>
      <c r="EG11" s="2056"/>
      <c r="EH11" s="2056"/>
      <c r="EI11" s="2056"/>
      <c r="EJ11" s="2056"/>
      <c r="EK11" s="2056"/>
      <c r="EL11" s="2056"/>
      <c r="EM11" s="2058"/>
    </row>
    <row r="12" spans="1:144" s="304" customFormat="1" ht="15" customHeight="1" x14ac:dyDescent="0.15">
      <c r="B12" s="2180"/>
      <c r="C12" s="1996"/>
      <c r="D12" s="1996"/>
      <c r="E12" s="1996"/>
      <c r="F12" s="1996"/>
      <c r="G12" s="1996"/>
      <c r="H12" s="1996"/>
      <c r="I12" s="1996"/>
      <c r="J12" s="1996"/>
      <c r="K12" s="1996"/>
      <c r="L12" s="1996"/>
      <c r="M12" s="1996"/>
      <c r="N12" s="1996"/>
      <c r="O12" s="1996"/>
      <c r="P12" s="1996"/>
      <c r="Q12" s="1996"/>
      <c r="R12" s="1996"/>
      <c r="S12" s="1996"/>
      <c r="T12" s="1996"/>
      <c r="U12" s="1996"/>
      <c r="V12" s="1996"/>
      <c r="W12" s="1996"/>
      <c r="X12" s="1996"/>
      <c r="Y12" s="1996"/>
      <c r="Z12" s="1996"/>
      <c r="AA12" s="1996"/>
      <c r="AB12" s="1996"/>
      <c r="AC12" s="1996"/>
      <c r="AD12" s="1996"/>
      <c r="AE12" s="1996"/>
      <c r="AF12" s="1996"/>
      <c r="AG12" s="1996"/>
      <c r="AH12" s="1996"/>
      <c r="AI12" s="1996"/>
      <c r="AJ12" s="1996"/>
      <c r="AK12" s="1996"/>
      <c r="AL12" s="1996"/>
      <c r="AM12" s="1996"/>
      <c r="AN12" s="1996"/>
      <c r="AO12" s="1996"/>
      <c r="AP12" s="1996"/>
      <c r="AQ12" s="1996"/>
      <c r="AR12" s="1996"/>
      <c r="AS12" s="1996"/>
      <c r="AT12" s="1996"/>
      <c r="AU12" s="1996"/>
      <c r="AV12" s="1996"/>
      <c r="AW12" s="1996"/>
      <c r="AX12" s="1996"/>
      <c r="AY12" s="1996"/>
      <c r="AZ12" s="1996"/>
      <c r="BA12" s="1996"/>
      <c r="BB12" s="1996"/>
      <c r="BC12" s="1996"/>
      <c r="BD12" s="1996"/>
      <c r="BE12" s="1996"/>
      <c r="BF12" s="1996"/>
      <c r="BG12" s="1996"/>
      <c r="BH12" s="1996"/>
      <c r="BI12" s="1996"/>
      <c r="BJ12" s="1996"/>
      <c r="BK12" s="1996"/>
      <c r="BL12" s="1996"/>
      <c r="BM12" s="1996"/>
      <c r="BN12" s="1996"/>
      <c r="BO12" s="1996"/>
      <c r="BP12" s="1996"/>
      <c r="BQ12" s="1996"/>
      <c r="BR12" s="1996"/>
      <c r="BS12" s="1996"/>
      <c r="BT12" s="1996"/>
      <c r="BV12" s="1990"/>
      <c r="BW12" s="1990"/>
      <c r="BX12" s="1990"/>
      <c r="BY12" s="1990"/>
      <c r="BZ12" s="1990"/>
      <c r="CA12" s="1990"/>
      <c r="CB12" s="1990"/>
      <c r="CC12" s="1990"/>
      <c r="CD12" s="1990"/>
      <c r="CE12" s="1990"/>
      <c r="CF12" s="1990"/>
      <c r="CG12" s="1990"/>
      <c r="CH12" s="1990"/>
      <c r="CI12" s="1990"/>
      <c r="CJ12" s="1990"/>
      <c r="CK12" s="1990"/>
      <c r="CL12" s="1990"/>
      <c r="CM12" s="1990"/>
      <c r="CN12" s="1990"/>
      <c r="CO12" s="1990"/>
      <c r="CP12" s="1990"/>
      <c r="CQ12" s="1990"/>
      <c r="CR12" s="1990"/>
      <c r="CS12" s="1990"/>
      <c r="CT12" s="1990"/>
      <c r="CU12" s="1990"/>
      <c r="CV12" s="1990"/>
      <c r="CW12" s="1990"/>
      <c r="CX12" s="1990"/>
      <c r="CY12" s="1990"/>
      <c r="CZ12" s="1990"/>
      <c r="DA12" s="1990"/>
      <c r="DB12" s="1990"/>
      <c r="DC12" s="1990"/>
      <c r="DD12" s="1990"/>
      <c r="DE12" s="1990"/>
      <c r="DF12" s="1990"/>
      <c r="DG12" s="1990"/>
      <c r="DH12" s="1990"/>
      <c r="DI12" s="1990"/>
      <c r="DJ12" s="1990"/>
      <c r="DK12" s="1990"/>
      <c r="DL12" s="1990"/>
      <c r="DM12" s="1990"/>
      <c r="DN12" s="1990"/>
      <c r="DO12" s="1990"/>
      <c r="DP12" s="1990"/>
      <c r="DQ12" s="1990"/>
      <c r="DR12" s="1990"/>
      <c r="DS12" s="1990"/>
      <c r="DT12" s="1990"/>
      <c r="DU12" s="1990"/>
      <c r="DV12" s="1990"/>
      <c r="DW12" s="1990"/>
      <c r="DX12" s="1990"/>
      <c r="DY12" s="1990"/>
      <c r="DZ12" s="1990"/>
      <c r="EA12" s="1990"/>
      <c r="EB12" s="1990"/>
      <c r="EC12" s="1990"/>
      <c r="ED12" s="1990"/>
      <c r="EE12" s="1990"/>
      <c r="EF12" s="1990"/>
      <c r="EG12" s="1990"/>
      <c r="EH12" s="1990"/>
      <c r="EI12" s="1990"/>
      <c r="EJ12" s="1990"/>
      <c r="EK12" s="1990"/>
      <c r="EL12" s="1990"/>
      <c r="EM12" s="1990"/>
    </row>
    <row r="13" spans="1:144" s="304" customFormat="1" ht="15" customHeight="1" x14ac:dyDescent="0.15">
      <c r="B13" s="1996"/>
      <c r="C13" s="1996"/>
      <c r="D13" s="1996"/>
      <c r="E13" s="1996"/>
      <c r="F13" s="1996"/>
      <c r="G13" s="1996"/>
      <c r="H13" s="1996"/>
      <c r="I13" s="1996"/>
      <c r="J13" s="1996"/>
      <c r="K13" s="1996"/>
      <c r="L13" s="1996"/>
      <c r="M13" s="1996"/>
      <c r="N13" s="1996"/>
      <c r="O13" s="1996"/>
      <c r="P13" s="1996"/>
      <c r="Q13" s="1996"/>
      <c r="R13" s="1996"/>
      <c r="S13" s="1996"/>
      <c r="T13" s="1996"/>
      <c r="U13" s="1996"/>
      <c r="V13" s="1996"/>
      <c r="W13" s="1996"/>
      <c r="X13" s="1996"/>
      <c r="Y13" s="1996"/>
      <c r="Z13" s="1996"/>
      <c r="AA13" s="1996"/>
      <c r="AB13" s="1996"/>
      <c r="AC13" s="1996"/>
      <c r="AD13" s="1996"/>
      <c r="AE13" s="1996"/>
      <c r="AF13" s="1996"/>
      <c r="AG13" s="1996"/>
      <c r="AH13" s="1996"/>
      <c r="AI13" s="1996"/>
      <c r="AJ13" s="1996"/>
      <c r="AK13" s="1996"/>
      <c r="AL13" s="1996"/>
      <c r="AM13" s="1996"/>
      <c r="AN13" s="1996"/>
      <c r="AO13" s="1996"/>
      <c r="AP13" s="1996"/>
      <c r="AQ13" s="1996"/>
      <c r="AR13" s="1996"/>
      <c r="AS13" s="1996"/>
      <c r="AT13" s="1996"/>
      <c r="AU13" s="1996"/>
      <c r="AV13" s="1996"/>
      <c r="AW13" s="1996"/>
      <c r="AX13" s="1996"/>
      <c r="AY13" s="1996"/>
      <c r="AZ13" s="1996"/>
      <c r="BA13" s="1996"/>
      <c r="BB13" s="1996"/>
      <c r="BC13" s="1996"/>
      <c r="BD13" s="1996"/>
      <c r="BE13" s="1996"/>
      <c r="BF13" s="1996"/>
      <c r="BG13" s="1996"/>
      <c r="BH13" s="1996"/>
      <c r="BI13" s="1996"/>
      <c r="BJ13" s="1996"/>
      <c r="BK13" s="1996"/>
      <c r="BL13" s="1996"/>
      <c r="BM13" s="1996"/>
      <c r="BN13" s="1996"/>
      <c r="BO13" s="1996"/>
      <c r="BP13" s="1996"/>
      <c r="BQ13" s="1996"/>
      <c r="BR13" s="1996"/>
      <c r="BS13" s="1996"/>
      <c r="BT13" s="1996"/>
      <c r="BV13" s="1994"/>
      <c r="BW13" s="1994"/>
      <c r="BX13" s="1994"/>
      <c r="BY13" s="1994"/>
      <c r="BZ13" s="1994"/>
      <c r="CA13" s="1994"/>
      <c r="CB13" s="1994"/>
      <c r="CC13" s="1994"/>
      <c r="CD13" s="1994"/>
      <c r="CE13" s="1994"/>
      <c r="CF13" s="1994"/>
      <c r="CG13" s="1994"/>
      <c r="CH13" s="1994"/>
      <c r="CI13" s="1994"/>
      <c r="CJ13" s="1994"/>
      <c r="CK13" s="1994"/>
      <c r="CL13" s="1994"/>
      <c r="CM13" s="1994"/>
      <c r="CN13" s="1994"/>
      <c r="CO13" s="1994"/>
      <c r="CP13" s="1994"/>
      <c r="CQ13" s="1994"/>
      <c r="CR13" s="1994"/>
      <c r="CS13" s="1994"/>
      <c r="CT13" s="1994"/>
      <c r="CU13" s="1994"/>
      <c r="CV13" s="1994"/>
      <c r="CW13" s="1994"/>
      <c r="CX13" s="1994"/>
      <c r="CY13" s="1994"/>
      <c r="CZ13" s="1994"/>
      <c r="DA13" s="1994"/>
      <c r="DB13" s="1994"/>
      <c r="DC13" s="1994"/>
      <c r="DD13" s="1994"/>
      <c r="DE13" s="1994"/>
      <c r="DF13" s="1994"/>
      <c r="DG13" s="1994"/>
      <c r="DH13" s="1994"/>
      <c r="DI13" s="1994"/>
      <c r="DJ13" s="1994"/>
      <c r="DK13" s="1994"/>
      <c r="DL13" s="1994"/>
      <c r="DM13" s="1994"/>
      <c r="DN13" s="1994"/>
      <c r="DO13" s="1994"/>
      <c r="DP13" s="1994"/>
      <c r="DQ13" s="1994"/>
      <c r="DR13" s="1994"/>
      <c r="DS13" s="1994"/>
      <c r="DT13" s="1994"/>
      <c r="DU13" s="1994"/>
      <c r="DV13" s="1994"/>
      <c r="DW13" s="1994"/>
      <c r="DX13" s="1994"/>
      <c r="DY13" s="1994"/>
      <c r="DZ13" s="1994"/>
      <c r="EA13" s="1994"/>
      <c r="EB13" s="1994"/>
      <c r="EC13" s="1994"/>
      <c r="ED13" s="1994"/>
      <c r="EE13" s="1994"/>
      <c r="EF13" s="1994"/>
      <c r="EG13" s="1994"/>
      <c r="EH13" s="1994"/>
      <c r="EI13" s="1994"/>
      <c r="EJ13" s="1994"/>
      <c r="EK13" s="1994"/>
      <c r="EL13" s="1994"/>
      <c r="EM13" s="1994"/>
    </row>
    <row r="14" spans="1:144" s="304" customFormat="1" ht="15" customHeight="1" thickBot="1" x14ac:dyDescent="0.2">
      <c r="B14" s="1997"/>
      <c r="C14" s="1997"/>
      <c r="D14" s="1997"/>
      <c r="E14" s="1997"/>
      <c r="F14" s="1997"/>
      <c r="G14" s="1997"/>
      <c r="H14" s="1997"/>
      <c r="I14" s="1997"/>
      <c r="J14" s="1997"/>
      <c r="K14" s="1997"/>
      <c r="L14" s="1997"/>
      <c r="M14" s="1997"/>
      <c r="N14" s="1997"/>
      <c r="O14" s="1997"/>
      <c r="P14" s="1997"/>
      <c r="Q14" s="1997"/>
      <c r="R14" s="1997"/>
      <c r="S14" s="1997"/>
      <c r="T14" s="1997"/>
      <c r="U14" s="1997"/>
      <c r="V14" s="1997"/>
      <c r="W14" s="1997"/>
      <c r="X14" s="1997"/>
      <c r="Y14" s="1997"/>
      <c r="Z14" s="1997"/>
      <c r="AA14" s="1997"/>
      <c r="AB14" s="1997"/>
      <c r="AC14" s="1997"/>
      <c r="AD14" s="1997"/>
      <c r="AE14" s="1997"/>
      <c r="AF14" s="1997"/>
      <c r="AG14" s="1997"/>
      <c r="AH14" s="1997"/>
      <c r="AI14" s="1997"/>
      <c r="AJ14" s="1997"/>
      <c r="AK14" s="1997"/>
      <c r="AL14" s="1997"/>
      <c r="AM14" s="1997"/>
      <c r="AN14" s="1997"/>
      <c r="AO14" s="1997"/>
      <c r="AP14" s="1997"/>
      <c r="AQ14" s="1997"/>
      <c r="AR14" s="1997"/>
      <c r="AS14" s="1997"/>
      <c r="AT14" s="1997"/>
      <c r="AU14" s="1997"/>
      <c r="AV14" s="1997"/>
      <c r="AW14" s="1997"/>
      <c r="AX14" s="1997"/>
      <c r="AY14" s="1997"/>
      <c r="AZ14" s="1997"/>
      <c r="BA14" s="1997"/>
      <c r="BB14" s="1997"/>
      <c r="BC14" s="1997"/>
      <c r="BD14" s="1997"/>
      <c r="BE14" s="1997"/>
      <c r="BF14" s="1997"/>
      <c r="BG14" s="1997"/>
      <c r="BH14" s="1997"/>
      <c r="BI14" s="1997"/>
      <c r="BJ14" s="1997"/>
      <c r="BK14" s="1997"/>
      <c r="BL14" s="1997"/>
      <c r="BM14" s="1997"/>
      <c r="BN14" s="1997"/>
      <c r="BO14" s="1997"/>
      <c r="BP14" s="1997"/>
      <c r="BQ14" s="1997"/>
      <c r="BR14" s="1997"/>
      <c r="BS14" s="1997"/>
      <c r="BT14" s="1997"/>
      <c r="BV14" s="1995"/>
      <c r="BW14" s="1995"/>
      <c r="BX14" s="1995"/>
      <c r="BY14" s="1995"/>
      <c r="BZ14" s="1995"/>
      <c r="CA14" s="1995"/>
      <c r="CB14" s="1995"/>
      <c r="CC14" s="1995"/>
      <c r="CD14" s="1995"/>
      <c r="CE14" s="1995"/>
      <c r="CF14" s="1995"/>
      <c r="CG14" s="1995"/>
      <c r="CH14" s="1995"/>
      <c r="CI14" s="1995"/>
      <c r="CJ14" s="1995"/>
      <c r="CK14" s="1995"/>
      <c r="CL14" s="1995"/>
      <c r="CM14" s="1995"/>
      <c r="CN14" s="1995"/>
      <c r="CO14" s="1995"/>
      <c r="CP14" s="1995"/>
      <c r="CQ14" s="1995"/>
      <c r="CR14" s="1995"/>
      <c r="CS14" s="1995"/>
      <c r="CT14" s="1995"/>
      <c r="CU14" s="1995"/>
      <c r="CV14" s="1995"/>
      <c r="CW14" s="1995"/>
      <c r="CX14" s="1995"/>
      <c r="CY14" s="1995"/>
      <c r="CZ14" s="1995"/>
      <c r="DA14" s="1995"/>
      <c r="DB14" s="1995"/>
      <c r="DC14" s="1995"/>
      <c r="DD14" s="1995"/>
      <c r="DE14" s="1995"/>
      <c r="DF14" s="1995"/>
      <c r="DG14" s="1995"/>
      <c r="DH14" s="1995"/>
      <c r="DI14" s="1995"/>
      <c r="DJ14" s="1995"/>
      <c r="DK14" s="1995"/>
      <c r="DL14" s="1995"/>
      <c r="DM14" s="1995"/>
      <c r="DN14" s="1995"/>
      <c r="DO14" s="1995"/>
      <c r="DP14" s="1995"/>
      <c r="DQ14" s="1995"/>
      <c r="DR14" s="1995"/>
      <c r="DS14" s="1995"/>
      <c r="DT14" s="1995"/>
      <c r="DU14" s="1995"/>
      <c r="DV14" s="1995"/>
      <c r="DW14" s="1995"/>
      <c r="DX14" s="1995"/>
      <c r="DY14" s="1995"/>
      <c r="DZ14" s="1995"/>
      <c r="EA14" s="1995"/>
      <c r="EB14" s="1995"/>
      <c r="EC14" s="1995"/>
      <c r="ED14" s="1995"/>
      <c r="EE14" s="1995"/>
      <c r="EF14" s="1995"/>
      <c r="EG14" s="1995"/>
      <c r="EH14" s="1995"/>
      <c r="EI14" s="1995"/>
      <c r="EJ14" s="1995"/>
      <c r="EK14" s="1995"/>
      <c r="EL14" s="1995"/>
      <c r="EM14" s="1995"/>
    </row>
    <row r="15" spans="1:144" s="304" customFormat="1" ht="21" customHeight="1" x14ac:dyDescent="0.15">
      <c r="B15" s="2008" t="s">
        <v>950</v>
      </c>
      <c r="C15" s="2053" t="s">
        <v>953</v>
      </c>
      <c r="D15" s="2054"/>
      <c r="E15" s="2054"/>
      <c r="F15" s="2054"/>
      <c r="G15" s="2054"/>
      <c r="H15" s="2054"/>
      <c r="I15" s="2054"/>
      <c r="J15" s="2054"/>
      <c r="K15" s="2054"/>
      <c r="L15" s="2054"/>
      <c r="M15" s="2054"/>
      <c r="N15" s="2054"/>
      <c r="O15" s="2054"/>
      <c r="P15" s="2054"/>
      <c r="Q15" s="2054"/>
      <c r="R15" s="2054"/>
      <c r="S15" s="2054"/>
      <c r="T15" s="2054"/>
      <c r="U15" s="2054"/>
      <c r="V15" s="2054"/>
      <c r="W15" s="2054"/>
      <c r="X15" s="2054"/>
      <c r="Y15" s="2054"/>
      <c r="Z15" s="2054"/>
      <c r="AA15" s="2054"/>
      <c r="AB15" s="2054"/>
      <c r="AC15" s="2054"/>
      <c r="AD15" s="2054"/>
      <c r="AE15" s="2054"/>
      <c r="AF15" s="2054"/>
      <c r="AG15" s="2054"/>
      <c r="AH15" s="2054"/>
      <c r="AI15" s="2054"/>
      <c r="AJ15" s="2054"/>
      <c r="AK15" s="2054"/>
      <c r="AL15" s="2054"/>
      <c r="AM15" s="2054"/>
      <c r="AN15" s="2054"/>
      <c r="AO15" s="2054"/>
      <c r="AP15" s="2054"/>
      <c r="AQ15" s="2054"/>
      <c r="AR15" s="2054"/>
      <c r="AS15" s="2054"/>
      <c r="AT15" s="2054"/>
      <c r="AU15" s="2054"/>
      <c r="AV15" s="2054"/>
      <c r="AW15" s="2054"/>
      <c r="AX15" s="2054"/>
      <c r="AY15" s="2054"/>
      <c r="AZ15" s="2054"/>
      <c r="BA15" s="2054"/>
      <c r="BB15" s="2054"/>
      <c r="BC15" s="2054"/>
      <c r="BD15" s="2054"/>
      <c r="BE15" s="2054"/>
      <c r="BF15" s="2054"/>
      <c r="BG15" s="2054"/>
      <c r="BH15" s="2054"/>
      <c r="BI15" s="2054"/>
      <c r="BJ15" s="2054"/>
      <c r="BK15" s="2054"/>
      <c r="BL15" s="2054"/>
      <c r="BM15" s="2054"/>
      <c r="BN15" s="2054"/>
      <c r="BO15" s="2054"/>
      <c r="BP15" s="2054"/>
      <c r="BQ15" s="2054"/>
      <c r="BR15" s="2054"/>
      <c r="BS15" s="2054"/>
      <c r="BT15" s="2055"/>
      <c r="BU15" s="308"/>
      <c r="BV15" s="2053" t="s">
        <v>963</v>
      </c>
      <c r="BW15" s="2054"/>
      <c r="BX15" s="2054"/>
      <c r="BY15" s="2054"/>
      <c r="BZ15" s="2054"/>
      <c r="CA15" s="2054"/>
      <c r="CB15" s="2054"/>
      <c r="CC15" s="2054"/>
      <c r="CD15" s="2054"/>
      <c r="CE15" s="2054"/>
      <c r="CF15" s="2054"/>
      <c r="CG15" s="2054"/>
      <c r="CH15" s="2054"/>
      <c r="CI15" s="2054"/>
      <c r="CJ15" s="2054"/>
      <c r="CK15" s="2054"/>
      <c r="CL15" s="2054"/>
      <c r="CM15" s="2054"/>
      <c r="CN15" s="2054"/>
      <c r="CO15" s="2054"/>
      <c r="CP15" s="2054"/>
      <c r="CQ15" s="2054"/>
      <c r="CR15" s="2054"/>
      <c r="CS15" s="2054"/>
      <c r="CT15" s="2054"/>
      <c r="CU15" s="2054"/>
      <c r="CV15" s="2054"/>
      <c r="CW15" s="2054"/>
      <c r="CX15" s="2054"/>
      <c r="CY15" s="2054"/>
      <c r="CZ15" s="2054"/>
      <c r="DA15" s="2054"/>
      <c r="DB15" s="2054"/>
      <c r="DC15" s="2054"/>
      <c r="DD15" s="2054"/>
      <c r="DE15" s="2054"/>
      <c r="DF15" s="2054" t="s">
        <v>964</v>
      </c>
      <c r="DG15" s="2054"/>
      <c r="DH15" s="2054"/>
      <c r="DI15" s="2054"/>
      <c r="DJ15" s="2054"/>
      <c r="DK15" s="2054"/>
      <c r="DL15" s="2054"/>
      <c r="DM15" s="2054"/>
      <c r="DN15" s="2054"/>
      <c r="DO15" s="2054"/>
      <c r="DP15" s="2054"/>
      <c r="DQ15" s="2054"/>
      <c r="DR15" s="2054"/>
      <c r="DS15" s="2054"/>
      <c r="DT15" s="2054"/>
      <c r="DU15" s="2054"/>
      <c r="DV15" s="2054"/>
      <c r="DW15" s="2054"/>
      <c r="DX15" s="2054"/>
      <c r="DY15" s="2054"/>
      <c r="DZ15" s="2054"/>
      <c r="EA15" s="2054"/>
      <c r="EB15" s="2054"/>
      <c r="EC15" s="2054"/>
      <c r="ED15" s="2054"/>
      <c r="EE15" s="2054"/>
      <c r="EF15" s="2054"/>
      <c r="EG15" s="2054"/>
      <c r="EH15" s="2054"/>
      <c r="EI15" s="2054"/>
      <c r="EJ15" s="2054"/>
      <c r="EK15" s="2054"/>
      <c r="EL15" s="2054"/>
      <c r="EM15" s="2055"/>
    </row>
    <row r="16" spans="1:144" s="304" customFormat="1" ht="21" customHeight="1" x14ac:dyDescent="0.15">
      <c r="B16" s="2009"/>
      <c r="C16" s="2104" t="s">
        <v>965</v>
      </c>
      <c r="D16" s="2105"/>
      <c r="E16" s="2105"/>
      <c r="F16" s="2105"/>
      <c r="G16" s="2105"/>
      <c r="H16" s="2105"/>
      <c r="I16" s="2105"/>
      <c r="J16" s="2105"/>
      <c r="K16" s="2105"/>
      <c r="L16" s="2105"/>
      <c r="M16" s="2105"/>
      <c r="N16" s="2105"/>
      <c r="O16" s="2105"/>
      <c r="P16" s="2105"/>
      <c r="Q16" s="2105"/>
      <c r="R16" s="2105"/>
      <c r="S16" s="2105"/>
      <c r="T16" s="2105"/>
      <c r="U16" s="2105"/>
      <c r="V16" s="2105"/>
      <c r="W16" s="2105"/>
      <c r="X16" s="2105"/>
      <c r="Y16" s="2105"/>
      <c r="Z16" s="2105"/>
      <c r="AA16" s="2105"/>
      <c r="AB16" s="2105"/>
      <c r="AC16" s="2105"/>
      <c r="AD16" s="2105"/>
      <c r="AE16" s="2105"/>
      <c r="AF16" s="2105"/>
      <c r="AG16" s="2105"/>
      <c r="AH16" s="2105"/>
      <c r="AI16" s="2105"/>
      <c r="AJ16" s="2105"/>
      <c r="AK16" s="2105"/>
      <c r="AL16" s="2105" t="s">
        <v>966</v>
      </c>
      <c r="AM16" s="2105"/>
      <c r="AN16" s="2105"/>
      <c r="AO16" s="2105"/>
      <c r="AP16" s="2105"/>
      <c r="AQ16" s="2105"/>
      <c r="AR16" s="2105"/>
      <c r="AS16" s="2105"/>
      <c r="AT16" s="2105"/>
      <c r="AU16" s="2105"/>
      <c r="AV16" s="2105"/>
      <c r="AW16" s="2105"/>
      <c r="AX16" s="2105"/>
      <c r="AY16" s="2105"/>
      <c r="AZ16" s="2105"/>
      <c r="BA16" s="2105"/>
      <c r="BB16" s="2105"/>
      <c r="BC16" s="2105"/>
      <c r="BD16" s="2105"/>
      <c r="BE16" s="2105"/>
      <c r="BF16" s="2105"/>
      <c r="BG16" s="2105"/>
      <c r="BH16" s="2105"/>
      <c r="BI16" s="2105"/>
      <c r="BJ16" s="2105"/>
      <c r="BK16" s="2105"/>
      <c r="BL16" s="2105"/>
      <c r="BM16" s="2105"/>
      <c r="BN16" s="2105"/>
      <c r="BO16" s="2105"/>
      <c r="BP16" s="2105"/>
      <c r="BQ16" s="2105"/>
      <c r="BR16" s="2105"/>
      <c r="BS16" s="2105"/>
      <c r="BT16" s="2106"/>
      <c r="BU16" s="308"/>
      <c r="BV16" s="2104" t="s">
        <v>967</v>
      </c>
      <c r="BW16" s="2105"/>
      <c r="BX16" s="2105"/>
      <c r="BY16" s="2105"/>
      <c r="BZ16" s="2105"/>
      <c r="CA16" s="2105"/>
      <c r="CB16" s="2105"/>
      <c r="CC16" s="2105"/>
      <c r="CD16" s="2105"/>
      <c r="CE16" s="2105"/>
      <c r="CF16" s="2105"/>
      <c r="CG16" s="2105"/>
      <c r="CH16" s="2105"/>
      <c r="CI16" s="2105"/>
      <c r="CJ16" s="2105"/>
      <c r="CK16" s="2105"/>
      <c r="CL16" s="2105"/>
      <c r="CM16" s="2105"/>
      <c r="CN16" s="2105"/>
      <c r="CO16" s="2105" t="s">
        <v>941</v>
      </c>
      <c r="CP16" s="2105"/>
      <c r="CQ16" s="2105"/>
      <c r="CR16" s="2105"/>
      <c r="CS16" s="2105"/>
      <c r="CT16" s="2105"/>
      <c r="CU16" s="2105"/>
      <c r="CV16" s="2105"/>
      <c r="CW16" s="2105"/>
      <c r="CX16" s="2105"/>
      <c r="CY16" s="2105"/>
      <c r="CZ16" s="2105"/>
      <c r="DA16" s="2105"/>
      <c r="DB16" s="2105"/>
      <c r="DC16" s="2105"/>
      <c r="DD16" s="2105"/>
      <c r="DE16" s="2105"/>
      <c r="DF16" s="2105" t="s">
        <v>968</v>
      </c>
      <c r="DG16" s="2105"/>
      <c r="DH16" s="2105"/>
      <c r="DI16" s="2105"/>
      <c r="DJ16" s="2105"/>
      <c r="DK16" s="2105"/>
      <c r="DL16" s="2105"/>
      <c r="DM16" s="2105"/>
      <c r="DN16" s="2105"/>
      <c r="DO16" s="2105"/>
      <c r="DP16" s="2105"/>
      <c r="DQ16" s="2105"/>
      <c r="DR16" s="2105"/>
      <c r="DS16" s="2105"/>
      <c r="DT16" s="2105"/>
      <c r="DU16" s="2038" t="s">
        <v>181</v>
      </c>
      <c r="DV16" s="2038"/>
      <c r="DW16" s="2038"/>
      <c r="DX16" s="2038"/>
      <c r="DY16" s="2038"/>
      <c r="DZ16" s="2038"/>
      <c r="EA16" s="2038"/>
      <c r="EB16" s="2038"/>
      <c r="EC16" s="2038"/>
      <c r="ED16" s="2038"/>
      <c r="EE16" s="2038"/>
      <c r="EF16" s="2038"/>
      <c r="EG16" s="2038"/>
      <c r="EH16" s="2038"/>
      <c r="EI16" s="2038"/>
      <c r="EJ16" s="2038"/>
      <c r="EK16" s="2038"/>
      <c r="EL16" s="2038"/>
      <c r="EM16" s="2039"/>
    </row>
    <row r="17" spans="2:169" s="304" customFormat="1" ht="21" customHeight="1" thickBot="1" x14ac:dyDescent="0.2">
      <c r="B17" s="2010"/>
      <c r="C17" s="2102" t="s">
        <v>958</v>
      </c>
      <c r="D17" s="2040"/>
      <c r="E17" s="2040"/>
      <c r="F17" s="2040"/>
      <c r="G17" s="2040"/>
      <c r="H17" s="2040"/>
      <c r="I17" s="2040"/>
      <c r="J17" s="2040"/>
      <c r="K17" s="2040"/>
      <c r="L17" s="2040" t="s">
        <v>969</v>
      </c>
      <c r="M17" s="2040"/>
      <c r="N17" s="2040"/>
      <c r="O17" s="2040"/>
      <c r="P17" s="2040"/>
      <c r="Q17" s="2040"/>
      <c r="R17" s="2040"/>
      <c r="S17" s="2040"/>
      <c r="T17" s="2040"/>
      <c r="U17" s="2040"/>
      <c r="V17" s="2040" t="s">
        <v>960</v>
      </c>
      <c r="W17" s="2040"/>
      <c r="X17" s="2040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 t="s">
        <v>970</v>
      </c>
      <c r="AM17" s="2040"/>
      <c r="AN17" s="2040"/>
      <c r="AO17" s="2040"/>
      <c r="AP17" s="2040"/>
      <c r="AQ17" s="2040"/>
      <c r="AR17" s="2040"/>
      <c r="AS17" s="2040"/>
      <c r="AT17" s="2040"/>
      <c r="AU17" s="2040" t="s">
        <v>30</v>
      </c>
      <c r="AV17" s="2040"/>
      <c r="AW17" s="2040"/>
      <c r="AX17" s="2040"/>
      <c r="AY17" s="2040"/>
      <c r="AZ17" s="2040"/>
      <c r="BA17" s="2040"/>
      <c r="BB17" s="2040"/>
      <c r="BC17" s="2040"/>
      <c r="BD17" s="2040"/>
      <c r="BE17" s="2040" t="s">
        <v>547</v>
      </c>
      <c r="BF17" s="2040"/>
      <c r="BG17" s="2040"/>
      <c r="BH17" s="2040"/>
      <c r="BI17" s="2040"/>
      <c r="BJ17" s="2040"/>
      <c r="BK17" s="2040"/>
      <c r="BL17" s="2040"/>
      <c r="BM17" s="2040"/>
      <c r="BN17" s="2040"/>
      <c r="BO17" s="2040"/>
      <c r="BP17" s="2040"/>
      <c r="BQ17" s="2040"/>
      <c r="BR17" s="2040"/>
      <c r="BS17" s="2040"/>
      <c r="BT17" s="2041"/>
      <c r="BU17" s="308"/>
      <c r="BV17" s="2102" t="s">
        <v>958</v>
      </c>
      <c r="BW17" s="2040"/>
      <c r="BX17" s="2040"/>
      <c r="BY17" s="2040"/>
      <c r="BZ17" s="2040"/>
      <c r="CA17" s="2040" t="s">
        <v>959</v>
      </c>
      <c r="CB17" s="2040"/>
      <c r="CC17" s="2040"/>
      <c r="CD17" s="2040"/>
      <c r="CE17" s="2040"/>
      <c r="CF17" s="2040" t="s">
        <v>960</v>
      </c>
      <c r="CG17" s="2040"/>
      <c r="CH17" s="2040"/>
      <c r="CI17" s="2040"/>
      <c r="CJ17" s="2040"/>
      <c r="CK17" s="2040"/>
      <c r="CL17" s="2040"/>
      <c r="CM17" s="2040"/>
      <c r="CN17" s="2040"/>
      <c r="CO17" s="2040" t="s">
        <v>958</v>
      </c>
      <c r="CP17" s="2040"/>
      <c r="CQ17" s="2040"/>
      <c r="CR17" s="2040"/>
      <c r="CS17" s="2040"/>
      <c r="CT17" s="2040"/>
      <c r="CU17" s="2040"/>
      <c r="CV17" s="2040"/>
      <c r="CW17" s="2040" t="s">
        <v>960</v>
      </c>
      <c r="CX17" s="2040"/>
      <c r="CY17" s="2040"/>
      <c r="CZ17" s="2040"/>
      <c r="DA17" s="2040"/>
      <c r="DB17" s="2040"/>
      <c r="DC17" s="2040"/>
      <c r="DD17" s="2040"/>
      <c r="DE17" s="2040"/>
      <c r="DF17" s="2040" t="s">
        <v>958</v>
      </c>
      <c r="DG17" s="2040"/>
      <c r="DH17" s="2040"/>
      <c r="DI17" s="2040"/>
      <c r="DJ17" s="2040"/>
      <c r="DK17" s="2040" t="s">
        <v>960</v>
      </c>
      <c r="DL17" s="2040"/>
      <c r="DM17" s="2040"/>
      <c r="DN17" s="2040"/>
      <c r="DO17" s="2040"/>
      <c r="DP17" s="2040"/>
      <c r="DQ17" s="2040"/>
      <c r="DR17" s="2040"/>
      <c r="DS17" s="2040"/>
      <c r="DT17" s="2040"/>
      <c r="DU17" s="2040" t="s">
        <v>958</v>
      </c>
      <c r="DV17" s="2040"/>
      <c r="DW17" s="2040"/>
      <c r="DX17" s="2040"/>
      <c r="DY17" s="2040"/>
      <c r="DZ17" s="2040"/>
      <c r="EA17" s="2040"/>
      <c r="EB17" s="2040" t="s">
        <v>960</v>
      </c>
      <c r="EC17" s="2040"/>
      <c r="ED17" s="2040"/>
      <c r="EE17" s="2040"/>
      <c r="EF17" s="2040"/>
      <c r="EG17" s="2040"/>
      <c r="EH17" s="2040"/>
      <c r="EI17" s="2040"/>
      <c r="EJ17" s="2040"/>
      <c r="EK17" s="2040"/>
      <c r="EL17" s="2040"/>
      <c r="EM17" s="2041"/>
    </row>
    <row r="18" spans="2:169" s="304" customFormat="1" ht="21" customHeight="1" x14ac:dyDescent="0.15">
      <c r="B18" s="311"/>
      <c r="C18" s="2103"/>
      <c r="D18" s="2062"/>
      <c r="E18" s="2062"/>
      <c r="F18" s="2062"/>
      <c r="G18" s="2062"/>
      <c r="H18" s="2062"/>
      <c r="I18" s="2062"/>
      <c r="J18" s="2062"/>
      <c r="K18" s="2062"/>
      <c r="L18" s="2062"/>
      <c r="M18" s="2062"/>
      <c r="N18" s="2062"/>
      <c r="O18" s="2062"/>
      <c r="P18" s="2062"/>
      <c r="Q18" s="2062"/>
      <c r="R18" s="2062"/>
      <c r="S18" s="2062"/>
      <c r="T18" s="2062"/>
      <c r="U18" s="2062"/>
      <c r="V18" s="2062"/>
      <c r="W18" s="2062"/>
      <c r="X18" s="2062"/>
      <c r="Y18" s="2062"/>
      <c r="Z18" s="2062"/>
      <c r="AA18" s="2062"/>
      <c r="AB18" s="2062"/>
      <c r="AC18" s="2062"/>
      <c r="AD18" s="2062"/>
      <c r="AE18" s="2062"/>
      <c r="AF18" s="2062"/>
      <c r="AG18" s="2062"/>
      <c r="AH18" s="2062"/>
      <c r="AI18" s="2062"/>
      <c r="AJ18" s="2062"/>
      <c r="AK18" s="2062"/>
      <c r="AL18" s="2062"/>
      <c r="AM18" s="2062"/>
      <c r="AN18" s="2062"/>
      <c r="AO18" s="2062"/>
      <c r="AP18" s="2062"/>
      <c r="AQ18" s="2062"/>
      <c r="AR18" s="2062"/>
      <c r="AS18" s="2062"/>
      <c r="AT18" s="2062"/>
      <c r="AU18" s="2062"/>
      <c r="AV18" s="2062"/>
      <c r="AW18" s="2062"/>
      <c r="AX18" s="2062"/>
      <c r="AY18" s="2062"/>
      <c r="AZ18" s="2062"/>
      <c r="BA18" s="2062"/>
      <c r="BB18" s="2062"/>
      <c r="BC18" s="2062"/>
      <c r="BD18" s="2062"/>
      <c r="BE18" s="2062"/>
      <c r="BF18" s="2062"/>
      <c r="BG18" s="2062"/>
      <c r="BH18" s="2062"/>
      <c r="BI18" s="2062"/>
      <c r="BJ18" s="2062"/>
      <c r="BK18" s="2062"/>
      <c r="BL18" s="2062"/>
      <c r="BM18" s="2062"/>
      <c r="BN18" s="2062"/>
      <c r="BO18" s="2062"/>
      <c r="BP18" s="2062"/>
      <c r="BQ18" s="2062"/>
      <c r="BR18" s="2062"/>
      <c r="BS18" s="2062"/>
      <c r="BT18" s="2071"/>
      <c r="BV18" s="2110"/>
      <c r="BW18" s="2109"/>
      <c r="BX18" s="2109"/>
      <c r="BY18" s="2109"/>
      <c r="BZ18" s="2109"/>
      <c r="CA18" s="2109"/>
      <c r="CB18" s="2109"/>
      <c r="CC18" s="2109"/>
      <c r="CD18" s="2109"/>
      <c r="CE18" s="2109"/>
      <c r="CF18" s="2109"/>
      <c r="CG18" s="2109"/>
      <c r="CH18" s="2109"/>
      <c r="CI18" s="2109"/>
      <c r="CJ18" s="2109"/>
      <c r="CK18" s="2109"/>
      <c r="CL18" s="2109"/>
      <c r="CM18" s="2109"/>
      <c r="CN18" s="2109"/>
      <c r="CO18" s="2109"/>
      <c r="CP18" s="2109"/>
      <c r="CQ18" s="2109"/>
      <c r="CR18" s="2109"/>
      <c r="CS18" s="2109"/>
      <c r="CT18" s="2109"/>
      <c r="CU18" s="2109"/>
      <c r="CV18" s="2109"/>
      <c r="CW18" s="2109"/>
      <c r="CX18" s="2109"/>
      <c r="CY18" s="2109"/>
      <c r="CZ18" s="2109"/>
      <c r="DA18" s="2109"/>
      <c r="DB18" s="2109"/>
      <c r="DC18" s="2109"/>
      <c r="DD18" s="2109"/>
      <c r="DE18" s="2109"/>
      <c r="DF18" s="2109"/>
      <c r="DG18" s="2109"/>
      <c r="DH18" s="2109"/>
      <c r="DI18" s="2109"/>
      <c r="DJ18" s="2109"/>
      <c r="DK18" s="2109"/>
      <c r="DL18" s="2109"/>
      <c r="DM18" s="2109"/>
      <c r="DN18" s="2109"/>
      <c r="DO18" s="2109"/>
      <c r="DP18" s="2109"/>
      <c r="DQ18" s="2109"/>
      <c r="DR18" s="2109"/>
      <c r="DS18" s="2109"/>
      <c r="DT18" s="2109"/>
      <c r="DU18" s="2062"/>
      <c r="DV18" s="2062"/>
      <c r="DW18" s="2062"/>
      <c r="DX18" s="2062"/>
      <c r="DY18" s="2062"/>
      <c r="DZ18" s="2062"/>
      <c r="EA18" s="2062"/>
      <c r="EB18" s="2062"/>
      <c r="EC18" s="2062"/>
      <c r="ED18" s="2062"/>
      <c r="EE18" s="2062"/>
      <c r="EF18" s="2062"/>
      <c r="EG18" s="2062"/>
      <c r="EH18" s="2062"/>
      <c r="EI18" s="2062"/>
      <c r="EJ18" s="2062"/>
      <c r="EK18" s="2062"/>
      <c r="EL18" s="2062"/>
      <c r="EM18" s="2071"/>
    </row>
    <row r="19" spans="2:169" s="304" customFormat="1" ht="21" customHeight="1" x14ac:dyDescent="0.15">
      <c r="B19" s="299" t="s">
        <v>1033</v>
      </c>
      <c r="C19" s="2107">
        <v>559925</v>
      </c>
      <c r="D19" s="2016"/>
      <c r="E19" s="2016"/>
      <c r="F19" s="2016"/>
      <c r="G19" s="2016"/>
      <c r="H19" s="2016"/>
      <c r="I19" s="2016"/>
      <c r="J19" s="2016"/>
      <c r="K19" s="2016"/>
      <c r="L19" s="2016">
        <v>692570</v>
      </c>
      <c r="M19" s="2016"/>
      <c r="N19" s="2016"/>
      <c r="O19" s="2016"/>
      <c r="P19" s="2016"/>
      <c r="Q19" s="2016"/>
      <c r="R19" s="2016"/>
      <c r="S19" s="2016"/>
      <c r="T19" s="2016"/>
      <c r="U19" s="2016"/>
      <c r="V19" s="2016">
        <v>7008942887</v>
      </c>
      <c r="W19" s="2016"/>
      <c r="X19" s="2016"/>
      <c r="Y19" s="2016"/>
      <c r="Z19" s="2016"/>
      <c r="AA19" s="2016"/>
      <c r="AB19" s="2016"/>
      <c r="AC19" s="2016"/>
      <c r="AD19" s="2016"/>
      <c r="AE19" s="2016"/>
      <c r="AF19" s="2016"/>
      <c r="AG19" s="2016"/>
      <c r="AH19" s="2016"/>
      <c r="AI19" s="2016"/>
      <c r="AJ19" s="2016"/>
      <c r="AK19" s="2001"/>
      <c r="AL19" s="2016">
        <v>18717</v>
      </c>
      <c r="AM19" s="2016"/>
      <c r="AN19" s="2016"/>
      <c r="AO19" s="2016"/>
      <c r="AP19" s="2016"/>
      <c r="AQ19" s="2016"/>
      <c r="AR19" s="2016"/>
      <c r="AS19" s="2016"/>
      <c r="AT19" s="2016"/>
      <c r="AU19" s="2016">
        <v>705095</v>
      </c>
      <c r="AV19" s="2016"/>
      <c r="AW19" s="2016"/>
      <c r="AX19" s="2016"/>
      <c r="AY19" s="2016"/>
      <c r="AZ19" s="2016"/>
      <c r="BA19" s="2016"/>
      <c r="BB19" s="2016"/>
      <c r="BC19" s="2016"/>
      <c r="BD19" s="2016"/>
      <c r="BE19" s="2016">
        <v>475534114</v>
      </c>
      <c r="BF19" s="2016"/>
      <c r="BG19" s="2016"/>
      <c r="BH19" s="2016"/>
      <c r="BI19" s="2016"/>
      <c r="BJ19" s="2016"/>
      <c r="BK19" s="2016"/>
      <c r="BL19" s="2016"/>
      <c r="BM19" s="2016"/>
      <c r="BN19" s="2016"/>
      <c r="BO19" s="2016"/>
      <c r="BP19" s="2016"/>
      <c r="BQ19" s="2016"/>
      <c r="BR19" s="2016"/>
      <c r="BS19" s="2016"/>
      <c r="BT19" s="2057"/>
      <c r="BU19" s="1627"/>
      <c r="BV19" s="2111">
        <v>1226</v>
      </c>
      <c r="BW19" s="2085"/>
      <c r="BX19" s="2085"/>
      <c r="BY19" s="2085"/>
      <c r="BZ19" s="2086"/>
      <c r="CA19" s="2016">
        <v>8293</v>
      </c>
      <c r="CB19" s="2016"/>
      <c r="CC19" s="2016"/>
      <c r="CD19" s="2016"/>
      <c r="CE19" s="2016"/>
      <c r="CF19" s="2001">
        <v>90374920</v>
      </c>
      <c r="CG19" s="2085"/>
      <c r="CH19" s="2085"/>
      <c r="CI19" s="2085"/>
      <c r="CJ19" s="2085"/>
      <c r="CK19" s="2085"/>
      <c r="CL19" s="2085"/>
      <c r="CM19" s="2085"/>
      <c r="CN19" s="2086"/>
      <c r="CO19" s="2016">
        <v>1696132</v>
      </c>
      <c r="CP19" s="2016"/>
      <c r="CQ19" s="2016"/>
      <c r="CR19" s="2016"/>
      <c r="CS19" s="2016"/>
      <c r="CT19" s="2016"/>
      <c r="CU19" s="2016"/>
      <c r="CV19" s="2016"/>
      <c r="CW19" s="2016">
        <v>35757814082</v>
      </c>
      <c r="CX19" s="2016"/>
      <c r="CY19" s="2016"/>
      <c r="CZ19" s="2016"/>
      <c r="DA19" s="2016"/>
      <c r="DB19" s="2016"/>
      <c r="DC19" s="2016"/>
      <c r="DD19" s="2016"/>
      <c r="DE19" s="2016"/>
      <c r="DF19" s="2016">
        <v>675</v>
      </c>
      <c r="DG19" s="2016"/>
      <c r="DH19" s="2016"/>
      <c r="DI19" s="2016"/>
      <c r="DJ19" s="2016"/>
      <c r="DK19" s="2016">
        <v>14482161</v>
      </c>
      <c r="DL19" s="2016"/>
      <c r="DM19" s="2016"/>
      <c r="DN19" s="2016"/>
      <c r="DO19" s="2016"/>
      <c r="DP19" s="2016"/>
      <c r="DQ19" s="2016"/>
      <c r="DR19" s="2016"/>
      <c r="DS19" s="2016"/>
      <c r="DT19" s="2016"/>
      <c r="DU19" s="2017">
        <v>777</v>
      </c>
      <c r="DV19" s="2018"/>
      <c r="DW19" s="2018"/>
      <c r="DX19" s="2018"/>
      <c r="DY19" s="2018"/>
      <c r="DZ19" s="2018"/>
      <c r="EA19" s="2018"/>
      <c r="EB19" s="2017">
        <v>26415434</v>
      </c>
      <c r="EC19" s="2018"/>
      <c r="ED19" s="2018"/>
      <c r="EE19" s="2018"/>
      <c r="EF19" s="2018"/>
      <c r="EG19" s="2018"/>
      <c r="EH19" s="2018"/>
      <c r="EI19" s="2018"/>
      <c r="EJ19" s="2018"/>
      <c r="EK19" s="2018"/>
      <c r="EL19" s="2018"/>
      <c r="EM19" s="2112"/>
    </row>
    <row r="20" spans="2:169" s="304" customFormat="1" ht="21" customHeight="1" x14ac:dyDescent="0.15">
      <c r="B20" s="299" t="s">
        <v>1029</v>
      </c>
      <c r="C20" s="2107">
        <v>478101</v>
      </c>
      <c r="D20" s="2016"/>
      <c r="E20" s="2016"/>
      <c r="F20" s="2016"/>
      <c r="G20" s="2016"/>
      <c r="H20" s="2016"/>
      <c r="I20" s="2016"/>
      <c r="J20" s="2016"/>
      <c r="K20" s="2016"/>
      <c r="L20" s="2016">
        <v>583739</v>
      </c>
      <c r="M20" s="2016"/>
      <c r="N20" s="2016"/>
      <c r="O20" s="2016"/>
      <c r="P20" s="2016"/>
      <c r="Q20" s="2016"/>
      <c r="R20" s="2016"/>
      <c r="S20" s="2016"/>
      <c r="T20" s="2016"/>
      <c r="U20" s="2016"/>
      <c r="V20" s="2016">
        <v>5963218720</v>
      </c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>
        <v>15790</v>
      </c>
      <c r="AM20" s="2016"/>
      <c r="AN20" s="2016"/>
      <c r="AO20" s="2016"/>
      <c r="AP20" s="2016"/>
      <c r="AQ20" s="2016"/>
      <c r="AR20" s="2016"/>
      <c r="AS20" s="2016"/>
      <c r="AT20" s="2016"/>
      <c r="AU20" s="2016">
        <v>608756</v>
      </c>
      <c r="AV20" s="2016"/>
      <c r="AW20" s="2016"/>
      <c r="AX20" s="2016"/>
      <c r="AY20" s="2016"/>
      <c r="AZ20" s="2016"/>
      <c r="BA20" s="2016"/>
      <c r="BB20" s="2016"/>
      <c r="BC20" s="2016"/>
      <c r="BD20" s="2016"/>
      <c r="BE20" s="2016">
        <v>420040817</v>
      </c>
      <c r="BF20" s="2016"/>
      <c r="BG20" s="2016"/>
      <c r="BH20" s="2016"/>
      <c r="BI20" s="2016"/>
      <c r="BJ20" s="2016"/>
      <c r="BK20" s="2016"/>
      <c r="BL20" s="2016"/>
      <c r="BM20" s="2016"/>
      <c r="BN20" s="2016"/>
      <c r="BO20" s="2016"/>
      <c r="BP20" s="2016"/>
      <c r="BQ20" s="2016"/>
      <c r="BR20" s="2016"/>
      <c r="BS20" s="2016"/>
      <c r="BT20" s="2057"/>
      <c r="BU20" s="1628"/>
      <c r="BV20" s="2107">
        <v>1175</v>
      </c>
      <c r="BW20" s="2016"/>
      <c r="BX20" s="2016"/>
      <c r="BY20" s="2016"/>
      <c r="BZ20" s="2016"/>
      <c r="CA20" s="2016">
        <v>7925</v>
      </c>
      <c r="CB20" s="2016"/>
      <c r="CC20" s="2016"/>
      <c r="CD20" s="2016"/>
      <c r="CE20" s="2016"/>
      <c r="CF20" s="2016">
        <v>87247780</v>
      </c>
      <c r="CG20" s="2016"/>
      <c r="CH20" s="2016"/>
      <c r="CI20" s="2016"/>
      <c r="CJ20" s="2016"/>
      <c r="CK20" s="2016"/>
      <c r="CL20" s="2016"/>
      <c r="CM20" s="2016"/>
      <c r="CN20" s="2016"/>
      <c r="CO20" s="2016">
        <v>1440201</v>
      </c>
      <c r="CP20" s="2016"/>
      <c r="CQ20" s="2016"/>
      <c r="CR20" s="2016"/>
      <c r="CS20" s="2016"/>
      <c r="CT20" s="2016"/>
      <c r="CU20" s="2016"/>
      <c r="CV20" s="2016"/>
      <c r="CW20" s="2016">
        <v>30366235859</v>
      </c>
      <c r="CX20" s="2016"/>
      <c r="CY20" s="2016"/>
      <c r="CZ20" s="2016"/>
      <c r="DA20" s="2016"/>
      <c r="DB20" s="2016"/>
      <c r="DC20" s="2016"/>
      <c r="DD20" s="2016"/>
      <c r="DE20" s="2016"/>
      <c r="DF20" s="2016">
        <v>759</v>
      </c>
      <c r="DG20" s="2016"/>
      <c r="DH20" s="2016"/>
      <c r="DI20" s="2016"/>
      <c r="DJ20" s="2016"/>
      <c r="DK20" s="2016">
        <v>14079766</v>
      </c>
      <c r="DL20" s="2016"/>
      <c r="DM20" s="2016"/>
      <c r="DN20" s="2016"/>
      <c r="DO20" s="2016"/>
      <c r="DP20" s="2016"/>
      <c r="DQ20" s="2016"/>
      <c r="DR20" s="2016"/>
      <c r="DS20" s="2016"/>
      <c r="DT20" s="2016"/>
      <c r="DU20" s="2017">
        <v>682</v>
      </c>
      <c r="DV20" s="2018"/>
      <c r="DW20" s="2018"/>
      <c r="DX20" s="2018"/>
      <c r="DY20" s="2018"/>
      <c r="DZ20" s="2018"/>
      <c r="EA20" s="2018"/>
      <c r="EB20" s="2017">
        <v>23916843</v>
      </c>
      <c r="EC20" s="2018"/>
      <c r="ED20" s="2018"/>
      <c r="EE20" s="2018"/>
      <c r="EF20" s="2018"/>
      <c r="EG20" s="2018"/>
      <c r="EH20" s="2018"/>
      <c r="EI20" s="2018"/>
      <c r="EJ20" s="2018"/>
      <c r="EK20" s="2018"/>
      <c r="EL20" s="2018"/>
      <c r="EM20" s="2112"/>
    </row>
    <row r="21" spans="2:169" s="304" customFormat="1" ht="21" customHeight="1" x14ac:dyDescent="0.15">
      <c r="B21" s="299" t="s">
        <v>1030</v>
      </c>
      <c r="C21" s="2107">
        <v>377971</v>
      </c>
      <c r="D21" s="2016"/>
      <c r="E21" s="2016"/>
      <c r="F21" s="2016"/>
      <c r="G21" s="2016"/>
      <c r="H21" s="2016"/>
      <c r="I21" s="2016"/>
      <c r="J21" s="2016"/>
      <c r="K21" s="2016"/>
      <c r="L21" s="2016">
        <v>458131</v>
      </c>
      <c r="M21" s="2016"/>
      <c r="N21" s="2016"/>
      <c r="O21" s="2016"/>
      <c r="P21" s="2016"/>
      <c r="Q21" s="2016"/>
      <c r="R21" s="2016"/>
      <c r="S21" s="2016"/>
      <c r="T21" s="2016"/>
      <c r="U21" s="2016"/>
      <c r="V21" s="2016">
        <v>5006124713</v>
      </c>
      <c r="W21" s="2016"/>
      <c r="X21" s="2016"/>
      <c r="Y21" s="2016"/>
      <c r="Z21" s="2016"/>
      <c r="AA21" s="2016"/>
      <c r="AB21" s="2016"/>
      <c r="AC21" s="2016"/>
      <c r="AD21" s="2016"/>
      <c r="AE21" s="2016"/>
      <c r="AF21" s="2016"/>
      <c r="AG21" s="2016"/>
      <c r="AH21" s="2016"/>
      <c r="AI21" s="2016"/>
      <c r="AJ21" s="2016"/>
      <c r="AK21" s="2016"/>
      <c r="AL21" s="2016">
        <v>12511</v>
      </c>
      <c r="AM21" s="2016"/>
      <c r="AN21" s="2016"/>
      <c r="AO21" s="2016"/>
      <c r="AP21" s="2016"/>
      <c r="AQ21" s="2016"/>
      <c r="AR21" s="2016"/>
      <c r="AS21" s="2016"/>
      <c r="AT21" s="2016"/>
      <c r="AU21" s="2016">
        <v>491074</v>
      </c>
      <c r="AV21" s="2016"/>
      <c r="AW21" s="2016"/>
      <c r="AX21" s="2016"/>
      <c r="AY21" s="2016"/>
      <c r="AZ21" s="2016"/>
      <c r="BA21" s="2016"/>
      <c r="BB21" s="2016"/>
      <c r="BC21" s="2016"/>
      <c r="BD21" s="2016"/>
      <c r="BE21" s="2016">
        <v>326431490</v>
      </c>
      <c r="BF21" s="2016"/>
      <c r="BG21" s="2016"/>
      <c r="BH21" s="2016"/>
      <c r="BI21" s="2016"/>
      <c r="BJ21" s="2016"/>
      <c r="BK21" s="2016"/>
      <c r="BL21" s="2016"/>
      <c r="BM21" s="2016"/>
      <c r="BN21" s="2016"/>
      <c r="BO21" s="2016"/>
      <c r="BP21" s="2016"/>
      <c r="BQ21" s="2016"/>
      <c r="BR21" s="2016"/>
      <c r="BS21" s="2016"/>
      <c r="BT21" s="2057"/>
      <c r="BU21" s="1628"/>
      <c r="BV21" s="2107">
        <v>1214</v>
      </c>
      <c r="BW21" s="2016"/>
      <c r="BX21" s="2016"/>
      <c r="BY21" s="2016"/>
      <c r="BZ21" s="2016"/>
      <c r="CA21" s="2016">
        <v>8343</v>
      </c>
      <c r="CB21" s="2016"/>
      <c r="CC21" s="2016"/>
      <c r="CD21" s="2016"/>
      <c r="CE21" s="2016"/>
      <c r="CF21" s="2016">
        <v>95291330</v>
      </c>
      <c r="CG21" s="2016"/>
      <c r="CH21" s="2016"/>
      <c r="CI21" s="2016"/>
      <c r="CJ21" s="2016"/>
      <c r="CK21" s="2016"/>
      <c r="CL21" s="2016"/>
      <c r="CM21" s="2016"/>
      <c r="CN21" s="2016"/>
      <c r="CO21" s="2016">
        <v>1132956</v>
      </c>
      <c r="CP21" s="2016"/>
      <c r="CQ21" s="2016"/>
      <c r="CR21" s="2016"/>
      <c r="CS21" s="2016"/>
      <c r="CT21" s="2016"/>
      <c r="CU21" s="2016"/>
      <c r="CV21" s="2016"/>
      <c r="CW21" s="2016">
        <v>24509726483</v>
      </c>
      <c r="CX21" s="2016"/>
      <c r="CY21" s="2016"/>
      <c r="CZ21" s="2016"/>
      <c r="DA21" s="2016"/>
      <c r="DB21" s="2016"/>
      <c r="DC21" s="2016"/>
      <c r="DD21" s="2016"/>
      <c r="DE21" s="2016"/>
      <c r="DF21" s="2016">
        <v>459</v>
      </c>
      <c r="DG21" s="2016"/>
      <c r="DH21" s="2016"/>
      <c r="DI21" s="2016"/>
      <c r="DJ21" s="2016"/>
      <c r="DK21" s="2016">
        <v>8833032</v>
      </c>
      <c r="DL21" s="2016"/>
      <c r="DM21" s="2016"/>
      <c r="DN21" s="2016"/>
      <c r="DO21" s="2016"/>
      <c r="DP21" s="2016"/>
      <c r="DQ21" s="2016"/>
      <c r="DR21" s="2016"/>
      <c r="DS21" s="2016"/>
      <c r="DT21" s="2016"/>
      <c r="DU21" s="2017">
        <v>559</v>
      </c>
      <c r="DV21" s="2018"/>
      <c r="DW21" s="2018"/>
      <c r="DX21" s="2018"/>
      <c r="DY21" s="2018"/>
      <c r="DZ21" s="2018"/>
      <c r="EA21" s="2018"/>
      <c r="EB21" s="2017">
        <v>20913436</v>
      </c>
      <c r="EC21" s="2018"/>
      <c r="ED21" s="2018"/>
      <c r="EE21" s="2018"/>
      <c r="EF21" s="2018"/>
      <c r="EG21" s="2018"/>
      <c r="EH21" s="2018"/>
      <c r="EI21" s="2018"/>
      <c r="EJ21" s="2018"/>
      <c r="EK21" s="2018"/>
      <c r="EL21" s="2018"/>
      <c r="EM21" s="2112"/>
    </row>
    <row r="22" spans="2:169" s="304" customFormat="1" ht="21" customHeight="1" x14ac:dyDescent="0.15">
      <c r="B22" s="299" t="s">
        <v>1031</v>
      </c>
      <c r="C22" s="2107">
        <v>234421</v>
      </c>
      <c r="D22" s="2016"/>
      <c r="E22" s="2016"/>
      <c r="F22" s="2016"/>
      <c r="G22" s="2016"/>
      <c r="H22" s="2016"/>
      <c r="I22" s="2016"/>
      <c r="J22" s="2016"/>
      <c r="K22" s="2016"/>
      <c r="L22" s="2016">
        <v>282547</v>
      </c>
      <c r="M22" s="2016"/>
      <c r="N22" s="2016"/>
      <c r="O22" s="2016"/>
      <c r="P22" s="2016"/>
      <c r="Q22" s="2016"/>
      <c r="R22" s="2016"/>
      <c r="S22" s="2016"/>
      <c r="T22" s="2016"/>
      <c r="U22" s="2016"/>
      <c r="V22" s="2016">
        <v>3014295817</v>
      </c>
      <c r="W22" s="2016"/>
      <c r="X22" s="2016"/>
      <c r="Y22" s="2016"/>
      <c r="Z22" s="2016"/>
      <c r="AA22" s="2016"/>
      <c r="AB22" s="2016"/>
      <c r="AC22" s="2016"/>
      <c r="AD22" s="2016"/>
      <c r="AE22" s="2016"/>
      <c r="AF22" s="2016"/>
      <c r="AG22" s="2016"/>
      <c r="AH22" s="2016"/>
      <c r="AI22" s="2016"/>
      <c r="AJ22" s="2016"/>
      <c r="AK22" s="2016"/>
      <c r="AL22" s="2016">
        <v>7693</v>
      </c>
      <c r="AM22" s="2016"/>
      <c r="AN22" s="2016"/>
      <c r="AO22" s="2016"/>
      <c r="AP22" s="2016"/>
      <c r="AQ22" s="2016"/>
      <c r="AR22" s="2016"/>
      <c r="AS22" s="2016"/>
      <c r="AT22" s="2016"/>
      <c r="AU22" s="2016">
        <v>301514</v>
      </c>
      <c r="AV22" s="2016"/>
      <c r="AW22" s="2016"/>
      <c r="AX22" s="2016"/>
      <c r="AY22" s="2016"/>
      <c r="AZ22" s="2016"/>
      <c r="BA22" s="2016"/>
      <c r="BB22" s="2016"/>
      <c r="BC22" s="2016"/>
      <c r="BD22" s="2016"/>
      <c r="BE22" s="2016">
        <v>197461242</v>
      </c>
      <c r="BF22" s="2016"/>
      <c r="BG22" s="2016"/>
      <c r="BH22" s="2016"/>
      <c r="BI22" s="2016"/>
      <c r="BJ22" s="2016"/>
      <c r="BK22" s="2016"/>
      <c r="BL22" s="2016"/>
      <c r="BM22" s="2016"/>
      <c r="BN22" s="2016"/>
      <c r="BO22" s="2016"/>
      <c r="BP22" s="2016"/>
      <c r="BQ22" s="2016"/>
      <c r="BR22" s="2016"/>
      <c r="BS22" s="2016"/>
      <c r="BT22" s="2057"/>
      <c r="BU22" s="1628"/>
      <c r="BV22" s="2107">
        <v>1026</v>
      </c>
      <c r="BW22" s="2016"/>
      <c r="BX22" s="2016"/>
      <c r="BY22" s="2016"/>
      <c r="BZ22" s="2016"/>
      <c r="CA22" s="2016">
        <v>7151</v>
      </c>
      <c r="CB22" s="2016"/>
      <c r="CC22" s="2016"/>
      <c r="CD22" s="2016"/>
      <c r="CE22" s="2016"/>
      <c r="CF22" s="2016">
        <v>79719300</v>
      </c>
      <c r="CG22" s="2016"/>
      <c r="CH22" s="2016"/>
      <c r="CI22" s="2016"/>
      <c r="CJ22" s="2016"/>
      <c r="CK22" s="2016"/>
      <c r="CL22" s="2016"/>
      <c r="CM22" s="2016"/>
      <c r="CN22" s="2016"/>
      <c r="CO22" s="2016">
        <v>696958</v>
      </c>
      <c r="CP22" s="2016"/>
      <c r="CQ22" s="2016"/>
      <c r="CR22" s="2016"/>
      <c r="CS22" s="2016"/>
      <c r="CT22" s="2016"/>
      <c r="CU22" s="2016"/>
      <c r="CV22" s="2016"/>
      <c r="CW22" s="2016">
        <v>15130274750</v>
      </c>
      <c r="CX22" s="2016"/>
      <c r="CY22" s="2016"/>
      <c r="CZ22" s="2016"/>
      <c r="DA22" s="2016"/>
      <c r="DB22" s="2016"/>
      <c r="DC22" s="2016"/>
      <c r="DD22" s="2016"/>
      <c r="DE22" s="2016"/>
      <c r="DF22" s="2016">
        <v>293</v>
      </c>
      <c r="DG22" s="2016"/>
      <c r="DH22" s="2016"/>
      <c r="DI22" s="2016"/>
      <c r="DJ22" s="2016"/>
      <c r="DK22" s="2016">
        <v>3970760</v>
      </c>
      <c r="DL22" s="2016"/>
      <c r="DM22" s="2016"/>
      <c r="DN22" s="2016"/>
      <c r="DO22" s="2016"/>
      <c r="DP22" s="2016"/>
      <c r="DQ22" s="2016"/>
      <c r="DR22" s="2016"/>
      <c r="DS22" s="2016"/>
      <c r="DT22" s="2016"/>
      <c r="DU22" s="2017">
        <v>351</v>
      </c>
      <c r="DV22" s="2018"/>
      <c r="DW22" s="2018"/>
      <c r="DX22" s="2018"/>
      <c r="DY22" s="2018"/>
      <c r="DZ22" s="2018"/>
      <c r="EA22" s="2018"/>
      <c r="EB22" s="2017">
        <v>12205114</v>
      </c>
      <c r="EC22" s="2018"/>
      <c r="ED22" s="2018"/>
      <c r="EE22" s="2018"/>
      <c r="EF22" s="2018"/>
      <c r="EG22" s="2018"/>
      <c r="EH22" s="2018"/>
      <c r="EI22" s="2018"/>
      <c r="EJ22" s="2018"/>
      <c r="EK22" s="2018"/>
      <c r="EL22" s="2018"/>
      <c r="EM22" s="2112"/>
    </row>
    <row r="23" spans="2:169" s="304" customFormat="1" ht="21" customHeight="1" thickBot="1" x14ac:dyDescent="0.2">
      <c r="B23" s="300" t="s">
        <v>1035</v>
      </c>
      <c r="C23" s="2108">
        <v>118651</v>
      </c>
      <c r="D23" s="2056"/>
      <c r="E23" s="2056"/>
      <c r="F23" s="2056"/>
      <c r="G23" s="2056"/>
      <c r="H23" s="2056"/>
      <c r="I23" s="2056"/>
      <c r="J23" s="2056"/>
      <c r="K23" s="2056"/>
      <c r="L23" s="2056">
        <v>143112</v>
      </c>
      <c r="M23" s="2056"/>
      <c r="N23" s="2056"/>
      <c r="O23" s="2056"/>
      <c r="P23" s="2056"/>
      <c r="Q23" s="2056"/>
      <c r="R23" s="2056"/>
      <c r="S23" s="2056"/>
      <c r="T23" s="2056"/>
      <c r="U23" s="2056"/>
      <c r="V23" s="2056">
        <v>1536032911</v>
      </c>
      <c r="W23" s="2056"/>
      <c r="X23" s="2056"/>
      <c r="Y23" s="2056"/>
      <c r="Z23" s="2056"/>
      <c r="AA23" s="2056"/>
      <c r="AB23" s="2056"/>
      <c r="AC23" s="2056"/>
      <c r="AD23" s="2056"/>
      <c r="AE23" s="2056"/>
      <c r="AF23" s="2056"/>
      <c r="AG23" s="2056"/>
      <c r="AH23" s="2056"/>
      <c r="AI23" s="2056"/>
      <c r="AJ23" s="2056"/>
      <c r="AK23" s="2056"/>
      <c r="AL23" s="2056">
        <v>4015</v>
      </c>
      <c r="AM23" s="2056"/>
      <c r="AN23" s="2056"/>
      <c r="AO23" s="2056"/>
      <c r="AP23" s="2056"/>
      <c r="AQ23" s="2056"/>
      <c r="AR23" s="2056"/>
      <c r="AS23" s="2056"/>
      <c r="AT23" s="2056"/>
      <c r="AU23" s="2056">
        <v>156923</v>
      </c>
      <c r="AV23" s="2056"/>
      <c r="AW23" s="2056"/>
      <c r="AX23" s="2056"/>
      <c r="AY23" s="2056"/>
      <c r="AZ23" s="2056"/>
      <c r="BA23" s="2056"/>
      <c r="BB23" s="2056"/>
      <c r="BC23" s="2056"/>
      <c r="BD23" s="2056"/>
      <c r="BE23" s="2056">
        <v>104472378</v>
      </c>
      <c r="BF23" s="2056"/>
      <c r="BG23" s="2056"/>
      <c r="BH23" s="2056"/>
      <c r="BI23" s="2056"/>
      <c r="BJ23" s="2056"/>
      <c r="BK23" s="2056"/>
      <c r="BL23" s="2056"/>
      <c r="BM23" s="2056"/>
      <c r="BN23" s="2056"/>
      <c r="BO23" s="2056"/>
      <c r="BP23" s="2056"/>
      <c r="BQ23" s="2056"/>
      <c r="BR23" s="2056"/>
      <c r="BS23" s="2056"/>
      <c r="BT23" s="2058"/>
      <c r="BU23" s="1628"/>
      <c r="BV23" s="2108">
        <v>679</v>
      </c>
      <c r="BW23" s="2056"/>
      <c r="BX23" s="2056"/>
      <c r="BY23" s="2056"/>
      <c r="BZ23" s="2056"/>
      <c r="CA23" s="2056">
        <v>5047</v>
      </c>
      <c r="CB23" s="2056"/>
      <c r="CC23" s="2056"/>
      <c r="CD23" s="2056"/>
      <c r="CE23" s="2056"/>
      <c r="CF23" s="2056">
        <v>58466490</v>
      </c>
      <c r="CG23" s="2056"/>
      <c r="CH23" s="2056"/>
      <c r="CI23" s="2056"/>
      <c r="CJ23" s="2056"/>
      <c r="CK23" s="2056"/>
      <c r="CL23" s="2056"/>
      <c r="CM23" s="2056"/>
      <c r="CN23" s="2056"/>
      <c r="CO23" s="2056">
        <v>349865</v>
      </c>
      <c r="CP23" s="2056"/>
      <c r="CQ23" s="2056"/>
      <c r="CR23" s="2056"/>
      <c r="CS23" s="2056"/>
      <c r="CT23" s="2056"/>
      <c r="CU23" s="2056"/>
      <c r="CV23" s="2056"/>
      <c r="CW23" s="2056">
        <v>7978870960</v>
      </c>
      <c r="CX23" s="2056"/>
      <c r="CY23" s="2056"/>
      <c r="CZ23" s="2056"/>
      <c r="DA23" s="2056"/>
      <c r="DB23" s="2056"/>
      <c r="DC23" s="2056"/>
      <c r="DD23" s="2056"/>
      <c r="DE23" s="2056"/>
      <c r="DF23" s="2056">
        <v>53</v>
      </c>
      <c r="DG23" s="2056"/>
      <c r="DH23" s="2056"/>
      <c r="DI23" s="2056"/>
      <c r="DJ23" s="2056"/>
      <c r="DK23" s="2056">
        <v>767994</v>
      </c>
      <c r="DL23" s="2056"/>
      <c r="DM23" s="2056"/>
      <c r="DN23" s="2056"/>
      <c r="DO23" s="2056"/>
      <c r="DP23" s="2056"/>
      <c r="DQ23" s="2056"/>
      <c r="DR23" s="2056"/>
      <c r="DS23" s="2056"/>
      <c r="DT23" s="2056"/>
      <c r="DU23" s="2056">
        <v>192</v>
      </c>
      <c r="DV23" s="2056"/>
      <c r="DW23" s="2056"/>
      <c r="DX23" s="2056"/>
      <c r="DY23" s="2056"/>
      <c r="DZ23" s="2056"/>
      <c r="EA23" s="2056"/>
      <c r="EB23" s="2056">
        <v>6460342</v>
      </c>
      <c r="EC23" s="2056"/>
      <c r="ED23" s="2056"/>
      <c r="EE23" s="2056"/>
      <c r="EF23" s="2056"/>
      <c r="EG23" s="2056"/>
      <c r="EH23" s="2056"/>
      <c r="EI23" s="2056"/>
      <c r="EJ23" s="2056"/>
      <c r="EK23" s="2056"/>
      <c r="EL23" s="2056"/>
      <c r="EM23" s="2058"/>
    </row>
    <row r="24" spans="2:169" s="304" customFormat="1" ht="15" customHeight="1" x14ac:dyDescent="0.15">
      <c r="B24" s="2180"/>
      <c r="C24" s="1996"/>
      <c r="D24" s="1996"/>
      <c r="E24" s="1996"/>
      <c r="F24" s="1996"/>
      <c r="G24" s="1996"/>
      <c r="H24" s="1996"/>
      <c r="I24" s="1996"/>
      <c r="J24" s="1996"/>
      <c r="K24" s="1996"/>
      <c r="L24" s="1996"/>
      <c r="M24" s="1996"/>
      <c r="N24" s="1996"/>
      <c r="O24" s="1996"/>
      <c r="P24" s="1996"/>
      <c r="Q24" s="1996"/>
      <c r="R24" s="1996"/>
      <c r="S24" s="1996"/>
      <c r="T24" s="1996"/>
      <c r="U24" s="1996"/>
      <c r="V24" s="1996"/>
      <c r="W24" s="1996"/>
      <c r="X24" s="1996"/>
      <c r="Y24" s="1996"/>
      <c r="Z24" s="1996"/>
      <c r="AA24" s="1996"/>
      <c r="AB24" s="1996"/>
      <c r="AC24" s="1996"/>
      <c r="AD24" s="1996"/>
      <c r="AE24" s="1996"/>
      <c r="AF24" s="1996"/>
      <c r="AG24" s="1996"/>
      <c r="AH24" s="1996"/>
      <c r="AI24" s="1996"/>
      <c r="AJ24" s="1996"/>
      <c r="AK24" s="1996"/>
      <c r="AL24" s="1996"/>
      <c r="AM24" s="1996"/>
      <c r="AN24" s="1996"/>
      <c r="AO24" s="1996"/>
      <c r="AP24" s="1996"/>
      <c r="AQ24" s="1996"/>
      <c r="AR24" s="1996"/>
      <c r="AS24" s="1996"/>
      <c r="AT24" s="1996"/>
      <c r="AU24" s="2027"/>
      <c r="AV24" s="2028"/>
      <c r="AW24" s="2028"/>
      <c r="AX24" s="2028"/>
      <c r="AY24" s="2028"/>
      <c r="AZ24" s="2028"/>
      <c r="BA24" s="2028"/>
      <c r="BB24" s="2028"/>
      <c r="BC24" s="2028"/>
      <c r="BD24" s="2028"/>
      <c r="BE24" s="2029"/>
      <c r="BF24" s="2029"/>
      <c r="BG24" s="2029"/>
      <c r="BH24" s="2029"/>
      <c r="BI24" s="2029"/>
      <c r="BJ24" s="2029"/>
      <c r="BK24" s="2029"/>
      <c r="BL24" s="2029"/>
      <c r="BM24" s="2029"/>
      <c r="BN24" s="2029"/>
      <c r="BO24" s="2029"/>
      <c r="BP24" s="2029"/>
      <c r="BQ24" s="2029"/>
      <c r="BR24" s="2029"/>
      <c r="BS24" s="2029"/>
      <c r="BT24" s="2029"/>
      <c r="BV24" s="1990"/>
      <c r="BW24" s="1990"/>
      <c r="BX24" s="1990"/>
      <c r="BY24" s="1990"/>
      <c r="BZ24" s="1990"/>
      <c r="CA24" s="1990"/>
      <c r="CB24" s="1990"/>
      <c r="CC24" s="1990"/>
      <c r="CD24" s="1990"/>
      <c r="CE24" s="1990"/>
      <c r="CF24" s="1990"/>
      <c r="CG24" s="1990"/>
      <c r="CH24" s="1990"/>
      <c r="CI24" s="1990"/>
      <c r="CJ24" s="1990"/>
      <c r="CK24" s="1990"/>
      <c r="CL24" s="1990"/>
      <c r="CM24" s="1990"/>
      <c r="CN24" s="1990"/>
      <c r="CO24" s="1990"/>
      <c r="CP24" s="1990"/>
      <c r="CQ24" s="1990"/>
      <c r="CR24" s="1990"/>
      <c r="CS24" s="1990"/>
      <c r="CT24" s="1990"/>
      <c r="CU24" s="1990"/>
      <c r="CV24" s="1990"/>
      <c r="CW24" s="1990"/>
      <c r="CX24" s="1990"/>
      <c r="CY24" s="1990"/>
      <c r="CZ24" s="1990"/>
      <c r="DA24" s="1990"/>
      <c r="DB24" s="1990"/>
      <c r="DC24" s="1990"/>
      <c r="DD24" s="1990"/>
      <c r="DE24" s="1990"/>
      <c r="DF24" s="1990"/>
      <c r="DG24" s="1990"/>
      <c r="DH24" s="1990"/>
      <c r="DI24" s="1990"/>
      <c r="DJ24" s="1990"/>
      <c r="DK24" s="1990"/>
      <c r="DL24" s="1990"/>
      <c r="DM24" s="1990"/>
      <c r="DN24" s="1990"/>
      <c r="DO24" s="1990"/>
      <c r="DP24" s="1990"/>
      <c r="DQ24" s="1990"/>
      <c r="DR24" s="1990"/>
      <c r="DS24" s="1990"/>
      <c r="DT24" s="1990"/>
      <c r="DU24" s="1990"/>
      <c r="DV24" s="1990"/>
      <c r="DW24" s="1990"/>
      <c r="DX24" s="1990"/>
      <c r="DY24" s="1990"/>
      <c r="DZ24" s="1990"/>
      <c r="EA24" s="1990"/>
      <c r="EB24" s="1990"/>
      <c r="EC24" s="1990"/>
      <c r="ED24" s="1990"/>
      <c r="EE24" s="1990"/>
      <c r="EF24" s="1990"/>
      <c r="EG24" s="1990"/>
      <c r="EH24" s="1990"/>
      <c r="EI24" s="1990"/>
      <c r="EJ24" s="1990"/>
      <c r="EK24" s="1990"/>
      <c r="EL24" s="1990"/>
      <c r="EM24" s="1990"/>
    </row>
    <row r="25" spans="2:169" s="304" customFormat="1" ht="15" customHeight="1" x14ac:dyDescent="0.15">
      <c r="B25" s="1996"/>
      <c r="C25" s="1996"/>
      <c r="D25" s="1996"/>
      <c r="E25" s="1996"/>
      <c r="F25" s="1996"/>
      <c r="G25" s="1996"/>
      <c r="H25" s="1996"/>
      <c r="I25" s="1996"/>
      <c r="J25" s="1996"/>
      <c r="K25" s="1996"/>
      <c r="L25" s="1996"/>
      <c r="M25" s="1996"/>
      <c r="N25" s="1996"/>
      <c r="O25" s="1996"/>
      <c r="P25" s="1996"/>
      <c r="Q25" s="1996"/>
      <c r="R25" s="1996"/>
      <c r="S25" s="1996"/>
      <c r="T25" s="1996"/>
      <c r="U25" s="1996"/>
      <c r="V25" s="1996"/>
      <c r="W25" s="1996"/>
      <c r="X25" s="1996"/>
      <c r="Y25" s="1996"/>
      <c r="Z25" s="1996"/>
      <c r="AA25" s="1996"/>
      <c r="AB25" s="1996"/>
      <c r="AC25" s="1996"/>
      <c r="AD25" s="1996"/>
      <c r="AE25" s="1996"/>
      <c r="AF25" s="1996"/>
      <c r="AG25" s="1996"/>
      <c r="AH25" s="1996"/>
      <c r="AI25" s="1996"/>
      <c r="AJ25" s="1996"/>
      <c r="AK25" s="1996"/>
      <c r="AL25" s="1996"/>
      <c r="AM25" s="1996"/>
      <c r="AN25" s="1996"/>
      <c r="AO25" s="1996"/>
      <c r="AP25" s="1996"/>
      <c r="AQ25" s="1996"/>
      <c r="AR25" s="1996"/>
      <c r="AS25" s="1996"/>
      <c r="AT25" s="1996"/>
      <c r="AU25" s="2031"/>
      <c r="AV25" s="2032"/>
      <c r="AW25" s="2032"/>
      <c r="AX25" s="2032"/>
      <c r="AY25" s="2032"/>
      <c r="AZ25" s="2032"/>
      <c r="BA25" s="2032"/>
      <c r="BB25" s="2032"/>
      <c r="BC25" s="2032"/>
      <c r="BD25" s="2032"/>
      <c r="BE25" s="2181"/>
      <c r="BF25" s="2181"/>
      <c r="BG25" s="2181"/>
      <c r="BH25" s="2181"/>
      <c r="BI25" s="2181"/>
      <c r="BJ25" s="2181"/>
      <c r="BK25" s="2181"/>
      <c r="BL25" s="2181"/>
      <c r="BM25" s="2181"/>
      <c r="BN25" s="2181"/>
      <c r="BO25" s="2181"/>
      <c r="BP25" s="2181"/>
      <c r="BQ25" s="2181"/>
      <c r="BR25" s="2181"/>
      <c r="BS25" s="2181"/>
      <c r="BT25" s="2181"/>
      <c r="BV25" s="1994"/>
      <c r="BW25" s="1994"/>
      <c r="BX25" s="1994"/>
      <c r="BY25" s="1994"/>
      <c r="BZ25" s="1994"/>
      <c r="CA25" s="1994"/>
      <c r="CB25" s="1994"/>
      <c r="CC25" s="1994"/>
      <c r="CD25" s="1994"/>
      <c r="CE25" s="1994"/>
      <c r="CF25" s="1994"/>
      <c r="CG25" s="1994"/>
      <c r="CH25" s="1994"/>
      <c r="CI25" s="1994"/>
      <c r="CJ25" s="1994"/>
      <c r="CK25" s="1994"/>
      <c r="CL25" s="1994"/>
      <c r="CM25" s="1994"/>
      <c r="CN25" s="1994"/>
      <c r="CO25" s="1994"/>
      <c r="CP25" s="1994"/>
      <c r="CQ25" s="1994"/>
      <c r="CR25" s="1994"/>
      <c r="CS25" s="1994"/>
      <c r="CT25" s="1994"/>
      <c r="CU25" s="1994"/>
      <c r="CV25" s="1994"/>
      <c r="CW25" s="1994"/>
      <c r="CX25" s="1994"/>
      <c r="CY25" s="1994"/>
      <c r="CZ25" s="1994"/>
      <c r="DA25" s="1994"/>
      <c r="DB25" s="1994"/>
      <c r="DC25" s="1994"/>
      <c r="DD25" s="1994"/>
      <c r="DE25" s="1994"/>
      <c r="DF25" s="1994"/>
      <c r="DG25" s="1994"/>
      <c r="DH25" s="1994"/>
      <c r="DI25" s="1994"/>
      <c r="DJ25" s="1994"/>
      <c r="DK25" s="1994"/>
      <c r="DL25" s="1994"/>
      <c r="DM25" s="1994"/>
      <c r="DN25" s="1994"/>
      <c r="DO25" s="1994"/>
      <c r="DP25" s="1994"/>
      <c r="DQ25" s="1994"/>
      <c r="DR25" s="1994"/>
      <c r="DS25" s="1994"/>
      <c r="DT25" s="1994"/>
      <c r="DU25" s="1994"/>
      <c r="DV25" s="1994"/>
      <c r="DW25" s="1994"/>
      <c r="DX25" s="1994"/>
      <c r="DY25" s="1994"/>
      <c r="DZ25" s="1994"/>
      <c r="EA25" s="1994"/>
      <c r="EB25" s="1994"/>
      <c r="EC25" s="1994"/>
      <c r="ED25" s="1994"/>
      <c r="EE25" s="1994"/>
      <c r="EF25" s="1994"/>
      <c r="EG25" s="1994"/>
      <c r="EH25" s="1994"/>
      <c r="EI25" s="1994"/>
      <c r="EJ25" s="1994"/>
      <c r="EK25" s="1994"/>
      <c r="EL25" s="1994"/>
      <c r="EM25" s="1994"/>
    </row>
    <row r="26" spans="2:169" s="304" customFormat="1" ht="15" customHeight="1" thickBot="1" x14ac:dyDescent="0.2">
      <c r="B26" s="1997"/>
      <c r="C26" s="1997"/>
      <c r="D26" s="1997"/>
      <c r="E26" s="1997"/>
      <c r="F26" s="1997"/>
      <c r="G26" s="1997"/>
      <c r="H26" s="1997"/>
      <c r="I26" s="1997"/>
      <c r="J26" s="1997"/>
      <c r="K26" s="1997"/>
      <c r="L26" s="1997"/>
      <c r="M26" s="1997"/>
      <c r="N26" s="1997"/>
      <c r="O26" s="1997"/>
      <c r="P26" s="1997"/>
      <c r="Q26" s="1997"/>
      <c r="R26" s="1997"/>
      <c r="S26" s="1997"/>
      <c r="T26" s="1997"/>
      <c r="U26" s="1997"/>
      <c r="V26" s="1997"/>
      <c r="W26" s="1997"/>
      <c r="X26" s="1997"/>
      <c r="Y26" s="1997"/>
      <c r="Z26" s="1997"/>
      <c r="AA26" s="1997"/>
      <c r="AB26" s="1997"/>
      <c r="AC26" s="1997"/>
      <c r="AD26" s="1997"/>
      <c r="AE26" s="1997"/>
      <c r="AF26" s="1997"/>
      <c r="AG26" s="1997"/>
      <c r="AH26" s="1997"/>
      <c r="AI26" s="1997"/>
      <c r="AJ26" s="1997"/>
      <c r="AK26" s="1997"/>
      <c r="AL26" s="1997"/>
      <c r="AM26" s="1997"/>
      <c r="AN26" s="1997"/>
      <c r="AO26" s="1997"/>
      <c r="AP26" s="1997"/>
      <c r="AQ26" s="1997"/>
      <c r="AR26" s="1997"/>
      <c r="AS26" s="1997"/>
      <c r="AT26" s="1997"/>
      <c r="AU26" s="2035"/>
      <c r="AV26" s="2036"/>
      <c r="AW26" s="2036"/>
      <c r="AX26" s="2036"/>
      <c r="AY26" s="2036"/>
      <c r="AZ26" s="2036"/>
      <c r="BA26" s="2036"/>
      <c r="BB26" s="2036"/>
      <c r="BC26" s="2036"/>
      <c r="BD26" s="2036"/>
      <c r="BE26" s="2036"/>
      <c r="BF26" s="2036"/>
      <c r="BG26" s="2036"/>
      <c r="BH26" s="2036"/>
      <c r="BI26" s="2036"/>
      <c r="BJ26" s="2036"/>
      <c r="BK26" s="2036"/>
      <c r="BL26" s="2036"/>
      <c r="BM26" s="2036"/>
      <c r="BN26" s="2036"/>
      <c r="BO26" s="2036"/>
      <c r="BP26" s="2036"/>
      <c r="BQ26" s="2036"/>
      <c r="BR26" s="2036"/>
      <c r="BS26" s="2036"/>
      <c r="BT26" s="2036"/>
      <c r="BV26" s="1995"/>
      <c r="BW26" s="1995"/>
      <c r="BX26" s="1995"/>
      <c r="BY26" s="1995"/>
      <c r="BZ26" s="1995"/>
      <c r="CA26" s="1995"/>
      <c r="CB26" s="1995"/>
      <c r="CC26" s="1995"/>
      <c r="CD26" s="1995"/>
      <c r="CE26" s="1995"/>
      <c r="CF26" s="1995"/>
      <c r="CG26" s="1995"/>
      <c r="CH26" s="1995"/>
      <c r="CI26" s="1995"/>
      <c r="CJ26" s="1995"/>
      <c r="CK26" s="1995"/>
      <c r="CL26" s="1995"/>
      <c r="CM26" s="1995"/>
      <c r="CN26" s="1995"/>
      <c r="CO26" s="1995"/>
      <c r="CP26" s="1995"/>
      <c r="CQ26" s="1995"/>
      <c r="CR26" s="1995"/>
      <c r="CS26" s="1995"/>
      <c r="CT26" s="1995"/>
      <c r="CU26" s="1995"/>
      <c r="CV26" s="1995"/>
      <c r="CW26" s="1995"/>
      <c r="CX26" s="1995"/>
      <c r="CY26" s="1995"/>
      <c r="CZ26" s="1995"/>
      <c r="DA26" s="1995"/>
      <c r="DB26" s="1995"/>
      <c r="DC26" s="1995"/>
      <c r="DD26" s="1995"/>
      <c r="DE26" s="1995"/>
      <c r="DF26" s="1995"/>
      <c r="DG26" s="1995"/>
      <c r="DH26" s="1995"/>
      <c r="DI26" s="1995"/>
      <c r="DJ26" s="1995"/>
      <c r="DK26" s="1995"/>
      <c r="DL26" s="1995"/>
      <c r="DM26" s="1995"/>
      <c r="DN26" s="1995"/>
      <c r="DO26" s="1995"/>
      <c r="DP26" s="1995"/>
      <c r="DQ26" s="1995"/>
      <c r="DR26" s="1995"/>
      <c r="DS26" s="1995"/>
      <c r="DT26" s="1995"/>
      <c r="DU26" s="1995"/>
      <c r="DV26" s="1995"/>
      <c r="DW26" s="1995"/>
      <c r="DX26" s="1995"/>
      <c r="DY26" s="1995"/>
      <c r="DZ26" s="1995"/>
      <c r="EA26" s="1995"/>
      <c r="EB26" s="1995"/>
      <c r="EC26" s="1995"/>
      <c r="ED26" s="1995"/>
      <c r="EE26" s="1995"/>
      <c r="EF26" s="1995"/>
      <c r="EG26" s="1995"/>
      <c r="EH26" s="1995"/>
      <c r="EI26" s="1995"/>
      <c r="EJ26" s="1995"/>
      <c r="EK26" s="1995"/>
      <c r="EL26" s="1995"/>
      <c r="EM26" s="1995"/>
    </row>
    <row r="27" spans="2:169" s="304" customFormat="1" ht="21" customHeight="1" x14ac:dyDescent="0.15">
      <c r="B27" s="2008" t="s">
        <v>950</v>
      </c>
      <c r="C27" s="2048" t="s">
        <v>964</v>
      </c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49"/>
      <c r="R27" s="2049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49"/>
      <c r="AH27" s="2049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49"/>
      <c r="AW27" s="2049"/>
      <c r="AX27" s="2049"/>
      <c r="AY27" s="2049"/>
      <c r="AZ27" s="2049"/>
      <c r="BA27" s="2049"/>
      <c r="BB27" s="2049"/>
      <c r="BC27" s="2049"/>
      <c r="BD27" s="2049"/>
      <c r="BE27" s="2049"/>
      <c r="BF27" s="2049"/>
      <c r="BG27" s="2049"/>
      <c r="BH27" s="2049"/>
      <c r="BI27" s="2049"/>
      <c r="BJ27" s="2049"/>
      <c r="BK27" s="2049"/>
      <c r="BL27" s="2049"/>
      <c r="BM27" s="2049"/>
      <c r="BN27" s="2049"/>
      <c r="BO27" s="2049"/>
      <c r="BP27" s="2049"/>
      <c r="BQ27" s="2049"/>
      <c r="BR27" s="2049"/>
      <c r="BS27" s="2049"/>
      <c r="BT27" s="2050"/>
      <c r="BU27" s="308"/>
      <c r="BV27" s="2048" t="s">
        <v>964</v>
      </c>
      <c r="BW27" s="2049"/>
      <c r="BX27" s="2049"/>
      <c r="BY27" s="2049"/>
      <c r="BZ27" s="2049"/>
      <c r="CA27" s="2049"/>
      <c r="CB27" s="2049"/>
      <c r="CC27" s="2049"/>
      <c r="CD27" s="2049"/>
      <c r="CE27" s="2049"/>
      <c r="CF27" s="2049"/>
      <c r="CG27" s="2049"/>
      <c r="CH27" s="2049"/>
      <c r="CI27" s="2049"/>
      <c r="CJ27" s="2049"/>
      <c r="CK27" s="2049"/>
      <c r="CL27" s="2049"/>
      <c r="CM27" s="2049"/>
      <c r="CN27" s="2049"/>
      <c r="CO27" s="2049"/>
      <c r="CP27" s="2049"/>
      <c r="CQ27" s="2049"/>
      <c r="CR27" s="2049"/>
      <c r="CS27" s="2049"/>
      <c r="CT27" s="2049"/>
      <c r="CU27" s="2049"/>
      <c r="CV27" s="2049"/>
      <c r="CW27" s="2049"/>
      <c r="CX27" s="2049"/>
      <c r="CY27" s="2049"/>
      <c r="CZ27" s="2049"/>
      <c r="DA27" s="2049"/>
      <c r="DB27" s="2049"/>
      <c r="DC27" s="2049"/>
      <c r="DD27" s="2049"/>
      <c r="DE27" s="2049"/>
      <c r="DF27" s="2049"/>
      <c r="DG27" s="2049"/>
      <c r="DH27" s="2049"/>
      <c r="DI27" s="2049"/>
      <c r="DJ27" s="2049"/>
      <c r="DK27" s="2049"/>
      <c r="DL27" s="2049"/>
      <c r="DM27" s="2049"/>
      <c r="DN27" s="2049"/>
      <c r="DO27" s="2049"/>
      <c r="DP27" s="2147"/>
      <c r="DQ27" s="2148" t="s">
        <v>1009</v>
      </c>
      <c r="DR27" s="2049"/>
      <c r="DS27" s="2049"/>
      <c r="DT27" s="2049"/>
      <c r="DU27" s="2049"/>
      <c r="DV27" s="2049"/>
      <c r="DW27" s="2049"/>
      <c r="DX27" s="2049"/>
      <c r="DY27" s="2049"/>
      <c r="DZ27" s="2049"/>
      <c r="EA27" s="2049"/>
      <c r="EB27" s="2049"/>
      <c r="EC27" s="2049"/>
      <c r="ED27" s="2049"/>
      <c r="EE27" s="2049"/>
      <c r="EF27" s="2049"/>
      <c r="EG27" s="2049"/>
      <c r="EH27" s="2049"/>
      <c r="EI27" s="2049"/>
      <c r="EJ27" s="2049"/>
      <c r="EK27" s="2049"/>
      <c r="EL27" s="2049"/>
      <c r="EM27" s="2050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009"/>
      <c r="C28" s="2051" t="s">
        <v>182</v>
      </c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4"/>
      <c r="S28" s="2038" t="s">
        <v>724</v>
      </c>
      <c r="T28" s="2038"/>
      <c r="U28" s="2038"/>
      <c r="V28" s="2038"/>
      <c r="W28" s="2038"/>
      <c r="X28" s="2038"/>
      <c r="Y28" s="2038"/>
      <c r="Z28" s="2038"/>
      <c r="AA28" s="2038"/>
      <c r="AB28" s="2038"/>
      <c r="AC28" s="2038"/>
      <c r="AD28" s="2038"/>
      <c r="AE28" s="2038"/>
      <c r="AF28" s="2038"/>
      <c r="AG28" s="2038"/>
      <c r="AH28" s="2038"/>
      <c r="AI28" s="2038"/>
      <c r="AJ28" s="2038"/>
      <c r="AK28" s="2042"/>
      <c r="AL28" s="2042" t="s">
        <v>725</v>
      </c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43"/>
      <c r="AX28" s="2043"/>
      <c r="AY28" s="2043"/>
      <c r="AZ28" s="2043"/>
      <c r="BA28" s="2044"/>
      <c r="BB28" s="2038" t="s">
        <v>185</v>
      </c>
      <c r="BC28" s="2038"/>
      <c r="BD28" s="2038"/>
      <c r="BE28" s="2038"/>
      <c r="BF28" s="2038"/>
      <c r="BG28" s="2038"/>
      <c r="BH28" s="2038"/>
      <c r="BI28" s="2038"/>
      <c r="BJ28" s="2038"/>
      <c r="BK28" s="2038"/>
      <c r="BL28" s="2038"/>
      <c r="BM28" s="2038"/>
      <c r="BN28" s="2038"/>
      <c r="BO28" s="2038"/>
      <c r="BP28" s="2038"/>
      <c r="BQ28" s="2038"/>
      <c r="BR28" s="2038"/>
      <c r="BS28" s="2038"/>
      <c r="BT28" s="2039"/>
      <c r="BU28" s="308"/>
      <c r="BV28" s="2142" t="s">
        <v>1000</v>
      </c>
      <c r="BW28" s="2143"/>
      <c r="BX28" s="2143"/>
      <c r="BY28" s="2143"/>
      <c r="BZ28" s="2143"/>
      <c r="CA28" s="2143"/>
      <c r="CB28" s="2143"/>
      <c r="CC28" s="2143"/>
      <c r="CD28" s="2143"/>
      <c r="CE28" s="2143"/>
      <c r="CF28" s="2143"/>
      <c r="CG28" s="2143"/>
      <c r="CH28" s="2143"/>
      <c r="CI28" s="2143"/>
      <c r="CJ28" s="2143"/>
      <c r="CK28" s="2143"/>
      <c r="CL28" s="2143"/>
      <c r="CM28" s="2143"/>
      <c r="CN28" s="2144"/>
      <c r="CO28" s="2154" t="s">
        <v>1001</v>
      </c>
      <c r="CP28" s="2155"/>
      <c r="CQ28" s="2155"/>
      <c r="CR28" s="2155"/>
      <c r="CS28" s="2155"/>
      <c r="CT28" s="2155"/>
      <c r="CU28" s="2155"/>
      <c r="CV28" s="2155"/>
      <c r="CW28" s="2155"/>
      <c r="CX28" s="2155"/>
      <c r="CY28" s="2155"/>
      <c r="CZ28" s="2155"/>
      <c r="DA28" s="2155"/>
      <c r="DB28" s="2156"/>
      <c r="DC28" s="2157" t="s">
        <v>1010</v>
      </c>
      <c r="DD28" s="2155"/>
      <c r="DE28" s="2155"/>
      <c r="DF28" s="2155"/>
      <c r="DG28" s="2155"/>
      <c r="DH28" s="2155"/>
      <c r="DI28" s="2155"/>
      <c r="DJ28" s="2155"/>
      <c r="DK28" s="2155"/>
      <c r="DL28" s="2155"/>
      <c r="DM28" s="2155"/>
      <c r="DN28" s="2155"/>
      <c r="DO28" s="2155"/>
      <c r="DP28" s="2156"/>
      <c r="DQ28" s="2159" t="s">
        <v>447</v>
      </c>
      <c r="DR28" s="2160"/>
      <c r="DS28" s="2160"/>
      <c r="DT28" s="2160"/>
      <c r="DU28" s="2160"/>
      <c r="DV28" s="2160"/>
      <c r="DW28" s="2160"/>
      <c r="DX28" s="2160"/>
      <c r="DY28" s="2160"/>
      <c r="DZ28" s="2165"/>
      <c r="EA28" s="2159" t="s">
        <v>1013</v>
      </c>
      <c r="EB28" s="2160"/>
      <c r="EC28" s="2160"/>
      <c r="ED28" s="2160"/>
      <c r="EE28" s="2160"/>
      <c r="EF28" s="2160"/>
      <c r="EG28" s="2160"/>
      <c r="EH28" s="2160"/>
      <c r="EI28" s="2160"/>
      <c r="EJ28" s="2160"/>
      <c r="EK28" s="2160"/>
      <c r="EL28" s="2160"/>
      <c r="EM28" s="2161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010"/>
      <c r="C29" s="2052" t="s">
        <v>958</v>
      </c>
      <c r="D29" s="2046"/>
      <c r="E29" s="2046"/>
      <c r="F29" s="2046"/>
      <c r="G29" s="2046"/>
      <c r="H29" s="2047"/>
      <c r="I29" s="2040" t="s">
        <v>960</v>
      </c>
      <c r="J29" s="2040"/>
      <c r="K29" s="2040"/>
      <c r="L29" s="2040"/>
      <c r="M29" s="2040"/>
      <c r="N29" s="2040"/>
      <c r="O29" s="2040"/>
      <c r="P29" s="2040"/>
      <c r="Q29" s="2040"/>
      <c r="R29" s="2040"/>
      <c r="S29" s="2040" t="s">
        <v>958</v>
      </c>
      <c r="T29" s="2040"/>
      <c r="U29" s="2040"/>
      <c r="V29" s="2040"/>
      <c r="W29" s="2040"/>
      <c r="X29" s="2040"/>
      <c r="Y29" s="2040"/>
      <c r="Z29" s="2040" t="s">
        <v>960</v>
      </c>
      <c r="AA29" s="2040"/>
      <c r="AB29" s="2040"/>
      <c r="AC29" s="2040"/>
      <c r="AD29" s="2040"/>
      <c r="AE29" s="2040"/>
      <c r="AF29" s="2040"/>
      <c r="AG29" s="2040"/>
      <c r="AH29" s="2040"/>
      <c r="AI29" s="2040"/>
      <c r="AJ29" s="2040"/>
      <c r="AK29" s="2045"/>
      <c r="AL29" s="2045" t="s">
        <v>958</v>
      </c>
      <c r="AM29" s="2046"/>
      <c r="AN29" s="2046"/>
      <c r="AO29" s="2046"/>
      <c r="AP29" s="2046"/>
      <c r="AQ29" s="2047"/>
      <c r="AR29" s="2040" t="s">
        <v>960</v>
      </c>
      <c r="AS29" s="2040"/>
      <c r="AT29" s="2040"/>
      <c r="AU29" s="2040"/>
      <c r="AV29" s="2040"/>
      <c r="AW29" s="2040"/>
      <c r="AX29" s="2040"/>
      <c r="AY29" s="2040"/>
      <c r="AZ29" s="2040"/>
      <c r="BA29" s="2040"/>
      <c r="BB29" s="2040" t="s">
        <v>958</v>
      </c>
      <c r="BC29" s="2040"/>
      <c r="BD29" s="2040"/>
      <c r="BE29" s="2040"/>
      <c r="BF29" s="2040"/>
      <c r="BG29" s="2040"/>
      <c r="BH29" s="2040"/>
      <c r="BI29" s="2040" t="s">
        <v>960</v>
      </c>
      <c r="BJ29" s="2040"/>
      <c r="BK29" s="2040"/>
      <c r="BL29" s="2040"/>
      <c r="BM29" s="2040"/>
      <c r="BN29" s="2040"/>
      <c r="BO29" s="2040"/>
      <c r="BP29" s="2040"/>
      <c r="BQ29" s="2040"/>
      <c r="BR29" s="2040"/>
      <c r="BS29" s="2040"/>
      <c r="BT29" s="2041"/>
      <c r="BU29" s="308"/>
      <c r="BV29" s="2052" t="s">
        <v>447</v>
      </c>
      <c r="BW29" s="2145"/>
      <c r="BX29" s="2145"/>
      <c r="BY29" s="2145"/>
      <c r="BZ29" s="2145"/>
      <c r="CA29" s="2145"/>
      <c r="CB29" s="2145"/>
      <c r="CC29" s="2045" t="s">
        <v>186</v>
      </c>
      <c r="CD29" s="2145"/>
      <c r="CE29" s="2145"/>
      <c r="CF29" s="2145"/>
      <c r="CG29" s="2145"/>
      <c r="CH29" s="2145"/>
      <c r="CI29" s="2145"/>
      <c r="CJ29" s="2145"/>
      <c r="CK29" s="2145"/>
      <c r="CL29" s="2145"/>
      <c r="CM29" s="2145"/>
      <c r="CN29" s="2146"/>
      <c r="CO29" s="2045" t="s">
        <v>447</v>
      </c>
      <c r="CP29" s="2046"/>
      <c r="CQ29" s="2046"/>
      <c r="CR29" s="2046"/>
      <c r="CS29" s="2046"/>
      <c r="CT29" s="2046"/>
      <c r="CU29" s="2073" t="s">
        <v>1012</v>
      </c>
      <c r="CV29" s="2046"/>
      <c r="CW29" s="2046"/>
      <c r="CX29" s="2046"/>
      <c r="CY29" s="2046"/>
      <c r="CZ29" s="2046"/>
      <c r="DA29" s="2046"/>
      <c r="DB29" s="2047"/>
      <c r="DC29" s="2073" t="s">
        <v>1011</v>
      </c>
      <c r="DD29" s="2046"/>
      <c r="DE29" s="2046"/>
      <c r="DF29" s="2046"/>
      <c r="DG29" s="2046"/>
      <c r="DH29" s="2047"/>
      <c r="DI29" s="2073" t="s">
        <v>1012</v>
      </c>
      <c r="DJ29" s="2046"/>
      <c r="DK29" s="2046"/>
      <c r="DL29" s="2046"/>
      <c r="DM29" s="2046"/>
      <c r="DN29" s="2046"/>
      <c r="DO29" s="2046"/>
      <c r="DP29" s="2047"/>
      <c r="DQ29" s="2162"/>
      <c r="DR29" s="2163"/>
      <c r="DS29" s="2163"/>
      <c r="DT29" s="2163"/>
      <c r="DU29" s="2163"/>
      <c r="DV29" s="2163"/>
      <c r="DW29" s="2163"/>
      <c r="DX29" s="2163"/>
      <c r="DY29" s="2163"/>
      <c r="DZ29" s="2166"/>
      <c r="EA29" s="2162"/>
      <c r="EB29" s="2163"/>
      <c r="EC29" s="2163"/>
      <c r="ED29" s="2163"/>
      <c r="EE29" s="2163"/>
      <c r="EF29" s="2163"/>
      <c r="EG29" s="2163"/>
      <c r="EH29" s="2163"/>
      <c r="EI29" s="2163"/>
      <c r="EJ29" s="2163"/>
      <c r="EK29" s="2163"/>
      <c r="EL29" s="2163"/>
      <c r="EM29" s="2164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063"/>
      <c r="D30" s="2064"/>
      <c r="E30" s="2064"/>
      <c r="F30" s="2064"/>
      <c r="G30" s="2064"/>
      <c r="H30" s="2065"/>
      <c r="I30" s="2062"/>
      <c r="J30" s="2062"/>
      <c r="K30" s="2062"/>
      <c r="L30" s="2062"/>
      <c r="M30" s="2062"/>
      <c r="N30" s="2062"/>
      <c r="O30" s="2062"/>
      <c r="P30" s="2062"/>
      <c r="Q30" s="2062"/>
      <c r="R30" s="2062"/>
      <c r="S30" s="2062"/>
      <c r="T30" s="2062"/>
      <c r="U30" s="2062"/>
      <c r="V30" s="2062"/>
      <c r="W30" s="2062"/>
      <c r="X30" s="2062"/>
      <c r="Y30" s="2062"/>
      <c r="Z30" s="2062"/>
      <c r="AA30" s="2062"/>
      <c r="AB30" s="2062"/>
      <c r="AC30" s="2062"/>
      <c r="AD30" s="2062"/>
      <c r="AE30" s="2062"/>
      <c r="AF30" s="2062"/>
      <c r="AG30" s="2062"/>
      <c r="AH30" s="2062"/>
      <c r="AI30" s="2062"/>
      <c r="AJ30" s="2062"/>
      <c r="AK30" s="2072"/>
      <c r="AL30" s="2072"/>
      <c r="AM30" s="2064"/>
      <c r="AN30" s="2064"/>
      <c r="AO30" s="2064"/>
      <c r="AP30" s="2064"/>
      <c r="AQ30" s="2065"/>
      <c r="AR30" s="2062"/>
      <c r="AS30" s="2062"/>
      <c r="AT30" s="2062"/>
      <c r="AU30" s="2062"/>
      <c r="AV30" s="2062"/>
      <c r="AW30" s="2062"/>
      <c r="AX30" s="2062"/>
      <c r="AY30" s="2062"/>
      <c r="AZ30" s="2062"/>
      <c r="BA30" s="2062"/>
      <c r="BB30" s="2062"/>
      <c r="BC30" s="2062"/>
      <c r="BD30" s="2062"/>
      <c r="BE30" s="2062"/>
      <c r="BF30" s="2062"/>
      <c r="BG30" s="2062"/>
      <c r="BH30" s="2062"/>
      <c r="BI30" s="2062"/>
      <c r="BJ30" s="2062"/>
      <c r="BK30" s="2062"/>
      <c r="BL30" s="2062"/>
      <c r="BM30" s="2062"/>
      <c r="BN30" s="2062"/>
      <c r="BO30" s="2062"/>
      <c r="BP30" s="2062"/>
      <c r="BQ30" s="2062"/>
      <c r="BR30" s="2062"/>
      <c r="BS30" s="2062"/>
      <c r="BT30" s="2071"/>
      <c r="BV30" s="2113"/>
      <c r="BW30" s="2114"/>
      <c r="BX30" s="2114"/>
      <c r="BY30" s="2114"/>
      <c r="BZ30" s="2114"/>
      <c r="CA30" s="2114"/>
      <c r="CB30" s="2115"/>
      <c r="CC30" s="2122"/>
      <c r="CD30" s="2114"/>
      <c r="CE30" s="2114"/>
      <c r="CF30" s="2114"/>
      <c r="CG30" s="2114"/>
      <c r="CH30" s="2114"/>
      <c r="CI30" s="2114"/>
      <c r="CJ30" s="2114"/>
      <c r="CK30" s="2114"/>
      <c r="CL30" s="2114"/>
      <c r="CM30" s="2114"/>
      <c r="CN30" s="2115"/>
      <c r="CO30" s="2074"/>
      <c r="CP30" s="2075"/>
      <c r="CQ30" s="2075"/>
      <c r="CR30" s="2075"/>
      <c r="CS30" s="2075"/>
      <c r="CT30" s="2076"/>
      <c r="CU30" s="2077"/>
      <c r="CV30" s="2075"/>
      <c r="CW30" s="2075"/>
      <c r="CX30" s="2075"/>
      <c r="CY30" s="2075"/>
      <c r="CZ30" s="2075"/>
      <c r="DA30" s="2075"/>
      <c r="DB30" s="2076"/>
      <c r="DC30" s="2158"/>
      <c r="DD30" s="2114"/>
      <c r="DE30" s="2114"/>
      <c r="DF30" s="2114"/>
      <c r="DG30" s="2114"/>
      <c r="DH30" s="2115"/>
      <c r="DI30" s="2158"/>
      <c r="DJ30" s="2114"/>
      <c r="DK30" s="2114"/>
      <c r="DL30" s="2114"/>
      <c r="DM30" s="2114"/>
      <c r="DN30" s="2114"/>
      <c r="DO30" s="2114"/>
      <c r="DP30" s="2115"/>
      <c r="DQ30" s="2158"/>
      <c r="DR30" s="2172"/>
      <c r="DS30" s="2172"/>
      <c r="DT30" s="2172"/>
      <c r="DU30" s="2172"/>
      <c r="DV30" s="2172"/>
      <c r="DW30" s="2172"/>
      <c r="DX30" s="2172"/>
      <c r="DY30" s="2172"/>
      <c r="DZ30" s="2173"/>
      <c r="EA30" s="2158"/>
      <c r="EB30" s="2172"/>
      <c r="EC30" s="2172"/>
      <c r="ED30" s="2172"/>
      <c r="EE30" s="2172"/>
      <c r="EF30" s="2172"/>
      <c r="EG30" s="2172"/>
      <c r="EH30" s="2172"/>
      <c r="EI30" s="2172"/>
      <c r="EJ30" s="2172"/>
      <c r="EK30" s="2172"/>
      <c r="EL30" s="2172"/>
      <c r="EM30" s="2174"/>
    </row>
    <row r="31" spans="2:169" s="304" customFormat="1" ht="21" customHeight="1" x14ac:dyDescent="0.15">
      <c r="B31" s="299" t="s">
        <v>1033</v>
      </c>
      <c r="C31" s="2123">
        <v>45931</v>
      </c>
      <c r="D31" s="2177"/>
      <c r="E31" s="2177"/>
      <c r="F31" s="2177"/>
      <c r="G31" s="2177"/>
      <c r="H31" s="2175"/>
      <c r="I31" s="2018">
        <v>395849505</v>
      </c>
      <c r="J31" s="2018"/>
      <c r="K31" s="2018"/>
      <c r="L31" s="2018"/>
      <c r="M31" s="2018"/>
      <c r="N31" s="2018"/>
      <c r="O31" s="2018"/>
      <c r="P31" s="2018"/>
      <c r="Q31" s="2018"/>
      <c r="R31" s="2018"/>
      <c r="S31" s="2017">
        <v>1405</v>
      </c>
      <c r="T31" s="2018"/>
      <c r="U31" s="2018"/>
      <c r="V31" s="2018"/>
      <c r="W31" s="2018"/>
      <c r="X31" s="2018"/>
      <c r="Y31" s="2018"/>
      <c r="Z31" s="2017">
        <v>48553380</v>
      </c>
      <c r="AA31" s="2018"/>
      <c r="AB31" s="2018"/>
      <c r="AC31" s="2018"/>
      <c r="AD31" s="2018"/>
      <c r="AE31" s="2018"/>
      <c r="AF31" s="2018"/>
      <c r="AG31" s="2018"/>
      <c r="AH31" s="2018"/>
      <c r="AI31" s="2018"/>
      <c r="AJ31" s="2018"/>
      <c r="AK31" s="2123"/>
      <c r="AL31" s="2123">
        <v>859</v>
      </c>
      <c r="AM31" s="2177"/>
      <c r="AN31" s="2177"/>
      <c r="AO31" s="2177"/>
      <c r="AP31" s="2177"/>
      <c r="AQ31" s="2175"/>
      <c r="AR31" s="2018">
        <v>9549768</v>
      </c>
      <c r="AS31" s="2018"/>
      <c r="AT31" s="2018"/>
      <c r="AU31" s="2018"/>
      <c r="AV31" s="2018"/>
      <c r="AW31" s="2018"/>
      <c r="AX31" s="2018"/>
      <c r="AY31" s="2018"/>
      <c r="AZ31" s="2018"/>
      <c r="BA31" s="2018"/>
      <c r="BB31" s="2016">
        <v>730</v>
      </c>
      <c r="BC31" s="2016"/>
      <c r="BD31" s="2016"/>
      <c r="BE31" s="2016"/>
      <c r="BF31" s="2016"/>
      <c r="BG31" s="2016"/>
      <c r="BH31" s="2016"/>
      <c r="BI31" s="2016">
        <v>6524253</v>
      </c>
      <c r="BJ31" s="2016"/>
      <c r="BK31" s="2016"/>
      <c r="BL31" s="2016"/>
      <c r="BM31" s="2016"/>
      <c r="BN31" s="2016"/>
      <c r="BO31" s="2016"/>
      <c r="BP31" s="2016"/>
      <c r="BQ31" s="2016"/>
      <c r="BR31" s="2016"/>
      <c r="BS31" s="2016"/>
      <c r="BT31" s="2057"/>
      <c r="BU31" s="1629"/>
      <c r="BV31" s="2116">
        <v>50377</v>
      </c>
      <c r="BW31" s="2117"/>
      <c r="BX31" s="2117"/>
      <c r="BY31" s="2117"/>
      <c r="BZ31" s="2117"/>
      <c r="CA31" s="2117"/>
      <c r="CB31" s="2118"/>
      <c r="CC31" s="2123">
        <v>501374501</v>
      </c>
      <c r="CD31" s="2117"/>
      <c r="CE31" s="2117"/>
      <c r="CF31" s="2117"/>
      <c r="CG31" s="2117"/>
      <c r="CH31" s="2117"/>
      <c r="CI31" s="2117"/>
      <c r="CJ31" s="2117"/>
      <c r="CK31" s="2117"/>
      <c r="CL31" s="2117"/>
      <c r="CM31" s="2117"/>
      <c r="CN31" s="2118"/>
      <c r="CO31" s="2149" t="s">
        <v>1014</v>
      </c>
      <c r="CP31" s="2150"/>
      <c r="CQ31" s="2150"/>
      <c r="CR31" s="2150"/>
      <c r="CS31" s="2150"/>
      <c r="CT31" s="2151"/>
      <c r="CU31" s="2152" t="s">
        <v>1015</v>
      </c>
      <c r="CV31" s="2153"/>
      <c r="CW31" s="2153"/>
      <c r="CX31" s="2153"/>
      <c r="CY31" s="2153"/>
      <c r="CZ31" s="2153"/>
      <c r="DA31" s="2153"/>
      <c r="DB31" s="2151"/>
      <c r="DC31" s="2128">
        <v>4</v>
      </c>
      <c r="DD31" s="2127"/>
      <c r="DE31" s="2127"/>
      <c r="DF31" s="2127"/>
      <c r="DG31" s="2127"/>
      <c r="DH31" s="2118"/>
      <c r="DI31" s="2128">
        <v>211950</v>
      </c>
      <c r="DJ31" s="2127"/>
      <c r="DK31" s="2127"/>
      <c r="DL31" s="2127"/>
      <c r="DM31" s="2127"/>
      <c r="DN31" s="2127"/>
      <c r="DO31" s="2127"/>
      <c r="DP31" s="2118"/>
      <c r="DQ31" s="2128">
        <v>1746549</v>
      </c>
      <c r="DR31" s="2167"/>
      <c r="DS31" s="2167"/>
      <c r="DT31" s="2167"/>
      <c r="DU31" s="2167"/>
      <c r="DV31" s="2167"/>
      <c r="DW31" s="2167"/>
      <c r="DX31" s="2167"/>
      <c r="DY31" s="2167"/>
      <c r="DZ31" s="2175"/>
      <c r="EA31" s="2128">
        <v>36259400533</v>
      </c>
      <c r="EB31" s="2167"/>
      <c r="EC31" s="2167"/>
      <c r="ED31" s="2167"/>
      <c r="EE31" s="2167"/>
      <c r="EF31" s="2167"/>
      <c r="EG31" s="2167"/>
      <c r="EH31" s="2167"/>
      <c r="EI31" s="2167"/>
      <c r="EJ31" s="2167"/>
      <c r="EK31" s="2167"/>
      <c r="EL31" s="2167"/>
      <c r="EM31" s="2168"/>
    </row>
    <row r="32" spans="2:169" s="304" customFormat="1" ht="21" customHeight="1" x14ac:dyDescent="0.15">
      <c r="B32" s="299" t="s">
        <v>1029</v>
      </c>
      <c r="C32" s="2123">
        <v>39095</v>
      </c>
      <c r="D32" s="2177"/>
      <c r="E32" s="2177"/>
      <c r="F32" s="2177"/>
      <c r="G32" s="2177"/>
      <c r="H32" s="2175"/>
      <c r="I32" s="2018">
        <v>333169388</v>
      </c>
      <c r="J32" s="2018"/>
      <c r="K32" s="2018"/>
      <c r="L32" s="2018"/>
      <c r="M32" s="2018"/>
      <c r="N32" s="2018"/>
      <c r="O32" s="2018"/>
      <c r="P32" s="2018"/>
      <c r="Q32" s="2018"/>
      <c r="R32" s="2018"/>
      <c r="S32" s="2017">
        <v>1261</v>
      </c>
      <c r="T32" s="2018"/>
      <c r="U32" s="2018"/>
      <c r="V32" s="2018"/>
      <c r="W32" s="2018"/>
      <c r="X32" s="2018"/>
      <c r="Y32" s="2018"/>
      <c r="Z32" s="2017">
        <v>40870222</v>
      </c>
      <c r="AA32" s="2018"/>
      <c r="AB32" s="2018"/>
      <c r="AC32" s="2018"/>
      <c r="AD32" s="2018"/>
      <c r="AE32" s="2018"/>
      <c r="AF32" s="2018"/>
      <c r="AG32" s="2018"/>
      <c r="AH32" s="2018"/>
      <c r="AI32" s="2018"/>
      <c r="AJ32" s="2018"/>
      <c r="AK32" s="2123"/>
      <c r="AL32" s="2123">
        <v>914</v>
      </c>
      <c r="AM32" s="2177"/>
      <c r="AN32" s="2177"/>
      <c r="AO32" s="2177"/>
      <c r="AP32" s="2177"/>
      <c r="AQ32" s="2175"/>
      <c r="AR32" s="2018">
        <v>8108159</v>
      </c>
      <c r="AS32" s="2018"/>
      <c r="AT32" s="2018"/>
      <c r="AU32" s="2018"/>
      <c r="AV32" s="2018"/>
      <c r="AW32" s="2018"/>
      <c r="AX32" s="2018"/>
      <c r="AY32" s="2018"/>
      <c r="AZ32" s="2018"/>
      <c r="BA32" s="2018"/>
      <c r="BB32" s="2026">
        <v>827</v>
      </c>
      <c r="BC32" s="2016"/>
      <c r="BD32" s="2016"/>
      <c r="BE32" s="2016"/>
      <c r="BF32" s="2016"/>
      <c r="BG32" s="2016"/>
      <c r="BH32" s="2016"/>
      <c r="BI32" s="2026">
        <v>7552858</v>
      </c>
      <c r="BJ32" s="2016"/>
      <c r="BK32" s="2016"/>
      <c r="BL32" s="2016"/>
      <c r="BM32" s="2016"/>
      <c r="BN32" s="2016"/>
      <c r="BO32" s="2016"/>
      <c r="BP32" s="2016"/>
      <c r="BQ32" s="2016"/>
      <c r="BR32" s="2016"/>
      <c r="BS32" s="2016"/>
      <c r="BT32" s="2057"/>
      <c r="BU32" s="1627"/>
      <c r="BV32" s="2116">
        <v>43538</v>
      </c>
      <c r="BW32" s="2117"/>
      <c r="BX32" s="2117"/>
      <c r="BY32" s="2117"/>
      <c r="BZ32" s="2117"/>
      <c r="CA32" s="2117"/>
      <c r="CB32" s="2118"/>
      <c r="CC32" s="2123">
        <v>427697236</v>
      </c>
      <c r="CD32" s="2117"/>
      <c r="CE32" s="2117"/>
      <c r="CF32" s="2117"/>
      <c r="CG32" s="2117"/>
      <c r="CH32" s="2117"/>
      <c r="CI32" s="2117"/>
      <c r="CJ32" s="2117"/>
      <c r="CK32" s="2117"/>
      <c r="CL32" s="2117"/>
      <c r="CM32" s="2117"/>
      <c r="CN32" s="2118"/>
      <c r="CO32" s="2149" t="s">
        <v>1014</v>
      </c>
      <c r="CP32" s="2150"/>
      <c r="CQ32" s="2150"/>
      <c r="CR32" s="2150"/>
      <c r="CS32" s="2150"/>
      <c r="CT32" s="2151"/>
      <c r="CU32" s="2152" t="s">
        <v>1014</v>
      </c>
      <c r="CV32" s="2153"/>
      <c r="CW32" s="2153"/>
      <c r="CX32" s="2153"/>
      <c r="CY32" s="2153"/>
      <c r="CZ32" s="2153"/>
      <c r="DA32" s="2153"/>
      <c r="DB32" s="2151"/>
      <c r="DC32" s="2128">
        <v>0</v>
      </c>
      <c r="DD32" s="2127"/>
      <c r="DE32" s="2127"/>
      <c r="DF32" s="2127"/>
      <c r="DG32" s="2127"/>
      <c r="DH32" s="2118"/>
      <c r="DI32" s="2128">
        <v>0</v>
      </c>
      <c r="DJ32" s="2127"/>
      <c r="DK32" s="2127"/>
      <c r="DL32" s="2127"/>
      <c r="DM32" s="2127"/>
      <c r="DN32" s="2127"/>
      <c r="DO32" s="2127"/>
      <c r="DP32" s="2118"/>
      <c r="DQ32" s="2128">
        <v>1483773</v>
      </c>
      <c r="DR32" s="2167"/>
      <c r="DS32" s="2167"/>
      <c r="DT32" s="2167"/>
      <c r="DU32" s="2167"/>
      <c r="DV32" s="2167"/>
      <c r="DW32" s="2167"/>
      <c r="DX32" s="2167"/>
      <c r="DY32" s="2167"/>
      <c r="DZ32" s="2175"/>
      <c r="EA32" s="2128">
        <v>30793933095</v>
      </c>
      <c r="EB32" s="2167"/>
      <c r="EC32" s="2167"/>
      <c r="ED32" s="2167"/>
      <c r="EE32" s="2167"/>
      <c r="EF32" s="2167"/>
      <c r="EG32" s="2167"/>
      <c r="EH32" s="2167"/>
      <c r="EI32" s="2167"/>
      <c r="EJ32" s="2167"/>
      <c r="EK32" s="2167"/>
      <c r="EL32" s="2167"/>
      <c r="EM32" s="2168"/>
    </row>
    <row r="33" spans="2:144" s="304" customFormat="1" ht="21" customHeight="1" x14ac:dyDescent="0.15">
      <c r="B33" s="299" t="s">
        <v>1030</v>
      </c>
      <c r="C33" s="2123">
        <v>30708</v>
      </c>
      <c r="D33" s="2177"/>
      <c r="E33" s="2177"/>
      <c r="F33" s="2177"/>
      <c r="G33" s="2177"/>
      <c r="H33" s="2175"/>
      <c r="I33" s="2018">
        <v>253611760</v>
      </c>
      <c r="J33" s="2018"/>
      <c r="K33" s="2018"/>
      <c r="L33" s="2018"/>
      <c r="M33" s="2018"/>
      <c r="N33" s="2018"/>
      <c r="O33" s="2018"/>
      <c r="P33" s="2018"/>
      <c r="Q33" s="2018"/>
      <c r="R33" s="2018"/>
      <c r="S33" s="2017">
        <v>1110</v>
      </c>
      <c r="T33" s="2018"/>
      <c r="U33" s="2018"/>
      <c r="V33" s="2018"/>
      <c r="W33" s="2018"/>
      <c r="X33" s="2018"/>
      <c r="Y33" s="2018"/>
      <c r="Z33" s="2017">
        <v>35619421</v>
      </c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123"/>
      <c r="AL33" s="2123">
        <v>708</v>
      </c>
      <c r="AM33" s="2177"/>
      <c r="AN33" s="2177"/>
      <c r="AO33" s="2177"/>
      <c r="AP33" s="2177"/>
      <c r="AQ33" s="2175"/>
      <c r="AR33" s="2018">
        <v>7042748</v>
      </c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26">
        <v>576</v>
      </c>
      <c r="BC33" s="2016"/>
      <c r="BD33" s="2016"/>
      <c r="BE33" s="2016"/>
      <c r="BF33" s="2016"/>
      <c r="BG33" s="2016"/>
      <c r="BH33" s="2016"/>
      <c r="BI33" s="2026">
        <v>4874059</v>
      </c>
      <c r="BJ33" s="2016"/>
      <c r="BK33" s="2016"/>
      <c r="BL33" s="2016"/>
      <c r="BM33" s="2016"/>
      <c r="BN33" s="2016"/>
      <c r="BO33" s="2016"/>
      <c r="BP33" s="2016"/>
      <c r="BQ33" s="2016"/>
      <c r="BR33" s="2016"/>
      <c r="BS33" s="2016"/>
      <c r="BT33" s="2057"/>
      <c r="BU33" s="1627"/>
      <c r="BV33" s="2116">
        <v>34120</v>
      </c>
      <c r="BW33" s="2117"/>
      <c r="BX33" s="2117"/>
      <c r="BY33" s="2117"/>
      <c r="BZ33" s="2117"/>
      <c r="CA33" s="2117"/>
      <c r="CB33" s="2118"/>
      <c r="CC33" s="2123">
        <v>330894456</v>
      </c>
      <c r="CD33" s="2117"/>
      <c r="CE33" s="2117"/>
      <c r="CF33" s="2117"/>
      <c r="CG33" s="2117"/>
      <c r="CH33" s="2117"/>
      <c r="CI33" s="2117"/>
      <c r="CJ33" s="2117"/>
      <c r="CK33" s="2117"/>
      <c r="CL33" s="2117"/>
      <c r="CM33" s="2117"/>
      <c r="CN33" s="2118"/>
      <c r="CO33" s="2125">
        <v>117</v>
      </c>
      <c r="CP33" s="2117"/>
      <c r="CQ33" s="2117"/>
      <c r="CR33" s="2117"/>
      <c r="CS33" s="2117"/>
      <c r="CT33" s="2118"/>
      <c r="CU33" s="2126">
        <v>2615291</v>
      </c>
      <c r="CV33" s="2127"/>
      <c r="CW33" s="2127"/>
      <c r="CX33" s="2127"/>
      <c r="CY33" s="2127"/>
      <c r="CZ33" s="2127"/>
      <c r="DA33" s="2127"/>
      <c r="DB33" s="2118"/>
      <c r="DC33" s="2128">
        <v>0</v>
      </c>
      <c r="DD33" s="2127"/>
      <c r="DE33" s="2127"/>
      <c r="DF33" s="2127"/>
      <c r="DG33" s="2127"/>
      <c r="DH33" s="2118"/>
      <c r="DI33" s="2128">
        <v>0</v>
      </c>
      <c r="DJ33" s="2127"/>
      <c r="DK33" s="2127"/>
      <c r="DL33" s="2127"/>
      <c r="DM33" s="2127"/>
      <c r="DN33" s="2127"/>
      <c r="DO33" s="2127"/>
      <c r="DP33" s="2118"/>
      <c r="DQ33" s="2128">
        <v>1167261</v>
      </c>
      <c r="DR33" s="2167"/>
      <c r="DS33" s="2167"/>
      <c r="DT33" s="2167"/>
      <c r="DU33" s="2167"/>
      <c r="DV33" s="2167"/>
      <c r="DW33" s="2167"/>
      <c r="DX33" s="2167"/>
      <c r="DY33" s="2167"/>
      <c r="DZ33" s="2175"/>
      <c r="EA33" s="2128">
        <v>24840620939</v>
      </c>
      <c r="EB33" s="2167"/>
      <c r="EC33" s="2167"/>
      <c r="ED33" s="2167"/>
      <c r="EE33" s="2167"/>
      <c r="EF33" s="2167"/>
      <c r="EG33" s="2167"/>
      <c r="EH33" s="2167"/>
      <c r="EI33" s="2167"/>
      <c r="EJ33" s="2167"/>
      <c r="EK33" s="2167"/>
      <c r="EL33" s="2167"/>
      <c r="EM33" s="2168"/>
    </row>
    <row r="34" spans="2:144" s="304" customFormat="1" ht="21" customHeight="1" x14ac:dyDescent="0.15">
      <c r="B34" s="299" t="s">
        <v>1031</v>
      </c>
      <c r="C34" s="2123">
        <v>20276</v>
      </c>
      <c r="D34" s="2177"/>
      <c r="E34" s="2177"/>
      <c r="F34" s="2177"/>
      <c r="G34" s="2177"/>
      <c r="H34" s="2175"/>
      <c r="I34" s="2018">
        <v>167777282</v>
      </c>
      <c r="J34" s="2018"/>
      <c r="K34" s="2018"/>
      <c r="L34" s="2018"/>
      <c r="M34" s="2018"/>
      <c r="N34" s="2018"/>
      <c r="O34" s="2018"/>
      <c r="P34" s="2018"/>
      <c r="Q34" s="2018"/>
      <c r="R34" s="2018"/>
      <c r="S34" s="2017">
        <v>874</v>
      </c>
      <c r="T34" s="2018"/>
      <c r="U34" s="2018"/>
      <c r="V34" s="2018"/>
      <c r="W34" s="2018"/>
      <c r="X34" s="2018"/>
      <c r="Y34" s="2018"/>
      <c r="Z34" s="2017">
        <v>28765465</v>
      </c>
      <c r="AA34" s="2018"/>
      <c r="AB34" s="2018"/>
      <c r="AC34" s="2018"/>
      <c r="AD34" s="2018"/>
      <c r="AE34" s="2018"/>
      <c r="AF34" s="2018"/>
      <c r="AG34" s="2018"/>
      <c r="AH34" s="2018"/>
      <c r="AI34" s="2018"/>
      <c r="AJ34" s="2018"/>
      <c r="AK34" s="2123"/>
      <c r="AL34" s="2123">
        <v>575</v>
      </c>
      <c r="AM34" s="2177"/>
      <c r="AN34" s="2177"/>
      <c r="AO34" s="2177"/>
      <c r="AP34" s="2177"/>
      <c r="AQ34" s="2175"/>
      <c r="AR34" s="2018">
        <v>7351095</v>
      </c>
      <c r="AS34" s="2018"/>
      <c r="AT34" s="2018"/>
      <c r="AU34" s="2018"/>
      <c r="AV34" s="2018"/>
      <c r="AW34" s="2018"/>
      <c r="AX34" s="2018"/>
      <c r="AY34" s="2018"/>
      <c r="AZ34" s="2018"/>
      <c r="BA34" s="2018"/>
      <c r="BB34" s="2026">
        <v>5</v>
      </c>
      <c r="BC34" s="2016"/>
      <c r="BD34" s="2016"/>
      <c r="BE34" s="2016"/>
      <c r="BF34" s="2016"/>
      <c r="BG34" s="2016"/>
      <c r="BH34" s="2016"/>
      <c r="BI34" s="2026">
        <v>98174</v>
      </c>
      <c r="BJ34" s="2016"/>
      <c r="BK34" s="2016"/>
      <c r="BL34" s="2016"/>
      <c r="BM34" s="2016"/>
      <c r="BN34" s="2016"/>
      <c r="BO34" s="2016"/>
      <c r="BP34" s="2016"/>
      <c r="BQ34" s="2016"/>
      <c r="BR34" s="2016"/>
      <c r="BS34" s="2016"/>
      <c r="BT34" s="2057"/>
      <c r="BU34" s="1627"/>
      <c r="BV34" s="2116">
        <v>22374</v>
      </c>
      <c r="BW34" s="2117"/>
      <c r="BX34" s="2117"/>
      <c r="BY34" s="2117"/>
      <c r="BZ34" s="2117"/>
      <c r="CA34" s="2117"/>
      <c r="CB34" s="2118"/>
      <c r="CC34" s="2123">
        <v>220167890</v>
      </c>
      <c r="CD34" s="2117"/>
      <c r="CE34" s="2117"/>
      <c r="CF34" s="2117"/>
      <c r="CG34" s="2117"/>
      <c r="CH34" s="2117"/>
      <c r="CI34" s="2117"/>
      <c r="CJ34" s="2117"/>
      <c r="CK34" s="2117"/>
      <c r="CL34" s="2117"/>
      <c r="CM34" s="2117"/>
      <c r="CN34" s="2118"/>
      <c r="CO34" s="2125">
        <v>42</v>
      </c>
      <c r="CP34" s="2117"/>
      <c r="CQ34" s="2117"/>
      <c r="CR34" s="2117"/>
      <c r="CS34" s="2117"/>
      <c r="CT34" s="2118"/>
      <c r="CU34" s="2126">
        <v>455337</v>
      </c>
      <c r="CV34" s="2127"/>
      <c r="CW34" s="2127"/>
      <c r="CX34" s="2127"/>
      <c r="CY34" s="2127"/>
      <c r="CZ34" s="2127"/>
      <c r="DA34" s="2127"/>
      <c r="DB34" s="2118"/>
      <c r="DC34" s="2128">
        <v>1</v>
      </c>
      <c r="DD34" s="2127"/>
      <c r="DE34" s="2127"/>
      <c r="DF34" s="2127"/>
      <c r="DG34" s="2127"/>
      <c r="DH34" s="2118"/>
      <c r="DI34" s="2128">
        <v>52995</v>
      </c>
      <c r="DJ34" s="2127"/>
      <c r="DK34" s="2127"/>
      <c r="DL34" s="2127"/>
      <c r="DM34" s="2127"/>
      <c r="DN34" s="2127"/>
      <c r="DO34" s="2127"/>
      <c r="DP34" s="2118"/>
      <c r="DQ34" s="2128">
        <v>719382</v>
      </c>
      <c r="DR34" s="2167"/>
      <c r="DS34" s="2167"/>
      <c r="DT34" s="2167"/>
      <c r="DU34" s="2167"/>
      <c r="DV34" s="2167"/>
      <c r="DW34" s="2167"/>
      <c r="DX34" s="2167"/>
      <c r="DY34" s="2167"/>
      <c r="DZ34" s="2175"/>
      <c r="EA34" s="2128">
        <v>15350495635</v>
      </c>
      <c r="EB34" s="2167"/>
      <c r="EC34" s="2167"/>
      <c r="ED34" s="2167"/>
      <c r="EE34" s="2167"/>
      <c r="EF34" s="2167"/>
      <c r="EG34" s="2167"/>
      <c r="EH34" s="2167"/>
      <c r="EI34" s="2167"/>
      <c r="EJ34" s="2167"/>
      <c r="EK34" s="2167"/>
      <c r="EL34" s="2167"/>
      <c r="EM34" s="2168"/>
    </row>
    <row r="35" spans="2:144" s="304" customFormat="1" ht="21" customHeight="1" thickBot="1" x14ac:dyDescent="0.2">
      <c r="B35" s="300" t="s">
        <v>1035</v>
      </c>
      <c r="C35" s="2068">
        <v>10150</v>
      </c>
      <c r="D35" s="2069"/>
      <c r="E35" s="2069"/>
      <c r="F35" s="2069"/>
      <c r="G35" s="2069"/>
      <c r="H35" s="2070"/>
      <c r="I35" s="2004">
        <v>80668021</v>
      </c>
      <c r="J35" s="2005"/>
      <c r="K35" s="2005"/>
      <c r="L35" s="2005"/>
      <c r="M35" s="2005"/>
      <c r="N35" s="2005"/>
      <c r="O35" s="2005"/>
      <c r="P35" s="2005"/>
      <c r="Q35" s="2005"/>
      <c r="R35" s="2006"/>
      <c r="S35" s="2056">
        <v>548</v>
      </c>
      <c r="T35" s="2056"/>
      <c r="U35" s="2056"/>
      <c r="V35" s="2056"/>
      <c r="W35" s="2056"/>
      <c r="X35" s="2056"/>
      <c r="Y35" s="2056"/>
      <c r="Z35" s="2056">
        <v>17678670</v>
      </c>
      <c r="AA35" s="2056"/>
      <c r="AB35" s="2056"/>
      <c r="AC35" s="2056"/>
      <c r="AD35" s="2056"/>
      <c r="AE35" s="2056"/>
      <c r="AF35" s="2056"/>
      <c r="AG35" s="2056"/>
      <c r="AH35" s="2056"/>
      <c r="AI35" s="2056"/>
      <c r="AJ35" s="2056"/>
      <c r="AK35" s="2004"/>
      <c r="AL35" s="2087">
        <v>354</v>
      </c>
      <c r="AM35" s="2069"/>
      <c r="AN35" s="2069"/>
      <c r="AO35" s="2069"/>
      <c r="AP35" s="2069"/>
      <c r="AQ35" s="2070"/>
      <c r="AR35" s="2004">
        <v>5211029</v>
      </c>
      <c r="AS35" s="2005"/>
      <c r="AT35" s="2005"/>
      <c r="AU35" s="2005"/>
      <c r="AV35" s="2005"/>
      <c r="AW35" s="2005"/>
      <c r="AX35" s="2005"/>
      <c r="AY35" s="2005"/>
      <c r="AZ35" s="2005"/>
      <c r="BA35" s="2006"/>
      <c r="BB35" s="2056">
        <v>2</v>
      </c>
      <c r="BC35" s="2056"/>
      <c r="BD35" s="2056"/>
      <c r="BE35" s="2056"/>
      <c r="BF35" s="2056"/>
      <c r="BG35" s="2056"/>
      <c r="BH35" s="2056"/>
      <c r="BI35" s="2056">
        <v>20140</v>
      </c>
      <c r="BJ35" s="2056"/>
      <c r="BK35" s="2056"/>
      <c r="BL35" s="2056"/>
      <c r="BM35" s="2056"/>
      <c r="BN35" s="2056"/>
      <c r="BO35" s="2056"/>
      <c r="BP35" s="2056"/>
      <c r="BQ35" s="2056"/>
      <c r="BR35" s="2056"/>
      <c r="BS35" s="2056"/>
      <c r="BT35" s="2058"/>
      <c r="BU35" s="1627"/>
      <c r="BV35" s="2119">
        <v>11299</v>
      </c>
      <c r="BW35" s="2120"/>
      <c r="BX35" s="2120"/>
      <c r="BY35" s="2120"/>
      <c r="BZ35" s="2120"/>
      <c r="CA35" s="2120"/>
      <c r="CB35" s="2121"/>
      <c r="CC35" s="2124">
        <v>110806196</v>
      </c>
      <c r="CD35" s="2120"/>
      <c r="CE35" s="2120"/>
      <c r="CF35" s="2120"/>
      <c r="CG35" s="2120"/>
      <c r="CH35" s="2120"/>
      <c r="CI35" s="2120"/>
      <c r="CJ35" s="2120"/>
      <c r="CK35" s="2120"/>
      <c r="CL35" s="2120"/>
      <c r="CM35" s="2120"/>
      <c r="CN35" s="2121"/>
      <c r="CO35" s="2123">
        <v>29</v>
      </c>
      <c r="CP35" s="2117"/>
      <c r="CQ35" s="2117"/>
      <c r="CR35" s="2117"/>
      <c r="CS35" s="2117"/>
      <c r="CT35" s="2118"/>
      <c r="CU35" s="2128">
        <v>325715</v>
      </c>
      <c r="CV35" s="2127"/>
      <c r="CW35" s="2127"/>
      <c r="CX35" s="2127"/>
      <c r="CY35" s="2127"/>
      <c r="CZ35" s="2127"/>
      <c r="DA35" s="2127"/>
      <c r="DB35" s="2118"/>
      <c r="DC35" s="2128">
        <v>0</v>
      </c>
      <c r="DD35" s="2127"/>
      <c r="DE35" s="2127"/>
      <c r="DF35" s="2127"/>
      <c r="DG35" s="2127"/>
      <c r="DH35" s="2118"/>
      <c r="DI35" s="2128">
        <v>0</v>
      </c>
      <c r="DJ35" s="2127"/>
      <c r="DK35" s="2127"/>
      <c r="DL35" s="2127"/>
      <c r="DM35" s="2127"/>
      <c r="DN35" s="2127"/>
      <c r="DO35" s="2127"/>
      <c r="DP35" s="2118"/>
      <c r="DQ35" s="2169">
        <v>361175</v>
      </c>
      <c r="DR35" s="2170"/>
      <c r="DS35" s="2170"/>
      <c r="DT35" s="2170"/>
      <c r="DU35" s="2170"/>
      <c r="DV35" s="2170"/>
      <c r="DW35" s="2170"/>
      <c r="DX35" s="2170"/>
      <c r="DY35" s="2170"/>
      <c r="DZ35" s="2176"/>
      <c r="EA35" s="2169">
        <v>8089677156</v>
      </c>
      <c r="EB35" s="2170"/>
      <c r="EC35" s="2170"/>
      <c r="ED35" s="2170"/>
      <c r="EE35" s="2170"/>
      <c r="EF35" s="2170"/>
      <c r="EG35" s="2170"/>
      <c r="EH35" s="2170"/>
      <c r="EI35" s="2170"/>
      <c r="EJ35" s="2170"/>
      <c r="EK35" s="2170"/>
      <c r="EL35" s="2170"/>
      <c r="EM35" s="2171"/>
    </row>
    <row r="36" spans="2:144" s="304" customFormat="1" ht="15" customHeight="1" x14ac:dyDescent="0.15">
      <c r="B36" s="2180"/>
      <c r="C36" s="1996"/>
      <c r="D36" s="1996"/>
      <c r="E36" s="1996"/>
      <c r="F36" s="1996"/>
      <c r="G36" s="1996"/>
      <c r="H36" s="1996"/>
      <c r="I36" s="1996"/>
      <c r="J36" s="1996"/>
      <c r="K36" s="1996"/>
      <c r="L36" s="1996"/>
      <c r="M36" s="1996"/>
      <c r="N36" s="1996"/>
      <c r="O36" s="1996"/>
      <c r="P36" s="1996"/>
      <c r="Q36" s="1996"/>
      <c r="R36" s="1996"/>
      <c r="S36" s="1996"/>
      <c r="T36" s="1996"/>
      <c r="U36" s="1996"/>
      <c r="V36" s="1996"/>
      <c r="W36" s="1996"/>
      <c r="X36" s="1996"/>
      <c r="Y36" s="1996"/>
      <c r="Z36" s="1996"/>
      <c r="AA36" s="1996"/>
      <c r="AB36" s="1996"/>
      <c r="AC36" s="1996"/>
      <c r="AD36" s="1996"/>
      <c r="AE36" s="1996"/>
      <c r="AF36" s="1996"/>
      <c r="AG36" s="1996"/>
      <c r="AH36" s="1996"/>
      <c r="AI36" s="1996"/>
      <c r="AJ36" s="1996"/>
      <c r="AK36" s="1996"/>
      <c r="AL36" s="1996"/>
      <c r="AM36" s="1996"/>
      <c r="AN36" s="1996"/>
      <c r="AO36" s="1996"/>
      <c r="AP36" s="1996"/>
      <c r="AQ36" s="1996"/>
      <c r="AR36" s="1996"/>
      <c r="AS36" s="1996"/>
      <c r="AT36" s="1996"/>
      <c r="AU36" s="1996"/>
      <c r="AV36" s="1996"/>
      <c r="AW36" s="1996"/>
      <c r="AX36" s="1996"/>
      <c r="AY36" s="1996"/>
      <c r="AZ36" s="1996"/>
      <c r="BA36" s="1996"/>
      <c r="BB36" s="1996"/>
      <c r="BC36" s="1996"/>
      <c r="BD36" s="1996"/>
      <c r="BE36" s="1996"/>
      <c r="BF36" s="1996"/>
      <c r="BG36" s="1996"/>
      <c r="BH36" s="1996"/>
      <c r="BI36" s="1996"/>
      <c r="BJ36" s="1996"/>
      <c r="BK36" s="1996"/>
      <c r="BL36" s="1996"/>
      <c r="BM36" s="1996"/>
      <c r="BN36" s="1996"/>
      <c r="BO36" s="1996"/>
      <c r="BP36" s="1996"/>
      <c r="BQ36" s="1996"/>
      <c r="BR36" s="1996"/>
      <c r="BS36" s="1996"/>
      <c r="BT36" s="1996"/>
      <c r="BV36" s="1990"/>
      <c r="BW36" s="1991"/>
      <c r="BX36" s="1991"/>
      <c r="BY36" s="1991"/>
      <c r="BZ36" s="1991"/>
      <c r="CA36" s="1991"/>
      <c r="CB36" s="1991"/>
      <c r="CC36" s="1991"/>
      <c r="CD36" s="1991"/>
      <c r="CE36" s="1991"/>
      <c r="CF36" s="1991"/>
      <c r="CG36" s="1991"/>
      <c r="CH36" s="1991"/>
      <c r="CI36" s="1991"/>
      <c r="CJ36" s="1991"/>
      <c r="CK36" s="1991"/>
      <c r="CL36" s="1991"/>
      <c r="CM36" s="1991"/>
      <c r="CN36" s="1991"/>
      <c r="CO36" s="1991"/>
      <c r="CP36" s="1991"/>
      <c r="CQ36" s="1991"/>
      <c r="CR36" s="1991"/>
      <c r="CS36" s="1991"/>
      <c r="CT36" s="1991"/>
      <c r="CU36" s="1991"/>
      <c r="CV36" s="1991"/>
      <c r="CW36" s="1991"/>
      <c r="CX36" s="1991"/>
      <c r="CY36" s="1991"/>
      <c r="CZ36" s="1991"/>
      <c r="DA36" s="1991"/>
      <c r="DB36" s="1991"/>
      <c r="DC36" s="1991"/>
      <c r="DD36" s="1991"/>
      <c r="DE36" s="1991"/>
      <c r="DF36" s="1991"/>
      <c r="DG36" s="1991"/>
      <c r="DH36" s="1991"/>
      <c r="DI36" s="1991"/>
      <c r="DJ36" s="1991"/>
      <c r="DK36" s="1991"/>
      <c r="DL36" s="1991"/>
      <c r="DM36" s="1991"/>
      <c r="DN36" s="1991"/>
      <c r="DO36" s="1991"/>
      <c r="DP36" s="1991"/>
      <c r="DQ36" s="1991"/>
      <c r="DR36" s="1991"/>
      <c r="DS36" s="1991"/>
      <c r="DT36" s="1991"/>
      <c r="DU36" s="1991"/>
      <c r="DV36" s="1991"/>
      <c r="DW36" s="1991"/>
      <c r="DX36" s="1991"/>
      <c r="DY36" s="1991"/>
      <c r="DZ36" s="1991"/>
      <c r="EA36" s="1991"/>
      <c r="EB36" s="1991"/>
      <c r="EC36" s="1991"/>
      <c r="ED36" s="1991"/>
      <c r="EE36" s="1991"/>
      <c r="EF36" s="1991"/>
      <c r="EG36" s="1991"/>
      <c r="EH36" s="1991"/>
      <c r="EI36" s="1991"/>
      <c r="EJ36" s="1991"/>
      <c r="EK36" s="1991"/>
      <c r="EL36" s="1991"/>
      <c r="EM36" s="1991"/>
    </row>
    <row r="37" spans="2:144" s="304" customFormat="1" ht="15" customHeight="1" x14ac:dyDescent="0.15">
      <c r="B37" s="1996"/>
      <c r="C37" s="1996"/>
      <c r="D37" s="1996"/>
      <c r="E37" s="1996"/>
      <c r="F37" s="1996"/>
      <c r="G37" s="1996"/>
      <c r="H37" s="1996"/>
      <c r="I37" s="1996"/>
      <c r="J37" s="1996"/>
      <c r="K37" s="1996"/>
      <c r="L37" s="1996"/>
      <c r="M37" s="1996"/>
      <c r="N37" s="1996"/>
      <c r="O37" s="1996"/>
      <c r="P37" s="1996"/>
      <c r="Q37" s="1996"/>
      <c r="R37" s="1996"/>
      <c r="S37" s="1996"/>
      <c r="T37" s="1996"/>
      <c r="U37" s="1996"/>
      <c r="V37" s="1996"/>
      <c r="W37" s="1996"/>
      <c r="X37" s="1996"/>
      <c r="Y37" s="1996"/>
      <c r="Z37" s="1996"/>
      <c r="AA37" s="1996"/>
      <c r="AB37" s="1996"/>
      <c r="AC37" s="1996"/>
      <c r="AD37" s="1996"/>
      <c r="AE37" s="1996"/>
      <c r="AF37" s="1996"/>
      <c r="AG37" s="1996"/>
      <c r="AH37" s="1996"/>
      <c r="AI37" s="1996"/>
      <c r="AJ37" s="1996"/>
      <c r="AK37" s="1996"/>
      <c r="AL37" s="1996"/>
      <c r="AM37" s="1996"/>
      <c r="AN37" s="1996"/>
      <c r="AO37" s="1996"/>
      <c r="AP37" s="1996"/>
      <c r="AQ37" s="1996"/>
      <c r="AR37" s="1996"/>
      <c r="AS37" s="1996"/>
      <c r="AT37" s="1996"/>
      <c r="AU37" s="1996"/>
      <c r="AV37" s="1996"/>
      <c r="AW37" s="1996"/>
      <c r="AX37" s="1996"/>
      <c r="AY37" s="1996"/>
      <c r="AZ37" s="1996"/>
      <c r="BA37" s="1996"/>
      <c r="BB37" s="1996"/>
      <c r="BC37" s="1996"/>
      <c r="BD37" s="1996"/>
      <c r="BE37" s="1996"/>
      <c r="BF37" s="1996"/>
      <c r="BG37" s="1996"/>
      <c r="BH37" s="1996"/>
      <c r="BI37" s="1996"/>
      <c r="BJ37" s="1996"/>
      <c r="BK37" s="1996"/>
      <c r="BL37" s="1996"/>
      <c r="BM37" s="1996"/>
      <c r="BN37" s="1996"/>
      <c r="BO37" s="1996"/>
      <c r="BP37" s="1996"/>
      <c r="BQ37" s="1996"/>
      <c r="BR37" s="1996"/>
      <c r="BS37" s="1996"/>
      <c r="BT37" s="1996"/>
      <c r="BV37" s="1996"/>
      <c r="BW37" s="1996"/>
      <c r="BX37" s="1996"/>
      <c r="BY37" s="1996"/>
      <c r="BZ37" s="1996"/>
      <c r="CA37" s="1996"/>
      <c r="CB37" s="1996"/>
      <c r="CC37" s="1996"/>
      <c r="CD37" s="1996"/>
      <c r="CE37" s="1996"/>
      <c r="CF37" s="1996"/>
      <c r="CG37" s="1996"/>
      <c r="CH37" s="1996"/>
      <c r="CI37" s="1996"/>
      <c r="CJ37" s="1996"/>
      <c r="CK37" s="1996"/>
      <c r="CL37" s="1996"/>
      <c r="CM37" s="1996"/>
      <c r="CN37" s="1996"/>
      <c r="CO37" s="1996"/>
      <c r="CP37" s="1996"/>
      <c r="CQ37" s="1996"/>
      <c r="CR37" s="1996"/>
      <c r="CS37" s="1996"/>
      <c r="CT37" s="1996"/>
      <c r="CU37" s="1996"/>
      <c r="CV37" s="1996"/>
      <c r="CW37" s="1996"/>
      <c r="CX37" s="1996"/>
      <c r="CY37" s="1996"/>
      <c r="CZ37" s="1996"/>
      <c r="DA37" s="1996"/>
      <c r="DB37" s="1996"/>
      <c r="DC37" s="1996"/>
      <c r="DD37" s="1996"/>
      <c r="DE37" s="1996"/>
      <c r="DF37" s="1996"/>
      <c r="DG37" s="1996"/>
      <c r="DH37" s="1996"/>
      <c r="DI37" s="1996"/>
      <c r="DJ37" s="1996"/>
      <c r="DK37" s="1996"/>
      <c r="DL37" s="1996"/>
      <c r="DM37" s="1996"/>
      <c r="DN37" s="1996"/>
      <c r="DO37" s="1996"/>
      <c r="DP37" s="1996"/>
      <c r="DQ37" s="1996"/>
      <c r="DR37" s="1996"/>
      <c r="DS37" s="1996"/>
      <c r="DT37" s="1996"/>
      <c r="DU37" s="1996"/>
      <c r="DV37" s="1996"/>
      <c r="DW37" s="1996"/>
      <c r="DX37" s="1996"/>
      <c r="DY37" s="1996"/>
      <c r="DZ37" s="1996"/>
      <c r="EA37" s="1996"/>
      <c r="EB37" s="1996"/>
      <c r="EC37" s="1996"/>
      <c r="ED37" s="1996"/>
      <c r="EE37" s="1996"/>
      <c r="EF37" s="1996"/>
      <c r="EG37" s="1996"/>
      <c r="EH37" s="1996"/>
      <c r="EI37" s="1996"/>
      <c r="EJ37" s="1996"/>
      <c r="EK37" s="1996"/>
      <c r="EL37" s="1996"/>
      <c r="EM37" s="1996"/>
    </row>
    <row r="38" spans="2:144" s="304" customFormat="1" ht="15" customHeight="1" thickBot="1" x14ac:dyDescent="0.2">
      <c r="B38" s="1997"/>
      <c r="C38" s="1997"/>
      <c r="D38" s="1997"/>
      <c r="E38" s="1997"/>
      <c r="F38" s="1997"/>
      <c r="G38" s="1997"/>
      <c r="H38" s="1997"/>
      <c r="I38" s="1997"/>
      <c r="J38" s="1997"/>
      <c r="K38" s="1997"/>
      <c r="L38" s="1997"/>
      <c r="M38" s="1997"/>
      <c r="N38" s="1997"/>
      <c r="O38" s="1997"/>
      <c r="P38" s="1997"/>
      <c r="Q38" s="1997"/>
      <c r="R38" s="1997"/>
      <c r="S38" s="1997"/>
      <c r="T38" s="1997"/>
      <c r="U38" s="1997"/>
      <c r="V38" s="1997"/>
      <c r="W38" s="1997"/>
      <c r="X38" s="1997"/>
      <c r="Y38" s="1997"/>
      <c r="Z38" s="1997"/>
      <c r="AA38" s="1997"/>
      <c r="AB38" s="1997"/>
      <c r="AC38" s="1997"/>
      <c r="AD38" s="1997"/>
      <c r="AE38" s="1997"/>
      <c r="AF38" s="1997"/>
      <c r="AG38" s="1997"/>
      <c r="AH38" s="1997"/>
      <c r="AI38" s="1997"/>
      <c r="AJ38" s="1997"/>
      <c r="AK38" s="1997"/>
      <c r="AL38" s="1997"/>
      <c r="AM38" s="1997"/>
      <c r="AN38" s="1997"/>
      <c r="AO38" s="1997"/>
      <c r="AP38" s="1997"/>
      <c r="AQ38" s="1997"/>
      <c r="AR38" s="1997"/>
      <c r="AS38" s="1997"/>
      <c r="AT38" s="1997"/>
      <c r="AU38" s="1997"/>
      <c r="AV38" s="1997"/>
      <c r="AW38" s="1997"/>
      <c r="AX38" s="1997"/>
      <c r="AY38" s="1997"/>
      <c r="AZ38" s="1997"/>
      <c r="BA38" s="1997"/>
      <c r="BB38" s="1997"/>
      <c r="BC38" s="1997"/>
      <c r="BD38" s="1997"/>
      <c r="BE38" s="1997"/>
      <c r="BF38" s="1997"/>
      <c r="BG38" s="1997"/>
      <c r="BH38" s="1997"/>
      <c r="BI38" s="1997"/>
      <c r="BJ38" s="1997"/>
      <c r="BK38" s="1997"/>
      <c r="BL38" s="1997"/>
      <c r="BM38" s="1997"/>
      <c r="BN38" s="1997"/>
      <c r="BO38" s="1997"/>
      <c r="BP38" s="1997"/>
      <c r="BQ38" s="1997"/>
      <c r="BR38" s="1997"/>
      <c r="BS38" s="1997"/>
      <c r="BT38" s="1997"/>
      <c r="BU38" s="313"/>
      <c r="BV38" s="1997"/>
      <c r="BW38" s="1997"/>
      <c r="BX38" s="1997"/>
      <c r="BY38" s="1997"/>
      <c r="BZ38" s="1997"/>
      <c r="CA38" s="1997"/>
      <c r="CB38" s="1997"/>
      <c r="CC38" s="1997"/>
      <c r="CD38" s="1997"/>
      <c r="CE38" s="1997"/>
      <c r="CF38" s="1997"/>
      <c r="CG38" s="1997"/>
      <c r="CH38" s="1997"/>
      <c r="CI38" s="1997"/>
      <c r="CJ38" s="1997"/>
      <c r="CK38" s="1997"/>
      <c r="CL38" s="1997"/>
      <c r="CM38" s="1997"/>
      <c r="CN38" s="1997"/>
      <c r="CO38" s="1997"/>
      <c r="CP38" s="1997"/>
      <c r="CQ38" s="1997"/>
      <c r="CR38" s="1997"/>
      <c r="CS38" s="1997"/>
      <c r="CT38" s="1997"/>
      <c r="CU38" s="1997"/>
      <c r="CV38" s="1997"/>
      <c r="CW38" s="1997"/>
      <c r="CX38" s="1997"/>
      <c r="CY38" s="1997"/>
      <c r="CZ38" s="1997"/>
      <c r="DA38" s="1997"/>
      <c r="DB38" s="1997"/>
      <c r="DC38" s="1997"/>
      <c r="DD38" s="1997"/>
      <c r="DE38" s="1997"/>
      <c r="DF38" s="1997"/>
      <c r="DG38" s="1997"/>
      <c r="DH38" s="1997"/>
      <c r="DI38" s="1997"/>
      <c r="DJ38" s="1997"/>
      <c r="DK38" s="1997"/>
      <c r="DL38" s="1997"/>
      <c r="DM38" s="1997"/>
      <c r="DN38" s="1997"/>
      <c r="DO38" s="1997"/>
      <c r="DP38" s="1997"/>
      <c r="DQ38" s="1997"/>
      <c r="DR38" s="1997"/>
      <c r="DS38" s="1997"/>
      <c r="DT38" s="1997"/>
      <c r="DU38" s="1997"/>
      <c r="DV38" s="1997"/>
      <c r="DW38" s="1997"/>
      <c r="DX38" s="1997"/>
      <c r="DY38" s="1997"/>
      <c r="DZ38" s="1997"/>
      <c r="EA38" s="1997"/>
      <c r="EB38" s="1997"/>
      <c r="EC38" s="1997"/>
      <c r="ED38" s="1997"/>
      <c r="EE38" s="1997"/>
      <c r="EF38" s="1997"/>
      <c r="EG38" s="1997"/>
      <c r="EH38" s="1997"/>
      <c r="EI38" s="1997"/>
      <c r="EJ38" s="1997"/>
      <c r="EK38" s="1997"/>
      <c r="EL38" s="1997"/>
      <c r="EM38" s="1997"/>
      <c r="EN38" s="313"/>
    </row>
    <row r="39" spans="2:144" s="304" customFormat="1" ht="21" customHeight="1" x14ac:dyDescent="0.15">
      <c r="B39" s="2008" t="s">
        <v>950</v>
      </c>
      <c r="C39" s="2048" t="s">
        <v>972</v>
      </c>
      <c r="D39" s="2049"/>
      <c r="E39" s="2049"/>
      <c r="F39" s="2049"/>
      <c r="G39" s="2049"/>
      <c r="H39" s="2049"/>
      <c r="I39" s="2049"/>
      <c r="J39" s="2049"/>
      <c r="K39" s="2049"/>
      <c r="L39" s="2049"/>
      <c r="M39" s="2049"/>
      <c r="N39" s="2049"/>
      <c r="O39" s="2049"/>
      <c r="P39" s="2049"/>
      <c r="Q39" s="2049"/>
      <c r="R39" s="2049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49"/>
      <c r="AO39" s="2049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49"/>
      <c r="BI39" s="2049"/>
      <c r="BJ39" s="2049"/>
      <c r="BK39" s="2049"/>
      <c r="BL39" s="2049"/>
      <c r="BM39" s="2049"/>
      <c r="BN39" s="2049"/>
      <c r="BO39" s="2049"/>
      <c r="BP39" s="2049"/>
      <c r="BQ39" s="2049"/>
      <c r="BR39" s="2049"/>
      <c r="BS39" s="2049"/>
      <c r="BT39" s="2050"/>
      <c r="BU39" s="313"/>
      <c r="BV39" s="2053" t="s">
        <v>973</v>
      </c>
      <c r="BW39" s="2054"/>
      <c r="BX39" s="2054"/>
      <c r="BY39" s="2054"/>
      <c r="BZ39" s="2054"/>
      <c r="CA39" s="2054"/>
      <c r="CB39" s="2054"/>
      <c r="CC39" s="2054"/>
      <c r="CD39" s="2054"/>
      <c r="CE39" s="2054"/>
      <c r="CF39" s="2054"/>
      <c r="CG39" s="2054"/>
      <c r="CH39" s="2054"/>
      <c r="CI39" s="2054"/>
      <c r="CJ39" s="2054"/>
      <c r="CK39" s="2054"/>
      <c r="CL39" s="2054"/>
      <c r="CM39" s="2054"/>
      <c r="CN39" s="2054"/>
      <c r="CO39" s="2054"/>
      <c r="CP39" s="2054"/>
      <c r="CQ39" s="2054"/>
      <c r="CR39" s="2054"/>
      <c r="CS39" s="2054"/>
      <c r="CT39" s="2054"/>
      <c r="CU39" s="2054"/>
      <c r="CV39" s="2054"/>
      <c r="CW39" s="2054"/>
      <c r="CX39" s="2054"/>
      <c r="CY39" s="2054"/>
      <c r="CZ39" s="2054"/>
      <c r="DA39" s="2054"/>
      <c r="DB39" s="2054"/>
      <c r="DC39" s="2054"/>
      <c r="DD39" s="2054"/>
      <c r="DE39" s="2054"/>
      <c r="DF39" s="2054"/>
      <c r="DG39" s="2078" t="s">
        <v>999</v>
      </c>
      <c r="DH39" s="2079"/>
      <c r="DI39" s="2079"/>
      <c r="DJ39" s="2079"/>
      <c r="DK39" s="2079"/>
      <c r="DL39" s="2079"/>
      <c r="DM39" s="2079"/>
      <c r="DN39" s="2079"/>
      <c r="DO39" s="2079"/>
      <c r="DP39" s="2079"/>
      <c r="DQ39" s="2079"/>
      <c r="DR39" s="2079"/>
      <c r="DS39" s="2079"/>
      <c r="DT39" s="2079"/>
      <c r="DU39" s="2079"/>
      <c r="DV39" s="2079"/>
      <c r="DW39" s="2079"/>
      <c r="DX39" s="2079"/>
      <c r="DY39" s="2079"/>
      <c r="DZ39" s="2079"/>
      <c r="EA39" s="2079"/>
      <c r="EB39" s="2079"/>
      <c r="EC39" s="2079"/>
      <c r="ED39" s="2079"/>
      <c r="EE39" s="2079"/>
      <c r="EF39" s="2079"/>
      <c r="EG39" s="2079"/>
      <c r="EH39" s="2079"/>
      <c r="EI39" s="2079"/>
      <c r="EJ39" s="2079"/>
      <c r="EK39" s="2079"/>
      <c r="EL39" s="2079"/>
      <c r="EM39" s="2080"/>
      <c r="EN39" s="313"/>
    </row>
    <row r="40" spans="2:144" s="304" customFormat="1" ht="21" customHeight="1" x14ac:dyDescent="0.15">
      <c r="B40" s="2009"/>
      <c r="C40" s="2178" t="s">
        <v>726</v>
      </c>
      <c r="D40" s="2160"/>
      <c r="E40" s="2160"/>
      <c r="F40" s="2160"/>
      <c r="G40" s="2160"/>
      <c r="H40" s="2160"/>
      <c r="I40" s="2160"/>
      <c r="J40" s="2160"/>
      <c r="K40" s="2160"/>
      <c r="L40" s="2160"/>
      <c r="M40" s="2160"/>
      <c r="N40" s="2160"/>
      <c r="O40" s="2160"/>
      <c r="P40" s="2160"/>
      <c r="Q40" s="2160"/>
      <c r="R40" s="2160"/>
      <c r="S40" s="2160"/>
      <c r="T40" s="2160"/>
      <c r="U40" s="2160"/>
      <c r="V40" s="2160"/>
      <c r="W40" s="2160"/>
      <c r="X40" s="2160"/>
      <c r="Y40" s="2160"/>
      <c r="Z40" s="2165"/>
      <c r="AA40" s="2019" t="s">
        <v>971</v>
      </c>
      <c r="AB40" s="2020"/>
      <c r="AC40" s="2020"/>
      <c r="AD40" s="2020"/>
      <c r="AE40" s="2020"/>
      <c r="AF40" s="2020"/>
      <c r="AG40" s="2020"/>
      <c r="AH40" s="2020"/>
      <c r="AI40" s="2020"/>
      <c r="AJ40" s="2021"/>
      <c r="AK40" s="2020"/>
      <c r="AL40" s="2020"/>
      <c r="AM40" s="2020"/>
      <c r="AN40" s="2020"/>
      <c r="AO40" s="2020"/>
      <c r="AP40" s="2020"/>
      <c r="AQ40" s="2020"/>
      <c r="AR40" s="2020"/>
      <c r="AS40" s="2020"/>
      <c r="AT40" s="2020"/>
      <c r="AU40" s="2020"/>
      <c r="AV40" s="2020"/>
      <c r="AW40" s="2020"/>
      <c r="AX40" s="2022"/>
      <c r="AY40" s="2019" t="s">
        <v>974</v>
      </c>
      <c r="AZ40" s="2059"/>
      <c r="BA40" s="2059"/>
      <c r="BB40" s="2059"/>
      <c r="BC40" s="2059"/>
      <c r="BD40" s="2059"/>
      <c r="BE40" s="2059"/>
      <c r="BF40" s="2059"/>
      <c r="BG40" s="2059"/>
      <c r="BH40" s="2059"/>
      <c r="BI40" s="2059"/>
      <c r="BJ40" s="2059"/>
      <c r="BK40" s="2059"/>
      <c r="BL40" s="2059"/>
      <c r="BM40" s="2059"/>
      <c r="BN40" s="2059"/>
      <c r="BO40" s="2059"/>
      <c r="BP40" s="2059"/>
      <c r="BQ40" s="2059"/>
      <c r="BR40" s="2059"/>
      <c r="BS40" s="2059"/>
      <c r="BT40" s="2060"/>
      <c r="BU40" s="313"/>
      <c r="BV40" s="2104" t="s">
        <v>958</v>
      </c>
      <c r="BW40" s="2105"/>
      <c r="BX40" s="2105"/>
      <c r="BY40" s="2105"/>
      <c r="BZ40" s="2105"/>
      <c r="CA40" s="2105"/>
      <c r="CB40" s="2105"/>
      <c r="CC40" s="2105"/>
      <c r="CD40" s="2105"/>
      <c r="CE40" s="2105"/>
      <c r="CF40" s="2105"/>
      <c r="CG40" s="2105"/>
      <c r="CH40" s="2105"/>
      <c r="CI40" s="2105"/>
      <c r="CJ40" s="2105"/>
      <c r="CK40" s="2105"/>
      <c r="CL40" s="2105"/>
      <c r="CM40" s="2105" t="s">
        <v>975</v>
      </c>
      <c r="CN40" s="2105"/>
      <c r="CO40" s="2105"/>
      <c r="CP40" s="2105"/>
      <c r="CQ40" s="2105"/>
      <c r="CR40" s="2105"/>
      <c r="CS40" s="2105"/>
      <c r="CT40" s="2105"/>
      <c r="CU40" s="2105"/>
      <c r="CV40" s="2105"/>
      <c r="CW40" s="2105"/>
      <c r="CX40" s="2105"/>
      <c r="CY40" s="2105"/>
      <c r="CZ40" s="2105"/>
      <c r="DA40" s="2105"/>
      <c r="DB40" s="2105"/>
      <c r="DC40" s="2105"/>
      <c r="DD40" s="2105"/>
      <c r="DE40" s="2105"/>
      <c r="DF40" s="2105"/>
      <c r="DG40" s="2131" t="s">
        <v>727</v>
      </c>
      <c r="DH40" s="2132"/>
      <c r="DI40" s="2132"/>
      <c r="DJ40" s="2132"/>
      <c r="DK40" s="2132"/>
      <c r="DL40" s="2132"/>
      <c r="DM40" s="2132"/>
      <c r="DN40" s="2132"/>
      <c r="DO40" s="2132"/>
      <c r="DP40" s="2132"/>
      <c r="DQ40" s="2132"/>
      <c r="DR40" s="2132"/>
      <c r="DS40" s="2132"/>
      <c r="DT40" s="2131" t="s">
        <v>728</v>
      </c>
      <c r="DU40" s="2132"/>
      <c r="DV40" s="2132"/>
      <c r="DW40" s="2132"/>
      <c r="DX40" s="2132"/>
      <c r="DY40" s="2132"/>
      <c r="DZ40" s="2132"/>
      <c r="EA40" s="2132"/>
      <c r="EB40" s="2132"/>
      <c r="EC40" s="2132"/>
      <c r="ED40" s="2132"/>
      <c r="EE40" s="2132"/>
      <c r="EF40" s="2132"/>
      <c r="EG40" s="2132"/>
      <c r="EH40" s="2132"/>
      <c r="EI40" s="2132"/>
      <c r="EJ40" s="2132"/>
      <c r="EK40" s="2132"/>
      <c r="EL40" s="2132"/>
      <c r="EM40" s="2133"/>
      <c r="EN40" s="313"/>
    </row>
    <row r="41" spans="2:144" s="304" customFormat="1" ht="21" customHeight="1" thickBot="1" x14ac:dyDescent="0.2">
      <c r="B41" s="2010"/>
      <c r="C41" s="2179"/>
      <c r="D41" s="2163"/>
      <c r="E41" s="2163"/>
      <c r="F41" s="2163"/>
      <c r="G41" s="2163"/>
      <c r="H41" s="2163"/>
      <c r="I41" s="2163"/>
      <c r="J41" s="2163"/>
      <c r="K41" s="2163"/>
      <c r="L41" s="2163"/>
      <c r="M41" s="2163"/>
      <c r="N41" s="2163"/>
      <c r="O41" s="2163"/>
      <c r="P41" s="2163"/>
      <c r="Q41" s="2163"/>
      <c r="R41" s="2163"/>
      <c r="S41" s="2163"/>
      <c r="T41" s="2163"/>
      <c r="U41" s="2163"/>
      <c r="V41" s="2163"/>
      <c r="W41" s="2163"/>
      <c r="X41" s="2163"/>
      <c r="Y41" s="2163"/>
      <c r="Z41" s="2166"/>
      <c r="AA41" s="2023"/>
      <c r="AB41" s="2024"/>
      <c r="AC41" s="2024"/>
      <c r="AD41" s="2024"/>
      <c r="AE41" s="2024"/>
      <c r="AF41" s="2024"/>
      <c r="AG41" s="2024"/>
      <c r="AH41" s="2024"/>
      <c r="AI41" s="2024"/>
      <c r="AJ41" s="2024"/>
      <c r="AK41" s="2024"/>
      <c r="AL41" s="2024"/>
      <c r="AM41" s="2024"/>
      <c r="AN41" s="2024"/>
      <c r="AO41" s="2024"/>
      <c r="AP41" s="2024"/>
      <c r="AQ41" s="2024"/>
      <c r="AR41" s="2024"/>
      <c r="AS41" s="2024"/>
      <c r="AT41" s="2024"/>
      <c r="AU41" s="2024"/>
      <c r="AV41" s="2024"/>
      <c r="AW41" s="2024"/>
      <c r="AX41" s="2025"/>
      <c r="AY41" s="2023"/>
      <c r="AZ41" s="2024"/>
      <c r="BA41" s="2024"/>
      <c r="BB41" s="2024"/>
      <c r="BC41" s="2024"/>
      <c r="BD41" s="2024"/>
      <c r="BE41" s="2024"/>
      <c r="BF41" s="2024"/>
      <c r="BG41" s="2024"/>
      <c r="BH41" s="2024"/>
      <c r="BI41" s="2024"/>
      <c r="BJ41" s="2024"/>
      <c r="BK41" s="2024"/>
      <c r="BL41" s="2024"/>
      <c r="BM41" s="2024"/>
      <c r="BN41" s="2024"/>
      <c r="BO41" s="2024"/>
      <c r="BP41" s="2024"/>
      <c r="BQ41" s="2024"/>
      <c r="BR41" s="2024"/>
      <c r="BS41" s="2024"/>
      <c r="BT41" s="2061"/>
      <c r="BV41" s="2102"/>
      <c r="BW41" s="2040"/>
      <c r="BX41" s="2040"/>
      <c r="BY41" s="2040"/>
      <c r="BZ41" s="2040"/>
      <c r="CA41" s="2040"/>
      <c r="CB41" s="2040"/>
      <c r="CC41" s="2040"/>
      <c r="CD41" s="2040"/>
      <c r="CE41" s="2040"/>
      <c r="CF41" s="2040"/>
      <c r="CG41" s="2040"/>
      <c r="CH41" s="2040"/>
      <c r="CI41" s="2040"/>
      <c r="CJ41" s="2040"/>
      <c r="CK41" s="2040"/>
      <c r="CL41" s="2040"/>
      <c r="CM41" s="2040"/>
      <c r="CN41" s="2040"/>
      <c r="CO41" s="2040"/>
      <c r="CP41" s="2040"/>
      <c r="CQ41" s="2040"/>
      <c r="CR41" s="2040"/>
      <c r="CS41" s="2040"/>
      <c r="CT41" s="2040"/>
      <c r="CU41" s="2040"/>
      <c r="CV41" s="2040"/>
      <c r="CW41" s="2040"/>
      <c r="CX41" s="2040"/>
      <c r="CY41" s="2040"/>
      <c r="CZ41" s="2040"/>
      <c r="DA41" s="2040"/>
      <c r="DB41" s="2040"/>
      <c r="DC41" s="2040"/>
      <c r="DD41" s="2040"/>
      <c r="DE41" s="2040"/>
      <c r="DF41" s="2040"/>
      <c r="DG41" s="2134"/>
      <c r="DH41" s="2134"/>
      <c r="DI41" s="2134"/>
      <c r="DJ41" s="2134"/>
      <c r="DK41" s="2134"/>
      <c r="DL41" s="2134"/>
      <c r="DM41" s="2134"/>
      <c r="DN41" s="2134"/>
      <c r="DO41" s="2134"/>
      <c r="DP41" s="2134"/>
      <c r="DQ41" s="2134"/>
      <c r="DR41" s="2134"/>
      <c r="DS41" s="2134"/>
      <c r="DT41" s="2134"/>
      <c r="DU41" s="2134"/>
      <c r="DV41" s="2134"/>
      <c r="DW41" s="2134"/>
      <c r="DX41" s="2134"/>
      <c r="DY41" s="2134"/>
      <c r="DZ41" s="2134"/>
      <c r="EA41" s="2134"/>
      <c r="EB41" s="2134"/>
      <c r="EC41" s="2134"/>
      <c r="ED41" s="2134"/>
      <c r="EE41" s="2134"/>
      <c r="EF41" s="2134"/>
      <c r="EG41" s="2134"/>
      <c r="EH41" s="2134"/>
      <c r="EI41" s="2134"/>
      <c r="EJ41" s="2134"/>
      <c r="EK41" s="2134"/>
      <c r="EL41" s="2134"/>
      <c r="EM41" s="2135"/>
    </row>
    <row r="42" spans="2:144" s="304" customFormat="1" ht="21" customHeight="1" x14ac:dyDescent="0.15">
      <c r="B42" s="311"/>
      <c r="C42" s="2189"/>
      <c r="D42" s="2190"/>
      <c r="E42" s="2190"/>
      <c r="F42" s="2190"/>
      <c r="G42" s="2190"/>
      <c r="H42" s="2190"/>
      <c r="I42" s="2190"/>
      <c r="J42" s="2190"/>
      <c r="K42" s="2190"/>
      <c r="L42" s="2190"/>
      <c r="M42" s="2190"/>
      <c r="N42" s="2190"/>
      <c r="O42" s="2190"/>
      <c r="P42" s="2190"/>
      <c r="Q42" s="2190"/>
      <c r="R42" s="2190"/>
      <c r="S42" s="2190"/>
      <c r="T42" s="2190"/>
      <c r="U42" s="2190"/>
      <c r="V42" s="2190"/>
      <c r="W42" s="2190"/>
      <c r="X42" s="2190"/>
      <c r="Y42" s="2190"/>
      <c r="Z42" s="2191"/>
      <c r="AA42" s="2192"/>
      <c r="AB42" s="2194"/>
      <c r="AC42" s="2194"/>
      <c r="AD42" s="2194"/>
      <c r="AE42" s="2194"/>
      <c r="AF42" s="2194"/>
      <c r="AG42" s="2194"/>
      <c r="AH42" s="2194"/>
      <c r="AI42" s="2194"/>
      <c r="AJ42" s="2194"/>
      <c r="AK42" s="2194"/>
      <c r="AL42" s="2194"/>
      <c r="AM42" s="2194"/>
      <c r="AN42" s="2194"/>
      <c r="AO42" s="2194"/>
      <c r="AP42" s="2194"/>
      <c r="AQ42" s="2194"/>
      <c r="AR42" s="2194"/>
      <c r="AS42" s="2194"/>
      <c r="AT42" s="2194"/>
      <c r="AU42" s="2194"/>
      <c r="AV42" s="2194"/>
      <c r="AW42" s="2194"/>
      <c r="AX42" s="2195"/>
      <c r="AY42" s="2192"/>
      <c r="AZ42" s="2190"/>
      <c r="BA42" s="2190"/>
      <c r="BB42" s="2190"/>
      <c r="BC42" s="2190"/>
      <c r="BD42" s="2190"/>
      <c r="BE42" s="2190"/>
      <c r="BF42" s="2190"/>
      <c r="BG42" s="2190"/>
      <c r="BH42" s="2190"/>
      <c r="BI42" s="2190"/>
      <c r="BJ42" s="2190"/>
      <c r="BK42" s="2190"/>
      <c r="BL42" s="2190"/>
      <c r="BM42" s="2190"/>
      <c r="BN42" s="2190"/>
      <c r="BO42" s="2190"/>
      <c r="BP42" s="2190"/>
      <c r="BQ42" s="2190"/>
      <c r="BR42" s="2190"/>
      <c r="BS42" s="2190"/>
      <c r="BT42" s="2193"/>
      <c r="BU42" s="665"/>
      <c r="BV42" s="2187"/>
      <c r="BW42" s="2188"/>
      <c r="BX42" s="2188"/>
      <c r="BY42" s="2188"/>
      <c r="BZ42" s="2188"/>
      <c r="CA42" s="2188"/>
      <c r="CB42" s="2188"/>
      <c r="CC42" s="2188"/>
      <c r="CD42" s="2188"/>
      <c r="CE42" s="2188"/>
      <c r="CF42" s="2188"/>
      <c r="CG42" s="2188"/>
      <c r="CH42" s="2188"/>
      <c r="CI42" s="2188"/>
      <c r="CJ42" s="2188"/>
      <c r="CK42" s="2188"/>
      <c r="CL42" s="2188"/>
      <c r="CM42" s="2188"/>
      <c r="CN42" s="2188"/>
      <c r="CO42" s="2188"/>
      <c r="CP42" s="2188"/>
      <c r="CQ42" s="2188"/>
      <c r="CR42" s="2188"/>
      <c r="CS42" s="2188"/>
      <c r="CT42" s="2188"/>
      <c r="CU42" s="2188"/>
      <c r="CV42" s="2188"/>
      <c r="CW42" s="2188"/>
      <c r="CX42" s="2188"/>
      <c r="CY42" s="2188"/>
      <c r="CZ42" s="2188"/>
      <c r="DA42" s="2188"/>
      <c r="DB42" s="2188"/>
      <c r="DC42" s="2188"/>
      <c r="DD42" s="2188"/>
      <c r="DE42" s="2188"/>
      <c r="DF42" s="2188"/>
      <c r="DG42" s="2183"/>
      <c r="DH42" s="2183"/>
      <c r="DI42" s="2183"/>
      <c r="DJ42" s="2183"/>
      <c r="DK42" s="2183"/>
      <c r="DL42" s="2183"/>
      <c r="DM42" s="2183"/>
      <c r="DN42" s="2183"/>
      <c r="DO42" s="2183"/>
      <c r="DP42" s="2183"/>
      <c r="DQ42" s="2183"/>
      <c r="DR42" s="2183"/>
      <c r="DS42" s="2183"/>
      <c r="DT42" s="2183"/>
      <c r="DU42" s="2183"/>
      <c r="DV42" s="2183"/>
      <c r="DW42" s="2183"/>
      <c r="DX42" s="2183"/>
      <c r="DY42" s="2183"/>
      <c r="DZ42" s="2183"/>
      <c r="EA42" s="2183"/>
      <c r="EB42" s="2183"/>
      <c r="EC42" s="2183"/>
      <c r="ED42" s="2183"/>
      <c r="EE42" s="2183"/>
      <c r="EF42" s="2183"/>
      <c r="EG42" s="2183"/>
      <c r="EH42" s="2183"/>
      <c r="EI42" s="2183"/>
      <c r="EJ42" s="2183"/>
      <c r="EK42" s="2183"/>
      <c r="EL42" s="2183"/>
      <c r="EM42" s="2184"/>
    </row>
    <row r="43" spans="2:144" s="304" customFormat="1" ht="21" customHeight="1" x14ac:dyDescent="0.15">
      <c r="B43" s="299" t="s">
        <v>1033</v>
      </c>
      <c r="C43" s="2007">
        <v>25347422903</v>
      </c>
      <c r="D43" s="2002"/>
      <c r="E43" s="2002"/>
      <c r="F43" s="2002"/>
      <c r="G43" s="2002"/>
      <c r="H43" s="2002"/>
      <c r="I43" s="2002"/>
      <c r="J43" s="2002"/>
      <c r="K43" s="2002"/>
      <c r="L43" s="2002"/>
      <c r="M43" s="2002"/>
      <c r="N43" s="2002"/>
      <c r="O43" s="2002"/>
      <c r="P43" s="2002"/>
      <c r="Q43" s="2002"/>
      <c r="R43" s="2002"/>
      <c r="S43" s="2002"/>
      <c r="T43" s="2002"/>
      <c r="U43" s="2002"/>
      <c r="V43" s="2002"/>
      <c r="W43" s="2002"/>
      <c r="X43" s="2002"/>
      <c r="Y43" s="2002"/>
      <c r="Z43" s="2003"/>
      <c r="AA43" s="2001">
        <v>10043886233</v>
      </c>
      <c r="AB43" s="2085"/>
      <c r="AC43" s="2085"/>
      <c r="AD43" s="2085"/>
      <c r="AE43" s="2085"/>
      <c r="AF43" s="2085"/>
      <c r="AG43" s="2085"/>
      <c r="AH43" s="2085"/>
      <c r="AI43" s="2085"/>
      <c r="AJ43" s="2085"/>
      <c r="AK43" s="2085"/>
      <c r="AL43" s="2085"/>
      <c r="AM43" s="2085"/>
      <c r="AN43" s="2085"/>
      <c r="AO43" s="2085"/>
      <c r="AP43" s="2085"/>
      <c r="AQ43" s="2085"/>
      <c r="AR43" s="2085"/>
      <c r="AS43" s="2085"/>
      <c r="AT43" s="2085"/>
      <c r="AU43" s="2085"/>
      <c r="AV43" s="2085"/>
      <c r="AW43" s="2085"/>
      <c r="AX43" s="2086"/>
      <c r="AY43" s="2001">
        <v>868091397</v>
      </c>
      <c r="AZ43" s="2002"/>
      <c r="BA43" s="2002"/>
      <c r="BB43" s="2002"/>
      <c r="BC43" s="2002"/>
      <c r="BD43" s="2002"/>
      <c r="BE43" s="2002"/>
      <c r="BF43" s="2002"/>
      <c r="BG43" s="2002"/>
      <c r="BH43" s="2002"/>
      <c r="BI43" s="2002"/>
      <c r="BJ43" s="2002"/>
      <c r="BK43" s="2002"/>
      <c r="BL43" s="2002"/>
      <c r="BM43" s="2002"/>
      <c r="BN43" s="2002"/>
      <c r="BO43" s="2002"/>
      <c r="BP43" s="2002"/>
      <c r="BQ43" s="2002"/>
      <c r="BR43" s="2002"/>
      <c r="BS43" s="2002"/>
      <c r="BT43" s="2084"/>
      <c r="BU43" s="1627"/>
      <c r="BV43" s="2107">
        <v>40070</v>
      </c>
      <c r="BW43" s="2016"/>
      <c r="BX43" s="2016"/>
      <c r="BY43" s="2016"/>
      <c r="BZ43" s="2016"/>
      <c r="CA43" s="2016"/>
      <c r="CB43" s="2016"/>
      <c r="CC43" s="2016"/>
      <c r="CD43" s="2016"/>
      <c r="CE43" s="2016"/>
      <c r="CF43" s="2016"/>
      <c r="CG43" s="2016"/>
      <c r="CH43" s="2016"/>
      <c r="CI43" s="2016"/>
      <c r="CJ43" s="2016"/>
      <c r="CK43" s="2016"/>
      <c r="CL43" s="2016"/>
      <c r="CM43" s="2016">
        <v>3672155454</v>
      </c>
      <c r="CN43" s="2016"/>
      <c r="CO43" s="2016"/>
      <c r="CP43" s="2016"/>
      <c r="CQ43" s="2016"/>
      <c r="CR43" s="2016"/>
      <c r="CS43" s="2016"/>
      <c r="CT43" s="2016"/>
      <c r="CU43" s="2016"/>
      <c r="CV43" s="2016"/>
      <c r="CW43" s="2016"/>
      <c r="CX43" s="2016"/>
      <c r="CY43" s="2016"/>
      <c r="CZ43" s="2016"/>
      <c r="DA43" s="2016"/>
      <c r="DB43" s="2016"/>
      <c r="DC43" s="2016"/>
      <c r="DD43" s="2016"/>
      <c r="DE43" s="2016"/>
      <c r="DF43" s="2016"/>
      <c r="DG43" s="2185">
        <v>29</v>
      </c>
      <c r="DH43" s="2185"/>
      <c r="DI43" s="2185"/>
      <c r="DJ43" s="2185"/>
      <c r="DK43" s="2185"/>
      <c r="DL43" s="2185"/>
      <c r="DM43" s="2185"/>
      <c r="DN43" s="2185"/>
      <c r="DO43" s="2185"/>
      <c r="DP43" s="2185"/>
      <c r="DQ43" s="2185"/>
      <c r="DR43" s="2185"/>
      <c r="DS43" s="2185"/>
      <c r="DT43" s="2185">
        <v>1101271</v>
      </c>
      <c r="DU43" s="2185"/>
      <c r="DV43" s="2185"/>
      <c r="DW43" s="2185"/>
      <c r="DX43" s="2185"/>
      <c r="DY43" s="2185"/>
      <c r="DZ43" s="2185"/>
      <c r="EA43" s="2185"/>
      <c r="EB43" s="2185"/>
      <c r="EC43" s="2185"/>
      <c r="ED43" s="2185"/>
      <c r="EE43" s="2185"/>
      <c r="EF43" s="2185"/>
      <c r="EG43" s="2185"/>
      <c r="EH43" s="2185"/>
      <c r="EI43" s="2185"/>
      <c r="EJ43" s="2185"/>
      <c r="EK43" s="2185"/>
      <c r="EL43" s="2185"/>
      <c r="EM43" s="2186"/>
    </row>
    <row r="44" spans="2:144" s="304" customFormat="1" ht="21" customHeight="1" x14ac:dyDescent="0.15">
      <c r="B44" s="299" t="s">
        <v>1029</v>
      </c>
      <c r="C44" s="2007">
        <v>21499027415</v>
      </c>
      <c r="D44" s="2002"/>
      <c r="E44" s="2002"/>
      <c r="F44" s="2002"/>
      <c r="G44" s="2002"/>
      <c r="H44" s="2002"/>
      <c r="I44" s="2002"/>
      <c r="J44" s="2002"/>
      <c r="K44" s="2002"/>
      <c r="L44" s="2002"/>
      <c r="M44" s="2002"/>
      <c r="N44" s="2002"/>
      <c r="O44" s="2002"/>
      <c r="P44" s="2002"/>
      <c r="Q44" s="2002"/>
      <c r="R44" s="2002"/>
      <c r="S44" s="2002"/>
      <c r="T44" s="2002"/>
      <c r="U44" s="2002"/>
      <c r="V44" s="2002"/>
      <c r="W44" s="2002"/>
      <c r="X44" s="2002"/>
      <c r="Y44" s="2002"/>
      <c r="Z44" s="2003"/>
      <c r="AA44" s="2001">
        <v>8463862149</v>
      </c>
      <c r="AB44" s="2085"/>
      <c r="AC44" s="2085"/>
      <c r="AD44" s="2085"/>
      <c r="AE44" s="2085"/>
      <c r="AF44" s="2085"/>
      <c r="AG44" s="2085"/>
      <c r="AH44" s="2085"/>
      <c r="AI44" s="2085"/>
      <c r="AJ44" s="2085"/>
      <c r="AK44" s="2085"/>
      <c r="AL44" s="2085"/>
      <c r="AM44" s="2085"/>
      <c r="AN44" s="2085"/>
      <c r="AO44" s="2085"/>
      <c r="AP44" s="2085"/>
      <c r="AQ44" s="2085"/>
      <c r="AR44" s="2085"/>
      <c r="AS44" s="2085"/>
      <c r="AT44" s="2085"/>
      <c r="AU44" s="2085"/>
      <c r="AV44" s="2085"/>
      <c r="AW44" s="2085"/>
      <c r="AX44" s="2086"/>
      <c r="AY44" s="2001">
        <v>831043531</v>
      </c>
      <c r="AZ44" s="2002"/>
      <c r="BA44" s="2002"/>
      <c r="BB44" s="2002"/>
      <c r="BC44" s="2002"/>
      <c r="BD44" s="2002"/>
      <c r="BE44" s="2002"/>
      <c r="BF44" s="2002"/>
      <c r="BG44" s="2002"/>
      <c r="BH44" s="2002"/>
      <c r="BI44" s="2002"/>
      <c r="BJ44" s="2002"/>
      <c r="BK44" s="2002"/>
      <c r="BL44" s="2002"/>
      <c r="BM44" s="2002"/>
      <c r="BN44" s="2002"/>
      <c r="BO44" s="2002"/>
      <c r="BP44" s="2002"/>
      <c r="BQ44" s="2002"/>
      <c r="BR44" s="2002"/>
      <c r="BS44" s="2002"/>
      <c r="BT44" s="2084"/>
      <c r="BU44" s="1627"/>
      <c r="BV44" s="2107">
        <v>34873</v>
      </c>
      <c r="BW44" s="2016"/>
      <c r="BX44" s="2016"/>
      <c r="BY44" s="2016"/>
      <c r="BZ44" s="2016"/>
      <c r="CA44" s="2016"/>
      <c r="CB44" s="2016"/>
      <c r="CC44" s="2016"/>
      <c r="CD44" s="2016"/>
      <c r="CE44" s="2016"/>
      <c r="CF44" s="2016"/>
      <c r="CG44" s="2016"/>
      <c r="CH44" s="2016"/>
      <c r="CI44" s="2016"/>
      <c r="CJ44" s="2016"/>
      <c r="CK44" s="2016"/>
      <c r="CL44" s="2016"/>
      <c r="CM44" s="2016">
        <v>3191366877</v>
      </c>
      <c r="CN44" s="2016"/>
      <c r="CO44" s="2016"/>
      <c r="CP44" s="2016"/>
      <c r="CQ44" s="2016"/>
      <c r="CR44" s="2016"/>
      <c r="CS44" s="2016"/>
      <c r="CT44" s="2016"/>
      <c r="CU44" s="2016"/>
      <c r="CV44" s="2016"/>
      <c r="CW44" s="2016"/>
      <c r="CX44" s="2016"/>
      <c r="CY44" s="2016"/>
      <c r="CZ44" s="2016"/>
      <c r="DA44" s="2016"/>
      <c r="DB44" s="2016"/>
      <c r="DC44" s="2016"/>
      <c r="DD44" s="2016"/>
      <c r="DE44" s="2016"/>
      <c r="DF44" s="2016"/>
      <c r="DG44" s="2185">
        <v>53</v>
      </c>
      <c r="DH44" s="2185"/>
      <c r="DI44" s="2185"/>
      <c r="DJ44" s="2185"/>
      <c r="DK44" s="2185"/>
      <c r="DL44" s="2185"/>
      <c r="DM44" s="2185"/>
      <c r="DN44" s="2185"/>
      <c r="DO44" s="2185"/>
      <c r="DP44" s="2185"/>
      <c r="DQ44" s="2185"/>
      <c r="DR44" s="2185"/>
      <c r="DS44" s="2185"/>
      <c r="DT44" s="2185">
        <v>2179106</v>
      </c>
      <c r="DU44" s="2185"/>
      <c r="DV44" s="2185"/>
      <c r="DW44" s="2185"/>
      <c r="DX44" s="2185"/>
      <c r="DY44" s="2185"/>
      <c r="DZ44" s="2185"/>
      <c r="EA44" s="2185"/>
      <c r="EB44" s="2185"/>
      <c r="EC44" s="2185"/>
      <c r="ED44" s="2185"/>
      <c r="EE44" s="2185"/>
      <c r="EF44" s="2185"/>
      <c r="EG44" s="2185"/>
      <c r="EH44" s="2185"/>
      <c r="EI44" s="2185"/>
      <c r="EJ44" s="2185"/>
      <c r="EK44" s="2185"/>
      <c r="EL44" s="2185"/>
      <c r="EM44" s="2186"/>
    </row>
    <row r="45" spans="2:144" s="304" customFormat="1" ht="21" customHeight="1" x14ac:dyDescent="0.15">
      <c r="B45" s="299" t="s">
        <v>1030</v>
      </c>
      <c r="C45" s="2007">
        <v>17361979245</v>
      </c>
      <c r="D45" s="2002"/>
      <c r="E45" s="2002"/>
      <c r="F45" s="2002"/>
      <c r="G45" s="2002"/>
      <c r="H45" s="2002"/>
      <c r="I45" s="2002"/>
      <c r="J45" s="2002"/>
      <c r="K45" s="2002"/>
      <c r="L45" s="2002"/>
      <c r="M45" s="2002"/>
      <c r="N45" s="2002"/>
      <c r="O45" s="2002"/>
      <c r="P45" s="2002"/>
      <c r="Q45" s="2002"/>
      <c r="R45" s="2002"/>
      <c r="S45" s="2002"/>
      <c r="T45" s="2002"/>
      <c r="U45" s="2002"/>
      <c r="V45" s="2002"/>
      <c r="W45" s="2002"/>
      <c r="X45" s="2002"/>
      <c r="Y45" s="2002"/>
      <c r="Z45" s="2003"/>
      <c r="AA45" s="2001">
        <v>6839925375</v>
      </c>
      <c r="AB45" s="2085"/>
      <c r="AC45" s="2085"/>
      <c r="AD45" s="2085"/>
      <c r="AE45" s="2085"/>
      <c r="AF45" s="2085"/>
      <c r="AG45" s="2085"/>
      <c r="AH45" s="2085"/>
      <c r="AI45" s="2085"/>
      <c r="AJ45" s="2085"/>
      <c r="AK45" s="2085"/>
      <c r="AL45" s="2085"/>
      <c r="AM45" s="2085"/>
      <c r="AN45" s="2085"/>
      <c r="AO45" s="2085"/>
      <c r="AP45" s="2085"/>
      <c r="AQ45" s="2085"/>
      <c r="AR45" s="2085"/>
      <c r="AS45" s="2085"/>
      <c r="AT45" s="2085"/>
      <c r="AU45" s="2085"/>
      <c r="AV45" s="2085"/>
      <c r="AW45" s="2085"/>
      <c r="AX45" s="2086"/>
      <c r="AY45" s="2001">
        <v>638716319</v>
      </c>
      <c r="AZ45" s="2002"/>
      <c r="BA45" s="2002"/>
      <c r="BB45" s="2002"/>
      <c r="BC45" s="2002"/>
      <c r="BD45" s="2002"/>
      <c r="BE45" s="2002"/>
      <c r="BF45" s="2002"/>
      <c r="BG45" s="2002"/>
      <c r="BH45" s="2002"/>
      <c r="BI45" s="2002"/>
      <c r="BJ45" s="2002"/>
      <c r="BK45" s="2002"/>
      <c r="BL45" s="2002"/>
      <c r="BM45" s="2002"/>
      <c r="BN45" s="2002"/>
      <c r="BO45" s="2002"/>
      <c r="BP45" s="2002"/>
      <c r="BQ45" s="2002"/>
      <c r="BR45" s="2002"/>
      <c r="BS45" s="2002"/>
      <c r="BT45" s="2084"/>
      <c r="BU45" s="1627"/>
      <c r="BV45" s="2107">
        <v>30805</v>
      </c>
      <c r="BW45" s="2016"/>
      <c r="BX45" s="2016"/>
      <c r="BY45" s="2016"/>
      <c r="BZ45" s="2016"/>
      <c r="CA45" s="2016"/>
      <c r="CB45" s="2016"/>
      <c r="CC45" s="2016"/>
      <c r="CD45" s="2016"/>
      <c r="CE45" s="2016"/>
      <c r="CF45" s="2016"/>
      <c r="CG45" s="2016"/>
      <c r="CH45" s="2016"/>
      <c r="CI45" s="2016"/>
      <c r="CJ45" s="2016"/>
      <c r="CK45" s="2016"/>
      <c r="CL45" s="2016"/>
      <c r="CM45" s="2016">
        <v>2701503643</v>
      </c>
      <c r="CN45" s="2016"/>
      <c r="CO45" s="2016"/>
      <c r="CP45" s="2016"/>
      <c r="CQ45" s="2016"/>
      <c r="CR45" s="2016"/>
      <c r="CS45" s="2016"/>
      <c r="CT45" s="2016"/>
      <c r="CU45" s="2016"/>
      <c r="CV45" s="2016"/>
      <c r="CW45" s="2016"/>
      <c r="CX45" s="2016"/>
      <c r="CY45" s="2016"/>
      <c r="CZ45" s="2016"/>
      <c r="DA45" s="2016"/>
      <c r="DB45" s="2016"/>
      <c r="DC45" s="2016"/>
      <c r="DD45" s="2016"/>
      <c r="DE45" s="2016"/>
      <c r="DF45" s="2016"/>
      <c r="DG45" s="2185">
        <v>46</v>
      </c>
      <c r="DH45" s="2185"/>
      <c r="DI45" s="2185"/>
      <c r="DJ45" s="2185"/>
      <c r="DK45" s="2185"/>
      <c r="DL45" s="2185"/>
      <c r="DM45" s="2185"/>
      <c r="DN45" s="2185"/>
      <c r="DO45" s="2185"/>
      <c r="DP45" s="2185"/>
      <c r="DQ45" s="2185"/>
      <c r="DR45" s="2185"/>
      <c r="DS45" s="2185"/>
      <c r="DT45" s="2185">
        <v>1309614</v>
      </c>
      <c r="DU45" s="2185"/>
      <c r="DV45" s="2185"/>
      <c r="DW45" s="2185"/>
      <c r="DX45" s="2185"/>
      <c r="DY45" s="2185"/>
      <c r="DZ45" s="2185"/>
      <c r="EA45" s="2185"/>
      <c r="EB45" s="2185"/>
      <c r="EC45" s="2185"/>
      <c r="ED45" s="2185"/>
      <c r="EE45" s="2185"/>
      <c r="EF45" s="2185"/>
      <c r="EG45" s="2185"/>
      <c r="EH45" s="2185"/>
      <c r="EI45" s="2185"/>
      <c r="EJ45" s="2185"/>
      <c r="EK45" s="2185"/>
      <c r="EL45" s="2185"/>
      <c r="EM45" s="2186"/>
    </row>
    <row r="46" spans="2:144" s="304" customFormat="1" ht="21" customHeight="1" x14ac:dyDescent="0.15">
      <c r="B46" s="299" t="s">
        <v>1031</v>
      </c>
      <c r="C46" s="2007">
        <v>10693821547</v>
      </c>
      <c r="D46" s="2002"/>
      <c r="E46" s="2002"/>
      <c r="F46" s="2002"/>
      <c r="G46" s="2002"/>
      <c r="H46" s="2002"/>
      <c r="I46" s="2002"/>
      <c r="J46" s="2002"/>
      <c r="K46" s="2002"/>
      <c r="L46" s="2002"/>
      <c r="M46" s="2002"/>
      <c r="N46" s="2002"/>
      <c r="O46" s="2002"/>
      <c r="P46" s="2002"/>
      <c r="Q46" s="2002"/>
      <c r="R46" s="2002"/>
      <c r="S46" s="2002"/>
      <c r="T46" s="2002"/>
      <c r="U46" s="2002"/>
      <c r="V46" s="2002"/>
      <c r="W46" s="2002"/>
      <c r="X46" s="2002"/>
      <c r="Y46" s="2002"/>
      <c r="Z46" s="2003"/>
      <c r="AA46" s="2001">
        <v>4236201967</v>
      </c>
      <c r="AB46" s="2085"/>
      <c r="AC46" s="2085"/>
      <c r="AD46" s="2085"/>
      <c r="AE46" s="2085"/>
      <c r="AF46" s="2085"/>
      <c r="AG46" s="2085"/>
      <c r="AH46" s="2085"/>
      <c r="AI46" s="2085"/>
      <c r="AJ46" s="2085"/>
      <c r="AK46" s="2085"/>
      <c r="AL46" s="2085"/>
      <c r="AM46" s="2085"/>
      <c r="AN46" s="2085"/>
      <c r="AO46" s="2085"/>
      <c r="AP46" s="2085"/>
      <c r="AQ46" s="2085"/>
      <c r="AR46" s="2085"/>
      <c r="AS46" s="2085"/>
      <c r="AT46" s="2085"/>
      <c r="AU46" s="2085"/>
      <c r="AV46" s="2085"/>
      <c r="AW46" s="2085"/>
      <c r="AX46" s="2086"/>
      <c r="AY46" s="2001">
        <v>420472121</v>
      </c>
      <c r="AZ46" s="2002"/>
      <c r="BA46" s="2002"/>
      <c r="BB46" s="2002"/>
      <c r="BC46" s="2002"/>
      <c r="BD46" s="2002"/>
      <c r="BE46" s="2002"/>
      <c r="BF46" s="2002"/>
      <c r="BG46" s="2002"/>
      <c r="BH46" s="2002"/>
      <c r="BI46" s="2002"/>
      <c r="BJ46" s="2002"/>
      <c r="BK46" s="2002"/>
      <c r="BL46" s="2002"/>
      <c r="BM46" s="2002"/>
      <c r="BN46" s="2002"/>
      <c r="BO46" s="2002"/>
      <c r="BP46" s="2002"/>
      <c r="BQ46" s="2002"/>
      <c r="BR46" s="2002"/>
      <c r="BS46" s="2002"/>
      <c r="BT46" s="2084"/>
      <c r="BU46" s="1627"/>
      <c r="BV46" s="2107">
        <v>21145</v>
      </c>
      <c r="BW46" s="2016"/>
      <c r="BX46" s="2016"/>
      <c r="BY46" s="2016"/>
      <c r="BZ46" s="2016"/>
      <c r="CA46" s="2016"/>
      <c r="CB46" s="2016"/>
      <c r="CC46" s="2016"/>
      <c r="CD46" s="2016"/>
      <c r="CE46" s="2016"/>
      <c r="CF46" s="2016"/>
      <c r="CG46" s="2016"/>
      <c r="CH46" s="2016"/>
      <c r="CI46" s="2016"/>
      <c r="CJ46" s="2016"/>
      <c r="CK46" s="2016"/>
      <c r="CL46" s="2016"/>
      <c r="CM46" s="2016">
        <v>1842279691</v>
      </c>
      <c r="CN46" s="2016"/>
      <c r="CO46" s="2016"/>
      <c r="CP46" s="2016"/>
      <c r="CQ46" s="2016"/>
      <c r="CR46" s="2016"/>
      <c r="CS46" s="2016"/>
      <c r="CT46" s="2016"/>
      <c r="CU46" s="2016"/>
      <c r="CV46" s="2016"/>
      <c r="CW46" s="2016"/>
      <c r="CX46" s="2016"/>
      <c r="CY46" s="2016"/>
      <c r="CZ46" s="2016"/>
      <c r="DA46" s="2016"/>
      <c r="DB46" s="2016"/>
      <c r="DC46" s="2016"/>
      <c r="DD46" s="2016"/>
      <c r="DE46" s="2016"/>
      <c r="DF46" s="2016"/>
      <c r="DG46" s="2185">
        <v>38</v>
      </c>
      <c r="DH46" s="2185"/>
      <c r="DI46" s="2185"/>
      <c r="DJ46" s="2185"/>
      <c r="DK46" s="2185"/>
      <c r="DL46" s="2185"/>
      <c r="DM46" s="2185"/>
      <c r="DN46" s="2185"/>
      <c r="DO46" s="2185"/>
      <c r="DP46" s="2185"/>
      <c r="DQ46" s="2185"/>
      <c r="DR46" s="2185"/>
      <c r="DS46" s="2185"/>
      <c r="DT46" s="2185">
        <v>1974548</v>
      </c>
      <c r="DU46" s="2185"/>
      <c r="DV46" s="2185"/>
      <c r="DW46" s="2185"/>
      <c r="DX46" s="2185"/>
      <c r="DY46" s="2185"/>
      <c r="DZ46" s="2185"/>
      <c r="EA46" s="2185"/>
      <c r="EB46" s="2185"/>
      <c r="EC46" s="2185"/>
      <c r="ED46" s="2185"/>
      <c r="EE46" s="2185"/>
      <c r="EF46" s="2185"/>
      <c r="EG46" s="2185"/>
      <c r="EH46" s="2185"/>
      <c r="EI46" s="2185"/>
      <c r="EJ46" s="2185"/>
      <c r="EK46" s="2185"/>
      <c r="EL46" s="2185"/>
      <c r="EM46" s="2186"/>
    </row>
    <row r="47" spans="2:144" s="304" customFormat="1" ht="21" customHeight="1" thickBot="1" x14ac:dyDescent="0.2">
      <c r="B47" s="300" t="s">
        <v>1035</v>
      </c>
      <c r="C47" s="2068">
        <v>5651987162</v>
      </c>
      <c r="D47" s="2069"/>
      <c r="E47" s="2069"/>
      <c r="F47" s="2069"/>
      <c r="G47" s="2069"/>
      <c r="H47" s="2069"/>
      <c r="I47" s="2069"/>
      <c r="J47" s="2069"/>
      <c r="K47" s="2069"/>
      <c r="L47" s="2069"/>
      <c r="M47" s="2069"/>
      <c r="N47" s="2069"/>
      <c r="O47" s="2069"/>
      <c r="P47" s="2069"/>
      <c r="Q47" s="2069"/>
      <c r="R47" s="2069"/>
      <c r="S47" s="2069"/>
      <c r="T47" s="2069"/>
      <c r="U47" s="2069"/>
      <c r="V47" s="2069"/>
      <c r="W47" s="2069"/>
      <c r="X47" s="2069"/>
      <c r="Y47" s="2069"/>
      <c r="Z47" s="2070"/>
      <c r="AA47" s="2004">
        <v>2190222483</v>
      </c>
      <c r="AB47" s="2005"/>
      <c r="AC47" s="2005"/>
      <c r="AD47" s="2005"/>
      <c r="AE47" s="2005"/>
      <c r="AF47" s="2005"/>
      <c r="AG47" s="2005"/>
      <c r="AH47" s="2005"/>
      <c r="AI47" s="2005"/>
      <c r="AJ47" s="2005"/>
      <c r="AK47" s="2005"/>
      <c r="AL47" s="2005"/>
      <c r="AM47" s="2005"/>
      <c r="AN47" s="2005"/>
      <c r="AO47" s="2005"/>
      <c r="AP47" s="2005"/>
      <c r="AQ47" s="2005"/>
      <c r="AR47" s="2005"/>
      <c r="AS47" s="2005"/>
      <c r="AT47" s="2005"/>
      <c r="AU47" s="2005"/>
      <c r="AV47" s="2005"/>
      <c r="AW47" s="2005"/>
      <c r="AX47" s="2006"/>
      <c r="AY47" s="2088">
        <v>247467511</v>
      </c>
      <c r="AZ47" s="2089"/>
      <c r="BA47" s="2089"/>
      <c r="BB47" s="2089"/>
      <c r="BC47" s="2089"/>
      <c r="BD47" s="2089"/>
      <c r="BE47" s="2089"/>
      <c r="BF47" s="2089"/>
      <c r="BG47" s="2089"/>
      <c r="BH47" s="2089"/>
      <c r="BI47" s="2089"/>
      <c r="BJ47" s="2089"/>
      <c r="BK47" s="2089"/>
      <c r="BL47" s="2089"/>
      <c r="BM47" s="2089"/>
      <c r="BN47" s="2089"/>
      <c r="BO47" s="2089"/>
      <c r="BP47" s="2089"/>
      <c r="BQ47" s="2089"/>
      <c r="BR47" s="2089"/>
      <c r="BS47" s="2089"/>
      <c r="BT47" s="2090"/>
      <c r="BU47" s="1627"/>
      <c r="BV47" s="2108">
        <v>11736</v>
      </c>
      <c r="BW47" s="2056"/>
      <c r="BX47" s="2056"/>
      <c r="BY47" s="2056"/>
      <c r="BZ47" s="2056"/>
      <c r="CA47" s="2056"/>
      <c r="CB47" s="2056"/>
      <c r="CC47" s="2056"/>
      <c r="CD47" s="2056"/>
      <c r="CE47" s="2056"/>
      <c r="CF47" s="2056"/>
      <c r="CG47" s="2056"/>
      <c r="CH47" s="2056"/>
      <c r="CI47" s="2056"/>
      <c r="CJ47" s="2056"/>
      <c r="CK47" s="2056"/>
      <c r="CL47" s="2056"/>
      <c r="CM47" s="2056">
        <v>1030551290</v>
      </c>
      <c r="CN47" s="2056"/>
      <c r="CO47" s="2056"/>
      <c r="CP47" s="2056"/>
      <c r="CQ47" s="2056"/>
      <c r="CR47" s="2056"/>
      <c r="CS47" s="2056"/>
      <c r="CT47" s="2056"/>
      <c r="CU47" s="2056"/>
      <c r="CV47" s="2056"/>
      <c r="CW47" s="2056"/>
      <c r="CX47" s="2056"/>
      <c r="CY47" s="2056"/>
      <c r="CZ47" s="2056"/>
      <c r="DA47" s="2056"/>
      <c r="DB47" s="2056"/>
      <c r="DC47" s="2056"/>
      <c r="DD47" s="2056"/>
      <c r="DE47" s="2056"/>
      <c r="DF47" s="2056"/>
      <c r="DG47" s="2130">
        <v>31</v>
      </c>
      <c r="DH47" s="2130"/>
      <c r="DI47" s="2130"/>
      <c r="DJ47" s="2130"/>
      <c r="DK47" s="2130"/>
      <c r="DL47" s="2130"/>
      <c r="DM47" s="2130"/>
      <c r="DN47" s="2130"/>
      <c r="DO47" s="2130"/>
      <c r="DP47" s="2130"/>
      <c r="DQ47" s="2130"/>
      <c r="DR47" s="2130"/>
      <c r="DS47" s="2130"/>
      <c r="DT47" s="2130">
        <v>1603054</v>
      </c>
      <c r="DU47" s="2130"/>
      <c r="DV47" s="2130"/>
      <c r="DW47" s="2130"/>
      <c r="DX47" s="2130"/>
      <c r="DY47" s="2130"/>
      <c r="DZ47" s="2130"/>
      <c r="EA47" s="2130"/>
      <c r="EB47" s="2130"/>
      <c r="EC47" s="2130"/>
      <c r="ED47" s="2130"/>
      <c r="EE47" s="2130"/>
      <c r="EF47" s="2130"/>
      <c r="EG47" s="2130"/>
      <c r="EH47" s="2130"/>
      <c r="EI47" s="2130"/>
      <c r="EJ47" s="2130"/>
      <c r="EK47" s="2130"/>
      <c r="EL47" s="2130"/>
      <c r="EM47" s="2136"/>
    </row>
    <row r="48" spans="2:144" ht="21" customHeight="1" x14ac:dyDescent="0.15">
      <c r="B48" s="2182"/>
      <c r="C48" s="1996"/>
      <c r="D48" s="1996"/>
      <c r="E48" s="1996"/>
      <c r="F48" s="1996"/>
      <c r="G48" s="1996"/>
      <c r="H48" s="1996"/>
      <c r="I48" s="1996"/>
      <c r="J48" s="1996"/>
      <c r="K48" s="1996"/>
      <c r="L48" s="1996"/>
      <c r="M48" s="1996"/>
      <c r="N48" s="1996"/>
      <c r="O48" s="1996"/>
      <c r="P48" s="1996"/>
      <c r="Q48" s="1996"/>
      <c r="R48" s="1996"/>
      <c r="S48" s="1996"/>
      <c r="T48" s="1996"/>
      <c r="U48" s="1996"/>
      <c r="V48" s="1996"/>
      <c r="W48" s="1996"/>
      <c r="X48" s="1996"/>
      <c r="Y48" s="1996"/>
      <c r="Z48" s="1996"/>
      <c r="AA48" s="1996"/>
      <c r="AB48" s="1996"/>
      <c r="AC48" s="1996"/>
      <c r="AD48" s="1996"/>
      <c r="AE48" s="1996"/>
      <c r="AF48" s="1996"/>
      <c r="AG48" s="1996"/>
      <c r="AH48" s="1996"/>
      <c r="AI48" s="1996"/>
      <c r="AJ48" s="1996"/>
      <c r="AK48" s="1996"/>
      <c r="AL48" s="1996"/>
      <c r="AM48" s="1996"/>
      <c r="AN48" s="1996"/>
      <c r="AO48" s="1996"/>
      <c r="AP48" s="1996"/>
      <c r="AQ48" s="1996"/>
      <c r="AR48" s="1996"/>
      <c r="AS48" s="1996"/>
      <c r="AT48" s="1996"/>
      <c r="AU48" s="1996"/>
      <c r="AV48" s="1996"/>
      <c r="AW48" s="1996"/>
      <c r="AX48" s="1996"/>
      <c r="AY48" s="1996"/>
      <c r="AZ48" s="1996"/>
      <c r="BA48" s="1996"/>
      <c r="BB48" s="1996"/>
      <c r="BC48" s="1996"/>
      <c r="BD48" s="1996"/>
      <c r="BE48" s="1996"/>
      <c r="BF48" s="1996"/>
      <c r="BG48" s="1996"/>
      <c r="BH48" s="1996"/>
      <c r="BI48" s="1996"/>
      <c r="BJ48" s="1996"/>
      <c r="BK48" s="1996"/>
      <c r="BL48" s="1996"/>
      <c r="BM48" s="1996"/>
      <c r="BN48" s="1996"/>
      <c r="BO48" s="1996"/>
      <c r="BP48" s="1996"/>
      <c r="BQ48" s="1996"/>
      <c r="BR48" s="1996"/>
      <c r="BS48" s="1996"/>
      <c r="BT48" s="1996"/>
      <c r="BW48" s="580"/>
      <c r="BX48" s="1990" t="s">
        <v>729</v>
      </c>
      <c r="BY48" s="1991"/>
      <c r="BZ48" s="1991"/>
      <c r="CA48" s="1991"/>
      <c r="CB48" s="1991"/>
      <c r="CC48" s="1991"/>
      <c r="CD48" s="1991"/>
      <c r="CE48" s="1991"/>
      <c r="CF48" s="1991"/>
      <c r="CG48" s="1991"/>
      <c r="CH48" s="1991"/>
      <c r="CI48" s="1991"/>
      <c r="CJ48" s="1991"/>
      <c r="CK48" s="1991"/>
      <c r="CL48" s="1991"/>
      <c r="CM48" s="1991"/>
      <c r="CN48" s="1991"/>
      <c r="CO48" s="1991"/>
      <c r="CP48" s="1991"/>
      <c r="CQ48" s="1991"/>
      <c r="CR48" s="1991"/>
      <c r="CS48" s="1991"/>
      <c r="CT48" s="1991"/>
      <c r="CU48" s="1991"/>
      <c r="CV48" s="1991"/>
      <c r="CW48" s="1991"/>
      <c r="CX48" s="1991"/>
      <c r="CY48" s="1991"/>
      <c r="CZ48" s="1991"/>
      <c r="DA48" s="1991"/>
      <c r="DB48" s="1991"/>
      <c r="DC48" s="1991"/>
      <c r="DD48" s="1991"/>
      <c r="DE48" s="1991"/>
      <c r="DF48" s="1991"/>
      <c r="DG48" s="1991"/>
      <c r="DH48" s="1991"/>
      <c r="DI48" s="1991"/>
      <c r="DJ48" s="1991"/>
      <c r="DK48" s="1991"/>
      <c r="DL48" s="1991"/>
      <c r="DM48" s="1991"/>
      <c r="DN48" s="1991"/>
      <c r="DO48" s="1991"/>
      <c r="DP48" s="1991"/>
      <c r="DQ48" s="1991"/>
      <c r="DR48" s="1991"/>
      <c r="DS48" s="1991"/>
      <c r="DT48" s="1991"/>
      <c r="DU48" s="1991"/>
      <c r="DV48" s="1991"/>
      <c r="DW48" s="1991"/>
      <c r="DX48" s="1991"/>
      <c r="DY48" s="1991"/>
      <c r="DZ48" s="1991"/>
      <c r="EA48" s="1991"/>
      <c r="EB48" s="1991"/>
      <c r="EC48" s="1991"/>
      <c r="ED48" s="1991"/>
      <c r="EE48" s="1991"/>
      <c r="EF48" s="1991"/>
      <c r="EG48" s="1991"/>
      <c r="EH48" s="1991"/>
      <c r="EI48" s="1991"/>
      <c r="EJ48" s="1991"/>
      <c r="EK48" s="1991"/>
      <c r="EL48" s="1991"/>
      <c r="EM48" s="1991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2.625" style="107" customWidth="1"/>
    <col min="5" max="10" width="22.625" style="6" customWidth="1"/>
    <col min="11" max="11" width="22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775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493</v>
      </c>
    </row>
    <row r="3" spans="1:12" s="121" customFormat="1" ht="24.95" customHeight="1" x14ac:dyDescent="0.15">
      <c r="A3" s="13" t="s">
        <v>554</v>
      </c>
      <c r="B3" s="14"/>
      <c r="C3" s="185"/>
      <c r="D3" s="185"/>
      <c r="E3" s="202" t="s">
        <v>634</v>
      </c>
      <c r="F3" s="201"/>
      <c r="G3" s="185"/>
      <c r="H3" s="185"/>
      <c r="I3" s="185"/>
      <c r="J3" s="185"/>
      <c r="K3" s="211"/>
      <c r="L3" s="20" t="s">
        <v>554</v>
      </c>
    </row>
    <row r="4" spans="1:12" s="121" customFormat="1" ht="24.95" customHeight="1" x14ac:dyDescent="0.15">
      <c r="A4" s="22" t="s">
        <v>555</v>
      </c>
      <c r="B4" s="23"/>
      <c r="C4" s="93"/>
      <c r="D4" s="93"/>
      <c r="E4" s="92"/>
      <c r="F4" s="92"/>
      <c r="G4" s="93" t="s">
        <v>534</v>
      </c>
      <c r="H4" s="93" t="s">
        <v>635</v>
      </c>
      <c r="I4" s="93" t="s">
        <v>636</v>
      </c>
      <c r="J4" s="93" t="s">
        <v>274</v>
      </c>
      <c r="K4" s="213" t="s">
        <v>534</v>
      </c>
      <c r="L4" s="29" t="s">
        <v>555</v>
      </c>
    </row>
    <row r="5" spans="1:12" s="121" customFormat="1" ht="24.95" customHeight="1" x14ac:dyDescent="0.15">
      <c r="A5" s="22" t="s">
        <v>556</v>
      </c>
      <c r="B5" s="23" t="s">
        <v>517</v>
      </c>
      <c r="C5" s="93" t="s">
        <v>533</v>
      </c>
      <c r="D5" s="93" t="s">
        <v>528</v>
      </c>
      <c r="E5" s="93" t="s">
        <v>536</v>
      </c>
      <c r="F5" s="93" t="s">
        <v>537</v>
      </c>
      <c r="G5" s="93"/>
      <c r="H5" s="93"/>
      <c r="I5" s="93"/>
      <c r="J5" s="93" t="s">
        <v>444</v>
      </c>
      <c r="K5" s="213"/>
      <c r="L5" s="29" t="s">
        <v>556</v>
      </c>
    </row>
    <row r="6" spans="1:12" s="121" customFormat="1" ht="24.95" customHeight="1" x14ac:dyDescent="0.15">
      <c r="A6" s="22" t="s">
        <v>557</v>
      </c>
      <c r="B6" s="23"/>
      <c r="C6" s="93"/>
      <c r="D6" s="93"/>
      <c r="E6" s="93"/>
      <c r="F6" s="93"/>
      <c r="G6" s="93" t="s">
        <v>512</v>
      </c>
      <c r="H6" s="93" t="s">
        <v>512</v>
      </c>
      <c r="I6" s="93" t="s">
        <v>512</v>
      </c>
      <c r="J6" s="93" t="s">
        <v>512</v>
      </c>
      <c r="K6" s="213" t="s">
        <v>513</v>
      </c>
      <c r="L6" s="29" t="s">
        <v>557</v>
      </c>
    </row>
    <row r="7" spans="1:12" s="121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558</v>
      </c>
    </row>
    <row r="8" spans="1:12" s="125" customFormat="1" ht="30" customHeight="1" x14ac:dyDescent="0.15">
      <c r="A8" s="26"/>
      <c r="B8" s="35" t="s">
        <v>1115</v>
      </c>
      <c r="C8" s="1164" t="s">
        <v>765</v>
      </c>
      <c r="D8" s="1164" t="s">
        <v>765</v>
      </c>
      <c r="E8" s="1145" t="s">
        <v>765</v>
      </c>
      <c r="F8" s="1145" t="s">
        <v>765</v>
      </c>
      <c r="G8" s="1145" t="s">
        <v>765</v>
      </c>
      <c r="H8" s="1145" t="s">
        <v>765</v>
      </c>
      <c r="I8" s="1145" t="s">
        <v>765</v>
      </c>
      <c r="J8" s="1145" t="s">
        <v>765</v>
      </c>
      <c r="K8" s="1165" t="s">
        <v>765</v>
      </c>
      <c r="L8" s="149"/>
    </row>
    <row r="9" spans="1:12" s="121" customFormat="1" ht="30" customHeight="1" x14ac:dyDescent="0.15">
      <c r="A9" s="22"/>
      <c r="B9" s="30" t="s">
        <v>1117</v>
      </c>
      <c r="C9" s="437">
        <v>-468227</v>
      </c>
      <c r="D9" s="437">
        <v>1320474</v>
      </c>
      <c r="E9" s="1137">
        <v>21285911</v>
      </c>
      <c r="F9" s="1137">
        <v>702258</v>
      </c>
      <c r="G9" s="1137">
        <v>16777</v>
      </c>
      <c r="H9" s="1137">
        <v>7443</v>
      </c>
      <c r="I9" s="1137">
        <v>4</v>
      </c>
      <c r="J9" s="1137">
        <v>407</v>
      </c>
      <c r="K9" s="1166">
        <v>25047</v>
      </c>
      <c r="L9" s="59"/>
    </row>
    <row r="10" spans="1:12" s="121" customFormat="1" ht="30" customHeight="1" x14ac:dyDescent="0.15">
      <c r="A10" s="22"/>
      <c r="B10" s="30" t="s">
        <v>1118</v>
      </c>
      <c r="C10" s="1167" t="s">
        <v>765</v>
      </c>
      <c r="D10" s="1167" t="s">
        <v>765</v>
      </c>
      <c r="E10" s="1151" t="s">
        <v>765</v>
      </c>
      <c r="F10" s="1151" t="s">
        <v>765</v>
      </c>
      <c r="G10" s="1151" t="s">
        <v>765</v>
      </c>
      <c r="H10" s="1151" t="s">
        <v>765</v>
      </c>
      <c r="I10" s="1151" t="s">
        <v>765</v>
      </c>
      <c r="J10" s="1151" t="s">
        <v>765</v>
      </c>
      <c r="K10" s="1168" t="s">
        <v>765</v>
      </c>
      <c r="L10" s="59"/>
    </row>
    <row r="11" spans="1:12" s="121" customFormat="1" ht="30" customHeight="1" x14ac:dyDescent="0.15">
      <c r="A11" s="22"/>
      <c r="B11" s="30" t="s">
        <v>1119</v>
      </c>
      <c r="C11" s="437">
        <v>-419651</v>
      </c>
      <c r="D11" s="437">
        <v>1190482</v>
      </c>
      <c r="E11" s="1137">
        <v>19504145</v>
      </c>
      <c r="F11" s="1137">
        <v>616178</v>
      </c>
      <c r="G11" s="1137">
        <v>15079</v>
      </c>
      <c r="H11" s="1137">
        <v>6678</v>
      </c>
      <c r="I11" s="1137">
        <v>4</v>
      </c>
      <c r="J11" s="1137">
        <v>386</v>
      </c>
      <c r="K11" s="1166">
        <v>22221</v>
      </c>
      <c r="L11" s="59"/>
    </row>
    <row r="12" spans="1:12" s="121" customFormat="1" ht="30" customHeight="1" x14ac:dyDescent="0.15">
      <c r="A12" s="122"/>
      <c r="B12" s="150" t="s">
        <v>1120</v>
      </c>
      <c r="C12" s="453">
        <v>-48576</v>
      </c>
      <c r="D12" s="453">
        <v>129992</v>
      </c>
      <c r="E12" s="1138">
        <v>1781766</v>
      </c>
      <c r="F12" s="1138">
        <v>86080</v>
      </c>
      <c r="G12" s="1138">
        <v>1698</v>
      </c>
      <c r="H12" s="1138">
        <v>765</v>
      </c>
      <c r="I12" s="1138">
        <v>0</v>
      </c>
      <c r="J12" s="1138">
        <v>21</v>
      </c>
      <c r="K12" s="1169">
        <v>2826</v>
      </c>
      <c r="L12" s="141"/>
    </row>
    <row r="13" spans="1:12" ht="23.1" customHeight="1" x14ac:dyDescent="0.15">
      <c r="A13" s="64">
        <v>1</v>
      </c>
      <c r="B13" s="97" t="s">
        <v>1045</v>
      </c>
      <c r="C13" s="1066">
        <v>-14962</v>
      </c>
      <c r="D13" s="445">
        <v>53385</v>
      </c>
      <c r="E13" s="1139">
        <v>810581</v>
      </c>
      <c r="F13" s="1139">
        <v>0</v>
      </c>
      <c r="G13" s="1139">
        <v>510</v>
      </c>
      <c r="H13" s="1139">
        <v>268</v>
      </c>
      <c r="I13" s="1139">
        <v>0</v>
      </c>
      <c r="J13" s="1139">
        <v>11</v>
      </c>
      <c r="K13" s="1170">
        <v>993</v>
      </c>
      <c r="L13" s="63">
        <v>1</v>
      </c>
    </row>
    <row r="14" spans="1:12" ht="23.1" customHeight="1" x14ac:dyDescent="0.15">
      <c r="A14" s="64">
        <v>2</v>
      </c>
      <c r="B14" s="97" t="s">
        <v>1046</v>
      </c>
      <c r="C14" s="1038">
        <v>-23873</v>
      </c>
      <c r="D14" s="437">
        <v>55239</v>
      </c>
      <c r="E14" s="1137">
        <v>850542</v>
      </c>
      <c r="F14" s="1137">
        <v>56886</v>
      </c>
      <c r="G14" s="1137">
        <v>945</v>
      </c>
      <c r="H14" s="1137">
        <v>295</v>
      </c>
      <c r="I14" s="1137">
        <v>0</v>
      </c>
      <c r="J14" s="1137">
        <v>10</v>
      </c>
      <c r="K14" s="1166">
        <v>1264</v>
      </c>
      <c r="L14" s="59">
        <v>2</v>
      </c>
    </row>
    <row r="15" spans="1:12" ht="23.1" customHeight="1" x14ac:dyDescent="0.15">
      <c r="A15" s="64">
        <v>3</v>
      </c>
      <c r="B15" s="97" t="s">
        <v>1047</v>
      </c>
      <c r="C15" s="1038">
        <v>-31036</v>
      </c>
      <c r="D15" s="437">
        <v>80169</v>
      </c>
      <c r="E15" s="1137">
        <v>1189218</v>
      </c>
      <c r="F15" s="1137">
        <v>0</v>
      </c>
      <c r="G15" s="1137">
        <v>1246</v>
      </c>
      <c r="H15" s="1137">
        <v>570</v>
      </c>
      <c r="I15" s="1137">
        <v>0</v>
      </c>
      <c r="J15" s="1137">
        <v>30</v>
      </c>
      <c r="K15" s="1166">
        <v>1466</v>
      </c>
      <c r="L15" s="59">
        <v>3</v>
      </c>
    </row>
    <row r="16" spans="1:12" ht="23.1" customHeight="1" x14ac:dyDescent="0.15">
      <c r="A16" s="64">
        <v>6</v>
      </c>
      <c r="B16" s="97" t="s">
        <v>1048</v>
      </c>
      <c r="C16" s="1038">
        <v>-11205</v>
      </c>
      <c r="D16" s="437">
        <v>21975</v>
      </c>
      <c r="E16" s="1137">
        <v>511193</v>
      </c>
      <c r="F16" s="1137">
        <v>23102</v>
      </c>
      <c r="G16" s="1137">
        <v>439</v>
      </c>
      <c r="H16" s="1137">
        <v>186</v>
      </c>
      <c r="I16" s="1137">
        <v>0</v>
      </c>
      <c r="J16" s="1137">
        <v>10</v>
      </c>
      <c r="K16" s="1166">
        <v>586</v>
      </c>
      <c r="L16" s="59">
        <v>6</v>
      </c>
    </row>
    <row r="17" spans="1:12" ht="23.1" customHeight="1" x14ac:dyDescent="0.15">
      <c r="A17" s="197">
        <v>7</v>
      </c>
      <c r="B17" s="198" t="s">
        <v>1049</v>
      </c>
      <c r="C17" s="1068">
        <v>-8276</v>
      </c>
      <c r="D17" s="453">
        <v>20362</v>
      </c>
      <c r="E17" s="1138">
        <v>270004</v>
      </c>
      <c r="F17" s="1138">
        <v>19973</v>
      </c>
      <c r="G17" s="1138">
        <v>401</v>
      </c>
      <c r="H17" s="1138">
        <v>130</v>
      </c>
      <c r="I17" s="1138">
        <v>0</v>
      </c>
      <c r="J17" s="1138">
        <v>9</v>
      </c>
      <c r="K17" s="1169">
        <v>491</v>
      </c>
      <c r="L17" s="141">
        <v>7</v>
      </c>
    </row>
    <row r="18" spans="1:12" ht="23.1" customHeight="1" x14ac:dyDescent="0.15">
      <c r="A18" s="64">
        <v>8</v>
      </c>
      <c r="B18" s="97" t="s">
        <v>1050</v>
      </c>
      <c r="C18" s="1066">
        <v>-24509</v>
      </c>
      <c r="D18" s="445">
        <v>54600</v>
      </c>
      <c r="E18" s="1139">
        <v>986993</v>
      </c>
      <c r="F18" s="1139">
        <v>68001</v>
      </c>
      <c r="G18" s="1139">
        <v>487</v>
      </c>
      <c r="H18" s="1139">
        <v>247</v>
      </c>
      <c r="I18" s="1139">
        <v>0</v>
      </c>
      <c r="J18" s="1139">
        <v>11</v>
      </c>
      <c r="K18" s="1170">
        <v>1018</v>
      </c>
      <c r="L18" s="59">
        <v>8</v>
      </c>
    </row>
    <row r="19" spans="1:12" ht="23.1" customHeight="1" x14ac:dyDescent="0.15">
      <c r="A19" s="64">
        <v>9</v>
      </c>
      <c r="B19" s="97" t="s">
        <v>1051</v>
      </c>
      <c r="C19" s="1038">
        <v>-5923</v>
      </c>
      <c r="D19" s="437">
        <v>16258</v>
      </c>
      <c r="E19" s="1137">
        <v>240533</v>
      </c>
      <c r="F19" s="1137">
        <v>18451</v>
      </c>
      <c r="G19" s="1137">
        <v>312</v>
      </c>
      <c r="H19" s="1137">
        <v>168</v>
      </c>
      <c r="I19" s="1137">
        <v>0</v>
      </c>
      <c r="J19" s="1137">
        <v>5</v>
      </c>
      <c r="K19" s="1166">
        <v>349</v>
      </c>
      <c r="L19" s="59">
        <v>9</v>
      </c>
    </row>
    <row r="20" spans="1:12" ht="23.1" customHeight="1" x14ac:dyDescent="0.15">
      <c r="A20" s="64">
        <v>10</v>
      </c>
      <c r="B20" s="97" t="s">
        <v>1052</v>
      </c>
      <c r="C20" s="1038">
        <v>1023</v>
      </c>
      <c r="D20" s="437">
        <v>16843</v>
      </c>
      <c r="E20" s="1137">
        <v>108971</v>
      </c>
      <c r="F20" s="1137">
        <v>9440</v>
      </c>
      <c r="G20" s="1137">
        <v>315</v>
      </c>
      <c r="H20" s="1137">
        <v>52</v>
      </c>
      <c r="I20" s="1137">
        <v>0</v>
      </c>
      <c r="J20" s="1137">
        <v>1</v>
      </c>
      <c r="K20" s="1166">
        <v>412</v>
      </c>
      <c r="L20" s="59">
        <v>10</v>
      </c>
    </row>
    <row r="21" spans="1:12" s="103" customFormat="1" ht="23.1" customHeight="1" x14ac:dyDescent="0.15">
      <c r="A21" s="64">
        <v>11</v>
      </c>
      <c r="B21" s="97" t="s">
        <v>1053</v>
      </c>
      <c r="C21" s="1038">
        <v>-8599</v>
      </c>
      <c r="D21" s="437">
        <v>21565</v>
      </c>
      <c r="E21" s="1137">
        <v>320456</v>
      </c>
      <c r="F21" s="1137">
        <v>26649</v>
      </c>
      <c r="G21" s="1137">
        <v>338</v>
      </c>
      <c r="H21" s="1137">
        <v>104</v>
      </c>
      <c r="I21" s="1137">
        <v>0</v>
      </c>
      <c r="J21" s="1137">
        <v>10</v>
      </c>
      <c r="K21" s="1166">
        <v>444</v>
      </c>
      <c r="L21" s="67">
        <v>11</v>
      </c>
    </row>
    <row r="22" spans="1:12" s="103" customFormat="1" ht="23.1" customHeight="1" x14ac:dyDescent="0.15">
      <c r="A22" s="66">
        <v>12</v>
      </c>
      <c r="B22" s="65" t="s">
        <v>1054</v>
      </c>
      <c r="C22" s="1068">
        <v>-12190</v>
      </c>
      <c r="D22" s="453">
        <v>26011</v>
      </c>
      <c r="E22" s="1138">
        <v>341251</v>
      </c>
      <c r="F22" s="1138">
        <v>23819</v>
      </c>
      <c r="G22" s="1138">
        <v>430</v>
      </c>
      <c r="H22" s="1138">
        <v>139</v>
      </c>
      <c r="I22" s="1138">
        <v>0</v>
      </c>
      <c r="J22" s="1138">
        <v>6</v>
      </c>
      <c r="K22" s="1169">
        <v>570</v>
      </c>
      <c r="L22" s="67">
        <v>12</v>
      </c>
    </row>
    <row r="23" spans="1:12" s="103" customFormat="1" ht="23.1" customHeight="1" x14ac:dyDescent="0.15">
      <c r="A23" s="70">
        <v>14</v>
      </c>
      <c r="B23" s="62" t="s">
        <v>1055</v>
      </c>
      <c r="C23" s="1066">
        <v>19540</v>
      </c>
      <c r="D23" s="445">
        <v>40469</v>
      </c>
      <c r="E23" s="1139">
        <v>230229</v>
      </c>
      <c r="F23" s="1139">
        <v>0</v>
      </c>
      <c r="G23" s="1139">
        <v>246</v>
      </c>
      <c r="H23" s="1139">
        <v>136</v>
      </c>
      <c r="I23" s="1139">
        <v>0</v>
      </c>
      <c r="J23" s="1139">
        <v>3</v>
      </c>
      <c r="K23" s="1170">
        <v>327</v>
      </c>
      <c r="L23" s="71">
        <v>14</v>
      </c>
    </row>
    <row r="24" spans="1:12" s="103" customFormat="1" ht="23.1" customHeight="1" x14ac:dyDescent="0.15">
      <c r="A24" s="66">
        <v>15</v>
      </c>
      <c r="B24" s="65" t="s">
        <v>1056</v>
      </c>
      <c r="C24" s="1038">
        <v>-13301</v>
      </c>
      <c r="D24" s="437">
        <v>33629</v>
      </c>
      <c r="E24" s="1137">
        <v>680666</v>
      </c>
      <c r="F24" s="1137">
        <v>33620</v>
      </c>
      <c r="G24" s="1137">
        <v>305</v>
      </c>
      <c r="H24" s="1137">
        <v>225</v>
      </c>
      <c r="I24" s="1137">
        <v>1</v>
      </c>
      <c r="J24" s="1137">
        <v>13</v>
      </c>
      <c r="K24" s="1166">
        <v>649</v>
      </c>
      <c r="L24" s="67">
        <v>15</v>
      </c>
    </row>
    <row r="25" spans="1:12" s="103" customFormat="1" ht="23.1" customHeight="1" x14ac:dyDescent="0.15">
      <c r="A25" s="66">
        <v>16</v>
      </c>
      <c r="B25" s="65" t="s">
        <v>1057</v>
      </c>
      <c r="C25" s="1038">
        <v>-6392</v>
      </c>
      <c r="D25" s="437">
        <v>16672</v>
      </c>
      <c r="E25" s="1137">
        <v>222685</v>
      </c>
      <c r="F25" s="1137">
        <v>16089</v>
      </c>
      <c r="G25" s="1137">
        <v>291</v>
      </c>
      <c r="H25" s="1137">
        <v>93</v>
      </c>
      <c r="I25" s="1137">
        <v>0</v>
      </c>
      <c r="J25" s="1137">
        <v>12</v>
      </c>
      <c r="K25" s="1166">
        <v>369</v>
      </c>
      <c r="L25" s="67">
        <v>16</v>
      </c>
    </row>
    <row r="26" spans="1:12" s="103" customFormat="1" ht="23.1" customHeight="1" x14ac:dyDescent="0.15">
      <c r="A26" s="66">
        <v>17</v>
      </c>
      <c r="B26" s="65" t="s">
        <v>1058</v>
      </c>
      <c r="C26" s="1038">
        <v>-8088</v>
      </c>
      <c r="D26" s="437">
        <v>23130</v>
      </c>
      <c r="E26" s="1137">
        <v>366091</v>
      </c>
      <c r="F26" s="1137">
        <v>0</v>
      </c>
      <c r="G26" s="1137">
        <v>430</v>
      </c>
      <c r="H26" s="1137">
        <v>200</v>
      </c>
      <c r="I26" s="1137">
        <v>0</v>
      </c>
      <c r="J26" s="1137">
        <v>5</v>
      </c>
      <c r="K26" s="1166">
        <v>583</v>
      </c>
      <c r="L26" s="67">
        <v>17</v>
      </c>
    </row>
    <row r="27" spans="1:12" s="103" customFormat="1" ht="23.1" customHeight="1" x14ac:dyDescent="0.15">
      <c r="A27" s="75">
        <v>18</v>
      </c>
      <c r="B27" s="76" t="s">
        <v>1059</v>
      </c>
      <c r="C27" s="1068">
        <v>-17196</v>
      </c>
      <c r="D27" s="453">
        <v>35993</v>
      </c>
      <c r="E27" s="1138">
        <v>530046</v>
      </c>
      <c r="F27" s="1138">
        <v>44879</v>
      </c>
      <c r="G27" s="1138">
        <v>308</v>
      </c>
      <c r="H27" s="1138">
        <v>176</v>
      </c>
      <c r="I27" s="1138">
        <v>0</v>
      </c>
      <c r="J27" s="1138">
        <v>19</v>
      </c>
      <c r="K27" s="1169">
        <v>780</v>
      </c>
      <c r="L27" s="77">
        <v>18</v>
      </c>
    </row>
    <row r="28" spans="1:12" s="103" customFormat="1" ht="23.1" customHeight="1" x14ac:dyDescent="0.15">
      <c r="A28" s="66">
        <v>19</v>
      </c>
      <c r="B28" s="65" t="s">
        <v>1060</v>
      </c>
      <c r="C28" s="1066">
        <v>-15791</v>
      </c>
      <c r="D28" s="445">
        <v>40682</v>
      </c>
      <c r="E28" s="1139">
        <v>671929</v>
      </c>
      <c r="F28" s="1139">
        <v>39651</v>
      </c>
      <c r="G28" s="1139">
        <v>591</v>
      </c>
      <c r="H28" s="1139">
        <v>267</v>
      </c>
      <c r="I28" s="1139">
        <v>1</v>
      </c>
      <c r="J28" s="1139">
        <v>18</v>
      </c>
      <c r="K28" s="1170">
        <v>773</v>
      </c>
      <c r="L28" s="71">
        <v>19</v>
      </c>
    </row>
    <row r="29" spans="1:12" s="103" customFormat="1" ht="23.1" customHeight="1" x14ac:dyDescent="0.15">
      <c r="A29" s="66">
        <v>21</v>
      </c>
      <c r="B29" s="65" t="s">
        <v>1061</v>
      </c>
      <c r="C29" s="1038">
        <v>-20519</v>
      </c>
      <c r="D29" s="437">
        <v>27857</v>
      </c>
      <c r="E29" s="1137">
        <v>797068</v>
      </c>
      <c r="F29" s="1137">
        <v>0</v>
      </c>
      <c r="G29" s="1137">
        <v>214</v>
      </c>
      <c r="H29" s="1137">
        <v>108</v>
      </c>
      <c r="I29" s="1137">
        <v>0</v>
      </c>
      <c r="J29" s="1137">
        <v>13</v>
      </c>
      <c r="K29" s="1166">
        <v>254</v>
      </c>
      <c r="L29" s="67">
        <v>21</v>
      </c>
    </row>
    <row r="30" spans="1:12" s="103" customFormat="1" ht="23.1" customHeight="1" x14ac:dyDescent="0.15">
      <c r="A30" s="66">
        <v>22</v>
      </c>
      <c r="B30" s="65" t="s">
        <v>1062</v>
      </c>
      <c r="C30" s="1038">
        <v>-21575</v>
      </c>
      <c r="D30" s="437">
        <v>62170</v>
      </c>
      <c r="E30" s="1137">
        <v>1010532</v>
      </c>
      <c r="F30" s="1137">
        <v>0</v>
      </c>
      <c r="G30" s="1137">
        <v>505</v>
      </c>
      <c r="H30" s="1137">
        <v>252</v>
      </c>
      <c r="I30" s="1137">
        <v>0</v>
      </c>
      <c r="J30" s="1137">
        <v>10</v>
      </c>
      <c r="K30" s="1166">
        <v>1051</v>
      </c>
      <c r="L30" s="67">
        <v>22</v>
      </c>
    </row>
    <row r="31" spans="1:12" s="103" customFormat="1" ht="23.1" customHeight="1" x14ac:dyDescent="0.15">
      <c r="A31" s="66">
        <v>23</v>
      </c>
      <c r="B31" s="65" t="s">
        <v>1063</v>
      </c>
      <c r="C31" s="1038">
        <v>-5550</v>
      </c>
      <c r="D31" s="437">
        <v>11920</v>
      </c>
      <c r="E31" s="1137">
        <v>287772</v>
      </c>
      <c r="F31" s="1137">
        <v>9818</v>
      </c>
      <c r="G31" s="1137">
        <v>207</v>
      </c>
      <c r="H31" s="1137">
        <v>93</v>
      </c>
      <c r="I31" s="1137">
        <v>0</v>
      </c>
      <c r="J31" s="1137">
        <v>4</v>
      </c>
      <c r="K31" s="1166">
        <v>257</v>
      </c>
      <c r="L31" s="67">
        <v>23</v>
      </c>
    </row>
    <row r="32" spans="1:12" s="103" customFormat="1" ht="23.1" customHeight="1" x14ac:dyDescent="0.15">
      <c r="A32" s="75">
        <v>24</v>
      </c>
      <c r="B32" s="76" t="s">
        <v>1064</v>
      </c>
      <c r="C32" s="1068">
        <v>-5399</v>
      </c>
      <c r="D32" s="453">
        <v>14434</v>
      </c>
      <c r="E32" s="1138">
        <v>329733</v>
      </c>
      <c r="F32" s="1138">
        <v>0</v>
      </c>
      <c r="G32" s="1138">
        <v>129</v>
      </c>
      <c r="H32" s="1138">
        <v>96</v>
      </c>
      <c r="I32" s="1138">
        <v>0</v>
      </c>
      <c r="J32" s="1138">
        <v>8</v>
      </c>
      <c r="K32" s="1169">
        <v>259</v>
      </c>
      <c r="L32" s="77">
        <v>24</v>
      </c>
    </row>
    <row r="33" spans="1:12" s="103" customFormat="1" ht="23.1" customHeight="1" x14ac:dyDescent="0.15">
      <c r="A33" s="78">
        <v>25</v>
      </c>
      <c r="B33" s="65" t="s">
        <v>1065</v>
      </c>
      <c r="C33" s="1066">
        <v>-910</v>
      </c>
      <c r="D33" s="445">
        <v>33642</v>
      </c>
      <c r="E33" s="1139">
        <v>377277</v>
      </c>
      <c r="F33" s="1139">
        <v>26148</v>
      </c>
      <c r="G33" s="1139">
        <v>278</v>
      </c>
      <c r="H33" s="1139">
        <v>139</v>
      </c>
      <c r="I33" s="1139">
        <v>1</v>
      </c>
      <c r="J33" s="1139">
        <v>11</v>
      </c>
      <c r="K33" s="1170">
        <v>507</v>
      </c>
      <c r="L33" s="79">
        <v>25</v>
      </c>
    </row>
    <row r="34" spans="1:12" s="103" customFormat="1" ht="23.1" customHeight="1" x14ac:dyDescent="0.15">
      <c r="A34" s="66">
        <v>27</v>
      </c>
      <c r="B34" s="65" t="s">
        <v>1066</v>
      </c>
      <c r="C34" s="1038">
        <v>-9948</v>
      </c>
      <c r="D34" s="437">
        <v>17800</v>
      </c>
      <c r="E34" s="1137">
        <v>314446</v>
      </c>
      <c r="F34" s="1137">
        <v>22854</v>
      </c>
      <c r="G34" s="1137">
        <v>260</v>
      </c>
      <c r="H34" s="1137">
        <v>119</v>
      </c>
      <c r="I34" s="1137">
        <v>0</v>
      </c>
      <c r="J34" s="1137">
        <v>16</v>
      </c>
      <c r="K34" s="1166">
        <v>335</v>
      </c>
      <c r="L34" s="67">
        <v>27</v>
      </c>
    </row>
    <row r="35" spans="1:12" s="103" customFormat="1" ht="23.1" customHeight="1" x14ac:dyDescent="0.15">
      <c r="A35" s="66">
        <v>28</v>
      </c>
      <c r="B35" s="65" t="s">
        <v>1067</v>
      </c>
      <c r="C35" s="1038">
        <v>-6858</v>
      </c>
      <c r="D35" s="437">
        <v>10377</v>
      </c>
      <c r="E35" s="1137">
        <v>195743</v>
      </c>
      <c r="F35" s="1137">
        <v>22076</v>
      </c>
      <c r="G35" s="1137">
        <v>139</v>
      </c>
      <c r="H35" s="1137">
        <v>58</v>
      </c>
      <c r="I35" s="1137">
        <v>0</v>
      </c>
      <c r="J35" s="1137">
        <v>8</v>
      </c>
      <c r="K35" s="1166">
        <v>188</v>
      </c>
      <c r="L35" s="67">
        <v>28</v>
      </c>
    </row>
    <row r="36" spans="1:12" s="103" customFormat="1" ht="23.1" customHeight="1" x14ac:dyDescent="0.15">
      <c r="A36" s="66">
        <v>29</v>
      </c>
      <c r="B36" s="65" t="s">
        <v>1068</v>
      </c>
      <c r="C36" s="1038">
        <v>-5566</v>
      </c>
      <c r="D36" s="437">
        <v>12210</v>
      </c>
      <c r="E36" s="1137">
        <v>256231</v>
      </c>
      <c r="F36" s="1137">
        <v>15556</v>
      </c>
      <c r="G36" s="1137">
        <v>164</v>
      </c>
      <c r="H36" s="1137">
        <v>39</v>
      </c>
      <c r="I36" s="1137">
        <v>0</v>
      </c>
      <c r="J36" s="1137">
        <v>5</v>
      </c>
      <c r="K36" s="1166">
        <v>206</v>
      </c>
      <c r="L36" s="67">
        <v>29</v>
      </c>
    </row>
    <row r="37" spans="1:12" s="103" customFormat="1" ht="23.1" customHeight="1" x14ac:dyDescent="0.15">
      <c r="A37" s="75">
        <v>30</v>
      </c>
      <c r="B37" s="76" t="s">
        <v>1069</v>
      </c>
      <c r="C37" s="1068">
        <v>-6605</v>
      </c>
      <c r="D37" s="453">
        <v>25027</v>
      </c>
      <c r="E37" s="1138">
        <v>386675</v>
      </c>
      <c r="F37" s="1138">
        <v>13952</v>
      </c>
      <c r="G37" s="1138">
        <v>137</v>
      </c>
      <c r="H37" s="1138">
        <v>66</v>
      </c>
      <c r="I37" s="1138">
        <v>0</v>
      </c>
      <c r="J37" s="1138">
        <v>8</v>
      </c>
      <c r="K37" s="1169">
        <v>255</v>
      </c>
      <c r="L37" s="77">
        <v>30</v>
      </c>
    </row>
    <row r="38" spans="1:12" s="103" customFormat="1" ht="23.1" customHeight="1" x14ac:dyDescent="0.15">
      <c r="A38" s="66">
        <v>31</v>
      </c>
      <c r="B38" s="65" t="s">
        <v>1070</v>
      </c>
      <c r="C38" s="1066">
        <v>-3127</v>
      </c>
      <c r="D38" s="445">
        <v>6314</v>
      </c>
      <c r="E38" s="1139">
        <v>96989</v>
      </c>
      <c r="F38" s="1139">
        <v>5061</v>
      </c>
      <c r="G38" s="1139">
        <v>93</v>
      </c>
      <c r="H38" s="1139">
        <v>32</v>
      </c>
      <c r="I38" s="1139">
        <v>0</v>
      </c>
      <c r="J38" s="1139">
        <v>3</v>
      </c>
      <c r="K38" s="1170">
        <v>134</v>
      </c>
      <c r="L38" s="67">
        <v>31</v>
      </c>
    </row>
    <row r="39" spans="1:12" s="103" customFormat="1" ht="23.1" customHeight="1" x14ac:dyDescent="0.15">
      <c r="A39" s="66">
        <v>32</v>
      </c>
      <c r="B39" s="65" t="s">
        <v>1071</v>
      </c>
      <c r="C39" s="1038">
        <v>-11651</v>
      </c>
      <c r="D39" s="437">
        <v>37658</v>
      </c>
      <c r="E39" s="1137">
        <v>569922</v>
      </c>
      <c r="F39" s="1137">
        <v>0</v>
      </c>
      <c r="G39" s="1137">
        <v>313</v>
      </c>
      <c r="H39" s="1137">
        <v>170</v>
      </c>
      <c r="I39" s="1137">
        <v>0</v>
      </c>
      <c r="J39" s="1137">
        <v>4</v>
      </c>
      <c r="K39" s="1166">
        <v>728</v>
      </c>
      <c r="L39" s="67">
        <v>32</v>
      </c>
    </row>
    <row r="40" spans="1:12" s="103" customFormat="1" ht="23.1" customHeight="1" x14ac:dyDescent="0.15">
      <c r="A40" s="66">
        <v>33</v>
      </c>
      <c r="B40" s="65" t="s">
        <v>1072</v>
      </c>
      <c r="C40" s="1038">
        <v>-3865</v>
      </c>
      <c r="D40" s="437">
        <v>11360</v>
      </c>
      <c r="E40" s="1137">
        <v>150720</v>
      </c>
      <c r="F40" s="1137">
        <v>8442</v>
      </c>
      <c r="G40" s="1137">
        <v>191</v>
      </c>
      <c r="H40" s="1137">
        <v>85</v>
      </c>
      <c r="I40" s="1137">
        <v>0</v>
      </c>
      <c r="J40" s="1137">
        <v>1</v>
      </c>
      <c r="K40" s="1166">
        <v>277</v>
      </c>
      <c r="L40" s="67">
        <v>33</v>
      </c>
    </row>
    <row r="41" spans="1:12" s="103" customFormat="1" ht="23.1" customHeight="1" x14ac:dyDescent="0.15">
      <c r="A41" s="66">
        <v>34</v>
      </c>
      <c r="B41" s="65" t="s">
        <v>1073</v>
      </c>
      <c r="C41" s="1038">
        <v>-3785</v>
      </c>
      <c r="D41" s="437">
        <v>13353</v>
      </c>
      <c r="E41" s="1137">
        <v>200839</v>
      </c>
      <c r="F41" s="1137">
        <v>17448</v>
      </c>
      <c r="G41" s="1137">
        <v>164</v>
      </c>
      <c r="H41" s="1137">
        <v>39</v>
      </c>
      <c r="I41" s="1137">
        <v>0</v>
      </c>
      <c r="J41" s="1137">
        <v>4</v>
      </c>
      <c r="K41" s="1166">
        <v>185</v>
      </c>
      <c r="L41" s="67">
        <v>34</v>
      </c>
    </row>
    <row r="42" spans="1:12" s="103" customFormat="1" ht="23.1" customHeight="1" x14ac:dyDescent="0.15">
      <c r="A42" s="75">
        <v>35</v>
      </c>
      <c r="B42" s="76" t="s">
        <v>1074</v>
      </c>
      <c r="C42" s="1068">
        <v>-7010</v>
      </c>
      <c r="D42" s="453">
        <v>16741</v>
      </c>
      <c r="E42" s="1138">
        <v>269422</v>
      </c>
      <c r="F42" s="1138">
        <v>19610</v>
      </c>
      <c r="G42" s="1138">
        <v>160</v>
      </c>
      <c r="H42" s="1138">
        <v>76</v>
      </c>
      <c r="I42" s="1138">
        <v>0</v>
      </c>
      <c r="J42" s="1138">
        <v>4</v>
      </c>
      <c r="K42" s="1169">
        <v>347</v>
      </c>
      <c r="L42" s="77">
        <v>35</v>
      </c>
    </row>
    <row r="43" spans="1:12" s="103" customFormat="1" ht="23.1" customHeight="1" x14ac:dyDescent="0.15">
      <c r="A43" s="66">
        <v>36</v>
      </c>
      <c r="B43" s="65" t="s">
        <v>1075</v>
      </c>
      <c r="C43" s="1066">
        <v>-6229</v>
      </c>
      <c r="D43" s="445">
        <v>9408</v>
      </c>
      <c r="E43" s="1139">
        <v>154521</v>
      </c>
      <c r="F43" s="1139">
        <v>0</v>
      </c>
      <c r="G43" s="1139">
        <v>184</v>
      </c>
      <c r="H43" s="1139">
        <v>77</v>
      </c>
      <c r="I43" s="1139">
        <v>0</v>
      </c>
      <c r="J43" s="1139">
        <v>3</v>
      </c>
      <c r="K43" s="1170">
        <v>241</v>
      </c>
      <c r="L43" s="67">
        <v>36</v>
      </c>
    </row>
    <row r="44" spans="1:12" s="103" customFormat="1" ht="23.1" customHeight="1" x14ac:dyDescent="0.15">
      <c r="A44" s="66">
        <v>37</v>
      </c>
      <c r="B44" s="65" t="s">
        <v>1076</v>
      </c>
      <c r="C44" s="1038">
        <v>-8524</v>
      </c>
      <c r="D44" s="437">
        <v>29962</v>
      </c>
      <c r="E44" s="1137">
        <v>498387</v>
      </c>
      <c r="F44" s="1137">
        <v>32453</v>
      </c>
      <c r="G44" s="1137">
        <v>208</v>
      </c>
      <c r="H44" s="1137">
        <v>96</v>
      </c>
      <c r="I44" s="1137">
        <v>0</v>
      </c>
      <c r="J44" s="1137">
        <v>5</v>
      </c>
      <c r="K44" s="1166">
        <v>423</v>
      </c>
      <c r="L44" s="67">
        <v>37</v>
      </c>
    </row>
    <row r="45" spans="1:12" s="103" customFormat="1" ht="23.1" customHeight="1" x14ac:dyDescent="0.15">
      <c r="A45" s="66">
        <v>38</v>
      </c>
      <c r="B45" s="65" t="s">
        <v>1077</v>
      </c>
      <c r="C45" s="1038">
        <v>-4534</v>
      </c>
      <c r="D45" s="437">
        <v>14791</v>
      </c>
      <c r="E45" s="1137">
        <v>205008</v>
      </c>
      <c r="F45" s="1137">
        <v>11837</v>
      </c>
      <c r="G45" s="1137">
        <v>168</v>
      </c>
      <c r="H45" s="1137">
        <v>76</v>
      </c>
      <c r="I45" s="1137">
        <v>0</v>
      </c>
      <c r="J45" s="1137">
        <v>10</v>
      </c>
      <c r="K45" s="1166">
        <v>242</v>
      </c>
      <c r="L45" s="67">
        <v>38</v>
      </c>
    </row>
    <row r="46" spans="1:12" s="103" customFormat="1" ht="23.1" customHeight="1" x14ac:dyDescent="0.15">
      <c r="A46" s="66">
        <v>39</v>
      </c>
      <c r="B46" s="65" t="s">
        <v>1078</v>
      </c>
      <c r="C46" s="1038">
        <v>-2653</v>
      </c>
      <c r="D46" s="437">
        <v>9436</v>
      </c>
      <c r="E46" s="1137">
        <v>142457</v>
      </c>
      <c r="F46" s="1137">
        <v>14477</v>
      </c>
      <c r="G46" s="1137">
        <v>66</v>
      </c>
      <c r="H46" s="1137">
        <v>33</v>
      </c>
      <c r="I46" s="1137">
        <v>0</v>
      </c>
      <c r="J46" s="1137">
        <v>3</v>
      </c>
      <c r="K46" s="1166">
        <v>141</v>
      </c>
      <c r="L46" s="67">
        <v>39</v>
      </c>
    </row>
    <row r="47" spans="1:12" s="103" customFormat="1" ht="23.1" customHeight="1" x14ac:dyDescent="0.15">
      <c r="A47" s="75">
        <v>42</v>
      </c>
      <c r="B47" s="76" t="s">
        <v>1079</v>
      </c>
      <c r="C47" s="1068">
        <v>-3321</v>
      </c>
      <c r="D47" s="453">
        <v>7658</v>
      </c>
      <c r="E47" s="1138">
        <v>147083</v>
      </c>
      <c r="F47" s="1138">
        <v>0</v>
      </c>
      <c r="G47" s="1138">
        <v>67</v>
      </c>
      <c r="H47" s="1138">
        <v>34</v>
      </c>
      <c r="I47" s="1138">
        <v>0</v>
      </c>
      <c r="J47" s="1138">
        <v>1</v>
      </c>
      <c r="K47" s="1169">
        <v>144</v>
      </c>
      <c r="L47" s="77">
        <v>42</v>
      </c>
    </row>
    <row r="48" spans="1:12" s="103" customFormat="1" ht="23.1" customHeight="1" x14ac:dyDescent="0.15">
      <c r="A48" s="66">
        <v>43</v>
      </c>
      <c r="B48" s="65" t="s">
        <v>1080</v>
      </c>
      <c r="C48" s="1066">
        <v>-9214</v>
      </c>
      <c r="D48" s="445">
        <v>20975</v>
      </c>
      <c r="E48" s="1139">
        <v>320396</v>
      </c>
      <c r="F48" s="1139">
        <v>0</v>
      </c>
      <c r="G48" s="1139">
        <v>338</v>
      </c>
      <c r="H48" s="1139">
        <v>174</v>
      </c>
      <c r="I48" s="1139">
        <v>0</v>
      </c>
      <c r="J48" s="1139">
        <v>6</v>
      </c>
      <c r="K48" s="1170">
        <v>447</v>
      </c>
      <c r="L48" s="67">
        <v>43</v>
      </c>
    </row>
    <row r="49" spans="1:12" s="103" customFormat="1" ht="23.1" customHeight="1" x14ac:dyDescent="0.15">
      <c r="A49" s="66">
        <v>44</v>
      </c>
      <c r="B49" s="65" t="s">
        <v>1081</v>
      </c>
      <c r="C49" s="1038">
        <v>2482</v>
      </c>
      <c r="D49" s="437">
        <v>7249</v>
      </c>
      <c r="E49" s="1137">
        <v>41064</v>
      </c>
      <c r="F49" s="1137">
        <v>0</v>
      </c>
      <c r="G49" s="1137">
        <v>68</v>
      </c>
      <c r="H49" s="1137">
        <v>31</v>
      </c>
      <c r="I49" s="1137">
        <v>0</v>
      </c>
      <c r="J49" s="1137">
        <v>0</v>
      </c>
      <c r="K49" s="1166">
        <v>85</v>
      </c>
      <c r="L49" s="67">
        <v>44</v>
      </c>
    </row>
    <row r="50" spans="1:12" s="103" customFormat="1" ht="23.1" customHeight="1" x14ac:dyDescent="0.15">
      <c r="A50" s="66">
        <v>45</v>
      </c>
      <c r="B50" s="65" t="s">
        <v>1082</v>
      </c>
      <c r="C50" s="1038">
        <v>-1512</v>
      </c>
      <c r="D50" s="437">
        <v>4516</v>
      </c>
      <c r="E50" s="1137">
        <v>63086</v>
      </c>
      <c r="F50" s="1137">
        <v>0</v>
      </c>
      <c r="G50" s="1137">
        <v>56</v>
      </c>
      <c r="H50" s="1137">
        <v>26</v>
      </c>
      <c r="I50" s="1137">
        <v>0</v>
      </c>
      <c r="J50" s="1137">
        <v>1</v>
      </c>
      <c r="K50" s="1166">
        <v>102</v>
      </c>
      <c r="L50" s="67">
        <v>45</v>
      </c>
    </row>
    <row r="51" spans="1:12" s="103" customFormat="1" ht="23.1" customHeight="1" x14ac:dyDescent="0.15">
      <c r="A51" s="78">
        <v>46</v>
      </c>
      <c r="B51" s="65" t="s">
        <v>1083</v>
      </c>
      <c r="C51" s="1038">
        <v>-5821</v>
      </c>
      <c r="D51" s="437">
        <v>11971</v>
      </c>
      <c r="E51" s="1137">
        <v>265435</v>
      </c>
      <c r="F51" s="1137">
        <v>0</v>
      </c>
      <c r="G51" s="1137">
        <v>116</v>
      </c>
      <c r="H51" s="1137">
        <v>58</v>
      </c>
      <c r="I51" s="1137">
        <v>0</v>
      </c>
      <c r="J51" s="1137">
        <v>5</v>
      </c>
      <c r="K51" s="1166">
        <v>265</v>
      </c>
      <c r="L51" s="79">
        <v>46</v>
      </c>
    </row>
    <row r="52" spans="1:12" s="103" customFormat="1" ht="23.1" customHeight="1" x14ac:dyDescent="0.15">
      <c r="A52" s="75">
        <v>47</v>
      </c>
      <c r="B52" s="76" t="s">
        <v>1084</v>
      </c>
      <c r="C52" s="1068">
        <v>-4109</v>
      </c>
      <c r="D52" s="453">
        <v>11632</v>
      </c>
      <c r="E52" s="1138">
        <v>195283</v>
      </c>
      <c r="F52" s="1138">
        <v>9561</v>
      </c>
      <c r="G52" s="1138">
        <v>220</v>
      </c>
      <c r="H52" s="1138">
        <v>69</v>
      </c>
      <c r="I52" s="1138">
        <v>0</v>
      </c>
      <c r="J52" s="1138">
        <v>6</v>
      </c>
      <c r="K52" s="1169">
        <v>299</v>
      </c>
      <c r="L52" s="77">
        <v>47</v>
      </c>
    </row>
    <row r="53" spans="1:12" s="125" customFormat="1" ht="23.1" customHeight="1" x14ac:dyDescent="0.15">
      <c r="A53" s="66">
        <v>49</v>
      </c>
      <c r="B53" s="65" t="s">
        <v>1085</v>
      </c>
      <c r="C53" s="1066">
        <v>-1972</v>
      </c>
      <c r="D53" s="445">
        <v>6678</v>
      </c>
      <c r="E53" s="1139">
        <v>77536</v>
      </c>
      <c r="F53" s="1139">
        <v>6104</v>
      </c>
      <c r="G53" s="1139">
        <v>34</v>
      </c>
      <c r="H53" s="1139">
        <v>9</v>
      </c>
      <c r="I53" s="1139">
        <v>0</v>
      </c>
      <c r="J53" s="1139">
        <v>2</v>
      </c>
      <c r="K53" s="1170">
        <v>102</v>
      </c>
      <c r="L53" s="67">
        <v>49</v>
      </c>
    </row>
    <row r="54" spans="1:12" s="125" customFormat="1" ht="23.1" customHeight="1" x14ac:dyDescent="0.15">
      <c r="A54" s="66">
        <v>50</v>
      </c>
      <c r="B54" s="65" t="s">
        <v>1086</v>
      </c>
      <c r="C54" s="1038">
        <v>-2781</v>
      </c>
      <c r="D54" s="437">
        <v>5557</v>
      </c>
      <c r="E54" s="1137">
        <v>66587</v>
      </c>
      <c r="F54" s="1137">
        <v>7450</v>
      </c>
      <c r="G54" s="1137">
        <v>92</v>
      </c>
      <c r="H54" s="1137">
        <v>19</v>
      </c>
      <c r="I54" s="1137">
        <v>0</v>
      </c>
      <c r="J54" s="1137">
        <v>3</v>
      </c>
      <c r="K54" s="1166">
        <v>128</v>
      </c>
      <c r="L54" s="67">
        <v>50</v>
      </c>
    </row>
    <row r="55" spans="1:12" s="125" customFormat="1" ht="23.1" customHeight="1" x14ac:dyDescent="0.15">
      <c r="A55" s="66">
        <v>51</v>
      </c>
      <c r="B55" s="65" t="s">
        <v>1087</v>
      </c>
      <c r="C55" s="1038">
        <v>-7057</v>
      </c>
      <c r="D55" s="437">
        <v>12967</v>
      </c>
      <c r="E55" s="1137">
        <v>173451</v>
      </c>
      <c r="F55" s="1137">
        <v>9942</v>
      </c>
      <c r="G55" s="1137">
        <v>195</v>
      </c>
      <c r="H55" s="1137">
        <v>75</v>
      </c>
      <c r="I55" s="1137">
        <v>0</v>
      </c>
      <c r="J55" s="1137">
        <v>2</v>
      </c>
      <c r="K55" s="1166">
        <v>269</v>
      </c>
      <c r="L55" s="67">
        <v>51</v>
      </c>
    </row>
    <row r="56" spans="1:12" s="125" customFormat="1" ht="23.1" customHeight="1" x14ac:dyDescent="0.15">
      <c r="A56" s="66">
        <v>52</v>
      </c>
      <c r="B56" s="65" t="s">
        <v>1088</v>
      </c>
      <c r="C56" s="1038">
        <v>-1432</v>
      </c>
      <c r="D56" s="437">
        <v>4007</v>
      </c>
      <c r="E56" s="1137">
        <v>42130</v>
      </c>
      <c r="F56" s="1137">
        <v>0</v>
      </c>
      <c r="G56" s="1137">
        <v>46</v>
      </c>
      <c r="H56" s="1137">
        <v>22</v>
      </c>
      <c r="I56" s="1137">
        <v>0</v>
      </c>
      <c r="J56" s="1137">
        <v>0</v>
      </c>
      <c r="K56" s="1166">
        <v>98</v>
      </c>
      <c r="L56" s="67">
        <v>52</v>
      </c>
    </row>
    <row r="57" spans="1:12" s="125" customFormat="1" ht="23.1" customHeight="1" thickBot="1" x14ac:dyDescent="0.2">
      <c r="A57" s="81">
        <v>54</v>
      </c>
      <c r="B57" s="82" t="s">
        <v>1089</v>
      </c>
      <c r="C57" s="1171">
        <v>-1966</v>
      </c>
      <c r="D57" s="1172">
        <v>3104</v>
      </c>
      <c r="E57" s="1150">
        <v>45043</v>
      </c>
      <c r="F57" s="1150">
        <v>2404</v>
      </c>
      <c r="G57" s="1150">
        <v>21</v>
      </c>
      <c r="H57" s="1150">
        <v>9</v>
      </c>
      <c r="I57" s="1150">
        <v>0</v>
      </c>
      <c r="J57" s="1150">
        <v>1</v>
      </c>
      <c r="K57" s="1173">
        <v>67</v>
      </c>
      <c r="L57" s="83">
        <v>54</v>
      </c>
    </row>
    <row r="58" spans="1:12" ht="23.1" customHeight="1" x14ac:dyDescent="0.15">
      <c r="A58" s="64">
        <v>55</v>
      </c>
      <c r="B58" s="97" t="s">
        <v>1090</v>
      </c>
      <c r="C58" s="1066">
        <v>-2774</v>
      </c>
      <c r="D58" s="445">
        <v>5761</v>
      </c>
      <c r="E58" s="1139">
        <v>91316</v>
      </c>
      <c r="F58" s="1139">
        <v>0</v>
      </c>
      <c r="G58" s="1139">
        <v>122</v>
      </c>
      <c r="H58" s="1139">
        <v>56</v>
      </c>
      <c r="I58" s="1139">
        <v>0</v>
      </c>
      <c r="J58" s="1139">
        <v>0</v>
      </c>
      <c r="K58" s="1170">
        <v>161</v>
      </c>
      <c r="L58" s="63">
        <v>55</v>
      </c>
    </row>
    <row r="59" spans="1:12" ht="23.1" customHeight="1" x14ac:dyDescent="0.15">
      <c r="A59" s="64">
        <v>56</v>
      </c>
      <c r="B59" s="97" t="s">
        <v>1091</v>
      </c>
      <c r="C59" s="1038">
        <v>-2846</v>
      </c>
      <c r="D59" s="437">
        <v>3937</v>
      </c>
      <c r="E59" s="1137">
        <v>57104</v>
      </c>
      <c r="F59" s="1137">
        <v>0</v>
      </c>
      <c r="G59" s="1137">
        <v>42</v>
      </c>
      <c r="H59" s="1137">
        <v>19</v>
      </c>
      <c r="I59" s="1137">
        <v>0</v>
      </c>
      <c r="J59" s="1137">
        <v>1</v>
      </c>
      <c r="K59" s="1166">
        <v>98</v>
      </c>
      <c r="L59" s="59">
        <v>56</v>
      </c>
    </row>
    <row r="60" spans="1:12" ht="23.1" customHeight="1" x14ac:dyDescent="0.15">
      <c r="A60" s="64">
        <v>57</v>
      </c>
      <c r="B60" s="97" t="s">
        <v>1092</v>
      </c>
      <c r="C60" s="1038">
        <v>-480</v>
      </c>
      <c r="D60" s="437">
        <v>3214</v>
      </c>
      <c r="E60" s="1137">
        <v>31726</v>
      </c>
      <c r="F60" s="1137">
        <v>2820</v>
      </c>
      <c r="G60" s="1137">
        <v>54</v>
      </c>
      <c r="H60" s="1137">
        <v>19</v>
      </c>
      <c r="I60" s="1137">
        <v>0</v>
      </c>
      <c r="J60" s="1137">
        <v>0</v>
      </c>
      <c r="K60" s="1166">
        <v>67</v>
      </c>
      <c r="L60" s="59">
        <v>57</v>
      </c>
    </row>
    <row r="61" spans="1:12" ht="23.1" customHeight="1" x14ac:dyDescent="0.15">
      <c r="A61" s="64">
        <v>58</v>
      </c>
      <c r="B61" s="97" t="s">
        <v>1093</v>
      </c>
      <c r="C61" s="1038">
        <v>-986</v>
      </c>
      <c r="D61" s="437">
        <v>3410</v>
      </c>
      <c r="E61" s="1137">
        <v>41539</v>
      </c>
      <c r="F61" s="1137">
        <v>2510</v>
      </c>
      <c r="G61" s="1137">
        <v>36</v>
      </c>
      <c r="H61" s="1137">
        <v>15</v>
      </c>
      <c r="I61" s="1137">
        <v>0</v>
      </c>
      <c r="J61" s="1137">
        <v>0</v>
      </c>
      <c r="K61" s="1166">
        <v>87</v>
      </c>
      <c r="L61" s="59">
        <v>58</v>
      </c>
    </row>
    <row r="62" spans="1:12" ht="23.1" customHeight="1" x14ac:dyDescent="0.15">
      <c r="A62" s="197">
        <v>59</v>
      </c>
      <c r="B62" s="198" t="s">
        <v>1094</v>
      </c>
      <c r="C62" s="1068">
        <v>-852</v>
      </c>
      <c r="D62" s="453">
        <v>1867</v>
      </c>
      <c r="E62" s="1138">
        <v>23306</v>
      </c>
      <c r="F62" s="1138">
        <v>1925</v>
      </c>
      <c r="G62" s="1138">
        <v>48</v>
      </c>
      <c r="H62" s="1138">
        <v>26</v>
      </c>
      <c r="I62" s="1138">
        <v>0</v>
      </c>
      <c r="J62" s="1138">
        <v>0</v>
      </c>
      <c r="K62" s="1169">
        <v>59</v>
      </c>
      <c r="L62" s="141">
        <v>59</v>
      </c>
    </row>
    <row r="63" spans="1:12" ht="23.1" customHeight="1" x14ac:dyDescent="0.15">
      <c r="A63" s="64">
        <v>61</v>
      </c>
      <c r="B63" s="97" t="s">
        <v>1095</v>
      </c>
      <c r="C63" s="1066">
        <v>-1467</v>
      </c>
      <c r="D63" s="445">
        <v>3992</v>
      </c>
      <c r="E63" s="1139">
        <v>54800</v>
      </c>
      <c r="F63" s="1139">
        <v>4510</v>
      </c>
      <c r="G63" s="1139">
        <v>55</v>
      </c>
      <c r="H63" s="1139">
        <v>18</v>
      </c>
      <c r="I63" s="1139">
        <v>0</v>
      </c>
      <c r="J63" s="1139">
        <v>0</v>
      </c>
      <c r="K63" s="1170">
        <v>106</v>
      </c>
      <c r="L63" s="59">
        <v>61</v>
      </c>
    </row>
    <row r="64" spans="1:12" ht="23.1" customHeight="1" x14ac:dyDescent="0.15">
      <c r="A64" s="64">
        <v>65</v>
      </c>
      <c r="B64" s="97" t="s">
        <v>1096</v>
      </c>
      <c r="C64" s="1038">
        <v>-565</v>
      </c>
      <c r="D64" s="437">
        <v>1300</v>
      </c>
      <c r="E64" s="1137">
        <v>14830</v>
      </c>
      <c r="F64" s="1137">
        <v>969</v>
      </c>
      <c r="G64" s="1137">
        <v>14</v>
      </c>
      <c r="H64" s="1137">
        <v>7</v>
      </c>
      <c r="I64" s="1137">
        <v>0</v>
      </c>
      <c r="J64" s="1137">
        <v>0</v>
      </c>
      <c r="K64" s="1166">
        <v>34</v>
      </c>
      <c r="L64" s="59">
        <v>65</v>
      </c>
    </row>
    <row r="65" spans="1:12" ht="23.1" customHeight="1" x14ac:dyDescent="0.15">
      <c r="A65" s="64">
        <v>66</v>
      </c>
      <c r="B65" s="97" t="s">
        <v>1097</v>
      </c>
      <c r="C65" s="1038">
        <v>-1058</v>
      </c>
      <c r="D65" s="437">
        <v>3492</v>
      </c>
      <c r="E65" s="1137">
        <v>44596</v>
      </c>
      <c r="F65" s="1137">
        <v>3051</v>
      </c>
      <c r="G65" s="1137">
        <v>56</v>
      </c>
      <c r="H65" s="1137">
        <v>31</v>
      </c>
      <c r="I65" s="1137">
        <v>0</v>
      </c>
      <c r="J65" s="1137">
        <v>0</v>
      </c>
      <c r="K65" s="1166">
        <v>69</v>
      </c>
      <c r="L65" s="59">
        <v>66</v>
      </c>
    </row>
    <row r="66" spans="1:12" s="103" customFormat="1" ht="23.1" customHeight="1" x14ac:dyDescent="0.15">
      <c r="A66" s="64">
        <v>68</v>
      </c>
      <c r="B66" s="97" t="s">
        <v>1098</v>
      </c>
      <c r="C66" s="1038">
        <v>-1085</v>
      </c>
      <c r="D66" s="437">
        <v>3139</v>
      </c>
      <c r="E66" s="1137">
        <v>42447</v>
      </c>
      <c r="F66" s="1137">
        <v>3703</v>
      </c>
      <c r="G66" s="1137">
        <v>73</v>
      </c>
      <c r="H66" s="1137">
        <v>43</v>
      </c>
      <c r="I66" s="1137">
        <v>0</v>
      </c>
      <c r="J66" s="1137">
        <v>0</v>
      </c>
      <c r="K66" s="1166">
        <v>94</v>
      </c>
      <c r="L66" s="67">
        <v>68</v>
      </c>
    </row>
    <row r="67" spans="1:12" s="103" customFormat="1" ht="23.1" customHeight="1" x14ac:dyDescent="0.15">
      <c r="A67" s="66">
        <v>70</v>
      </c>
      <c r="B67" s="65" t="s">
        <v>1099</v>
      </c>
      <c r="C67" s="1068">
        <v>-2107</v>
      </c>
      <c r="D67" s="453">
        <v>6786</v>
      </c>
      <c r="E67" s="1138">
        <v>86253</v>
      </c>
      <c r="F67" s="1138">
        <v>4796</v>
      </c>
      <c r="G67" s="1138">
        <v>114</v>
      </c>
      <c r="H67" s="1138">
        <v>55</v>
      </c>
      <c r="I67" s="1138">
        <v>0</v>
      </c>
      <c r="J67" s="1138">
        <v>1</v>
      </c>
      <c r="K67" s="1169">
        <v>155</v>
      </c>
      <c r="L67" s="67">
        <v>70</v>
      </c>
    </row>
    <row r="68" spans="1:12" s="103" customFormat="1" ht="23.1" customHeight="1" x14ac:dyDescent="0.15">
      <c r="A68" s="70">
        <v>78</v>
      </c>
      <c r="B68" s="62" t="s">
        <v>1100</v>
      </c>
      <c r="C68" s="1066">
        <v>-3476</v>
      </c>
      <c r="D68" s="445">
        <v>8564</v>
      </c>
      <c r="E68" s="1139">
        <v>122608</v>
      </c>
      <c r="F68" s="1139">
        <v>8473</v>
      </c>
      <c r="G68" s="1139">
        <v>93</v>
      </c>
      <c r="H68" s="1139">
        <v>45</v>
      </c>
      <c r="I68" s="1139">
        <v>0</v>
      </c>
      <c r="J68" s="1139">
        <v>1</v>
      </c>
      <c r="K68" s="1170">
        <v>217</v>
      </c>
      <c r="L68" s="71">
        <v>78</v>
      </c>
    </row>
    <row r="69" spans="1:12" s="103" customFormat="1" ht="23.1" customHeight="1" x14ac:dyDescent="0.15">
      <c r="A69" s="66">
        <v>84</v>
      </c>
      <c r="B69" s="65" t="s">
        <v>1101</v>
      </c>
      <c r="C69" s="1038">
        <v>-3298</v>
      </c>
      <c r="D69" s="437">
        <v>4967</v>
      </c>
      <c r="E69" s="1137">
        <v>84548</v>
      </c>
      <c r="F69" s="1137">
        <v>0</v>
      </c>
      <c r="G69" s="1137">
        <v>60</v>
      </c>
      <c r="H69" s="1137">
        <v>30</v>
      </c>
      <c r="I69" s="1137">
        <v>0</v>
      </c>
      <c r="J69" s="1137">
        <v>0</v>
      </c>
      <c r="K69" s="1166">
        <v>143</v>
      </c>
      <c r="L69" s="67">
        <v>84</v>
      </c>
    </row>
    <row r="70" spans="1:12" s="103" customFormat="1" ht="23.1" customHeight="1" x14ac:dyDescent="0.15">
      <c r="A70" s="66">
        <v>85</v>
      </c>
      <c r="B70" s="65" t="s">
        <v>1102</v>
      </c>
      <c r="C70" s="1038">
        <v>-4161</v>
      </c>
      <c r="D70" s="437">
        <v>12447</v>
      </c>
      <c r="E70" s="1137">
        <v>179737</v>
      </c>
      <c r="F70" s="1137">
        <v>20802</v>
      </c>
      <c r="G70" s="1137">
        <v>189</v>
      </c>
      <c r="H70" s="1137">
        <v>49</v>
      </c>
      <c r="I70" s="1137">
        <v>0</v>
      </c>
      <c r="J70" s="1137">
        <v>1</v>
      </c>
      <c r="K70" s="1166">
        <v>254</v>
      </c>
      <c r="L70" s="67">
        <v>85</v>
      </c>
    </row>
    <row r="71" spans="1:12" s="103" customFormat="1" ht="23.1" customHeight="1" x14ac:dyDescent="0.15">
      <c r="A71" s="66">
        <v>89</v>
      </c>
      <c r="B71" s="65" t="s">
        <v>1103</v>
      </c>
      <c r="C71" s="1038">
        <v>-3915</v>
      </c>
      <c r="D71" s="437">
        <v>10632</v>
      </c>
      <c r="E71" s="1137">
        <v>147662</v>
      </c>
      <c r="F71" s="1137">
        <v>0</v>
      </c>
      <c r="G71" s="1137">
        <v>198</v>
      </c>
      <c r="H71" s="1137">
        <v>67</v>
      </c>
      <c r="I71" s="1137">
        <v>0</v>
      </c>
      <c r="J71" s="1137">
        <v>1</v>
      </c>
      <c r="K71" s="1166">
        <v>247</v>
      </c>
      <c r="L71" s="67">
        <v>89</v>
      </c>
    </row>
    <row r="72" spans="1:12" s="103" customFormat="1" ht="23.1" customHeight="1" x14ac:dyDescent="0.15">
      <c r="A72" s="75">
        <v>90</v>
      </c>
      <c r="B72" s="76" t="s">
        <v>1104</v>
      </c>
      <c r="C72" s="1068">
        <v>-4805</v>
      </c>
      <c r="D72" s="453">
        <v>10768</v>
      </c>
      <c r="E72" s="1138">
        <v>198762</v>
      </c>
      <c r="F72" s="1138">
        <v>12946</v>
      </c>
      <c r="G72" s="1138">
        <v>190</v>
      </c>
      <c r="H72" s="1138">
        <v>96</v>
      </c>
      <c r="I72" s="1138">
        <v>0</v>
      </c>
      <c r="J72" s="1138">
        <v>4</v>
      </c>
      <c r="K72" s="1169">
        <v>267</v>
      </c>
      <c r="L72" s="77">
        <v>90</v>
      </c>
    </row>
    <row r="73" spans="1:12" s="103" customFormat="1" ht="23.1" customHeight="1" x14ac:dyDescent="0.15">
      <c r="A73" s="66">
        <v>91</v>
      </c>
      <c r="B73" s="65" t="s">
        <v>1105</v>
      </c>
      <c r="C73" s="1066">
        <v>-2565</v>
      </c>
      <c r="D73" s="445">
        <v>7623</v>
      </c>
      <c r="E73" s="1139">
        <v>89494</v>
      </c>
      <c r="F73" s="1139">
        <v>0</v>
      </c>
      <c r="G73" s="1139">
        <v>96</v>
      </c>
      <c r="H73" s="1139">
        <v>47</v>
      </c>
      <c r="I73" s="1139">
        <v>0</v>
      </c>
      <c r="J73" s="1139">
        <v>1</v>
      </c>
      <c r="K73" s="1170">
        <v>133</v>
      </c>
      <c r="L73" s="71">
        <v>91</v>
      </c>
    </row>
    <row r="74" spans="1:12" s="103" customFormat="1" ht="23.1" customHeight="1" x14ac:dyDescent="0.15">
      <c r="A74" s="66">
        <v>92</v>
      </c>
      <c r="B74" s="65" t="s">
        <v>1106</v>
      </c>
      <c r="C74" s="1038">
        <v>-6169</v>
      </c>
      <c r="D74" s="437">
        <v>13102</v>
      </c>
      <c r="E74" s="1137">
        <v>251784</v>
      </c>
      <c r="F74" s="1137">
        <v>0</v>
      </c>
      <c r="G74" s="1137">
        <v>182</v>
      </c>
      <c r="H74" s="1137">
        <v>80</v>
      </c>
      <c r="I74" s="1137">
        <v>0</v>
      </c>
      <c r="J74" s="1137">
        <v>7</v>
      </c>
      <c r="K74" s="1166">
        <v>233</v>
      </c>
      <c r="L74" s="67">
        <v>92</v>
      </c>
    </row>
    <row r="75" spans="1:12" s="103" customFormat="1" ht="23.1" customHeight="1" x14ac:dyDescent="0.15">
      <c r="A75" s="66">
        <v>94</v>
      </c>
      <c r="B75" s="65" t="s">
        <v>1107</v>
      </c>
      <c r="C75" s="1038">
        <v>-73829</v>
      </c>
      <c r="D75" s="437">
        <v>197717</v>
      </c>
      <c r="E75" s="1137">
        <v>3711175</v>
      </c>
      <c r="F75" s="1137">
        <v>0</v>
      </c>
      <c r="G75" s="1137">
        <v>2728</v>
      </c>
      <c r="H75" s="1137">
        <v>1304</v>
      </c>
      <c r="I75" s="1137">
        <v>1</v>
      </c>
      <c r="J75" s="1137">
        <v>70</v>
      </c>
      <c r="K75" s="1166">
        <v>3513</v>
      </c>
      <c r="L75" s="67">
        <v>94</v>
      </c>
    </row>
    <row r="76" spans="1:12" s="103" customFormat="1" ht="23.1" customHeight="1" x14ac:dyDescent="0.15">
      <c r="A76" s="66">
        <v>301</v>
      </c>
      <c r="B76" s="65" t="s">
        <v>1108</v>
      </c>
      <c r="C76" s="1038" t="s">
        <v>765</v>
      </c>
      <c r="D76" s="437" t="s">
        <v>765</v>
      </c>
      <c r="E76" s="1137" t="s">
        <v>765</v>
      </c>
      <c r="F76" s="1137" t="s">
        <v>765</v>
      </c>
      <c r="G76" s="1137" t="s">
        <v>765</v>
      </c>
      <c r="H76" s="1137" t="s">
        <v>765</v>
      </c>
      <c r="I76" s="1137" t="s">
        <v>765</v>
      </c>
      <c r="J76" s="1137" t="s">
        <v>765</v>
      </c>
      <c r="K76" s="1166" t="s">
        <v>765</v>
      </c>
      <c r="L76" s="67">
        <v>301</v>
      </c>
    </row>
    <row r="77" spans="1:12" s="103" customFormat="1" ht="23.1" customHeight="1" x14ac:dyDescent="0.15">
      <c r="A77" s="75">
        <v>302</v>
      </c>
      <c r="B77" s="76" t="s">
        <v>1109</v>
      </c>
      <c r="C77" s="1068" t="s">
        <v>765</v>
      </c>
      <c r="D77" s="453" t="s">
        <v>765</v>
      </c>
      <c r="E77" s="1138" t="s">
        <v>765</v>
      </c>
      <c r="F77" s="1138" t="s">
        <v>765</v>
      </c>
      <c r="G77" s="1138" t="s">
        <v>765</v>
      </c>
      <c r="H77" s="1138" t="s">
        <v>765</v>
      </c>
      <c r="I77" s="1138" t="s">
        <v>765</v>
      </c>
      <c r="J77" s="1138" t="s">
        <v>765</v>
      </c>
      <c r="K77" s="1169" t="s">
        <v>765</v>
      </c>
      <c r="L77" s="77">
        <v>302</v>
      </c>
    </row>
    <row r="78" spans="1:12" s="103" customFormat="1" ht="23.1" customHeight="1" x14ac:dyDescent="0.15">
      <c r="A78" s="78">
        <v>303</v>
      </c>
      <c r="B78" s="65" t="s">
        <v>1110</v>
      </c>
      <c r="C78" s="1066" t="s">
        <v>765</v>
      </c>
      <c r="D78" s="445" t="s">
        <v>765</v>
      </c>
      <c r="E78" s="1139" t="s">
        <v>765</v>
      </c>
      <c r="F78" s="1139" t="s">
        <v>765</v>
      </c>
      <c r="G78" s="1139" t="s">
        <v>765</v>
      </c>
      <c r="H78" s="1139" t="s">
        <v>765</v>
      </c>
      <c r="I78" s="1139" t="s">
        <v>765</v>
      </c>
      <c r="J78" s="1139" t="s">
        <v>765</v>
      </c>
      <c r="K78" s="1170" t="s">
        <v>765</v>
      </c>
      <c r="L78" s="79">
        <v>303</v>
      </c>
    </row>
    <row r="79" spans="1:12" s="103" customFormat="1" ht="23.1" customHeight="1" x14ac:dyDescent="0.15">
      <c r="A79" s="66">
        <v>304</v>
      </c>
      <c r="B79" s="65" t="s">
        <v>1111</v>
      </c>
      <c r="C79" s="1038" t="s">
        <v>765</v>
      </c>
      <c r="D79" s="437" t="s">
        <v>765</v>
      </c>
      <c r="E79" s="1137" t="s">
        <v>765</v>
      </c>
      <c r="F79" s="1137" t="s">
        <v>765</v>
      </c>
      <c r="G79" s="1137" t="s">
        <v>765</v>
      </c>
      <c r="H79" s="1137" t="s">
        <v>765</v>
      </c>
      <c r="I79" s="1137" t="s">
        <v>765</v>
      </c>
      <c r="J79" s="1137" t="s">
        <v>765</v>
      </c>
      <c r="K79" s="1166" t="s">
        <v>765</v>
      </c>
      <c r="L79" s="67">
        <v>304</v>
      </c>
    </row>
    <row r="80" spans="1:12" s="103" customFormat="1" ht="23.1" customHeight="1" x14ac:dyDescent="0.15">
      <c r="A80" s="66">
        <v>305</v>
      </c>
      <c r="B80" s="65" t="s">
        <v>1112</v>
      </c>
      <c r="C80" s="1038" t="s">
        <v>765</v>
      </c>
      <c r="D80" s="437" t="s">
        <v>765</v>
      </c>
      <c r="E80" s="1137" t="s">
        <v>765</v>
      </c>
      <c r="F80" s="1137" t="s">
        <v>765</v>
      </c>
      <c r="G80" s="1137" t="s">
        <v>765</v>
      </c>
      <c r="H80" s="1137" t="s">
        <v>765</v>
      </c>
      <c r="I80" s="1137" t="s">
        <v>765</v>
      </c>
      <c r="J80" s="1137" t="s">
        <v>765</v>
      </c>
      <c r="K80" s="1166" t="s">
        <v>765</v>
      </c>
      <c r="L80" s="67">
        <v>305</v>
      </c>
    </row>
    <row r="81" spans="1:12" s="103" customFormat="1" ht="23.1" customHeight="1" x14ac:dyDescent="0.15">
      <c r="A81" s="66">
        <v>306</v>
      </c>
      <c r="B81" s="65" t="s">
        <v>1113</v>
      </c>
      <c r="C81" s="1038" t="s">
        <v>765</v>
      </c>
      <c r="D81" s="437" t="s">
        <v>765</v>
      </c>
      <c r="E81" s="1137" t="s">
        <v>765</v>
      </c>
      <c r="F81" s="1137" t="s">
        <v>765</v>
      </c>
      <c r="G81" s="1137" t="s">
        <v>765</v>
      </c>
      <c r="H81" s="1137" t="s">
        <v>765</v>
      </c>
      <c r="I81" s="1137" t="s">
        <v>765</v>
      </c>
      <c r="J81" s="1137" t="s">
        <v>765</v>
      </c>
      <c r="K81" s="1166" t="s">
        <v>765</v>
      </c>
      <c r="L81" s="67">
        <v>306</v>
      </c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877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776</v>
      </c>
    </row>
    <row r="3" spans="1:15" s="121" customFormat="1" ht="24.95" customHeight="1" x14ac:dyDescent="0.15">
      <c r="A3" s="13" t="s">
        <v>554</v>
      </c>
      <c r="B3" s="14"/>
      <c r="C3" s="2420" t="s">
        <v>777</v>
      </c>
      <c r="D3" s="2415"/>
      <c r="E3" s="2415"/>
      <c r="F3" s="2415"/>
      <c r="G3" s="2415"/>
      <c r="H3" s="2415"/>
      <c r="I3" s="2418" t="s">
        <v>778</v>
      </c>
      <c r="J3" s="2418"/>
      <c r="K3" s="2419"/>
      <c r="L3" s="185"/>
      <c r="M3" s="185"/>
      <c r="N3" s="185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188" t="s">
        <v>642</v>
      </c>
      <c r="D4" s="189"/>
      <c r="E4" s="188" t="s">
        <v>643</v>
      </c>
      <c r="F4" s="189"/>
      <c r="G4" s="188" t="s">
        <v>644</v>
      </c>
      <c r="H4" s="189"/>
      <c r="I4" s="188" t="s">
        <v>645</v>
      </c>
      <c r="J4" s="189"/>
      <c r="K4" s="190" t="s">
        <v>516</v>
      </c>
      <c r="L4" s="93"/>
      <c r="M4" s="93"/>
      <c r="N4" s="93" t="s">
        <v>274</v>
      </c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535</v>
      </c>
      <c r="M5" s="93" t="s">
        <v>779</v>
      </c>
      <c r="N5" s="93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631</v>
      </c>
      <c r="D6" s="193" t="s">
        <v>566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93"/>
      <c r="M6" s="93"/>
      <c r="N6" s="93" t="s">
        <v>312</v>
      </c>
      <c r="O6" s="29" t="s">
        <v>557</v>
      </c>
    </row>
    <row r="7" spans="1:15" s="121" customFormat="1" ht="24.95" customHeight="1" thickBot="1" x14ac:dyDescent="0.2">
      <c r="A7" s="44" t="s">
        <v>558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558</v>
      </c>
    </row>
    <row r="8" spans="1:15" s="125" customFormat="1" ht="30" customHeight="1" x14ac:dyDescent="0.15">
      <c r="A8" s="26"/>
      <c r="B8" s="35" t="s">
        <v>1115</v>
      </c>
      <c r="C8" s="1145" t="s">
        <v>765</v>
      </c>
      <c r="D8" s="1161" t="s">
        <v>765</v>
      </c>
      <c r="E8" s="1145" t="s">
        <v>765</v>
      </c>
      <c r="F8" s="1161" t="s">
        <v>765</v>
      </c>
      <c r="G8" s="1145" t="s">
        <v>765</v>
      </c>
      <c r="H8" s="1161" t="s">
        <v>765</v>
      </c>
      <c r="I8" s="1145" t="s">
        <v>765</v>
      </c>
      <c r="J8" s="1161" t="s">
        <v>765</v>
      </c>
      <c r="K8" s="1152" t="s">
        <v>765</v>
      </c>
      <c r="L8" s="1152" t="s">
        <v>765</v>
      </c>
      <c r="M8" s="1152" t="s">
        <v>765</v>
      </c>
      <c r="N8" s="1155" t="s">
        <v>765</v>
      </c>
      <c r="O8" s="16"/>
    </row>
    <row r="9" spans="1:15" s="121" customFormat="1" ht="30" customHeight="1" x14ac:dyDescent="0.15">
      <c r="A9" s="22"/>
      <c r="B9" s="30" t="s">
        <v>1117</v>
      </c>
      <c r="C9" s="1137">
        <v>428013</v>
      </c>
      <c r="D9" s="1140">
        <v>66.97</v>
      </c>
      <c r="E9" s="1137">
        <v>0</v>
      </c>
      <c r="F9" s="1140">
        <v>0</v>
      </c>
      <c r="G9" s="1137">
        <v>211082</v>
      </c>
      <c r="H9" s="1140">
        <v>33.03</v>
      </c>
      <c r="I9" s="1137">
        <v>0</v>
      </c>
      <c r="J9" s="1140">
        <v>0</v>
      </c>
      <c r="K9" s="438">
        <v>639095</v>
      </c>
      <c r="L9" s="438">
        <v>43547</v>
      </c>
      <c r="M9" s="438">
        <v>76</v>
      </c>
      <c r="N9" s="1156">
        <v>75168</v>
      </c>
      <c r="O9" s="29"/>
    </row>
    <row r="10" spans="1:15" s="121" customFormat="1" ht="30" customHeight="1" x14ac:dyDescent="0.15">
      <c r="A10" s="22"/>
      <c r="B10" s="30" t="s">
        <v>1118</v>
      </c>
      <c r="C10" s="1146" t="s">
        <v>765</v>
      </c>
      <c r="D10" s="1162" t="s">
        <v>765</v>
      </c>
      <c r="E10" s="1151" t="s">
        <v>765</v>
      </c>
      <c r="F10" s="1162" t="s">
        <v>765</v>
      </c>
      <c r="G10" s="1151" t="s">
        <v>765</v>
      </c>
      <c r="H10" s="1162" t="s">
        <v>765</v>
      </c>
      <c r="I10" s="1151" t="s">
        <v>765</v>
      </c>
      <c r="J10" s="1162" t="s">
        <v>765</v>
      </c>
      <c r="K10" s="1153" t="s">
        <v>765</v>
      </c>
      <c r="L10" s="1153" t="s">
        <v>765</v>
      </c>
      <c r="M10" s="1153" t="s">
        <v>765</v>
      </c>
      <c r="N10" s="1157" t="s">
        <v>765</v>
      </c>
      <c r="O10" s="29"/>
    </row>
    <row r="11" spans="1:15" s="121" customFormat="1" ht="30" customHeight="1" x14ac:dyDescent="0.15">
      <c r="A11" s="22"/>
      <c r="B11" s="30" t="s">
        <v>1119</v>
      </c>
      <c r="C11" s="1137">
        <v>396963</v>
      </c>
      <c r="D11" s="1140">
        <v>67.97</v>
      </c>
      <c r="E11" s="1137">
        <v>0</v>
      </c>
      <c r="F11" s="1140">
        <v>0</v>
      </c>
      <c r="G11" s="1137">
        <v>187045</v>
      </c>
      <c r="H11" s="1140">
        <v>32.03</v>
      </c>
      <c r="I11" s="1137">
        <v>0</v>
      </c>
      <c r="J11" s="1140">
        <v>0</v>
      </c>
      <c r="K11" s="438">
        <v>584008</v>
      </c>
      <c r="L11" s="438">
        <v>38694</v>
      </c>
      <c r="M11" s="438">
        <v>76</v>
      </c>
      <c r="N11" s="1156">
        <v>73123</v>
      </c>
      <c r="O11" s="29"/>
    </row>
    <row r="12" spans="1:15" s="121" customFormat="1" ht="30" customHeight="1" x14ac:dyDescent="0.15">
      <c r="A12" s="122"/>
      <c r="B12" s="150" t="s">
        <v>1120</v>
      </c>
      <c r="C12" s="1138">
        <v>31050</v>
      </c>
      <c r="D12" s="1141">
        <v>56.37</v>
      </c>
      <c r="E12" s="1138">
        <v>0</v>
      </c>
      <c r="F12" s="1141">
        <v>0</v>
      </c>
      <c r="G12" s="1138">
        <v>24037</v>
      </c>
      <c r="H12" s="1141">
        <v>43.63</v>
      </c>
      <c r="I12" s="1138">
        <v>0</v>
      </c>
      <c r="J12" s="1141">
        <v>0</v>
      </c>
      <c r="K12" s="440">
        <v>55087</v>
      </c>
      <c r="L12" s="440">
        <v>4853</v>
      </c>
      <c r="M12" s="440">
        <v>0</v>
      </c>
      <c r="N12" s="1158">
        <v>2045</v>
      </c>
      <c r="O12" s="124"/>
    </row>
    <row r="13" spans="1:15" ht="23.1" customHeight="1" x14ac:dyDescent="0.15">
      <c r="A13" s="64">
        <v>1</v>
      </c>
      <c r="B13" s="97" t="s">
        <v>1045</v>
      </c>
      <c r="C13" s="1139">
        <v>17832</v>
      </c>
      <c r="D13" s="1142">
        <v>73.73</v>
      </c>
      <c r="E13" s="1139">
        <v>0</v>
      </c>
      <c r="F13" s="1142">
        <v>0</v>
      </c>
      <c r="G13" s="1139">
        <v>6355</v>
      </c>
      <c r="H13" s="1142">
        <v>26.27</v>
      </c>
      <c r="I13" s="1139">
        <v>0</v>
      </c>
      <c r="J13" s="1142">
        <v>0</v>
      </c>
      <c r="K13" s="1032">
        <v>24187</v>
      </c>
      <c r="L13" s="1032">
        <v>1536</v>
      </c>
      <c r="M13" s="1032">
        <v>0</v>
      </c>
      <c r="N13" s="1159">
        <v>2035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37">
        <v>17011</v>
      </c>
      <c r="D14" s="1140">
        <v>55.48</v>
      </c>
      <c r="E14" s="1137">
        <v>0</v>
      </c>
      <c r="F14" s="1140">
        <v>0</v>
      </c>
      <c r="G14" s="1137">
        <v>13651</v>
      </c>
      <c r="H14" s="1140">
        <v>44.52</v>
      </c>
      <c r="I14" s="1137">
        <v>0</v>
      </c>
      <c r="J14" s="1140">
        <v>0</v>
      </c>
      <c r="K14" s="438">
        <v>30662</v>
      </c>
      <c r="L14" s="438">
        <v>2862</v>
      </c>
      <c r="M14" s="438">
        <v>0</v>
      </c>
      <c r="N14" s="1156">
        <v>1423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37">
        <v>29730</v>
      </c>
      <c r="D15" s="1140">
        <v>69.260000000000005</v>
      </c>
      <c r="E15" s="1137">
        <v>0</v>
      </c>
      <c r="F15" s="1140">
        <v>0</v>
      </c>
      <c r="G15" s="1137">
        <v>13194</v>
      </c>
      <c r="H15" s="1140">
        <v>30.74</v>
      </c>
      <c r="I15" s="1137">
        <v>0</v>
      </c>
      <c r="J15" s="1140">
        <v>0</v>
      </c>
      <c r="K15" s="438">
        <v>42924</v>
      </c>
      <c r="L15" s="438">
        <v>2897</v>
      </c>
      <c r="M15" s="438">
        <v>0</v>
      </c>
      <c r="N15" s="1156">
        <v>2963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37">
        <v>11246</v>
      </c>
      <c r="D16" s="1140">
        <v>68.08</v>
      </c>
      <c r="E16" s="1137">
        <v>0</v>
      </c>
      <c r="F16" s="1140">
        <v>0</v>
      </c>
      <c r="G16" s="1137">
        <v>5274</v>
      </c>
      <c r="H16" s="1140">
        <v>31.92</v>
      </c>
      <c r="I16" s="1137">
        <v>0</v>
      </c>
      <c r="J16" s="1140">
        <v>0</v>
      </c>
      <c r="K16" s="438">
        <v>16520</v>
      </c>
      <c r="L16" s="438">
        <v>953</v>
      </c>
      <c r="M16" s="438">
        <v>0</v>
      </c>
      <c r="N16" s="1156">
        <v>4650</v>
      </c>
      <c r="O16" s="59">
        <v>6</v>
      </c>
    </row>
    <row r="17" spans="1:15" ht="23.1" customHeight="1" x14ac:dyDescent="0.15">
      <c r="A17" s="197">
        <v>7</v>
      </c>
      <c r="B17" s="198" t="s">
        <v>1049</v>
      </c>
      <c r="C17" s="1138">
        <v>4860</v>
      </c>
      <c r="D17" s="1141">
        <v>66.44</v>
      </c>
      <c r="E17" s="1138">
        <v>0</v>
      </c>
      <c r="F17" s="1141">
        <v>0</v>
      </c>
      <c r="G17" s="1138">
        <v>2455</v>
      </c>
      <c r="H17" s="1141">
        <v>33.56</v>
      </c>
      <c r="I17" s="1138">
        <v>0</v>
      </c>
      <c r="J17" s="1141">
        <v>0</v>
      </c>
      <c r="K17" s="440">
        <v>7315</v>
      </c>
      <c r="L17" s="440">
        <v>365</v>
      </c>
      <c r="M17" s="440">
        <v>0</v>
      </c>
      <c r="N17" s="1158">
        <v>53</v>
      </c>
      <c r="O17" s="141">
        <v>7</v>
      </c>
    </row>
    <row r="18" spans="1:15" ht="23.1" customHeight="1" x14ac:dyDescent="0.15">
      <c r="A18" s="64">
        <v>8</v>
      </c>
      <c r="B18" s="97" t="s">
        <v>1050</v>
      </c>
      <c r="C18" s="1139">
        <v>25662</v>
      </c>
      <c r="D18" s="1142">
        <v>69.62</v>
      </c>
      <c r="E18" s="1139">
        <v>0</v>
      </c>
      <c r="F18" s="1142">
        <v>0</v>
      </c>
      <c r="G18" s="1139">
        <v>11198</v>
      </c>
      <c r="H18" s="1142">
        <v>30.38</v>
      </c>
      <c r="I18" s="1139">
        <v>0</v>
      </c>
      <c r="J18" s="1142">
        <v>0</v>
      </c>
      <c r="K18" s="1032">
        <v>36860</v>
      </c>
      <c r="L18" s="1032">
        <v>2383</v>
      </c>
      <c r="M18" s="1032">
        <v>0</v>
      </c>
      <c r="N18" s="1159">
        <v>6581</v>
      </c>
      <c r="O18" s="59">
        <v>8</v>
      </c>
    </row>
    <row r="19" spans="1:15" ht="23.1" customHeight="1" x14ac:dyDescent="0.15">
      <c r="A19" s="64">
        <v>9</v>
      </c>
      <c r="B19" s="97" t="s">
        <v>1051</v>
      </c>
      <c r="C19" s="1137">
        <v>5532</v>
      </c>
      <c r="D19" s="1140">
        <v>66.459999999999994</v>
      </c>
      <c r="E19" s="1137">
        <v>0</v>
      </c>
      <c r="F19" s="1140">
        <v>0</v>
      </c>
      <c r="G19" s="1137">
        <v>2792</v>
      </c>
      <c r="H19" s="1140">
        <v>33.54</v>
      </c>
      <c r="I19" s="1137">
        <v>0</v>
      </c>
      <c r="J19" s="1140">
        <v>0</v>
      </c>
      <c r="K19" s="438">
        <v>8324</v>
      </c>
      <c r="L19" s="438">
        <v>710</v>
      </c>
      <c r="M19" s="438">
        <v>0</v>
      </c>
      <c r="N19" s="1156">
        <v>364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37">
        <v>2506</v>
      </c>
      <c r="D20" s="1140">
        <v>46.49</v>
      </c>
      <c r="E20" s="1137">
        <v>0</v>
      </c>
      <c r="F20" s="1140">
        <v>0</v>
      </c>
      <c r="G20" s="1137">
        <v>2884</v>
      </c>
      <c r="H20" s="1140">
        <v>53.51</v>
      </c>
      <c r="I20" s="1137">
        <v>0</v>
      </c>
      <c r="J20" s="1140">
        <v>0</v>
      </c>
      <c r="K20" s="438">
        <v>5390</v>
      </c>
      <c r="L20" s="438">
        <v>319</v>
      </c>
      <c r="M20" s="438">
        <v>0</v>
      </c>
      <c r="N20" s="1156">
        <v>7</v>
      </c>
      <c r="O20" s="59">
        <v>10</v>
      </c>
    </row>
    <row r="21" spans="1:15" s="103" customFormat="1" ht="23.1" customHeight="1" x14ac:dyDescent="0.15">
      <c r="A21" s="64">
        <v>11</v>
      </c>
      <c r="B21" s="97" t="s">
        <v>1053</v>
      </c>
      <c r="C21" s="1137">
        <v>9293</v>
      </c>
      <c r="D21" s="1140">
        <v>67.89</v>
      </c>
      <c r="E21" s="1137">
        <v>0</v>
      </c>
      <c r="F21" s="1140">
        <v>0</v>
      </c>
      <c r="G21" s="1137">
        <v>4396</v>
      </c>
      <c r="H21" s="1140">
        <v>32.11</v>
      </c>
      <c r="I21" s="1137">
        <v>0</v>
      </c>
      <c r="J21" s="1140">
        <v>0</v>
      </c>
      <c r="K21" s="438">
        <v>13689</v>
      </c>
      <c r="L21" s="438">
        <v>910</v>
      </c>
      <c r="M21" s="438">
        <v>0</v>
      </c>
      <c r="N21" s="1156">
        <v>2190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138">
        <v>8190</v>
      </c>
      <c r="D22" s="1141">
        <v>54.49</v>
      </c>
      <c r="E22" s="1138">
        <v>0</v>
      </c>
      <c r="F22" s="1141">
        <v>0</v>
      </c>
      <c r="G22" s="1138">
        <v>6840</v>
      </c>
      <c r="H22" s="1141">
        <v>45.51</v>
      </c>
      <c r="I22" s="1138">
        <v>0</v>
      </c>
      <c r="J22" s="1141">
        <v>0</v>
      </c>
      <c r="K22" s="440">
        <v>15030</v>
      </c>
      <c r="L22" s="440">
        <v>1512</v>
      </c>
      <c r="M22" s="440">
        <v>0</v>
      </c>
      <c r="N22" s="1158">
        <v>358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139">
        <v>4604</v>
      </c>
      <c r="D23" s="1142">
        <v>53.99</v>
      </c>
      <c r="E23" s="1139">
        <v>0</v>
      </c>
      <c r="F23" s="1142">
        <v>0</v>
      </c>
      <c r="G23" s="1139">
        <v>3924</v>
      </c>
      <c r="H23" s="1142">
        <v>46.01</v>
      </c>
      <c r="I23" s="1139">
        <v>0</v>
      </c>
      <c r="J23" s="1142">
        <v>0</v>
      </c>
      <c r="K23" s="1032">
        <v>8528</v>
      </c>
      <c r="L23" s="1032">
        <v>1024</v>
      </c>
      <c r="M23" s="1032">
        <v>0</v>
      </c>
      <c r="N23" s="1159">
        <v>661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137">
        <v>17016</v>
      </c>
      <c r="D24" s="1140">
        <v>76.62</v>
      </c>
      <c r="E24" s="1137">
        <v>0</v>
      </c>
      <c r="F24" s="1140">
        <v>0</v>
      </c>
      <c r="G24" s="1137">
        <v>5192</v>
      </c>
      <c r="H24" s="1140">
        <v>23.38</v>
      </c>
      <c r="I24" s="1137">
        <v>0</v>
      </c>
      <c r="J24" s="1140">
        <v>0</v>
      </c>
      <c r="K24" s="438">
        <v>22208</v>
      </c>
      <c r="L24" s="438">
        <v>1010</v>
      </c>
      <c r="M24" s="438">
        <v>0</v>
      </c>
      <c r="N24" s="1156">
        <v>5112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137">
        <v>5790</v>
      </c>
      <c r="D25" s="1140">
        <v>63.55</v>
      </c>
      <c r="E25" s="1137">
        <v>0</v>
      </c>
      <c r="F25" s="1140">
        <v>0</v>
      </c>
      <c r="G25" s="1137">
        <v>3321</v>
      </c>
      <c r="H25" s="1140">
        <v>36.450000000000003</v>
      </c>
      <c r="I25" s="1137">
        <v>0</v>
      </c>
      <c r="J25" s="1140">
        <v>0</v>
      </c>
      <c r="K25" s="438">
        <v>9111</v>
      </c>
      <c r="L25" s="438">
        <v>765</v>
      </c>
      <c r="M25" s="438">
        <v>0</v>
      </c>
      <c r="N25" s="1156">
        <v>736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137">
        <v>7322</v>
      </c>
      <c r="D26" s="1140">
        <v>53.77</v>
      </c>
      <c r="E26" s="1137">
        <v>0</v>
      </c>
      <c r="F26" s="1140">
        <v>0</v>
      </c>
      <c r="G26" s="1137">
        <v>6296</v>
      </c>
      <c r="H26" s="1140">
        <v>46.23</v>
      </c>
      <c r="I26" s="1137">
        <v>0</v>
      </c>
      <c r="J26" s="1140">
        <v>0</v>
      </c>
      <c r="K26" s="438">
        <v>13618</v>
      </c>
      <c r="L26" s="438">
        <v>1225</v>
      </c>
      <c r="M26" s="438">
        <v>0</v>
      </c>
      <c r="N26" s="1156">
        <v>247</v>
      </c>
      <c r="O26" s="67">
        <v>17</v>
      </c>
    </row>
    <row r="27" spans="1:15" s="103" customFormat="1" ht="23.1" customHeight="1" x14ac:dyDescent="0.15">
      <c r="A27" s="75">
        <v>18</v>
      </c>
      <c r="B27" s="76" t="s">
        <v>1059</v>
      </c>
      <c r="C27" s="1138">
        <v>13572</v>
      </c>
      <c r="D27" s="1141">
        <v>67.58</v>
      </c>
      <c r="E27" s="1138">
        <v>0</v>
      </c>
      <c r="F27" s="1141">
        <v>0</v>
      </c>
      <c r="G27" s="1138">
        <v>6510</v>
      </c>
      <c r="H27" s="1141">
        <v>32.42</v>
      </c>
      <c r="I27" s="1138">
        <v>0</v>
      </c>
      <c r="J27" s="1141">
        <v>0</v>
      </c>
      <c r="K27" s="440">
        <v>20082</v>
      </c>
      <c r="L27" s="440">
        <v>1118</v>
      </c>
      <c r="M27" s="440">
        <v>0</v>
      </c>
      <c r="N27" s="1158">
        <v>974</v>
      </c>
      <c r="O27" s="77">
        <v>18</v>
      </c>
    </row>
    <row r="28" spans="1:15" s="103" customFormat="1" ht="23.1" customHeight="1" x14ac:dyDescent="0.15">
      <c r="A28" s="66">
        <v>19</v>
      </c>
      <c r="B28" s="65" t="s">
        <v>1060</v>
      </c>
      <c r="C28" s="1139">
        <v>10079</v>
      </c>
      <c r="D28" s="1142">
        <v>61.98</v>
      </c>
      <c r="E28" s="1139">
        <v>0</v>
      </c>
      <c r="F28" s="1142">
        <v>0</v>
      </c>
      <c r="G28" s="1139">
        <v>6184</v>
      </c>
      <c r="H28" s="1142">
        <v>38.020000000000003</v>
      </c>
      <c r="I28" s="1139">
        <v>0</v>
      </c>
      <c r="J28" s="1142">
        <v>0</v>
      </c>
      <c r="K28" s="1032">
        <v>16263</v>
      </c>
      <c r="L28" s="1032">
        <v>1256</v>
      </c>
      <c r="M28" s="1032">
        <v>3</v>
      </c>
      <c r="N28" s="1159">
        <v>1371</v>
      </c>
      <c r="O28" s="67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137">
        <v>14347</v>
      </c>
      <c r="D29" s="1140">
        <v>90.4</v>
      </c>
      <c r="E29" s="1137">
        <v>0</v>
      </c>
      <c r="F29" s="1140">
        <v>0</v>
      </c>
      <c r="G29" s="1137">
        <v>1524</v>
      </c>
      <c r="H29" s="1140">
        <v>9.6</v>
      </c>
      <c r="I29" s="1137">
        <v>0</v>
      </c>
      <c r="J29" s="1140">
        <v>0</v>
      </c>
      <c r="K29" s="438">
        <v>15871</v>
      </c>
      <c r="L29" s="438">
        <v>371</v>
      </c>
      <c r="M29" s="438">
        <v>0</v>
      </c>
      <c r="N29" s="1156">
        <v>3699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137">
        <v>17179</v>
      </c>
      <c r="D30" s="1140">
        <v>68.55</v>
      </c>
      <c r="E30" s="1137">
        <v>0</v>
      </c>
      <c r="F30" s="1140">
        <v>0</v>
      </c>
      <c r="G30" s="1137">
        <v>7882</v>
      </c>
      <c r="H30" s="1140">
        <v>31.45</v>
      </c>
      <c r="I30" s="1137">
        <v>0</v>
      </c>
      <c r="J30" s="1140">
        <v>0</v>
      </c>
      <c r="K30" s="438">
        <v>25061</v>
      </c>
      <c r="L30" s="438">
        <v>1649</v>
      </c>
      <c r="M30" s="438">
        <v>0</v>
      </c>
      <c r="N30" s="1156">
        <v>3245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137">
        <v>2878</v>
      </c>
      <c r="D31" s="1140">
        <v>78.87</v>
      </c>
      <c r="E31" s="1137">
        <v>0</v>
      </c>
      <c r="F31" s="1140">
        <v>0</v>
      </c>
      <c r="G31" s="1137">
        <v>771</v>
      </c>
      <c r="H31" s="1140">
        <v>21.13</v>
      </c>
      <c r="I31" s="1137">
        <v>0</v>
      </c>
      <c r="J31" s="1140">
        <v>0</v>
      </c>
      <c r="K31" s="438">
        <v>3649</v>
      </c>
      <c r="L31" s="438">
        <v>162</v>
      </c>
      <c r="M31" s="438">
        <v>0</v>
      </c>
      <c r="N31" s="1156">
        <v>866</v>
      </c>
      <c r="O31" s="67">
        <v>23</v>
      </c>
    </row>
    <row r="32" spans="1:15" s="103" customFormat="1" ht="23.1" customHeight="1" x14ac:dyDescent="0.15">
      <c r="A32" s="75">
        <v>24</v>
      </c>
      <c r="B32" s="76" t="s">
        <v>1064</v>
      </c>
      <c r="C32" s="1138">
        <v>4451</v>
      </c>
      <c r="D32" s="1141">
        <v>65.63</v>
      </c>
      <c r="E32" s="1138">
        <v>0</v>
      </c>
      <c r="F32" s="1141">
        <v>0</v>
      </c>
      <c r="G32" s="1138">
        <v>2331</v>
      </c>
      <c r="H32" s="1141">
        <v>34.369999999999997</v>
      </c>
      <c r="I32" s="1138">
        <v>0</v>
      </c>
      <c r="J32" s="1141">
        <v>0</v>
      </c>
      <c r="K32" s="440">
        <v>6782</v>
      </c>
      <c r="L32" s="440">
        <v>460</v>
      </c>
      <c r="M32" s="440">
        <v>0</v>
      </c>
      <c r="N32" s="1158">
        <v>869</v>
      </c>
      <c r="O32" s="77">
        <v>24</v>
      </c>
    </row>
    <row r="33" spans="1:15" s="103" customFormat="1" ht="23.1" customHeight="1" x14ac:dyDescent="0.15">
      <c r="A33" s="78">
        <v>25</v>
      </c>
      <c r="B33" s="65" t="s">
        <v>1065</v>
      </c>
      <c r="C33" s="1139">
        <v>7168</v>
      </c>
      <c r="D33" s="1142">
        <v>70.209999999999994</v>
      </c>
      <c r="E33" s="1139">
        <v>0</v>
      </c>
      <c r="F33" s="1142">
        <v>0</v>
      </c>
      <c r="G33" s="1139">
        <v>3042</v>
      </c>
      <c r="H33" s="1142">
        <v>29.79</v>
      </c>
      <c r="I33" s="1139">
        <v>0</v>
      </c>
      <c r="J33" s="1142">
        <v>0</v>
      </c>
      <c r="K33" s="1032">
        <v>10210</v>
      </c>
      <c r="L33" s="1032">
        <v>636</v>
      </c>
      <c r="M33" s="1032">
        <v>12</v>
      </c>
      <c r="N33" s="1159">
        <v>666</v>
      </c>
      <c r="O33" s="79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137">
        <v>6291</v>
      </c>
      <c r="D34" s="1140">
        <v>67.599999999999994</v>
      </c>
      <c r="E34" s="1137">
        <v>0</v>
      </c>
      <c r="F34" s="1140">
        <v>0</v>
      </c>
      <c r="G34" s="1137">
        <v>3015</v>
      </c>
      <c r="H34" s="1140">
        <v>32.4</v>
      </c>
      <c r="I34" s="1137">
        <v>0</v>
      </c>
      <c r="J34" s="1140">
        <v>0</v>
      </c>
      <c r="K34" s="438">
        <v>9306</v>
      </c>
      <c r="L34" s="438">
        <v>595</v>
      </c>
      <c r="M34" s="438">
        <v>0</v>
      </c>
      <c r="N34" s="1156">
        <v>1349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137">
        <v>2154</v>
      </c>
      <c r="D35" s="1140">
        <v>53.4</v>
      </c>
      <c r="E35" s="1137">
        <v>0</v>
      </c>
      <c r="F35" s="1140">
        <v>0</v>
      </c>
      <c r="G35" s="1137">
        <v>1880</v>
      </c>
      <c r="H35" s="1140">
        <v>46.6</v>
      </c>
      <c r="I35" s="1137">
        <v>0</v>
      </c>
      <c r="J35" s="1140">
        <v>0</v>
      </c>
      <c r="K35" s="438">
        <v>4034</v>
      </c>
      <c r="L35" s="438">
        <v>349</v>
      </c>
      <c r="M35" s="438">
        <v>0</v>
      </c>
      <c r="N35" s="1156">
        <v>291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137">
        <v>4612</v>
      </c>
      <c r="D36" s="1140">
        <v>75.67</v>
      </c>
      <c r="E36" s="1137">
        <v>0</v>
      </c>
      <c r="F36" s="1140">
        <v>0</v>
      </c>
      <c r="G36" s="1137">
        <v>1483</v>
      </c>
      <c r="H36" s="1140">
        <v>24.33</v>
      </c>
      <c r="I36" s="1137">
        <v>0</v>
      </c>
      <c r="J36" s="1140">
        <v>0</v>
      </c>
      <c r="K36" s="438">
        <v>6095</v>
      </c>
      <c r="L36" s="438">
        <v>241</v>
      </c>
      <c r="M36" s="438">
        <v>0</v>
      </c>
      <c r="N36" s="1156">
        <v>1100</v>
      </c>
      <c r="O36" s="67">
        <v>29</v>
      </c>
    </row>
    <row r="37" spans="1:15" s="103" customFormat="1" ht="23.1" customHeight="1" x14ac:dyDescent="0.15">
      <c r="A37" s="75">
        <v>30</v>
      </c>
      <c r="B37" s="76" t="s">
        <v>1069</v>
      </c>
      <c r="C37" s="1138">
        <v>5259</v>
      </c>
      <c r="D37" s="1141">
        <v>65.22</v>
      </c>
      <c r="E37" s="1138">
        <v>0</v>
      </c>
      <c r="F37" s="1141">
        <v>0</v>
      </c>
      <c r="G37" s="1138">
        <v>2805</v>
      </c>
      <c r="H37" s="1141">
        <v>34.78</v>
      </c>
      <c r="I37" s="1138">
        <v>0</v>
      </c>
      <c r="J37" s="1141">
        <v>0</v>
      </c>
      <c r="K37" s="440">
        <v>8064</v>
      </c>
      <c r="L37" s="440">
        <v>567</v>
      </c>
      <c r="M37" s="440">
        <v>0</v>
      </c>
      <c r="N37" s="1158">
        <v>319</v>
      </c>
      <c r="O37" s="77">
        <v>30</v>
      </c>
    </row>
    <row r="38" spans="1:15" s="103" customFormat="1" ht="23.1" customHeight="1" x14ac:dyDescent="0.15">
      <c r="A38" s="66">
        <v>31</v>
      </c>
      <c r="B38" s="65" t="s">
        <v>1070</v>
      </c>
      <c r="C38" s="1139">
        <v>1843</v>
      </c>
      <c r="D38" s="1142">
        <v>65.63</v>
      </c>
      <c r="E38" s="1139">
        <v>0</v>
      </c>
      <c r="F38" s="1142">
        <v>0</v>
      </c>
      <c r="G38" s="1139">
        <v>965</v>
      </c>
      <c r="H38" s="1142">
        <v>34.369999999999997</v>
      </c>
      <c r="I38" s="1139">
        <v>0</v>
      </c>
      <c r="J38" s="1142">
        <v>0</v>
      </c>
      <c r="K38" s="1032">
        <v>2808</v>
      </c>
      <c r="L38" s="1032">
        <v>163</v>
      </c>
      <c r="M38" s="1032">
        <v>0</v>
      </c>
      <c r="N38" s="1159">
        <v>126</v>
      </c>
      <c r="O38" s="67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137">
        <v>11968</v>
      </c>
      <c r="D39" s="1140">
        <v>62.18</v>
      </c>
      <c r="E39" s="1137">
        <v>0</v>
      </c>
      <c r="F39" s="1140">
        <v>0</v>
      </c>
      <c r="G39" s="1137">
        <v>7280</v>
      </c>
      <c r="H39" s="1140">
        <v>37.82</v>
      </c>
      <c r="I39" s="1137">
        <v>0</v>
      </c>
      <c r="J39" s="1140">
        <v>0</v>
      </c>
      <c r="K39" s="438">
        <v>19248</v>
      </c>
      <c r="L39" s="438">
        <v>1594</v>
      </c>
      <c r="M39" s="438">
        <v>0</v>
      </c>
      <c r="N39" s="1156">
        <v>2009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137">
        <v>2713</v>
      </c>
      <c r="D40" s="1140">
        <v>66.2</v>
      </c>
      <c r="E40" s="1137">
        <v>0</v>
      </c>
      <c r="F40" s="1140">
        <v>0</v>
      </c>
      <c r="G40" s="1137">
        <v>1385</v>
      </c>
      <c r="H40" s="1140">
        <v>33.799999999999997</v>
      </c>
      <c r="I40" s="1137">
        <v>0</v>
      </c>
      <c r="J40" s="1140">
        <v>0</v>
      </c>
      <c r="K40" s="438">
        <v>4098</v>
      </c>
      <c r="L40" s="438">
        <v>231</v>
      </c>
      <c r="M40" s="438">
        <v>0</v>
      </c>
      <c r="N40" s="1156">
        <v>4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137">
        <v>5222</v>
      </c>
      <c r="D41" s="1140">
        <v>71.959999999999994</v>
      </c>
      <c r="E41" s="1137">
        <v>0</v>
      </c>
      <c r="F41" s="1140">
        <v>0</v>
      </c>
      <c r="G41" s="1137">
        <v>2035</v>
      </c>
      <c r="H41" s="1140">
        <v>28.04</v>
      </c>
      <c r="I41" s="1137">
        <v>0</v>
      </c>
      <c r="J41" s="1140">
        <v>0</v>
      </c>
      <c r="K41" s="438">
        <v>7257</v>
      </c>
      <c r="L41" s="438">
        <v>308</v>
      </c>
      <c r="M41" s="438">
        <v>0</v>
      </c>
      <c r="N41" s="1156">
        <v>1206</v>
      </c>
      <c r="O41" s="67">
        <v>34</v>
      </c>
    </row>
    <row r="42" spans="1:15" s="103" customFormat="1" ht="23.1" customHeight="1" x14ac:dyDescent="0.15">
      <c r="A42" s="75">
        <v>35</v>
      </c>
      <c r="B42" s="76" t="s">
        <v>1074</v>
      </c>
      <c r="C42" s="1138">
        <v>5658</v>
      </c>
      <c r="D42" s="1141">
        <v>73.099999999999994</v>
      </c>
      <c r="E42" s="1138">
        <v>0</v>
      </c>
      <c r="F42" s="1141">
        <v>0</v>
      </c>
      <c r="G42" s="1138">
        <v>2082</v>
      </c>
      <c r="H42" s="1141">
        <v>26.9</v>
      </c>
      <c r="I42" s="1138">
        <v>0</v>
      </c>
      <c r="J42" s="1141">
        <v>0</v>
      </c>
      <c r="K42" s="440">
        <v>7740</v>
      </c>
      <c r="L42" s="440">
        <v>406</v>
      </c>
      <c r="M42" s="440">
        <v>0</v>
      </c>
      <c r="N42" s="1158">
        <v>611</v>
      </c>
      <c r="O42" s="77">
        <v>35</v>
      </c>
    </row>
    <row r="43" spans="1:15" s="103" customFormat="1" ht="23.1" customHeight="1" x14ac:dyDescent="0.15">
      <c r="A43" s="66">
        <v>36</v>
      </c>
      <c r="B43" s="65" t="s">
        <v>1075</v>
      </c>
      <c r="C43" s="1139">
        <v>2704</v>
      </c>
      <c r="D43" s="1142">
        <v>50.49</v>
      </c>
      <c r="E43" s="1139">
        <v>0</v>
      </c>
      <c r="F43" s="1142">
        <v>0</v>
      </c>
      <c r="G43" s="1139">
        <v>2651</v>
      </c>
      <c r="H43" s="1142">
        <v>49.51</v>
      </c>
      <c r="I43" s="1139">
        <v>0</v>
      </c>
      <c r="J43" s="1142">
        <v>0</v>
      </c>
      <c r="K43" s="1032">
        <v>5355</v>
      </c>
      <c r="L43" s="1032">
        <v>537</v>
      </c>
      <c r="M43" s="1032">
        <v>0</v>
      </c>
      <c r="N43" s="1159">
        <v>59</v>
      </c>
      <c r="O43" s="67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137">
        <v>9968</v>
      </c>
      <c r="D44" s="1140">
        <v>78.319999999999993</v>
      </c>
      <c r="E44" s="1137">
        <v>0</v>
      </c>
      <c r="F44" s="1140">
        <v>0</v>
      </c>
      <c r="G44" s="1137">
        <v>2760</v>
      </c>
      <c r="H44" s="1140">
        <v>21.68</v>
      </c>
      <c r="I44" s="1137">
        <v>0</v>
      </c>
      <c r="J44" s="1140">
        <v>0</v>
      </c>
      <c r="K44" s="438">
        <v>12728</v>
      </c>
      <c r="L44" s="438">
        <v>421</v>
      </c>
      <c r="M44" s="438">
        <v>0</v>
      </c>
      <c r="N44" s="1156">
        <v>2322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137">
        <v>5740</v>
      </c>
      <c r="D45" s="1140">
        <v>74.55</v>
      </c>
      <c r="E45" s="1137">
        <v>0</v>
      </c>
      <c r="F45" s="1140">
        <v>0</v>
      </c>
      <c r="G45" s="1137">
        <v>1960</v>
      </c>
      <c r="H45" s="1140">
        <v>25.45</v>
      </c>
      <c r="I45" s="1137">
        <v>0</v>
      </c>
      <c r="J45" s="1140">
        <v>0</v>
      </c>
      <c r="K45" s="438">
        <v>7700</v>
      </c>
      <c r="L45" s="438">
        <v>395</v>
      </c>
      <c r="M45" s="438">
        <v>0</v>
      </c>
      <c r="N45" s="1156">
        <v>1035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137">
        <v>2706</v>
      </c>
      <c r="D46" s="1140">
        <v>71.12</v>
      </c>
      <c r="E46" s="1137">
        <v>0</v>
      </c>
      <c r="F46" s="1140">
        <v>0</v>
      </c>
      <c r="G46" s="1137">
        <v>1099</v>
      </c>
      <c r="H46" s="1140">
        <v>28.88</v>
      </c>
      <c r="I46" s="1137">
        <v>0</v>
      </c>
      <c r="J46" s="1140">
        <v>0</v>
      </c>
      <c r="K46" s="438">
        <v>3805</v>
      </c>
      <c r="L46" s="438">
        <v>257</v>
      </c>
      <c r="M46" s="438">
        <v>0</v>
      </c>
      <c r="N46" s="1156">
        <v>695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138">
        <v>2647</v>
      </c>
      <c r="D47" s="1141">
        <v>67.13</v>
      </c>
      <c r="E47" s="1138">
        <v>0</v>
      </c>
      <c r="F47" s="1141">
        <v>0</v>
      </c>
      <c r="G47" s="1138">
        <v>1296</v>
      </c>
      <c r="H47" s="1141">
        <v>32.869999999999997</v>
      </c>
      <c r="I47" s="1138">
        <v>0</v>
      </c>
      <c r="J47" s="1141">
        <v>0</v>
      </c>
      <c r="K47" s="440">
        <v>3943</v>
      </c>
      <c r="L47" s="440">
        <v>290</v>
      </c>
      <c r="M47" s="440">
        <v>0</v>
      </c>
      <c r="N47" s="1158">
        <v>506</v>
      </c>
      <c r="O47" s="77">
        <v>42</v>
      </c>
    </row>
    <row r="48" spans="1:15" s="103" customFormat="1" ht="23.1" customHeight="1" x14ac:dyDescent="0.15">
      <c r="A48" s="66">
        <v>43</v>
      </c>
      <c r="B48" s="65" t="s">
        <v>1080</v>
      </c>
      <c r="C48" s="1139">
        <v>5447</v>
      </c>
      <c r="D48" s="1142">
        <v>73.040000000000006</v>
      </c>
      <c r="E48" s="1139">
        <v>0</v>
      </c>
      <c r="F48" s="1142">
        <v>0</v>
      </c>
      <c r="G48" s="1139">
        <v>2011</v>
      </c>
      <c r="H48" s="1142">
        <v>26.96</v>
      </c>
      <c r="I48" s="1139">
        <v>0</v>
      </c>
      <c r="J48" s="1142">
        <v>0</v>
      </c>
      <c r="K48" s="1032">
        <v>7458</v>
      </c>
      <c r="L48" s="1032">
        <v>480</v>
      </c>
      <c r="M48" s="1032">
        <v>0</v>
      </c>
      <c r="N48" s="1159">
        <v>359</v>
      </c>
      <c r="O48" s="67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137">
        <v>657</v>
      </c>
      <c r="D49" s="1140">
        <v>48.24</v>
      </c>
      <c r="E49" s="1137">
        <v>0</v>
      </c>
      <c r="F49" s="1140">
        <v>0</v>
      </c>
      <c r="G49" s="1137">
        <v>705</v>
      </c>
      <c r="H49" s="1140">
        <v>51.76</v>
      </c>
      <c r="I49" s="1137">
        <v>0</v>
      </c>
      <c r="J49" s="1140">
        <v>0</v>
      </c>
      <c r="K49" s="438">
        <v>1362</v>
      </c>
      <c r="L49" s="438">
        <v>182</v>
      </c>
      <c r="M49" s="438">
        <v>0</v>
      </c>
      <c r="N49" s="1156">
        <v>0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137">
        <v>1009</v>
      </c>
      <c r="D50" s="1140">
        <v>55.29</v>
      </c>
      <c r="E50" s="1137">
        <v>0</v>
      </c>
      <c r="F50" s="1140">
        <v>0</v>
      </c>
      <c r="G50" s="1137">
        <v>816</v>
      </c>
      <c r="H50" s="1140">
        <v>44.71</v>
      </c>
      <c r="I50" s="1137">
        <v>0</v>
      </c>
      <c r="J50" s="1140">
        <v>0</v>
      </c>
      <c r="K50" s="438">
        <v>1825</v>
      </c>
      <c r="L50" s="438">
        <v>188</v>
      </c>
      <c r="M50" s="438">
        <v>0</v>
      </c>
      <c r="N50" s="1156">
        <v>45</v>
      </c>
      <c r="O50" s="67">
        <v>45</v>
      </c>
    </row>
    <row r="51" spans="1:15" s="103" customFormat="1" ht="23.1" customHeight="1" x14ac:dyDescent="0.15">
      <c r="A51" s="78">
        <v>46</v>
      </c>
      <c r="B51" s="65" t="s">
        <v>1083</v>
      </c>
      <c r="C51" s="1137">
        <v>3981</v>
      </c>
      <c r="D51" s="1140">
        <v>60.04</v>
      </c>
      <c r="E51" s="1137">
        <v>0</v>
      </c>
      <c r="F51" s="1140">
        <v>0</v>
      </c>
      <c r="G51" s="1137">
        <v>2650</v>
      </c>
      <c r="H51" s="1140">
        <v>39.96</v>
      </c>
      <c r="I51" s="1137">
        <v>0</v>
      </c>
      <c r="J51" s="1140">
        <v>0</v>
      </c>
      <c r="K51" s="438">
        <v>6631</v>
      </c>
      <c r="L51" s="438">
        <v>547</v>
      </c>
      <c r="M51" s="438">
        <v>0</v>
      </c>
      <c r="N51" s="1156">
        <v>657</v>
      </c>
      <c r="O51" s="79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138">
        <v>4687</v>
      </c>
      <c r="D52" s="1141">
        <v>70.06</v>
      </c>
      <c r="E52" s="1138">
        <v>0</v>
      </c>
      <c r="F52" s="1141">
        <v>0</v>
      </c>
      <c r="G52" s="1138">
        <v>2003</v>
      </c>
      <c r="H52" s="1141">
        <v>29.94</v>
      </c>
      <c r="I52" s="1138">
        <v>0</v>
      </c>
      <c r="J52" s="1141">
        <v>0</v>
      </c>
      <c r="K52" s="440">
        <v>6690</v>
      </c>
      <c r="L52" s="440">
        <v>460</v>
      </c>
      <c r="M52" s="440">
        <v>0</v>
      </c>
      <c r="N52" s="1158">
        <v>761</v>
      </c>
      <c r="O52" s="77">
        <v>47</v>
      </c>
    </row>
    <row r="53" spans="1:15" s="125" customFormat="1" ht="23.1" customHeight="1" x14ac:dyDescent="0.15">
      <c r="A53" s="66">
        <v>49</v>
      </c>
      <c r="B53" s="65" t="s">
        <v>1085</v>
      </c>
      <c r="C53" s="1147">
        <v>1007</v>
      </c>
      <c r="D53" s="1142">
        <v>52.89</v>
      </c>
      <c r="E53" s="1139">
        <v>0</v>
      </c>
      <c r="F53" s="1142">
        <v>0</v>
      </c>
      <c r="G53" s="1139">
        <v>897</v>
      </c>
      <c r="H53" s="1142">
        <v>47.11</v>
      </c>
      <c r="I53" s="1139">
        <v>0</v>
      </c>
      <c r="J53" s="1142">
        <v>0</v>
      </c>
      <c r="K53" s="1032">
        <v>1904</v>
      </c>
      <c r="L53" s="1032">
        <v>102</v>
      </c>
      <c r="M53" s="1032">
        <v>0</v>
      </c>
      <c r="N53" s="1159">
        <v>0</v>
      </c>
      <c r="O53" s="67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148">
        <v>865</v>
      </c>
      <c r="D54" s="1140">
        <v>41.31</v>
      </c>
      <c r="E54" s="1137">
        <v>0</v>
      </c>
      <c r="F54" s="1140">
        <v>0</v>
      </c>
      <c r="G54" s="1137">
        <v>1229</v>
      </c>
      <c r="H54" s="1140">
        <v>58.69</v>
      </c>
      <c r="I54" s="1137">
        <v>0</v>
      </c>
      <c r="J54" s="1140">
        <v>0</v>
      </c>
      <c r="K54" s="438">
        <v>2094</v>
      </c>
      <c r="L54" s="438">
        <v>140</v>
      </c>
      <c r="M54" s="438">
        <v>0</v>
      </c>
      <c r="N54" s="1156">
        <v>1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148">
        <v>2254</v>
      </c>
      <c r="D55" s="1140">
        <v>49.94</v>
      </c>
      <c r="E55" s="1137">
        <v>0</v>
      </c>
      <c r="F55" s="1140">
        <v>0</v>
      </c>
      <c r="G55" s="1137">
        <v>2259</v>
      </c>
      <c r="H55" s="1140">
        <v>50.06</v>
      </c>
      <c r="I55" s="1137">
        <v>0</v>
      </c>
      <c r="J55" s="1140">
        <v>0</v>
      </c>
      <c r="K55" s="438">
        <v>4513</v>
      </c>
      <c r="L55" s="438">
        <v>413</v>
      </c>
      <c r="M55" s="438">
        <v>0</v>
      </c>
      <c r="N55" s="1156">
        <v>113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148">
        <v>589</v>
      </c>
      <c r="D56" s="1140">
        <v>35.33</v>
      </c>
      <c r="E56" s="1137">
        <v>0</v>
      </c>
      <c r="F56" s="1140">
        <v>0</v>
      </c>
      <c r="G56" s="1137">
        <v>1078</v>
      </c>
      <c r="H56" s="1140">
        <v>64.67</v>
      </c>
      <c r="I56" s="1137">
        <v>0</v>
      </c>
      <c r="J56" s="1140">
        <v>0</v>
      </c>
      <c r="K56" s="438">
        <v>1667</v>
      </c>
      <c r="L56" s="438">
        <v>236</v>
      </c>
      <c r="M56" s="438">
        <v>0</v>
      </c>
      <c r="N56" s="1156">
        <v>0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149">
        <v>900</v>
      </c>
      <c r="D57" s="1163">
        <v>49.86</v>
      </c>
      <c r="E57" s="1150">
        <v>0</v>
      </c>
      <c r="F57" s="1163">
        <v>0</v>
      </c>
      <c r="G57" s="1150">
        <v>905</v>
      </c>
      <c r="H57" s="1163">
        <v>50.14</v>
      </c>
      <c r="I57" s="1150">
        <v>0</v>
      </c>
      <c r="J57" s="1163">
        <v>0</v>
      </c>
      <c r="K57" s="1154">
        <v>1805</v>
      </c>
      <c r="L57" s="1154">
        <v>128</v>
      </c>
      <c r="M57" s="1154">
        <v>0</v>
      </c>
      <c r="N57" s="1160">
        <v>6</v>
      </c>
      <c r="O57" s="83">
        <v>54</v>
      </c>
    </row>
    <row r="58" spans="1:15" ht="23.1" customHeight="1" x14ac:dyDescent="0.15">
      <c r="A58" s="64">
        <v>55</v>
      </c>
      <c r="B58" s="97" t="s">
        <v>1090</v>
      </c>
      <c r="C58" s="1139">
        <v>2283</v>
      </c>
      <c r="D58" s="1142">
        <v>53.15</v>
      </c>
      <c r="E58" s="1139">
        <v>0</v>
      </c>
      <c r="F58" s="1142">
        <v>0</v>
      </c>
      <c r="G58" s="1139">
        <v>2012</v>
      </c>
      <c r="H58" s="1142">
        <v>46.85</v>
      </c>
      <c r="I58" s="1139">
        <v>0</v>
      </c>
      <c r="J58" s="1142">
        <v>0</v>
      </c>
      <c r="K58" s="1032">
        <v>4295</v>
      </c>
      <c r="L58" s="1032">
        <v>395</v>
      </c>
      <c r="M58" s="1032">
        <v>0</v>
      </c>
      <c r="N58" s="1159">
        <v>0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37">
        <v>913</v>
      </c>
      <c r="D59" s="1140">
        <v>45.86</v>
      </c>
      <c r="E59" s="1137">
        <v>0</v>
      </c>
      <c r="F59" s="1140">
        <v>0</v>
      </c>
      <c r="G59" s="1137">
        <v>1078</v>
      </c>
      <c r="H59" s="1140">
        <v>54.14</v>
      </c>
      <c r="I59" s="1137">
        <v>0</v>
      </c>
      <c r="J59" s="1140">
        <v>0</v>
      </c>
      <c r="K59" s="438">
        <v>1991</v>
      </c>
      <c r="L59" s="438">
        <v>178</v>
      </c>
      <c r="M59" s="438">
        <v>0</v>
      </c>
      <c r="N59" s="1156">
        <v>0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37">
        <v>349</v>
      </c>
      <c r="D60" s="1140">
        <v>42.67</v>
      </c>
      <c r="E60" s="1137">
        <v>0</v>
      </c>
      <c r="F60" s="1140">
        <v>0</v>
      </c>
      <c r="G60" s="1137">
        <v>469</v>
      </c>
      <c r="H60" s="1140">
        <v>57.33</v>
      </c>
      <c r="I60" s="1137">
        <v>0</v>
      </c>
      <c r="J60" s="1140">
        <v>0</v>
      </c>
      <c r="K60" s="438">
        <v>818</v>
      </c>
      <c r="L60" s="438">
        <v>111</v>
      </c>
      <c r="M60" s="438">
        <v>0</v>
      </c>
      <c r="N60" s="1156">
        <v>0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37">
        <v>456</v>
      </c>
      <c r="D61" s="1140">
        <v>42.14</v>
      </c>
      <c r="E61" s="1137">
        <v>0</v>
      </c>
      <c r="F61" s="1140">
        <v>0</v>
      </c>
      <c r="G61" s="1137">
        <v>626</v>
      </c>
      <c r="H61" s="1140">
        <v>57.86</v>
      </c>
      <c r="I61" s="1137">
        <v>0</v>
      </c>
      <c r="J61" s="1140">
        <v>0</v>
      </c>
      <c r="K61" s="438">
        <v>1082</v>
      </c>
      <c r="L61" s="438">
        <v>110</v>
      </c>
      <c r="M61" s="438">
        <v>0</v>
      </c>
      <c r="N61" s="1156">
        <v>0</v>
      </c>
      <c r="O61" s="59">
        <v>58</v>
      </c>
    </row>
    <row r="62" spans="1:15" ht="23.1" customHeight="1" x14ac:dyDescent="0.15">
      <c r="A62" s="197">
        <v>59</v>
      </c>
      <c r="B62" s="198" t="s">
        <v>1094</v>
      </c>
      <c r="C62" s="1138">
        <v>256</v>
      </c>
      <c r="D62" s="1141">
        <v>37.590000000000003</v>
      </c>
      <c r="E62" s="1138">
        <v>0</v>
      </c>
      <c r="F62" s="1141">
        <v>0</v>
      </c>
      <c r="G62" s="1138">
        <v>425</v>
      </c>
      <c r="H62" s="1141">
        <v>62.41</v>
      </c>
      <c r="I62" s="1138">
        <v>0</v>
      </c>
      <c r="J62" s="1141">
        <v>0</v>
      </c>
      <c r="K62" s="440">
        <v>681</v>
      </c>
      <c r="L62" s="440">
        <v>109</v>
      </c>
      <c r="M62" s="440">
        <v>0</v>
      </c>
      <c r="N62" s="1158">
        <v>0</v>
      </c>
      <c r="O62" s="141">
        <v>59</v>
      </c>
    </row>
    <row r="63" spans="1:15" ht="23.1" customHeight="1" x14ac:dyDescent="0.15">
      <c r="A63" s="64">
        <v>61</v>
      </c>
      <c r="B63" s="97" t="s">
        <v>1095</v>
      </c>
      <c r="C63" s="1139">
        <v>767</v>
      </c>
      <c r="D63" s="1142">
        <v>56.81</v>
      </c>
      <c r="E63" s="1139">
        <v>0</v>
      </c>
      <c r="F63" s="1142">
        <v>0</v>
      </c>
      <c r="G63" s="1139">
        <v>583</v>
      </c>
      <c r="H63" s="1142">
        <v>43.19</v>
      </c>
      <c r="I63" s="1139">
        <v>0</v>
      </c>
      <c r="J63" s="1142">
        <v>0</v>
      </c>
      <c r="K63" s="1032">
        <v>1350</v>
      </c>
      <c r="L63" s="1032">
        <v>84</v>
      </c>
      <c r="M63" s="1032">
        <v>0</v>
      </c>
      <c r="N63" s="1159">
        <v>0</v>
      </c>
      <c r="O63" s="59">
        <v>61</v>
      </c>
    </row>
    <row r="64" spans="1:15" ht="23.1" customHeight="1" x14ac:dyDescent="0.15">
      <c r="A64" s="64">
        <v>65</v>
      </c>
      <c r="B64" s="97" t="s">
        <v>1096</v>
      </c>
      <c r="C64" s="1137">
        <v>192</v>
      </c>
      <c r="D64" s="1140">
        <v>38.549999999999997</v>
      </c>
      <c r="E64" s="1137">
        <v>0</v>
      </c>
      <c r="F64" s="1140">
        <v>0</v>
      </c>
      <c r="G64" s="1137">
        <v>306</v>
      </c>
      <c r="H64" s="1140">
        <v>61.45</v>
      </c>
      <c r="I64" s="1137">
        <v>0</v>
      </c>
      <c r="J64" s="1140">
        <v>0</v>
      </c>
      <c r="K64" s="438">
        <v>498</v>
      </c>
      <c r="L64" s="438">
        <v>59</v>
      </c>
      <c r="M64" s="438">
        <v>0</v>
      </c>
      <c r="N64" s="1156">
        <v>0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37">
        <v>802</v>
      </c>
      <c r="D65" s="1140">
        <v>59.23</v>
      </c>
      <c r="E65" s="1137">
        <v>0</v>
      </c>
      <c r="F65" s="1140">
        <v>0</v>
      </c>
      <c r="G65" s="1137">
        <v>552</v>
      </c>
      <c r="H65" s="1140">
        <v>40.770000000000003</v>
      </c>
      <c r="I65" s="1137">
        <v>0</v>
      </c>
      <c r="J65" s="1140">
        <v>0</v>
      </c>
      <c r="K65" s="438">
        <v>1354</v>
      </c>
      <c r="L65" s="438">
        <v>116</v>
      </c>
      <c r="M65" s="438">
        <v>0</v>
      </c>
      <c r="N65" s="1156">
        <v>0</v>
      </c>
      <c r="O65" s="59">
        <v>66</v>
      </c>
    </row>
    <row r="66" spans="1:15" s="103" customFormat="1" ht="23.1" customHeight="1" x14ac:dyDescent="0.15">
      <c r="A66" s="64">
        <v>68</v>
      </c>
      <c r="B66" s="97" t="s">
        <v>1098</v>
      </c>
      <c r="C66" s="1137">
        <v>1146</v>
      </c>
      <c r="D66" s="1140">
        <v>63.53</v>
      </c>
      <c r="E66" s="1137">
        <v>0</v>
      </c>
      <c r="F66" s="1140">
        <v>0</v>
      </c>
      <c r="G66" s="1137">
        <v>658</v>
      </c>
      <c r="H66" s="1140">
        <v>36.47</v>
      </c>
      <c r="I66" s="1137">
        <v>0</v>
      </c>
      <c r="J66" s="1140">
        <v>0</v>
      </c>
      <c r="K66" s="438">
        <v>1804</v>
      </c>
      <c r="L66" s="438">
        <v>181</v>
      </c>
      <c r="M66" s="438">
        <v>0</v>
      </c>
      <c r="N66" s="1156">
        <v>0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138">
        <v>1552</v>
      </c>
      <c r="D67" s="1141">
        <v>55.59</v>
      </c>
      <c r="E67" s="1138">
        <v>0</v>
      </c>
      <c r="F67" s="1141">
        <v>0</v>
      </c>
      <c r="G67" s="1138">
        <v>1240</v>
      </c>
      <c r="H67" s="1141">
        <v>44.41</v>
      </c>
      <c r="I67" s="1138">
        <v>0</v>
      </c>
      <c r="J67" s="1141">
        <v>0</v>
      </c>
      <c r="K67" s="440">
        <v>2792</v>
      </c>
      <c r="L67" s="440">
        <v>279</v>
      </c>
      <c r="M67" s="440">
        <v>0</v>
      </c>
      <c r="N67" s="1158">
        <v>0</v>
      </c>
      <c r="O67" s="67">
        <v>70</v>
      </c>
    </row>
    <row r="68" spans="1:15" s="103" customFormat="1" ht="23.1" customHeight="1" x14ac:dyDescent="0.15">
      <c r="A68" s="70">
        <v>78</v>
      </c>
      <c r="B68" s="62" t="s">
        <v>1100</v>
      </c>
      <c r="C68" s="1139">
        <v>2329</v>
      </c>
      <c r="D68" s="1142">
        <v>55.81</v>
      </c>
      <c r="E68" s="1139">
        <v>0</v>
      </c>
      <c r="F68" s="1142">
        <v>0</v>
      </c>
      <c r="G68" s="1139">
        <v>1844</v>
      </c>
      <c r="H68" s="1142">
        <v>44.19</v>
      </c>
      <c r="I68" s="1139">
        <v>0</v>
      </c>
      <c r="J68" s="1142">
        <v>0</v>
      </c>
      <c r="K68" s="1032">
        <v>4173</v>
      </c>
      <c r="L68" s="1032">
        <v>408</v>
      </c>
      <c r="M68" s="1032">
        <v>0</v>
      </c>
      <c r="N68" s="1159">
        <v>0</v>
      </c>
      <c r="O68" s="71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137">
        <v>1606</v>
      </c>
      <c r="D69" s="1140">
        <v>53.91</v>
      </c>
      <c r="E69" s="1137">
        <v>0</v>
      </c>
      <c r="F69" s="1140">
        <v>0</v>
      </c>
      <c r="G69" s="1137">
        <v>1373</v>
      </c>
      <c r="H69" s="1140">
        <v>46.09</v>
      </c>
      <c r="I69" s="1137">
        <v>0</v>
      </c>
      <c r="J69" s="1140">
        <v>0</v>
      </c>
      <c r="K69" s="438">
        <v>2979</v>
      </c>
      <c r="L69" s="438">
        <v>315</v>
      </c>
      <c r="M69" s="438">
        <v>0</v>
      </c>
      <c r="N69" s="1156">
        <v>0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137">
        <v>4457</v>
      </c>
      <c r="D70" s="1140">
        <v>54.41</v>
      </c>
      <c r="E70" s="1137">
        <v>0</v>
      </c>
      <c r="F70" s="1140">
        <v>0</v>
      </c>
      <c r="G70" s="1137">
        <v>3734</v>
      </c>
      <c r="H70" s="1140">
        <v>45.59</v>
      </c>
      <c r="I70" s="1137">
        <v>0</v>
      </c>
      <c r="J70" s="1140">
        <v>0</v>
      </c>
      <c r="K70" s="438">
        <v>8191</v>
      </c>
      <c r="L70" s="438">
        <v>742</v>
      </c>
      <c r="M70" s="438">
        <v>0</v>
      </c>
      <c r="N70" s="1156">
        <v>252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137">
        <v>2953</v>
      </c>
      <c r="D71" s="1140">
        <v>54.45</v>
      </c>
      <c r="E71" s="1137">
        <v>0</v>
      </c>
      <c r="F71" s="1140">
        <v>0</v>
      </c>
      <c r="G71" s="1137">
        <v>2470</v>
      </c>
      <c r="H71" s="1140">
        <v>45.55</v>
      </c>
      <c r="I71" s="1137">
        <v>0</v>
      </c>
      <c r="J71" s="1140">
        <v>0</v>
      </c>
      <c r="K71" s="438">
        <v>5423</v>
      </c>
      <c r="L71" s="438">
        <v>535</v>
      </c>
      <c r="M71" s="438">
        <v>0</v>
      </c>
      <c r="N71" s="1156">
        <v>135</v>
      </c>
      <c r="O71" s="67">
        <v>89</v>
      </c>
    </row>
    <row r="72" spans="1:15" s="103" customFormat="1" ht="23.1" customHeight="1" x14ac:dyDescent="0.15">
      <c r="A72" s="75">
        <v>90</v>
      </c>
      <c r="B72" s="76" t="s">
        <v>1104</v>
      </c>
      <c r="C72" s="1138">
        <v>3975</v>
      </c>
      <c r="D72" s="1141">
        <v>69.930000000000007</v>
      </c>
      <c r="E72" s="1138">
        <v>0</v>
      </c>
      <c r="F72" s="1141">
        <v>0</v>
      </c>
      <c r="G72" s="1138">
        <v>1709</v>
      </c>
      <c r="H72" s="1141">
        <v>30.07</v>
      </c>
      <c r="I72" s="1138">
        <v>0</v>
      </c>
      <c r="J72" s="1141">
        <v>0</v>
      </c>
      <c r="K72" s="440">
        <v>5684</v>
      </c>
      <c r="L72" s="440">
        <v>380</v>
      </c>
      <c r="M72" s="440">
        <v>0</v>
      </c>
      <c r="N72" s="1158">
        <v>677</v>
      </c>
      <c r="O72" s="77">
        <v>90</v>
      </c>
    </row>
    <row r="73" spans="1:15" s="103" customFormat="1" ht="23.1" customHeight="1" x14ac:dyDescent="0.15">
      <c r="A73" s="66">
        <v>91</v>
      </c>
      <c r="B73" s="65" t="s">
        <v>1105</v>
      </c>
      <c r="C73" s="1139">
        <v>1790</v>
      </c>
      <c r="D73" s="1142">
        <v>67.09</v>
      </c>
      <c r="E73" s="1139">
        <v>0</v>
      </c>
      <c r="F73" s="1142">
        <v>0</v>
      </c>
      <c r="G73" s="1139">
        <v>878</v>
      </c>
      <c r="H73" s="1142">
        <v>32.909999999999997</v>
      </c>
      <c r="I73" s="1139">
        <v>0</v>
      </c>
      <c r="J73" s="1142">
        <v>0</v>
      </c>
      <c r="K73" s="1032">
        <v>2668</v>
      </c>
      <c r="L73" s="1032">
        <v>192</v>
      </c>
      <c r="M73" s="1032">
        <v>0</v>
      </c>
      <c r="N73" s="1159">
        <v>2</v>
      </c>
      <c r="O73" s="67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137">
        <v>4532</v>
      </c>
      <c r="D74" s="1140">
        <v>70.86</v>
      </c>
      <c r="E74" s="1137">
        <v>0</v>
      </c>
      <c r="F74" s="1140">
        <v>0</v>
      </c>
      <c r="G74" s="1137">
        <v>1864</v>
      </c>
      <c r="H74" s="1140">
        <v>29.14</v>
      </c>
      <c r="I74" s="1137">
        <v>0</v>
      </c>
      <c r="J74" s="1140">
        <v>0</v>
      </c>
      <c r="K74" s="438">
        <v>6396</v>
      </c>
      <c r="L74" s="438">
        <v>363</v>
      </c>
      <c r="M74" s="438">
        <v>0</v>
      </c>
      <c r="N74" s="1156">
        <v>885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137">
        <v>70506</v>
      </c>
      <c r="D75" s="1140">
        <v>73.06</v>
      </c>
      <c r="E75" s="1137">
        <v>0</v>
      </c>
      <c r="F75" s="1140">
        <v>0</v>
      </c>
      <c r="G75" s="1137">
        <v>25996</v>
      </c>
      <c r="H75" s="1140">
        <v>26.94</v>
      </c>
      <c r="I75" s="1137">
        <v>0</v>
      </c>
      <c r="J75" s="1140">
        <v>0</v>
      </c>
      <c r="K75" s="438">
        <v>96502</v>
      </c>
      <c r="L75" s="438">
        <v>5637</v>
      </c>
      <c r="M75" s="438">
        <v>61</v>
      </c>
      <c r="N75" s="1156">
        <v>20573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137" t="s">
        <v>765</v>
      </c>
      <c r="D76" s="1140" t="s">
        <v>765</v>
      </c>
      <c r="E76" s="1137" t="s">
        <v>765</v>
      </c>
      <c r="F76" s="1140" t="s">
        <v>765</v>
      </c>
      <c r="G76" s="1137" t="s">
        <v>765</v>
      </c>
      <c r="H76" s="1140" t="s">
        <v>765</v>
      </c>
      <c r="I76" s="1137" t="s">
        <v>765</v>
      </c>
      <c r="J76" s="1140" t="s">
        <v>765</v>
      </c>
      <c r="K76" s="438" t="s">
        <v>765</v>
      </c>
      <c r="L76" s="438" t="s">
        <v>765</v>
      </c>
      <c r="M76" s="438" t="s">
        <v>765</v>
      </c>
      <c r="N76" s="1156" t="s">
        <v>765</v>
      </c>
      <c r="O76" s="67">
        <v>301</v>
      </c>
    </row>
    <row r="77" spans="1:15" s="103" customFormat="1" ht="23.1" customHeight="1" x14ac:dyDescent="0.15">
      <c r="A77" s="75">
        <v>302</v>
      </c>
      <c r="B77" s="76" t="s">
        <v>1109</v>
      </c>
      <c r="C77" s="1138" t="s">
        <v>765</v>
      </c>
      <c r="D77" s="1141" t="s">
        <v>765</v>
      </c>
      <c r="E77" s="1138" t="s">
        <v>765</v>
      </c>
      <c r="F77" s="1141" t="s">
        <v>765</v>
      </c>
      <c r="G77" s="1138" t="s">
        <v>765</v>
      </c>
      <c r="H77" s="1141" t="s">
        <v>765</v>
      </c>
      <c r="I77" s="1138" t="s">
        <v>765</v>
      </c>
      <c r="J77" s="1141" t="s">
        <v>765</v>
      </c>
      <c r="K77" s="440" t="s">
        <v>765</v>
      </c>
      <c r="L77" s="440" t="s">
        <v>765</v>
      </c>
      <c r="M77" s="440" t="s">
        <v>765</v>
      </c>
      <c r="N77" s="1158" t="s">
        <v>765</v>
      </c>
      <c r="O77" s="77">
        <v>302</v>
      </c>
    </row>
    <row r="78" spans="1:15" s="103" customFormat="1" ht="23.1" customHeight="1" x14ac:dyDescent="0.15">
      <c r="A78" s="78">
        <v>303</v>
      </c>
      <c r="B78" s="65" t="s">
        <v>1110</v>
      </c>
      <c r="C78" s="1139" t="s">
        <v>765</v>
      </c>
      <c r="D78" s="1142" t="s">
        <v>765</v>
      </c>
      <c r="E78" s="1139" t="s">
        <v>765</v>
      </c>
      <c r="F78" s="1142" t="s">
        <v>765</v>
      </c>
      <c r="G78" s="1139" t="s">
        <v>765</v>
      </c>
      <c r="H78" s="1142" t="s">
        <v>765</v>
      </c>
      <c r="I78" s="1139" t="s">
        <v>765</v>
      </c>
      <c r="J78" s="1142" t="s">
        <v>765</v>
      </c>
      <c r="K78" s="1032" t="s">
        <v>765</v>
      </c>
      <c r="L78" s="1032" t="s">
        <v>765</v>
      </c>
      <c r="M78" s="1032" t="s">
        <v>765</v>
      </c>
      <c r="N78" s="1159" t="s">
        <v>765</v>
      </c>
      <c r="O78" s="79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137" t="s">
        <v>765</v>
      </c>
      <c r="D79" s="1140" t="s">
        <v>765</v>
      </c>
      <c r="E79" s="1137" t="s">
        <v>765</v>
      </c>
      <c r="F79" s="1140" t="s">
        <v>765</v>
      </c>
      <c r="G79" s="1137" t="s">
        <v>765</v>
      </c>
      <c r="H79" s="1140" t="s">
        <v>765</v>
      </c>
      <c r="I79" s="1137" t="s">
        <v>765</v>
      </c>
      <c r="J79" s="1140" t="s">
        <v>765</v>
      </c>
      <c r="K79" s="438" t="s">
        <v>765</v>
      </c>
      <c r="L79" s="438" t="s">
        <v>765</v>
      </c>
      <c r="M79" s="438" t="s">
        <v>765</v>
      </c>
      <c r="N79" s="1156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137" t="s">
        <v>765</v>
      </c>
      <c r="D80" s="1140" t="s">
        <v>765</v>
      </c>
      <c r="E80" s="1137" t="s">
        <v>765</v>
      </c>
      <c r="F80" s="1140" t="s">
        <v>765</v>
      </c>
      <c r="G80" s="1137" t="s">
        <v>765</v>
      </c>
      <c r="H80" s="1140" t="s">
        <v>765</v>
      </c>
      <c r="I80" s="1137" t="s">
        <v>765</v>
      </c>
      <c r="J80" s="1140" t="s">
        <v>765</v>
      </c>
      <c r="K80" s="438" t="s">
        <v>765</v>
      </c>
      <c r="L80" s="438" t="s">
        <v>765</v>
      </c>
      <c r="M80" s="438" t="s">
        <v>765</v>
      </c>
      <c r="N80" s="1156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137" t="s">
        <v>765</v>
      </c>
      <c r="D81" s="1140" t="s">
        <v>765</v>
      </c>
      <c r="E81" s="1137" t="s">
        <v>765</v>
      </c>
      <c r="F81" s="1140" t="s">
        <v>765</v>
      </c>
      <c r="G81" s="1137" t="s">
        <v>765</v>
      </c>
      <c r="H81" s="1140" t="s">
        <v>765</v>
      </c>
      <c r="I81" s="1137" t="s">
        <v>765</v>
      </c>
      <c r="J81" s="1140" t="s">
        <v>765</v>
      </c>
      <c r="K81" s="438" t="s">
        <v>765</v>
      </c>
      <c r="L81" s="438" t="s">
        <v>765</v>
      </c>
      <c r="M81" s="438" t="s">
        <v>765</v>
      </c>
      <c r="N81" s="1156" t="s">
        <v>765</v>
      </c>
      <c r="O81" s="67">
        <v>306</v>
      </c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6" width="25.625" style="6" customWidth="1"/>
    <col min="7" max="10" width="24.625" style="6" customWidth="1"/>
    <col min="11" max="11" width="24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878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310</v>
      </c>
    </row>
    <row r="3" spans="1:12" s="121" customFormat="1" ht="24.95" customHeight="1" x14ac:dyDescent="0.15">
      <c r="A3" s="13" t="s">
        <v>554</v>
      </c>
      <c r="B3" s="14"/>
      <c r="C3" s="185"/>
      <c r="D3" s="185"/>
      <c r="E3" s="202" t="s">
        <v>634</v>
      </c>
      <c r="F3" s="201"/>
      <c r="G3" s="185"/>
      <c r="H3" s="185"/>
      <c r="I3" s="185"/>
      <c r="J3" s="185"/>
      <c r="K3" s="211"/>
      <c r="L3" s="20" t="s">
        <v>554</v>
      </c>
    </row>
    <row r="4" spans="1:12" s="121" customFormat="1" ht="24.95" customHeight="1" x14ac:dyDescent="0.15">
      <c r="A4" s="22" t="s">
        <v>555</v>
      </c>
      <c r="B4" s="23"/>
      <c r="C4" s="93"/>
      <c r="D4" s="93"/>
      <c r="E4" s="92"/>
      <c r="F4" s="92"/>
      <c r="G4" s="93" t="s">
        <v>534</v>
      </c>
      <c r="H4" s="93" t="s">
        <v>635</v>
      </c>
      <c r="I4" s="93" t="s">
        <v>636</v>
      </c>
      <c r="J4" s="93" t="s">
        <v>274</v>
      </c>
      <c r="K4" s="213" t="s">
        <v>534</v>
      </c>
      <c r="L4" s="29" t="s">
        <v>555</v>
      </c>
    </row>
    <row r="5" spans="1:12" s="121" customFormat="1" ht="24.95" customHeight="1" x14ac:dyDescent="0.15">
      <c r="A5" s="22" t="s">
        <v>556</v>
      </c>
      <c r="B5" s="23" t="s">
        <v>517</v>
      </c>
      <c r="C5" s="93" t="s">
        <v>533</v>
      </c>
      <c r="D5" s="93" t="s">
        <v>528</v>
      </c>
      <c r="E5" s="93" t="s">
        <v>536</v>
      </c>
      <c r="F5" s="93" t="s">
        <v>537</v>
      </c>
      <c r="G5" s="93"/>
      <c r="H5" s="93"/>
      <c r="I5" s="93"/>
      <c r="J5" s="93" t="s">
        <v>311</v>
      </c>
      <c r="K5" s="213"/>
      <c r="L5" s="29" t="s">
        <v>556</v>
      </c>
    </row>
    <row r="6" spans="1:12" s="121" customFormat="1" ht="24.95" customHeight="1" x14ac:dyDescent="0.15">
      <c r="A6" s="22" t="s">
        <v>557</v>
      </c>
      <c r="B6" s="23"/>
      <c r="C6" s="93"/>
      <c r="D6" s="93"/>
      <c r="E6" s="93"/>
      <c r="F6" s="93"/>
      <c r="G6" s="93" t="s">
        <v>512</v>
      </c>
      <c r="H6" s="93" t="s">
        <v>512</v>
      </c>
      <c r="I6" s="93" t="s">
        <v>512</v>
      </c>
      <c r="J6" s="93" t="s">
        <v>512</v>
      </c>
      <c r="K6" s="213" t="s">
        <v>513</v>
      </c>
      <c r="L6" s="29" t="s">
        <v>557</v>
      </c>
    </row>
    <row r="7" spans="1:12" s="121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558</v>
      </c>
    </row>
    <row r="8" spans="1:12" s="125" customFormat="1" ht="30" customHeight="1" x14ac:dyDescent="0.15">
      <c r="A8" s="26"/>
      <c r="B8" s="35" t="s">
        <v>1115</v>
      </c>
      <c r="C8" s="1164" t="s">
        <v>765</v>
      </c>
      <c r="D8" s="1164" t="s">
        <v>765</v>
      </c>
      <c r="E8" s="1145" t="s">
        <v>765</v>
      </c>
      <c r="F8" s="1145" t="s">
        <v>765</v>
      </c>
      <c r="G8" s="1145" t="s">
        <v>765</v>
      </c>
      <c r="H8" s="1145" t="s">
        <v>765</v>
      </c>
      <c r="I8" s="1145" t="s">
        <v>765</v>
      </c>
      <c r="J8" s="1145" t="s">
        <v>765</v>
      </c>
      <c r="K8" s="1165" t="s">
        <v>765</v>
      </c>
      <c r="L8" s="149"/>
    </row>
    <row r="9" spans="1:12" s="121" customFormat="1" ht="30" customHeight="1" x14ac:dyDescent="0.15">
      <c r="A9" s="22"/>
      <c r="B9" s="30" t="s">
        <v>1117</v>
      </c>
      <c r="C9" s="437">
        <v>-133911</v>
      </c>
      <c r="D9" s="437">
        <v>386393</v>
      </c>
      <c r="E9" s="1137">
        <v>21285909</v>
      </c>
      <c r="F9" s="1137">
        <v>0</v>
      </c>
      <c r="G9" s="1137">
        <v>16777</v>
      </c>
      <c r="H9" s="1137">
        <v>7453</v>
      </c>
      <c r="I9" s="1137">
        <v>4</v>
      </c>
      <c r="J9" s="1137">
        <v>314</v>
      </c>
      <c r="K9" s="1166">
        <v>25047</v>
      </c>
      <c r="L9" s="59"/>
    </row>
    <row r="10" spans="1:12" s="121" customFormat="1" ht="30" customHeight="1" x14ac:dyDescent="0.15">
      <c r="A10" s="22"/>
      <c r="B10" s="30" t="s">
        <v>1118</v>
      </c>
      <c r="C10" s="1167" t="s">
        <v>765</v>
      </c>
      <c r="D10" s="1167" t="s">
        <v>765</v>
      </c>
      <c r="E10" s="1151" t="s">
        <v>765</v>
      </c>
      <c r="F10" s="1151" t="s">
        <v>765</v>
      </c>
      <c r="G10" s="1151" t="s">
        <v>765</v>
      </c>
      <c r="H10" s="1151" t="s">
        <v>765</v>
      </c>
      <c r="I10" s="1151" t="s">
        <v>765</v>
      </c>
      <c r="J10" s="1151" t="s">
        <v>765</v>
      </c>
      <c r="K10" s="1168" t="s">
        <v>765</v>
      </c>
      <c r="L10" s="59"/>
    </row>
    <row r="11" spans="1:12" s="121" customFormat="1" ht="30" customHeight="1" x14ac:dyDescent="0.15">
      <c r="A11" s="22"/>
      <c r="B11" s="30" t="s">
        <v>1119</v>
      </c>
      <c r="C11" s="437">
        <v>-120699</v>
      </c>
      <c r="D11" s="437">
        <v>351416</v>
      </c>
      <c r="E11" s="1137">
        <v>19504146</v>
      </c>
      <c r="F11" s="1137">
        <v>0</v>
      </c>
      <c r="G11" s="1137">
        <v>15079</v>
      </c>
      <c r="H11" s="1137">
        <v>6678</v>
      </c>
      <c r="I11" s="1137">
        <v>4</v>
      </c>
      <c r="J11" s="1137">
        <v>302</v>
      </c>
      <c r="K11" s="1166">
        <v>22221</v>
      </c>
      <c r="L11" s="59"/>
    </row>
    <row r="12" spans="1:12" s="121" customFormat="1" ht="30" customHeight="1" x14ac:dyDescent="0.15">
      <c r="A12" s="122"/>
      <c r="B12" s="150" t="s">
        <v>1120</v>
      </c>
      <c r="C12" s="453">
        <v>-13212</v>
      </c>
      <c r="D12" s="453">
        <v>34977</v>
      </c>
      <c r="E12" s="1138">
        <v>1781763</v>
      </c>
      <c r="F12" s="1138">
        <v>0</v>
      </c>
      <c r="G12" s="1138">
        <v>1698</v>
      </c>
      <c r="H12" s="1138">
        <v>775</v>
      </c>
      <c r="I12" s="1138">
        <v>0</v>
      </c>
      <c r="J12" s="1138">
        <v>12</v>
      </c>
      <c r="K12" s="1169">
        <v>2826</v>
      </c>
      <c r="L12" s="141"/>
    </row>
    <row r="13" spans="1:12" ht="23.1" customHeight="1" x14ac:dyDescent="0.15">
      <c r="A13" s="64">
        <v>1</v>
      </c>
      <c r="B13" s="97" t="s">
        <v>1045</v>
      </c>
      <c r="C13" s="1066">
        <v>-4475</v>
      </c>
      <c r="D13" s="445">
        <v>16141</v>
      </c>
      <c r="E13" s="1139">
        <v>810581</v>
      </c>
      <c r="F13" s="1139">
        <v>0</v>
      </c>
      <c r="G13" s="1139">
        <v>510</v>
      </c>
      <c r="H13" s="1139">
        <v>268</v>
      </c>
      <c r="I13" s="1139">
        <v>0</v>
      </c>
      <c r="J13" s="1139">
        <v>11</v>
      </c>
      <c r="K13" s="1170">
        <v>993</v>
      </c>
      <c r="L13" s="63">
        <v>1</v>
      </c>
    </row>
    <row r="14" spans="1:12" ht="23.1" customHeight="1" x14ac:dyDescent="0.15">
      <c r="A14" s="64">
        <v>2</v>
      </c>
      <c r="B14" s="97" t="s">
        <v>1046</v>
      </c>
      <c r="C14" s="1038">
        <v>-7910</v>
      </c>
      <c r="D14" s="437">
        <v>18467</v>
      </c>
      <c r="E14" s="1137">
        <v>850542</v>
      </c>
      <c r="F14" s="1137">
        <v>0</v>
      </c>
      <c r="G14" s="1137">
        <v>945</v>
      </c>
      <c r="H14" s="1137">
        <v>295</v>
      </c>
      <c r="I14" s="1137">
        <v>0</v>
      </c>
      <c r="J14" s="1137">
        <v>6</v>
      </c>
      <c r="K14" s="1166">
        <v>1264</v>
      </c>
      <c r="L14" s="59">
        <v>2</v>
      </c>
    </row>
    <row r="15" spans="1:12" ht="23.1" customHeight="1" x14ac:dyDescent="0.15">
      <c r="A15" s="64">
        <v>3</v>
      </c>
      <c r="B15" s="97" t="s">
        <v>1047</v>
      </c>
      <c r="C15" s="1038">
        <v>-10316</v>
      </c>
      <c r="D15" s="437">
        <v>26748</v>
      </c>
      <c r="E15" s="1137">
        <v>1189218</v>
      </c>
      <c r="F15" s="1137">
        <v>0</v>
      </c>
      <c r="G15" s="1137">
        <v>1246</v>
      </c>
      <c r="H15" s="1137">
        <v>570</v>
      </c>
      <c r="I15" s="1137">
        <v>0</v>
      </c>
      <c r="J15" s="1137">
        <v>30</v>
      </c>
      <c r="K15" s="1166">
        <v>1466</v>
      </c>
      <c r="L15" s="59">
        <v>3</v>
      </c>
    </row>
    <row r="16" spans="1:12" ht="23.1" customHeight="1" x14ac:dyDescent="0.15">
      <c r="A16" s="64">
        <v>6</v>
      </c>
      <c r="B16" s="97" t="s">
        <v>1048</v>
      </c>
      <c r="C16" s="1038">
        <v>-3652</v>
      </c>
      <c r="D16" s="437">
        <v>7265</v>
      </c>
      <c r="E16" s="1137">
        <v>511193</v>
      </c>
      <c r="F16" s="1137">
        <v>0</v>
      </c>
      <c r="G16" s="1137">
        <v>439</v>
      </c>
      <c r="H16" s="1137">
        <v>186</v>
      </c>
      <c r="I16" s="1137">
        <v>0</v>
      </c>
      <c r="J16" s="1137">
        <v>7</v>
      </c>
      <c r="K16" s="1166">
        <v>586</v>
      </c>
      <c r="L16" s="59">
        <v>6</v>
      </c>
    </row>
    <row r="17" spans="1:12" ht="23.1" customHeight="1" x14ac:dyDescent="0.15">
      <c r="A17" s="197">
        <v>7</v>
      </c>
      <c r="B17" s="198" t="s">
        <v>1049</v>
      </c>
      <c r="C17" s="1068">
        <v>-1954</v>
      </c>
      <c r="D17" s="453">
        <v>4943</v>
      </c>
      <c r="E17" s="1138">
        <v>270004</v>
      </c>
      <c r="F17" s="1138">
        <v>0</v>
      </c>
      <c r="G17" s="1138">
        <v>401</v>
      </c>
      <c r="H17" s="1138">
        <v>130</v>
      </c>
      <c r="I17" s="1138">
        <v>0</v>
      </c>
      <c r="J17" s="1138">
        <v>4</v>
      </c>
      <c r="K17" s="1169">
        <v>491</v>
      </c>
      <c r="L17" s="141">
        <v>7</v>
      </c>
    </row>
    <row r="18" spans="1:12" ht="23.1" customHeight="1" x14ac:dyDescent="0.15">
      <c r="A18" s="64">
        <v>8</v>
      </c>
      <c r="B18" s="97" t="s">
        <v>1050</v>
      </c>
      <c r="C18" s="1066">
        <v>-8692</v>
      </c>
      <c r="D18" s="445">
        <v>19204</v>
      </c>
      <c r="E18" s="1139">
        <v>986993</v>
      </c>
      <c r="F18" s="1139">
        <v>0</v>
      </c>
      <c r="G18" s="1139">
        <v>487</v>
      </c>
      <c r="H18" s="1139">
        <v>247</v>
      </c>
      <c r="I18" s="1139">
        <v>0</v>
      </c>
      <c r="J18" s="1139">
        <v>9</v>
      </c>
      <c r="K18" s="1170">
        <v>1018</v>
      </c>
      <c r="L18" s="59">
        <v>8</v>
      </c>
    </row>
    <row r="19" spans="1:12" ht="23.1" customHeight="1" x14ac:dyDescent="0.15">
      <c r="A19" s="64">
        <v>9</v>
      </c>
      <c r="B19" s="97" t="s">
        <v>1051</v>
      </c>
      <c r="C19" s="1038">
        <v>-1935</v>
      </c>
      <c r="D19" s="437">
        <v>5315</v>
      </c>
      <c r="E19" s="1137">
        <v>240533</v>
      </c>
      <c r="F19" s="1137">
        <v>0</v>
      </c>
      <c r="G19" s="1137">
        <v>312</v>
      </c>
      <c r="H19" s="1137">
        <v>168</v>
      </c>
      <c r="I19" s="1137">
        <v>0</v>
      </c>
      <c r="J19" s="1137">
        <v>4</v>
      </c>
      <c r="K19" s="1166">
        <v>349</v>
      </c>
      <c r="L19" s="59">
        <v>9</v>
      </c>
    </row>
    <row r="20" spans="1:12" ht="23.1" customHeight="1" x14ac:dyDescent="0.15">
      <c r="A20" s="64">
        <v>10</v>
      </c>
      <c r="B20" s="97" t="s">
        <v>1052</v>
      </c>
      <c r="C20" s="1038">
        <v>332</v>
      </c>
      <c r="D20" s="437">
        <v>5396</v>
      </c>
      <c r="E20" s="1137">
        <v>108971</v>
      </c>
      <c r="F20" s="1137">
        <v>0</v>
      </c>
      <c r="G20" s="1137">
        <v>315</v>
      </c>
      <c r="H20" s="1137">
        <v>52</v>
      </c>
      <c r="I20" s="1137">
        <v>0</v>
      </c>
      <c r="J20" s="1137">
        <v>2</v>
      </c>
      <c r="K20" s="1166">
        <v>412</v>
      </c>
      <c r="L20" s="59">
        <v>10</v>
      </c>
    </row>
    <row r="21" spans="1:12" s="103" customFormat="1" ht="23.1" customHeight="1" x14ac:dyDescent="0.15">
      <c r="A21" s="64">
        <v>11</v>
      </c>
      <c r="B21" s="97" t="s">
        <v>1053</v>
      </c>
      <c r="C21" s="1038">
        <v>-3023</v>
      </c>
      <c r="D21" s="437">
        <v>7566</v>
      </c>
      <c r="E21" s="1137">
        <v>320456</v>
      </c>
      <c r="F21" s="1137">
        <v>0</v>
      </c>
      <c r="G21" s="1137">
        <v>338</v>
      </c>
      <c r="H21" s="1137">
        <v>104</v>
      </c>
      <c r="I21" s="1137">
        <v>0</v>
      </c>
      <c r="J21" s="1137">
        <v>9</v>
      </c>
      <c r="K21" s="1166">
        <v>444</v>
      </c>
      <c r="L21" s="67">
        <v>11</v>
      </c>
    </row>
    <row r="22" spans="1:12" s="103" customFormat="1" ht="23.1" customHeight="1" x14ac:dyDescent="0.15">
      <c r="A22" s="66">
        <v>12</v>
      </c>
      <c r="B22" s="65" t="s">
        <v>1054</v>
      </c>
      <c r="C22" s="1068">
        <v>-4220</v>
      </c>
      <c r="D22" s="453">
        <v>8940</v>
      </c>
      <c r="E22" s="1138">
        <v>341251</v>
      </c>
      <c r="F22" s="1138">
        <v>0</v>
      </c>
      <c r="G22" s="1138">
        <v>430</v>
      </c>
      <c r="H22" s="1138">
        <v>139</v>
      </c>
      <c r="I22" s="1138">
        <v>0</v>
      </c>
      <c r="J22" s="1138">
        <v>6</v>
      </c>
      <c r="K22" s="1169">
        <v>570</v>
      </c>
      <c r="L22" s="67">
        <v>12</v>
      </c>
    </row>
    <row r="23" spans="1:12" s="103" customFormat="1" ht="23.1" customHeight="1" x14ac:dyDescent="0.15">
      <c r="A23" s="70">
        <v>14</v>
      </c>
      <c r="B23" s="62" t="s">
        <v>1055</v>
      </c>
      <c r="C23" s="1066">
        <v>6369</v>
      </c>
      <c r="D23" s="445">
        <v>13212</v>
      </c>
      <c r="E23" s="1139">
        <v>230229</v>
      </c>
      <c r="F23" s="1139">
        <v>0</v>
      </c>
      <c r="G23" s="1139">
        <v>246</v>
      </c>
      <c r="H23" s="1139">
        <v>136</v>
      </c>
      <c r="I23" s="1139">
        <v>0</v>
      </c>
      <c r="J23" s="1139">
        <v>2</v>
      </c>
      <c r="K23" s="1170">
        <v>327</v>
      </c>
      <c r="L23" s="71">
        <v>14</v>
      </c>
    </row>
    <row r="24" spans="1:12" s="103" customFormat="1" ht="23.1" customHeight="1" x14ac:dyDescent="0.15">
      <c r="A24" s="66">
        <v>15</v>
      </c>
      <c r="B24" s="65" t="s">
        <v>1056</v>
      </c>
      <c r="C24" s="1038">
        <v>-4694</v>
      </c>
      <c r="D24" s="437">
        <v>11392</v>
      </c>
      <c r="E24" s="1137">
        <v>680666</v>
      </c>
      <c r="F24" s="1137">
        <v>0</v>
      </c>
      <c r="G24" s="1137">
        <v>305</v>
      </c>
      <c r="H24" s="1137">
        <v>225</v>
      </c>
      <c r="I24" s="1137">
        <v>1</v>
      </c>
      <c r="J24" s="1137">
        <v>15</v>
      </c>
      <c r="K24" s="1166">
        <v>649</v>
      </c>
      <c r="L24" s="67">
        <v>15</v>
      </c>
    </row>
    <row r="25" spans="1:12" s="103" customFormat="1" ht="23.1" customHeight="1" x14ac:dyDescent="0.15">
      <c r="A25" s="66">
        <v>16</v>
      </c>
      <c r="B25" s="65" t="s">
        <v>1057</v>
      </c>
      <c r="C25" s="1038">
        <v>-2120</v>
      </c>
      <c r="D25" s="437">
        <v>5490</v>
      </c>
      <c r="E25" s="1137">
        <v>222685</v>
      </c>
      <c r="F25" s="1137">
        <v>0</v>
      </c>
      <c r="G25" s="1137">
        <v>291</v>
      </c>
      <c r="H25" s="1137">
        <v>93</v>
      </c>
      <c r="I25" s="1137">
        <v>0</v>
      </c>
      <c r="J25" s="1137">
        <v>12</v>
      </c>
      <c r="K25" s="1166">
        <v>369</v>
      </c>
      <c r="L25" s="67">
        <v>16</v>
      </c>
    </row>
    <row r="26" spans="1:12" s="103" customFormat="1" ht="23.1" customHeight="1" x14ac:dyDescent="0.15">
      <c r="A26" s="66">
        <v>17</v>
      </c>
      <c r="B26" s="65" t="s">
        <v>1058</v>
      </c>
      <c r="C26" s="1038">
        <v>-3176</v>
      </c>
      <c r="D26" s="437">
        <v>8970</v>
      </c>
      <c r="E26" s="1137">
        <v>366091</v>
      </c>
      <c r="F26" s="1137">
        <v>0</v>
      </c>
      <c r="G26" s="1137">
        <v>430</v>
      </c>
      <c r="H26" s="1137">
        <v>200</v>
      </c>
      <c r="I26" s="1137">
        <v>0</v>
      </c>
      <c r="J26" s="1137">
        <v>5</v>
      </c>
      <c r="K26" s="1166">
        <v>583</v>
      </c>
      <c r="L26" s="67">
        <v>17</v>
      </c>
    </row>
    <row r="27" spans="1:12" s="103" customFormat="1" ht="23.1" customHeight="1" x14ac:dyDescent="0.15">
      <c r="A27" s="75">
        <v>18</v>
      </c>
      <c r="B27" s="76" t="s">
        <v>1059</v>
      </c>
      <c r="C27" s="1068">
        <v>-5618</v>
      </c>
      <c r="D27" s="453">
        <v>12372</v>
      </c>
      <c r="E27" s="1138">
        <v>530046</v>
      </c>
      <c r="F27" s="1138">
        <v>0</v>
      </c>
      <c r="G27" s="1138">
        <v>308</v>
      </c>
      <c r="H27" s="1138">
        <v>176</v>
      </c>
      <c r="I27" s="1138">
        <v>0</v>
      </c>
      <c r="J27" s="1138">
        <v>19</v>
      </c>
      <c r="K27" s="1169">
        <v>780</v>
      </c>
      <c r="L27" s="77">
        <v>18</v>
      </c>
    </row>
    <row r="28" spans="1:12" s="103" customFormat="1" ht="23.1" customHeight="1" x14ac:dyDescent="0.15">
      <c r="A28" s="66">
        <v>19</v>
      </c>
      <c r="B28" s="65" t="s">
        <v>1060</v>
      </c>
      <c r="C28" s="1066">
        <v>-3702</v>
      </c>
      <c r="D28" s="445">
        <v>9931</v>
      </c>
      <c r="E28" s="1139">
        <v>671929</v>
      </c>
      <c r="F28" s="1139">
        <v>0</v>
      </c>
      <c r="G28" s="1139">
        <v>591</v>
      </c>
      <c r="H28" s="1139">
        <v>267</v>
      </c>
      <c r="I28" s="1139">
        <v>1</v>
      </c>
      <c r="J28" s="1139">
        <v>8</v>
      </c>
      <c r="K28" s="1170">
        <v>773</v>
      </c>
      <c r="L28" s="71">
        <v>19</v>
      </c>
    </row>
    <row r="29" spans="1:12" s="103" customFormat="1" ht="23.1" customHeight="1" x14ac:dyDescent="0.15">
      <c r="A29" s="66">
        <v>21</v>
      </c>
      <c r="B29" s="65" t="s">
        <v>1061</v>
      </c>
      <c r="C29" s="1038">
        <v>-4731</v>
      </c>
      <c r="D29" s="437">
        <v>7070</v>
      </c>
      <c r="E29" s="1137">
        <v>797068</v>
      </c>
      <c r="F29" s="1137">
        <v>0</v>
      </c>
      <c r="G29" s="1137">
        <v>214</v>
      </c>
      <c r="H29" s="1137">
        <v>108</v>
      </c>
      <c r="I29" s="1137">
        <v>0</v>
      </c>
      <c r="J29" s="1137">
        <v>8</v>
      </c>
      <c r="K29" s="1166">
        <v>254</v>
      </c>
      <c r="L29" s="67">
        <v>21</v>
      </c>
    </row>
    <row r="30" spans="1:12" s="103" customFormat="1" ht="23.1" customHeight="1" x14ac:dyDescent="0.15">
      <c r="A30" s="66">
        <v>22</v>
      </c>
      <c r="B30" s="65" t="s">
        <v>1062</v>
      </c>
      <c r="C30" s="1038">
        <v>-5149</v>
      </c>
      <c r="D30" s="437">
        <v>15018</v>
      </c>
      <c r="E30" s="1137">
        <v>1010532</v>
      </c>
      <c r="F30" s="1137">
        <v>0</v>
      </c>
      <c r="G30" s="1137">
        <v>505</v>
      </c>
      <c r="H30" s="1137">
        <v>252</v>
      </c>
      <c r="I30" s="1137">
        <v>0</v>
      </c>
      <c r="J30" s="1137">
        <v>5</v>
      </c>
      <c r="K30" s="1166">
        <v>1051</v>
      </c>
      <c r="L30" s="67">
        <v>22</v>
      </c>
    </row>
    <row r="31" spans="1:12" s="103" customFormat="1" ht="23.1" customHeight="1" x14ac:dyDescent="0.15">
      <c r="A31" s="66">
        <v>23</v>
      </c>
      <c r="B31" s="65" t="s">
        <v>1063</v>
      </c>
      <c r="C31" s="1038">
        <v>-927</v>
      </c>
      <c r="D31" s="437">
        <v>1694</v>
      </c>
      <c r="E31" s="1137">
        <v>287772</v>
      </c>
      <c r="F31" s="1137">
        <v>0</v>
      </c>
      <c r="G31" s="1137">
        <v>207</v>
      </c>
      <c r="H31" s="1137">
        <v>93</v>
      </c>
      <c r="I31" s="1137">
        <v>0</v>
      </c>
      <c r="J31" s="1137">
        <v>2</v>
      </c>
      <c r="K31" s="1166">
        <v>257</v>
      </c>
      <c r="L31" s="67">
        <v>23</v>
      </c>
    </row>
    <row r="32" spans="1:12" s="103" customFormat="1" ht="23.1" customHeight="1" x14ac:dyDescent="0.15">
      <c r="A32" s="75">
        <v>24</v>
      </c>
      <c r="B32" s="76" t="s">
        <v>1064</v>
      </c>
      <c r="C32" s="1068">
        <v>-1463</v>
      </c>
      <c r="D32" s="453">
        <v>3990</v>
      </c>
      <c r="E32" s="1138">
        <v>329733</v>
      </c>
      <c r="F32" s="1138">
        <v>0</v>
      </c>
      <c r="G32" s="1138">
        <v>129</v>
      </c>
      <c r="H32" s="1138">
        <v>96</v>
      </c>
      <c r="I32" s="1138">
        <v>0</v>
      </c>
      <c r="J32" s="1138">
        <v>7</v>
      </c>
      <c r="K32" s="1169">
        <v>259</v>
      </c>
      <c r="L32" s="77">
        <v>24</v>
      </c>
    </row>
    <row r="33" spans="1:12" s="103" customFormat="1" ht="23.1" customHeight="1" x14ac:dyDescent="0.15">
      <c r="A33" s="78">
        <v>25</v>
      </c>
      <c r="B33" s="65" t="s">
        <v>1065</v>
      </c>
      <c r="C33" s="1066">
        <v>-215</v>
      </c>
      <c r="D33" s="445">
        <v>8681</v>
      </c>
      <c r="E33" s="1139">
        <v>377277</v>
      </c>
      <c r="F33" s="1139">
        <v>0</v>
      </c>
      <c r="G33" s="1139">
        <v>278</v>
      </c>
      <c r="H33" s="1139">
        <v>139</v>
      </c>
      <c r="I33" s="1139">
        <v>1</v>
      </c>
      <c r="J33" s="1139">
        <v>3</v>
      </c>
      <c r="K33" s="1170">
        <v>507</v>
      </c>
      <c r="L33" s="79">
        <v>25</v>
      </c>
    </row>
    <row r="34" spans="1:12" s="103" customFormat="1" ht="23.1" customHeight="1" x14ac:dyDescent="0.15">
      <c r="A34" s="66">
        <v>27</v>
      </c>
      <c r="B34" s="65" t="s">
        <v>1066</v>
      </c>
      <c r="C34" s="1038">
        <v>-2718</v>
      </c>
      <c r="D34" s="437">
        <v>4644</v>
      </c>
      <c r="E34" s="1137">
        <v>314446</v>
      </c>
      <c r="F34" s="1137">
        <v>0</v>
      </c>
      <c r="G34" s="1137">
        <v>260</v>
      </c>
      <c r="H34" s="1137">
        <v>119</v>
      </c>
      <c r="I34" s="1137">
        <v>0</v>
      </c>
      <c r="J34" s="1137">
        <v>13</v>
      </c>
      <c r="K34" s="1166">
        <v>335</v>
      </c>
      <c r="L34" s="67">
        <v>27</v>
      </c>
    </row>
    <row r="35" spans="1:12" s="103" customFormat="1" ht="23.1" customHeight="1" x14ac:dyDescent="0.15">
      <c r="A35" s="66">
        <v>28</v>
      </c>
      <c r="B35" s="65" t="s">
        <v>1067</v>
      </c>
      <c r="C35" s="1038">
        <v>-1390</v>
      </c>
      <c r="D35" s="437">
        <v>2004</v>
      </c>
      <c r="E35" s="1137">
        <v>195743</v>
      </c>
      <c r="F35" s="1137">
        <v>0</v>
      </c>
      <c r="G35" s="1137">
        <v>139</v>
      </c>
      <c r="H35" s="1137">
        <v>58</v>
      </c>
      <c r="I35" s="1137">
        <v>0</v>
      </c>
      <c r="J35" s="1137">
        <v>2</v>
      </c>
      <c r="K35" s="1166">
        <v>188</v>
      </c>
      <c r="L35" s="67">
        <v>28</v>
      </c>
    </row>
    <row r="36" spans="1:12" s="103" customFormat="1" ht="23.1" customHeight="1" x14ac:dyDescent="0.15">
      <c r="A36" s="66">
        <v>29</v>
      </c>
      <c r="B36" s="65" t="s">
        <v>1068</v>
      </c>
      <c r="C36" s="1038">
        <v>-1446</v>
      </c>
      <c r="D36" s="437">
        <v>3308</v>
      </c>
      <c r="E36" s="1137">
        <v>256231</v>
      </c>
      <c r="F36" s="1137">
        <v>0</v>
      </c>
      <c r="G36" s="1137">
        <v>164</v>
      </c>
      <c r="H36" s="1137">
        <v>39</v>
      </c>
      <c r="I36" s="1137">
        <v>0</v>
      </c>
      <c r="J36" s="1137">
        <v>1</v>
      </c>
      <c r="K36" s="1166">
        <v>206</v>
      </c>
      <c r="L36" s="67">
        <v>29</v>
      </c>
    </row>
    <row r="37" spans="1:12" s="103" customFormat="1" ht="23.1" customHeight="1" x14ac:dyDescent="0.15">
      <c r="A37" s="75">
        <v>30</v>
      </c>
      <c r="B37" s="76" t="s">
        <v>1069</v>
      </c>
      <c r="C37" s="1068">
        <v>-740</v>
      </c>
      <c r="D37" s="453">
        <v>6438</v>
      </c>
      <c r="E37" s="1138">
        <v>386675</v>
      </c>
      <c r="F37" s="1138">
        <v>0</v>
      </c>
      <c r="G37" s="1138">
        <v>137</v>
      </c>
      <c r="H37" s="1138">
        <v>66</v>
      </c>
      <c r="I37" s="1138">
        <v>0</v>
      </c>
      <c r="J37" s="1138">
        <v>4</v>
      </c>
      <c r="K37" s="1169">
        <v>255</v>
      </c>
      <c r="L37" s="77">
        <v>30</v>
      </c>
    </row>
    <row r="38" spans="1:12" s="103" customFormat="1" ht="23.1" customHeight="1" x14ac:dyDescent="0.15">
      <c r="A38" s="66">
        <v>31</v>
      </c>
      <c r="B38" s="65" t="s">
        <v>1070</v>
      </c>
      <c r="C38" s="1066">
        <v>-821</v>
      </c>
      <c r="D38" s="445">
        <v>1698</v>
      </c>
      <c r="E38" s="1139">
        <v>96989</v>
      </c>
      <c r="F38" s="1139">
        <v>0</v>
      </c>
      <c r="G38" s="1139">
        <v>93</v>
      </c>
      <c r="H38" s="1139">
        <v>32</v>
      </c>
      <c r="I38" s="1139">
        <v>0</v>
      </c>
      <c r="J38" s="1139">
        <v>3</v>
      </c>
      <c r="K38" s="1170">
        <v>134</v>
      </c>
      <c r="L38" s="67">
        <v>31</v>
      </c>
    </row>
    <row r="39" spans="1:12" s="103" customFormat="1" ht="23.1" customHeight="1" x14ac:dyDescent="0.15">
      <c r="A39" s="66">
        <v>32</v>
      </c>
      <c r="B39" s="65" t="s">
        <v>1071</v>
      </c>
      <c r="C39" s="1038">
        <v>-3948</v>
      </c>
      <c r="D39" s="437">
        <v>11697</v>
      </c>
      <c r="E39" s="1137">
        <v>569922</v>
      </c>
      <c r="F39" s="1137">
        <v>0</v>
      </c>
      <c r="G39" s="1137">
        <v>313</v>
      </c>
      <c r="H39" s="1137">
        <v>170</v>
      </c>
      <c r="I39" s="1137">
        <v>0</v>
      </c>
      <c r="J39" s="1137">
        <v>6</v>
      </c>
      <c r="K39" s="1166">
        <v>728</v>
      </c>
      <c r="L39" s="67">
        <v>32</v>
      </c>
    </row>
    <row r="40" spans="1:12" s="103" customFormat="1" ht="23.1" customHeight="1" x14ac:dyDescent="0.15">
      <c r="A40" s="66">
        <v>33</v>
      </c>
      <c r="B40" s="65" t="s">
        <v>1072</v>
      </c>
      <c r="C40" s="1038">
        <v>-981</v>
      </c>
      <c r="D40" s="437">
        <v>2882</v>
      </c>
      <c r="E40" s="1137">
        <v>150720</v>
      </c>
      <c r="F40" s="1137">
        <v>0</v>
      </c>
      <c r="G40" s="1137">
        <v>191</v>
      </c>
      <c r="H40" s="1137">
        <v>85</v>
      </c>
      <c r="I40" s="1137">
        <v>0</v>
      </c>
      <c r="J40" s="1137">
        <v>1</v>
      </c>
      <c r="K40" s="1166">
        <v>277</v>
      </c>
      <c r="L40" s="67">
        <v>33</v>
      </c>
    </row>
    <row r="41" spans="1:12" s="103" customFormat="1" ht="23.1" customHeight="1" x14ac:dyDescent="0.15">
      <c r="A41" s="66">
        <v>34</v>
      </c>
      <c r="B41" s="65" t="s">
        <v>1073</v>
      </c>
      <c r="C41" s="1038">
        <v>-1180</v>
      </c>
      <c r="D41" s="437">
        <v>4563</v>
      </c>
      <c r="E41" s="1137">
        <v>200839</v>
      </c>
      <c r="F41" s="1137">
        <v>0</v>
      </c>
      <c r="G41" s="1137">
        <v>164</v>
      </c>
      <c r="H41" s="1137">
        <v>39</v>
      </c>
      <c r="I41" s="1137">
        <v>0</v>
      </c>
      <c r="J41" s="1137">
        <v>3</v>
      </c>
      <c r="K41" s="1166">
        <v>185</v>
      </c>
      <c r="L41" s="67">
        <v>34</v>
      </c>
    </row>
    <row r="42" spans="1:12" s="103" customFormat="1" ht="23.1" customHeight="1" x14ac:dyDescent="0.15">
      <c r="A42" s="75">
        <v>35</v>
      </c>
      <c r="B42" s="76" t="s">
        <v>1074</v>
      </c>
      <c r="C42" s="1068">
        <v>-1943</v>
      </c>
      <c r="D42" s="453">
        <v>4780</v>
      </c>
      <c r="E42" s="1138">
        <v>269422</v>
      </c>
      <c r="F42" s="1138">
        <v>0</v>
      </c>
      <c r="G42" s="1138">
        <v>160</v>
      </c>
      <c r="H42" s="1138">
        <v>76</v>
      </c>
      <c r="I42" s="1138">
        <v>0</v>
      </c>
      <c r="J42" s="1138">
        <v>1</v>
      </c>
      <c r="K42" s="1169">
        <v>347</v>
      </c>
      <c r="L42" s="77">
        <v>35</v>
      </c>
    </row>
    <row r="43" spans="1:12" s="103" customFormat="1" ht="23.1" customHeight="1" x14ac:dyDescent="0.15">
      <c r="A43" s="66">
        <v>36</v>
      </c>
      <c r="B43" s="65" t="s">
        <v>1075</v>
      </c>
      <c r="C43" s="1066">
        <v>-1874</v>
      </c>
      <c r="D43" s="445">
        <v>2885</v>
      </c>
      <c r="E43" s="1139">
        <v>154521</v>
      </c>
      <c r="F43" s="1139">
        <v>0</v>
      </c>
      <c r="G43" s="1139">
        <v>184</v>
      </c>
      <c r="H43" s="1139">
        <v>77</v>
      </c>
      <c r="I43" s="1139">
        <v>0</v>
      </c>
      <c r="J43" s="1139">
        <v>2</v>
      </c>
      <c r="K43" s="1170">
        <v>241</v>
      </c>
      <c r="L43" s="67">
        <v>36</v>
      </c>
    </row>
    <row r="44" spans="1:12" s="103" customFormat="1" ht="23.1" customHeight="1" x14ac:dyDescent="0.15">
      <c r="A44" s="66">
        <v>37</v>
      </c>
      <c r="B44" s="65" t="s">
        <v>1076</v>
      </c>
      <c r="C44" s="1038">
        <v>-1887</v>
      </c>
      <c r="D44" s="437">
        <v>8098</v>
      </c>
      <c r="E44" s="1137">
        <v>498387</v>
      </c>
      <c r="F44" s="1137">
        <v>0</v>
      </c>
      <c r="G44" s="1137">
        <v>208</v>
      </c>
      <c r="H44" s="1137">
        <v>96</v>
      </c>
      <c r="I44" s="1137">
        <v>0</v>
      </c>
      <c r="J44" s="1137">
        <v>4</v>
      </c>
      <c r="K44" s="1166">
        <v>423</v>
      </c>
      <c r="L44" s="67">
        <v>37</v>
      </c>
    </row>
    <row r="45" spans="1:12" s="103" customFormat="1" ht="23.1" customHeight="1" x14ac:dyDescent="0.15">
      <c r="A45" s="66">
        <v>38</v>
      </c>
      <c r="B45" s="65" t="s">
        <v>1077</v>
      </c>
      <c r="C45" s="1038">
        <v>-1445</v>
      </c>
      <c r="D45" s="437">
        <v>4825</v>
      </c>
      <c r="E45" s="1137">
        <v>205008</v>
      </c>
      <c r="F45" s="1137">
        <v>0</v>
      </c>
      <c r="G45" s="1137">
        <v>168</v>
      </c>
      <c r="H45" s="1137">
        <v>76</v>
      </c>
      <c r="I45" s="1137">
        <v>0</v>
      </c>
      <c r="J45" s="1137">
        <v>10</v>
      </c>
      <c r="K45" s="1166">
        <v>242</v>
      </c>
      <c r="L45" s="67">
        <v>38</v>
      </c>
    </row>
    <row r="46" spans="1:12" s="103" customFormat="1" ht="23.1" customHeight="1" x14ac:dyDescent="0.15">
      <c r="A46" s="66">
        <v>39</v>
      </c>
      <c r="B46" s="65" t="s">
        <v>1078</v>
      </c>
      <c r="C46" s="1038">
        <v>-608</v>
      </c>
      <c r="D46" s="437">
        <v>2245</v>
      </c>
      <c r="E46" s="1137">
        <v>142457</v>
      </c>
      <c r="F46" s="1137">
        <v>0</v>
      </c>
      <c r="G46" s="1137">
        <v>66</v>
      </c>
      <c r="H46" s="1137">
        <v>33</v>
      </c>
      <c r="I46" s="1137">
        <v>0</v>
      </c>
      <c r="J46" s="1137">
        <v>2</v>
      </c>
      <c r="K46" s="1166">
        <v>141</v>
      </c>
      <c r="L46" s="67">
        <v>39</v>
      </c>
    </row>
    <row r="47" spans="1:12" s="103" customFormat="1" ht="23.1" customHeight="1" x14ac:dyDescent="0.15">
      <c r="A47" s="75">
        <v>42</v>
      </c>
      <c r="B47" s="76" t="s">
        <v>1079</v>
      </c>
      <c r="C47" s="1068">
        <v>-955</v>
      </c>
      <c r="D47" s="453">
        <v>2192</v>
      </c>
      <c r="E47" s="1138">
        <v>147083</v>
      </c>
      <c r="F47" s="1138">
        <v>0</v>
      </c>
      <c r="G47" s="1138">
        <v>67</v>
      </c>
      <c r="H47" s="1138">
        <v>34</v>
      </c>
      <c r="I47" s="1138">
        <v>0</v>
      </c>
      <c r="J47" s="1138">
        <v>1</v>
      </c>
      <c r="K47" s="1169">
        <v>144</v>
      </c>
      <c r="L47" s="77">
        <v>42</v>
      </c>
    </row>
    <row r="48" spans="1:12" s="103" customFormat="1" ht="23.1" customHeight="1" x14ac:dyDescent="0.15">
      <c r="A48" s="66">
        <v>43</v>
      </c>
      <c r="B48" s="65" t="s">
        <v>1080</v>
      </c>
      <c r="C48" s="1066">
        <v>-2045</v>
      </c>
      <c r="D48" s="445">
        <v>4574</v>
      </c>
      <c r="E48" s="1139">
        <v>320396</v>
      </c>
      <c r="F48" s="1139">
        <v>0</v>
      </c>
      <c r="G48" s="1139">
        <v>338</v>
      </c>
      <c r="H48" s="1139">
        <v>174</v>
      </c>
      <c r="I48" s="1139">
        <v>0</v>
      </c>
      <c r="J48" s="1139">
        <v>4</v>
      </c>
      <c r="K48" s="1170">
        <v>447</v>
      </c>
      <c r="L48" s="67">
        <v>43</v>
      </c>
    </row>
    <row r="49" spans="1:12" s="103" customFormat="1" ht="23.1" customHeight="1" x14ac:dyDescent="0.15">
      <c r="A49" s="66">
        <v>44</v>
      </c>
      <c r="B49" s="65" t="s">
        <v>1081</v>
      </c>
      <c r="C49" s="1038">
        <v>665</v>
      </c>
      <c r="D49" s="437">
        <v>1845</v>
      </c>
      <c r="E49" s="1137">
        <v>41064</v>
      </c>
      <c r="F49" s="1137">
        <v>0</v>
      </c>
      <c r="G49" s="1137">
        <v>68</v>
      </c>
      <c r="H49" s="1137">
        <v>31</v>
      </c>
      <c r="I49" s="1137">
        <v>0</v>
      </c>
      <c r="J49" s="1137">
        <v>0</v>
      </c>
      <c r="K49" s="1166">
        <v>85</v>
      </c>
      <c r="L49" s="67">
        <v>44</v>
      </c>
    </row>
    <row r="50" spans="1:12" s="103" customFormat="1" ht="23.1" customHeight="1" x14ac:dyDescent="0.15">
      <c r="A50" s="66">
        <v>45</v>
      </c>
      <c r="B50" s="65" t="s">
        <v>1082</v>
      </c>
      <c r="C50" s="1038">
        <v>-394</v>
      </c>
      <c r="D50" s="437">
        <v>1198</v>
      </c>
      <c r="E50" s="1137">
        <v>63086</v>
      </c>
      <c r="F50" s="1137">
        <v>0</v>
      </c>
      <c r="G50" s="1137">
        <v>56</v>
      </c>
      <c r="H50" s="1137">
        <v>26</v>
      </c>
      <c r="I50" s="1137">
        <v>0</v>
      </c>
      <c r="J50" s="1137">
        <v>1</v>
      </c>
      <c r="K50" s="1166">
        <v>102</v>
      </c>
      <c r="L50" s="67">
        <v>45</v>
      </c>
    </row>
    <row r="51" spans="1:12" s="103" customFormat="1" ht="23.1" customHeight="1" x14ac:dyDescent="0.15">
      <c r="A51" s="78">
        <v>46</v>
      </c>
      <c r="B51" s="65" t="s">
        <v>1083</v>
      </c>
      <c r="C51" s="1038">
        <v>-1805</v>
      </c>
      <c r="D51" s="437">
        <v>3622</v>
      </c>
      <c r="E51" s="1137">
        <v>265435</v>
      </c>
      <c r="F51" s="1137">
        <v>0</v>
      </c>
      <c r="G51" s="1137">
        <v>116</v>
      </c>
      <c r="H51" s="1137">
        <v>58</v>
      </c>
      <c r="I51" s="1137">
        <v>0</v>
      </c>
      <c r="J51" s="1137">
        <v>5</v>
      </c>
      <c r="K51" s="1166">
        <v>265</v>
      </c>
      <c r="L51" s="79">
        <v>46</v>
      </c>
    </row>
    <row r="52" spans="1:12" s="103" customFormat="1" ht="23.1" customHeight="1" x14ac:dyDescent="0.15">
      <c r="A52" s="75">
        <v>47</v>
      </c>
      <c r="B52" s="76" t="s">
        <v>1084</v>
      </c>
      <c r="C52" s="1068">
        <v>-1369</v>
      </c>
      <c r="D52" s="453">
        <v>4100</v>
      </c>
      <c r="E52" s="1138">
        <v>195284</v>
      </c>
      <c r="F52" s="1138">
        <v>0</v>
      </c>
      <c r="G52" s="1138">
        <v>220</v>
      </c>
      <c r="H52" s="1138">
        <v>69</v>
      </c>
      <c r="I52" s="1138">
        <v>0</v>
      </c>
      <c r="J52" s="1138">
        <v>7</v>
      </c>
      <c r="K52" s="1169">
        <v>299</v>
      </c>
      <c r="L52" s="77">
        <v>47</v>
      </c>
    </row>
    <row r="53" spans="1:12" s="125" customFormat="1" ht="23.1" customHeight="1" x14ac:dyDescent="0.15">
      <c r="A53" s="66">
        <v>49</v>
      </c>
      <c r="B53" s="65" t="s">
        <v>1085</v>
      </c>
      <c r="C53" s="1066">
        <v>-389</v>
      </c>
      <c r="D53" s="445">
        <v>1413</v>
      </c>
      <c r="E53" s="1139">
        <v>77536</v>
      </c>
      <c r="F53" s="1139">
        <v>0</v>
      </c>
      <c r="G53" s="1139">
        <v>34</v>
      </c>
      <c r="H53" s="1139">
        <v>9</v>
      </c>
      <c r="I53" s="1139">
        <v>0</v>
      </c>
      <c r="J53" s="1139">
        <v>0</v>
      </c>
      <c r="K53" s="1170">
        <v>102</v>
      </c>
      <c r="L53" s="67">
        <v>49</v>
      </c>
    </row>
    <row r="54" spans="1:12" s="125" customFormat="1" ht="23.1" customHeight="1" x14ac:dyDescent="0.15">
      <c r="A54" s="66">
        <v>50</v>
      </c>
      <c r="B54" s="65" t="s">
        <v>1086</v>
      </c>
      <c r="C54" s="1038">
        <v>-608</v>
      </c>
      <c r="D54" s="437">
        <v>1345</v>
      </c>
      <c r="E54" s="1137">
        <v>66587</v>
      </c>
      <c r="F54" s="1137">
        <v>0</v>
      </c>
      <c r="G54" s="1137">
        <v>92</v>
      </c>
      <c r="H54" s="1137">
        <v>19</v>
      </c>
      <c r="I54" s="1137">
        <v>0</v>
      </c>
      <c r="J54" s="1137">
        <v>1</v>
      </c>
      <c r="K54" s="1166">
        <v>128</v>
      </c>
      <c r="L54" s="67">
        <v>50</v>
      </c>
    </row>
    <row r="55" spans="1:12" s="125" customFormat="1" ht="23.1" customHeight="1" x14ac:dyDescent="0.15">
      <c r="A55" s="66">
        <v>51</v>
      </c>
      <c r="B55" s="65" t="s">
        <v>1087</v>
      </c>
      <c r="C55" s="1038">
        <v>-1439</v>
      </c>
      <c r="D55" s="437">
        <v>2548</v>
      </c>
      <c r="E55" s="1137">
        <v>173451</v>
      </c>
      <c r="F55" s="1137">
        <v>0</v>
      </c>
      <c r="G55" s="1137">
        <v>195</v>
      </c>
      <c r="H55" s="1137">
        <v>75</v>
      </c>
      <c r="I55" s="1137">
        <v>0</v>
      </c>
      <c r="J55" s="1137">
        <v>2</v>
      </c>
      <c r="K55" s="1166">
        <v>269</v>
      </c>
      <c r="L55" s="67">
        <v>51</v>
      </c>
    </row>
    <row r="56" spans="1:12" s="125" customFormat="1" ht="23.1" customHeight="1" x14ac:dyDescent="0.15">
      <c r="A56" s="66">
        <v>52</v>
      </c>
      <c r="B56" s="65" t="s">
        <v>1088</v>
      </c>
      <c r="C56" s="1038">
        <v>-382</v>
      </c>
      <c r="D56" s="437">
        <v>1049</v>
      </c>
      <c r="E56" s="1137">
        <v>42130</v>
      </c>
      <c r="F56" s="1137">
        <v>0</v>
      </c>
      <c r="G56" s="1137">
        <v>46</v>
      </c>
      <c r="H56" s="1137">
        <v>22</v>
      </c>
      <c r="I56" s="1137">
        <v>0</v>
      </c>
      <c r="J56" s="1137">
        <v>0</v>
      </c>
      <c r="K56" s="1166">
        <v>98</v>
      </c>
      <c r="L56" s="67">
        <v>52</v>
      </c>
    </row>
    <row r="57" spans="1:12" s="125" customFormat="1" ht="23.1" customHeight="1" thickBot="1" x14ac:dyDescent="0.2">
      <c r="A57" s="81">
        <v>54</v>
      </c>
      <c r="B57" s="82" t="s">
        <v>1089</v>
      </c>
      <c r="C57" s="1171">
        <v>-633</v>
      </c>
      <c r="D57" s="1172">
        <v>1038</v>
      </c>
      <c r="E57" s="1150">
        <v>45043</v>
      </c>
      <c r="F57" s="1150">
        <v>0</v>
      </c>
      <c r="G57" s="1150">
        <v>21</v>
      </c>
      <c r="H57" s="1150">
        <v>9</v>
      </c>
      <c r="I57" s="1150">
        <v>0</v>
      </c>
      <c r="J57" s="1150">
        <v>1</v>
      </c>
      <c r="K57" s="1173">
        <v>67</v>
      </c>
      <c r="L57" s="83">
        <v>54</v>
      </c>
    </row>
    <row r="58" spans="1:12" ht="23.1" customHeight="1" x14ac:dyDescent="0.15">
      <c r="A58" s="64">
        <v>55</v>
      </c>
      <c r="B58" s="97" t="s">
        <v>1090</v>
      </c>
      <c r="C58" s="1066">
        <v>-1266</v>
      </c>
      <c r="D58" s="445">
        <v>2634</v>
      </c>
      <c r="E58" s="1139">
        <v>91316</v>
      </c>
      <c r="F58" s="1139">
        <v>0</v>
      </c>
      <c r="G58" s="1139">
        <v>122</v>
      </c>
      <c r="H58" s="1139">
        <v>56</v>
      </c>
      <c r="I58" s="1139">
        <v>0</v>
      </c>
      <c r="J58" s="1139">
        <v>0</v>
      </c>
      <c r="K58" s="1170">
        <v>161</v>
      </c>
      <c r="L58" s="63">
        <v>55</v>
      </c>
    </row>
    <row r="59" spans="1:12" ht="23.1" customHeight="1" x14ac:dyDescent="0.15">
      <c r="A59" s="64">
        <v>56</v>
      </c>
      <c r="B59" s="97" t="s">
        <v>1091</v>
      </c>
      <c r="C59" s="1038">
        <v>-740</v>
      </c>
      <c r="D59" s="437">
        <v>1073</v>
      </c>
      <c r="E59" s="1137">
        <v>57104</v>
      </c>
      <c r="F59" s="1137">
        <v>0</v>
      </c>
      <c r="G59" s="1137">
        <v>42</v>
      </c>
      <c r="H59" s="1137">
        <v>19</v>
      </c>
      <c r="I59" s="1137">
        <v>0</v>
      </c>
      <c r="J59" s="1137">
        <v>0</v>
      </c>
      <c r="K59" s="1166">
        <v>98</v>
      </c>
      <c r="L59" s="59">
        <v>56</v>
      </c>
    </row>
    <row r="60" spans="1:12" ht="23.1" customHeight="1" x14ac:dyDescent="0.15">
      <c r="A60" s="64">
        <v>57</v>
      </c>
      <c r="B60" s="97" t="s">
        <v>1092</v>
      </c>
      <c r="C60" s="1038">
        <v>-88</v>
      </c>
      <c r="D60" s="437">
        <v>619</v>
      </c>
      <c r="E60" s="1137">
        <v>31726</v>
      </c>
      <c r="F60" s="1137">
        <v>0</v>
      </c>
      <c r="G60" s="1137">
        <v>54</v>
      </c>
      <c r="H60" s="1137">
        <v>29</v>
      </c>
      <c r="I60" s="1137">
        <v>0</v>
      </c>
      <c r="J60" s="1137">
        <v>0</v>
      </c>
      <c r="K60" s="1166">
        <v>67</v>
      </c>
      <c r="L60" s="59">
        <v>57</v>
      </c>
    </row>
    <row r="61" spans="1:12" ht="23.1" customHeight="1" x14ac:dyDescent="0.15">
      <c r="A61" s="64">
        <v>58</v>
      </c>
      <c r="B61" s="97" t="s">
        <v>1093</v>
      </c>
      <c r="C61" s="1038">
        <v>-230</v>
      </c>
      <c r="D61" s="437">
        <v>742</v>
      </c>
      <c r="E61" s="1137">
        <v>41539</v>
      </c>
      <c r="F61" s="1137">
        <v>0</v>
      </c>
      <c r="G61" s="1137">
        <v>36</v>
      </c>
      <c r="H61" s="1137">
        <v>15</v>
      </c>
      <c r="I61" s="1137">
        <v>0</v>
      </c>
      <c r="J61" s="1137">
        <v>0</v>
      </c>
      <c r="K61" s="1166">
        <v>87</v>
      </c>
      <c r="L61" s="59">
        <v>58</v>
      </c>
    </row>
    <row r="62" spans="1:12" ht="23.1" customHeight="1" x14ac:dyDescent="0.15">
      <c r="A62" s="197">
        <v>59</v>
      </c>
      <c r="B62" s="198" t="s">
        <v>1094</v>
      </c>
      <c r="C62" s="1068">
        <v>-189</v>
      </c>
      <c r="D62" s="453">
        <v>383</v>
      </c>
      <c r="E62" s="1138">
        <v>23306</v>
      </c>
      <c r="F62" s="1138">
        <v>0</v>
      </c>
      <c r="G62" s="1138">
        <v>48</v>
      </c>
      <c r="H62" s="1138">
        <v>26</v>
      </c>
      <c r="I62" s="1138">
        <v>0</v>
      </c>
      <c r="J62" s="1138">
        <v>0</v>
      </c>
      <c r="K62" s="1169">
        <v>59</v>
      </c>
      <c r="L62" s="141">
        <v>59</v>
      </c>
    </row>
    <row r="63" spans="1:12" ht="23.1" customHeight="1" x14ac:dyDescent="0.15">
      <c r="A63" s="64">
        <v>61</v>
      </c>
      <c r="B63" s="97" t="s">
        <v>1095</v>
      </c>
      <c r="C63" s="1066">
        <v>-336</v>
      </c>
      <c r="D63" s="445">
        <v>930</v>
      </c>
      <c r="E63" s="1139">
        <v>54800</v>
      </c>
      <c r="F63" s="1139">
        <v>0</v>
      </c>
      <c r="G63" s="1139">
        <v>55</v>
      </c>
      <c r="H63" s="1139">
        <v>18</v>
      </c>
      <c r="I63" s="1139">
        <v>0</v>
      </c>
      <c r="J63" s="1139">
        <v>0</v>
      </c>
      <c r="K63" s="1170">
        <v>106</v>
      </c>
      <c r="L63" s="59">
        <v>61</v>
      </c>
    </row>
    <row r="64" spans="1:12" ht="23.1" customHeight="1" x14ac:dyDescent="0.15">
      <c r="A64" s="64">
        <v>65</v>
      </c>
      <c r="B64" s="97" t="s">
        <v>1096</v>
      </c>
      <c r="C64" s="1038">
        <v>-138</v>
      </c>
      <c r="D64" s="437">
        <v>301</v>
      </c>
      <c r="E64" s="1137">
        <v>14830</v>
      </c>
      <c r="F64" s="1137">
        <v>0</v>
      </c>
      <c r="G64" s="1137">
        <v>14</v>
      </c>
      <c r="H64" s="1137">
        <v>7</v>
      </c>
      <c r="I64" s="1137">
        <v>0</v>
      </c>
      <c r="J64" s="1137">
        <v>0</v>
      </c>
      <c r="K64" s="1166">
        <v>34</v>
      </c>
      <c r="L64" s="59">
        <v>65</v>
      </c>
    </row>
    <row r="65" spans="1:12" ht="23.1" customHeight="1" x14ac:dyDescent="0.15">
      <c r="A65" s="64">
        <v>66</v>
      </c>
      <c r="B65" s="97" t="s">
        <v>1097</v>
      </c>
      <c r="C65" s="1038">
        <v>-275</v>
      </c>
      <c r="D65" s="437">
        <v>963</v>
      </c>
      <c r="E65" s="1137">
        <v>44596</v>
      </c>
      <c r="F65" s="1137">
        <v>0</v>
      </c>
      <c r="G65" s="1137">
        <v>56</v>
      </c>
      <c r="H65" s="1137">
        <v>31</v>
      </c>
      <c r="I65" s="1137">
        <v>0</v>
      </c>
      <c r="J65" s="1137">
        <v>0</v>
      </c>
      <c r="K65" s="1166">
        <v>69</v>
      </c>
      <c r="L65" s="59">
        <v>66</v>
      </c>
    </row>
    <row r="66" spans="1:12" s="103" customFormat="1" ht="23.1" customHeight="1" x14ac:dyDescent="0.15">
      <c r="A66" s="64">
        <v>68</v>
      </c>
      <c r="B66" s="97" t="s">
        <v>1098</v>
      </c>
      <c r="C66" s="1038">
        <v>-431</v>
      </c>
      <c r="D66" s="437">
        <v>1192</v>
      </c>
      <c r="E66" s="1137">
        <v>42447</v>
      </c>
      <c r="F66" s="1137">
        <v>0</v>
      </c>
      <c r="G66" s="1137">
        <v>73</v>
      </c>
      <c r="H66" s="1137">
        <v>43</v>
      </c>
      <c r="I66" s="1137">
        <v>0</v>
      </c>
      <c r="J66" s="1137">
        <v>0</v>
      </c>
      <c r="K66" s="1166">
        <v>94</v>
      </c>
      <c r="L66" s="67">
        <v>68</v>
      </c>
    </row>
    <row r="67" spans="1:12" s="103" customFormat="1" ht="23.1" customHeight="1" x14ac:dyDescent="0.15">
      <c r="A67" s="66">
        <v>70</v>
      </c>
      <c r="B67" s="65" t="s">
        <v>1099</v>
      </c>
      <c r="C67" s="1068">
        <v>-548</v>
      </c>
      <c r="D67" s="453">
        <v>1965</v>
      </c>
      <c r="E67" s="1138">
        <v>86253</v>
      </c>
      <c r="F67" s="1138">
        <v>0</v>
      </c>
      <c r="G67" s="1138">
        <v>114</v>
      </c>
      <c r="H67" s="1138">
        <v>55</v>
      </c>
      <c r="I67" s="1138">
        <v>0</v>
      </c>
      <c r="J67" s="1138">
        <v>0</v>
      </c>
      <c r="K67" s="1169">
        <v>155</v>
      </c>
      <c r="L67" s="67">
        <v>70</v>
      </c>
    </row>
    <row r="68" spans="1:12" s="103" customFormat="1" ht="23.1" customHeight="1" x14ac:dyDescent="0.15">
      <c r="A68" s="70">
        <v>78</v>
      </c>
      <c r="B68" s="62" t="s">
        <v>1100</v>
      </c>
      <c r="C68" s="1066">
        <v>-1068</v>
      </c>
      <c r="D68" s="445">
        <v>2697</v>
      </c>
      <c r="E68" s="1139">
        <v>122605</v>
      </c>
      <c r="F68" s="1139">
        <v>0</v>
      </c>
      <c r="G68" s="1139">
        <v>93</v>
      </c>
      <c r="H68" s="1139">
        <v>45</v>
      </c>
      <c r="I68" s="1139">
        <v>0</v>
      </c>
      <c r="J68" s="1139">
        <v>0</v>
      </c>
      <c r="K68" s="1170">
        <v>217</v>
      </c>
      <c r="L68" s="71">
        <v>78</v>
      </c>
    </row>
    <row r="69" spans="1:12" s="103" customFormat="1" ht="23.1" customHeight="1" x14ac:dyDescent="0.15">
      <c r="A69" s="66">
        <v>84</v>
      </c>
      <c r="B69" s="65" t="s">
        <v>1101</v>
      </c>
      <c r="C69" s="1038">
        <v>-1056</v>
      </c>
      <c r="D69" s="437">
        <v>1608</v>
      </c>
      <c r="E69" s="1137">
        <v>84548</v>
      </c>
      <c r="F69" s="1137">
        <v>0</v>
      </c>
      <c r="G69" s="1137">
        <v>60</v>
      </c>
      <c r="H69" s="1137">
        <v>30</v>
      </c>
      <c r="I69" s="1137">
        <v>0</v>
      </c>
      <c r="J69" s="1137">
        <v>0</v>
      </c>
      <c r="K69" s="1166">
        <v>143</v>
      </c>
      <c r="L69" s="67">
        <v>84</v>
      </c>
    </row>
    <row r="70" spans="1:12" s="103" customFormat="1" ht="23.1" customHeight="1" x14ac:dyDescent="0.15">
      <c r="A70" s="66">
        <v>85</v>
      </c>
      <c r="B70" s="65" t="s">
        <v>1102</v>
      </c>
      <c r="C70" s="1038">
        <v>-1949</v>
      </c>
      <c r="D70" s="437">
        <v>5248</v>
      </c>
      <c r="E70" s="1137">
        <v>179737</v>
      </c>
      <c r="F70" s="1137">
        <v>0</v>
      </c>
      <c r="G70" s="1137">
        <v>189</v>
      </c>
      <c r="H70" s="1137">
        <v>49</v>
      </c>
      <c r="I70" s="1137">
        <v>0</v>
      </c>
      <c r="J70" s="1137">
        <v>1</v>
      </c>
      <c r="K70" s="1166">
        <v>254</v>
      </c>
      <c r="L70" s="67">
        <v>85</v>
      </c>
    </row>
    <row r="71" spans="1:12" s="103" customFormat="1" ht="23.1" customHeight="1" x14ac:dyDescent="0.15">
      <c r="A71" s="66">
        <v>89</v>
      </c>
      <c r="B71" s="65" t="s">
        <v>1103</v>
      </c>
      <c r="C71" s="1038">
        <v>-1262</v>
      </c>
      <c r="D71" s="437">
        <v>3491</v>
      </c>
      <c r="E71" s="1137">
        <v>147662</v>
      </c>
      <c r="F71" s="1137">
        <v>0</v>
      </c>
      <c r="G71" s="1137">
        <v>198</v>
      </c>
      <c r="H71" s="1137">
        <v>67</v>
      </c>
      <c r="I71" s="1137">
        <v>0</v>
      </c>
      <c r="J71" s="1137">
        <v>1</v>
      </c>
      <c r="K71" s="1166">
        <v>247</v>
      </c>
      <c r="L71" s="67">
        <v>89</v>
      </c>
    </row>
    <row r="72" spans="1:12" s="103" customFormat="1" ht="23.1" customHeight="1" x14ac:dyDescent="0.15">
      <c r="A72" s="75">
        <v>90</v>
      </c>
      <c r="B72" s="76" t="s">
        <v>1104</v>
      </c>
      <c r="C72" s="1068">
        <v>-1488</v>
      </c>
      <c r="D72" s="453">
        <v>3139</v>
      </c>
      <c r="E72" s="1138">
        <v>198762</v>
      </c>
      <c r="F72" s="1138">
        <v>0</v>
      </c>
      <c r="G72" s="1138">
        <v>190</v>
      </c>
      <c r="H72" s="1138">
        <v>96</v>
      </c>
      <c r="I72" s="1138">
        <v>0</v>
      </c>
      <c r="J72" s="1138">
        <v>3</v>
      </c>
      <c r="K72" s="1169">
        <v>267</v>
      </c>
      <c r="L72" s="77">
        <v>90</v>
      </c>
    </row>
    <row r="73" spans="1:12" s="103" customFormat="1" ht="23.1" customHeight="1" x14ac:dyDescent="0.15">
      <c r="A73" s="66">
        <v>91</v>
      </c>
      <c r="B73" s="65" t="s">
        <v>1105</v>
      </c>
      <c r="C73" s="1066">
        <v>-616</v>
      </c>
      <c r="D73" s="445">
        <v>1858</v>
      </c>
      <c r="E73" s="1139">
        <v>89494</v>
      </c>
      <c r="F73" s="1139">
        <v>0</v>
      </c>
      <c r="G73" s="1139">
        <v>96</v>
      </c>
      <c r="H73" s="1139">
        <v>47</v>
      </c>
      <c r="I73" s="1139">
        <v>0</v>
      </c>
      <c r="J73" s="1139">
        <v>1</v>
      </c>
      <c r="K73" s="1170">
        <v>133</v>
      </c>
      <c r="L73" s="71">
        <v>91</v>
      </c>
    </row>
    <row r="74" spans="1:12" s="103" customFormat="1" ht="23.1" customHeight="1" x14ac:dyDescent="0.15">
      <c r="A74" s="66">
        <v>92</v>
      </c>
      <c r="B74" s="65" t="s">
        <v>1106</v>
      </c>
      <c r="C74" s="1038">
        <v>-1650</v>
      </c>
      <c r="D74" s="437">
        <v>3498</v>
      </c>
      <c r="E74" s="1137">
        <v>251784</v>
      </c>
      <c r="F74" s="1137">
        <v>0</v>
      </c>
      <c r="G74" s="1137">
        <v>182</v>
      </c>
      <c r="H74" s="1137">
        <v>80</v>
      </c>
      <c r="I74" s="1137">
        <v>0</v>
      </c>
      <c r="J74" s="1137">
        <v>8</v>
      </c>
      <c r="K74" s="1166">
        <v>233</v>
      </c>
      <c r="L74" s="67">
        <v>92</v>
      </c>
    </row>
    <row r="75" spans="1:12" s="103" customFormat="1" ht="23.1" customHeight="1" x14ac:dyDescent="0.15">
      <c r="A75" s="66">
        <v>94</v>
      </c>
      <c r="B75" s="65" t="s">
        <v>1107</v>
      </c>
      <c r="C75" s="1038">
        <v>-18975</v>
      </c>
      <c r="D75" s="437">
        <v>51256</v>
      </c>
      <c r="E75" s="1137">
        <v>3711175</v>
      </c>
      <c r="F75" s="1137">
        <v>0</v>
      </c>
      <c r="G75" s="1137">
        <v>2728</v>
      </c>
      <c r="H75" s="1137">
        <v>1304</v>
      </c>
      <c r="I75" s="1137">
        <v>1</v>
      </c>
      <c r="J75" s="1137">
        <v>52</v>
      </c>
      <c r="K75" s="1166">
        <v>3513</v>
      </c>
      <c r="L75" s="67">
        <v>94</v>
      </c>
    </row>
    <row r="76" spans="1:12" s="103" customFormat="1" ht="23.1" customHeight="1" x14ac:dyDescent="0.15">
      <c r="A76" s="66">
        <v>301</v>
      </c>
      <c r="B76" s="65" t="s">
        <v>1108</v>
      </c>
      <c r="C76" s="1038" t="s">
        <v>765</v>
      </c>
      <c r="D76" s="437" t="s">
        <v>765</v>
      </c>
      <c r="E76" s="1137" t="s">
        <v>765</v>
      </c>
      <c r="F76" s="1137" t="s">
        <v>765</v>
      </c>
      <c r="G76" s="1137" t="s">
        <v>765</v>
      </c>
      <c r="H76" s="1137" t="s">
        <v>765</v>
      </c>
      <c r="I76" s="1137" t="s">
        <v>765</v>
      </c>
      <c r="J76" s="1137" t="s">
        <v>765</v>
      </c>
      <c r="K76" s="1166" t="s">
        <v>765</v>
      </c>
      <c r="L76" s="67">
        <v>301</v>
      </c>
    </row>
    <row r="77" spans="1:12" s="103" customFormat="1" ht="23.1" customHeight="1" x14ac:dyDescent="0.15">
      <c r="A77" s="75">
        <v>302</v>
      </c>
      <c r="B77" s="76" t="s">
        <v>1109</v>
      </c>
      <c r="C77" s="1068" t="s">
        <v>765</v>
      </c>
      <c r="D77" s="453" t="s">
        <v>765</v>
      </c>
      <c r="E77" s="1138" t="s">
        <v>765</v>
      </c>
      <c r="F77" s="1138" t="s">
        <v>765</v>
      </c>
      <c r="G77" s="1138" t="s">
        <v>765</v>
      </c>
      <c r="H77" s="1138" t="s">
        <v>765</v>
      </c>
      <c r="I77" s="1138" t="s">
        <v>765</v>
      </c>
      <c r="J77" s="1138" t="s">
        <v>765</v>
      </c>
      <c r="K77" s="1169" t="s">
        <v>765</v>
      </c>
      <c r="L77" s="77">
        <v>302</v>
      </c>
    </row>
    <row r="78" spans="1:12" s="103" customFormat="1" ht="23.1" customHeight="1" x14ac:dyDescent="0.15">
      <c r="A78" s="78">
        <v>303</v>
      </c>
      <c r="B78" s="65" t="s">
        <v>1110</v>
      </c>
      <c r="C78" s="1066" t="s">
        <v>765</v>
      </c>
      <c r="D78" s="445" t="s">
        <v>765</v>
      </c>
      <c r="E78" s="1139" t="s">
        <v>765</v>
      </c>
      <c r="F78" s="1139" t="s">
        <v>765</v>
      </c>
      <c r="G78" s="1139" t="s">
        <v>765</v>
      </c>
      <c r="H78" s="1139" t="s">
        <v>765</v>
      </c>
      <c r="I78" s="1139" t="s">
        <v>765</v>
      </c>
      <c r="J78" s="1139" t="s">
        <v>765</v>
      </c>
      <c r="K78" s="1170" t="s">
        <v>765</v>
      </c>
      <c r="L78" s="79">
        <v>303</v>
      </c>
    </row>
    <row r="79" spans="1:12" s="103" customFormat="1" ht="23.1" customHeight="1" x14ac:dyDescent="0.15">
      <c r="A79" s="66">
        <v>304</v>
      </c>
      <c r="B79" s="65" t="s">
        <v>1111</v>
      </c>
      <c r="C79" s="1038" t="s">
        <v>765</v>
      </c>
      <c r="D79" s="437" t="s">
        <v>765</v>
      </c>
      <c r="E79" s="1137" t="s">
        <v>765</v>
      </c>
      <c r="F79" s="1137" t="s">
        <v>765</v>
      </c>
      <c r="G79" s="1137" t="s">
        <v>765</v>
      </c>
      <c r="H79" s="1137" t="s">
        <v>765</v>
      </c>
      <c r="I79" s="1137" t="s">
        <v>765</v>
      </c>
      <c r="J79" s="1137" t="s">
        <v>765</v>
      </c>
      <c r="K79" s="1166" t="s">
        <v>765</v>
      </c>
      <c r="L79" s="67">
        <v>304</v>
      </c>
    </row>
    <row r="80" spans="1:12" s="103" customFormat="1" ht="23.1" customHeight="1" x14ac:dyDescent="0.15">
      <c r="A80" s="66">
        <v>305</v>
      </c>
      <c r="B80" s="65" t="s">
        <v>1112</v>
      </c>
      <c r="C80" s="1038" t="s">
        <v>765</v>
      </c>
      <c r="D80" s="437" t="s">
        <v>765</v>
      </c>
      <c r="E80" s="1137" t="s">
        <v>765</v>
      </c>
      <c r="F80" s="1137" t="s">
        <v>765</v>
      </c>
      <c r="G80" s="1137" t="s">
        <v>765</v>
      </c>
      <c r="H80" s="1137" t="s">
        <v>765</v>
      </c>
      <c r="I80" s="1137" t="s">
        <v>765</v>
      </c>
      <c r="J80" s="1137" t="s">
        <v>765</v>
      </c>
      <c r="K80" s="1166" t="s">
        <v>765</v>
      </c>
      <c r="L80" s="67">
        <v>305</v>
      </c>
    </row>
    <row r="81" spans="1:12" s="103" customFormat="1" ht="23.1" customHeight="1" x14ac:dyDescent="0.15">
      <c r="A81" s="66">
        <v>306</v>
      </c>
      <c r="B81" s="65" t="s">
        <v>1113</v>
      </c>
      <c r="C81" s="1038" t="s">
        <v>765</v>
      </c>
      <c r="D81" s="437" t="s">
        <v>765</v>
      </c>
      <c r="E81" s="1137" t="s">
        <v>765</v>
      </c>
      <c r="F81" s="1137" t="s">
        <v>765</v>
      </c>
      <c r="G81" s="1137" t="s">
        <v>765</v>
      </c>
      <c r="H81" s="1137" t="s">
        <v>765</v>
      </c>
      <c r="I81" s="1137" t="s">
        <v>765</v>
      </c>
      <c r="J81" s="1137" t="s">
        <v>765</v>
      </c>
      <c r="K81" s="1166" t="s">
        <v>765</v>
      </c>
      <c r="L81" s="67">
        <v>306</v>
      </c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780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623</v>
      </c>
    </row>
    <row r="3" spans="1:55" s="121" customFormat="1" ht="24.95" customHeight="1" x14ac:dyDescent="0.15">
      <c r="A3" s="13" t="s">
        <v>554</v>
      </c>
      <c r="B3" s="14"/>
      <c r="C3" s="2420" t="s">
        <v>783</v>
      </c>
      <c r="D3" s="2415"/>
      <c r="E3" s="2415"/>
      <c r="F3" s="2415"/>
      <c r="G3" s="2415"/>
      <c r="H3" s="2415"/>
      <c r="I3" s="2418" t="s">
        <v>784</v>
      </c>
      <c r="J3" s="2418"/>
      <c r="K3" s="2419"/>
      <c r="L3" s="185"/>
      <c r="M3" s="185"/>
      <c r="N3" s="185"/>
      <c r="O3" s="20" t="s">
        <v>554</v>
      </c>
    </row>
    <row r="4" spans="1:55" s="121" customFormat="1" ht="24.95" customHeight="1" x14ac:dyDescent="0.15">
      <c r="A4" s="22" t="s">
        <v>555</v>
      </c>
      <c r="B4" s="23"/>
      <c r="C4" s="188" t="s">
        <v>642</v>
      </c>
      <c r="D4" s="189"/>
      <c r="E4" s="188" t="s">
        <v>643</v>
      </c>
      <c r="F4" s="189"/>
      <c r="G4" s="188" t="s">
        <v>644</v>
      </c>
      <c r="H4" s="189"/>
      <c r="I4" s="188" t="s">
        <v>645</v>
      </c>
      <c r="J4" s="189"/>
      <c r="K4" s="190" t="s">
        <v>516</v>
      </c>
      <c r="L4" s="93"/>
      <c r="N4" s="93" t="s">
        <v>279</v>
      </c>
      <c r="O4" s="29" t="s">
        <v>555</v>
      </c>
    </row>
    <row r="5" spans="1:55" s="121" customFormat="1" ht="24.95" customHeight="1" x14ac:dyDescent="0.15">
      <c r="A5" s="22" t="s">
        <v>556</v>
      </c>
      <c r="B5" s="23" t="s">
        <v>517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535</v>
      </c>
      <c r="M5" s="93" t="s">
        <v>785</v>
      </c>
      <c r="N5" s="93"/>
      <c r="O5" s="29" t="s">
        <v>556</v>
      </c>
    </row>
    <row r="6" spans="1:55" s="121" customFormat="1" ht="24.95" customHeight="1" x14ac:dyDescent="0.15">
      <c r="A6" s="22" t="s">
        <v>557</v>
      </c>
      <c r="B6" s="23"/>
      <c r="C6" s="93" t="s">
        <v>631</v>
      </c>
      <c r="D6" s="193" t="s">
        <v>566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93"/>
      <c r="M6" s="93"/>
      <c r="N6" s="93" t="s">
        <v>443</v>
      </c>
      <c r="O6" s="29" t="s">
        <v>557</v>
      </c>
    </row>
    <row r="7" spans="1:55" s="121" customFormat="1" ht="24.95" customHeight="1" thickBot="1" x14ac:dyDescent="0.2">
      <c r="A7" s="44" t="s">
        <v>558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558</v>
      </c>
    </row>
    <row r="8" spans="1:55" s="121" customFormat="1" ht="30" customHeight="1" x14ac:dyDescent="0.15">
      <c r="A8" s="22"/>
      <c r="B8" s="30" t="s">
        <v>1115</v>
      </c>
      <c r="C8" s="1145" t="s">
        <v>765</v>
      </c>
      <c r="D8" s="1161" t="s">
        <v>765</v>
      </c>
      <c r="E8" s="1145" t="s">
        <v>765</v>
      </c>
      <c r="F8" s="1161" t="s">
        <v>765</v>
      </c>
      <c r="G8" s="1145" t="s">
        <v>765</v>
      </c>
      <c r="H8" s="1161" t="s">
        <v>765</v>
      </c>
      <c r="I8" s="1145" t="s">
        <v>765</v>
      </c>
      <c r="J8" s="1161" t="s">
        <v>765</v>
      </c>
      <c r="K8" s="1152" t="s">
        <v>765</v>
      </c>
      <c r="L8" s="1152" t="s">
        <v>765</v>
      </c>
      <c r="M8" s="1152" t="s">
        <v>765</v>
      </c>
      <c r="N8" s="1155" t="s">
        <v>765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1117</v>
      </c>
      <c r="C9" s="1137">
        <v>99951154</v>
      </c>
      <c r="D9" s="1140">
        <v>65.94</v>
      </c>
      <c r="E9" s="1137">
        <v>7991799</v>
      </c>
      <c r="F9" s="1140">
        <v>5.27</v>
      </c>
      <c r="G9" s="1137">
        <v>36329669</v>
      </c>
      <c r="H9" s="1140">
        <v>23.97</v>
      </c>
      <c r="I9" s="1137">
        <v>7305085</v>
      </c>
      <c r="J9" s="1140">
        <v>4.82</v>
      </c>
      <c r="K9" s="438">
        <v>151577707</v>
      </c>
      <c r="L9" s="438">
        <v>10002006</v>
      </c>
      <c r="M9" s="438">
        <v>140056</v>
      </c>
      <c r="N9" s="1156">
        <v>20157443</v>
      </c>
      <c r="O9" s="29"/>
    </row>
    <row r="10" spans="1:55" s="121" customFormat="1" ht="30" customHeight="1" x14ac:dyDescent="0.15">
      <c r="A10" s="22"/>
      <c r="B10" s="30" t="s">
        <v>1118</v>
      </c>
      <c r="C10" s="1151" t="s">
        <v>765</v>
      </c>
      <c r="D10" s="1162" t="s">
        <v>765</v>
      </c>
      <c r="E10" s="1151" t="s">
        <v>765</v>
      </c>
      <c r="F10" s="1162" t="s">
        <v>765</v>
      </c>
      <c r="G10" s="1151" t="s">
        <v>765</v>
      </c>
      <c r="H10" s="1162" t="s">
        <v>765</v>
      </c>
      <c r="I10" s="1151" t="s">
        <v>765</v>
      </c>
      <c r="J10" s="1162" t="s">
        <v>765</v>
      </c>
      <c r="K10" s="1153" t="s">
        <v>765</v>
      </c>
      <c r="L10" s="1153" t="s">
        <v>765</v>
      </c>
      <c r="M10" s="1153" t="s">
        <v>765</v>
      </c>
      <c r="N10" s="1157" t="s">
        <v>765</v>
      </c>
      <c r="O10" s="29"/>
    </row>
    <row r="11" spans="1:55" s="121" customFormat="1" ht="30" customHeight="1" x14ac:dyDescent="0.15">
      <c r="A11" s="22"/>
      <c r="B11" s="30" t="s">
        <v>1119</v>
      </c>
      <c r="C11" s="1137">
        <v>94388257</v>
      </c>
      <c r="D11" s="1140">
        <v>66.540000000000006</v>
      </c>
      <c r="E11" s="1137">
        <v>7152265</v>
      </c>
      <c r="F11" s="1140">
        <v>5.04</v>
      </c>
      <c r="G11" s="1137">
        <v>33789434</v>
      </c>
      <c r="H11" s="1140">
        <v>23.82</v>
      </c>
      <c r="I11" s="1137">
        <v>6519194</v>
      </c>
      <c r="J11" s="1140">
        <v>4.5999999999999996</v>
      </c>
      <c r="K11" s="438">
        <v>141849150</v>
      </c>
      <c r="L11" s="438">
        <v>9209493</v>
      </c>
      <c r="M11" s="438">
        <v>132957</v>
      </c>
      <c r="N11" s="1156">
        <v>19530710</v>
      </c>
      <c r="O11" s="29"/>
    </row>
    <row r="12" spans="1:55" s="121" customFormat="1" ht="30" customHeight="1" x14ac:dyDescent="0.15">
      <c r="A12" s="122"/>
      <c r="B12" s="150" t="s">
        <v>1120</v>
      </c>
      <c r="C12" s="1138">
        <v>5562897</v>
      </c>
      <c r="D12" s="1141">
        <v>57.18</v>
      </c>
      <c r="E12" s="1138">
        <v>839534</v>
      </c>
      <c r="F12" s="1141">
        <v>8.6300000000000008</v>
      </c>
      <c r="G12" s="1138">
        <v>2540235</v>
      </c>
      <c r="H12" s="1141">
        <v>26.11</v>
      </c>
      <c r="I12" s="1138">
        <v>785891</v>
      </c>
      <c r="J12" s="1141">
        <v>8.08</v>
      </c>
      <c r="K12" s="440">
        <v>9728557</v>
      </c>
      <c r="L12" s="440">
        <v>792513</v>
      </c>
      <c r="M12" s="440">
        <v>7099</v>
      </c>
      <c r="N12" s="1158">
        <v>626733</v>
      </c>
      <c r="O12" s="124"/>
    </row>
    <row r="13" spans="1:55" ht="23.1" customHeight="1" x14ac:dyDescent="0.15">
      <c r="A13" s="64">
        <v>1</v>
      </c>
      <c r="B13" s="97" t="s">
        <v>1045</v>
      </c>
      <c r="C13" s="1139">
        <v>5237725</v>
      </c>
      <c r="D13" s="1142">
        <v>71.430000000000007</v>
      </c>
      <c r="E13" s="1139">
        <v>0</v>
      </c>
      <c r="F13" s="1142">
        <v>0</v>
      </c>
      <c r="G13" s="1139">
        <v>2095241</v>
      </c>
      <c r="H13" s="1142">
        <v>28.57</v>
      </c>
      <c r="I13" s="1139">
        <v>0</v>
      </c>
      <c r="J13" s="1142">
        <v>0</v>
      </c>
      <c r="K13" s="1032">
        <v>7332966</v>
      </c>
      <c r="L13" s="1032">
        <v>474171</v>
      </c>
      <c r="M13" s="1032">
        <v>10996</v>
      </c>
      <c r="N13" s="1159">
        <v>822295</v>
      </c>
      <c r="O13" s="63">
        <v>1</v>
      </c>
    </row>
    <row r="14" spans="1:55" ht="23.1" customHeight="1" x14ac:dyDescent="0.15">
      <c r="A14" s="64">
        <v>2</v>
      </c>
      <c r="B14" s="97" t="s">
        <v>1046</v>
      </c>
      <c r="C14" s="1137">
        <v>1917727</v>
      </c>
      <c r="D14" s="1140">
        <v>57.04</v>
      </c>
      <c r="E14" s="1137">
        <v>467192</v>
      </c>
      <c r="F14" s="1140">
        <v>13.9</v>
      </c>
      <c r="G14" s="1137">
        <v>458001</v>
      </c>
      <c r="H14" s="1140">
        <v>13.63</v>
      </c>
      <c r="I14" s="1137">
        <v>518503</v>
      </c>
      <c r="J14" s="1140">
        <v>15.43</v>
      </c>
      <c r="K14" s="438">
        <v>3361423</v>
      </c>
      <c r="L14" s="438">
        <v>247208</v>
      </c>
      <c r="M14" s="438">
        <v>2832</v>
      </c>
      <c r="N14" s="1156">
        <v>243265</v>
      </c>
      <c r="O14" s="59">
        <v>2</v>
      </c>
    </row>
    <row r="15" spans="1:55" ht="23.1" customHeight="1" x14ac:dyDescent="0.15">
      <c r="A15" s="64">
        <v>3</v>
      </c>
      <c r="B15" s="97" t="s">
        <v>1047</v>
      </c>
      <c r="C15" s="1137">
        <v>9040587</v>
      </c>
      <c r="D15" s="1140">
        <v>68.09</v>
      </c>
      <c r="E15" s="1137">
        <v>0</v>
      </c>
      <c r="F15" s="1140">
        <v>0</v>
      </c>
      <c r="G15" s="1137">
        <v>4236148</v>
      </c>
      <c r="H15" s="1140">
        <v>31.91</v>
      </c>
      <c r="I15" s="1137">
        <v>0</v>
      </c>
      <c r="J15" s="1140">
        <v>0</v>
      </c>
      <c r="K15" s="438">
        <v>13276735</v>
      </c>
      <c r="L15" s="438">
        <v>945596</v>
      </c>
      <c r="M15" s="438">
        <v>6587</v>
      </c>
      <c r="N15" s="1156">
        <v>1678561</v>
      </c>
      <c r="O15" s="59">
        <v>3</v>
      </c>
    </row>
    <row r="16" spans="1:55" ht="23.1" customHeight="1" x14ac:dyDescent="0.15">
      <c r="A16" s="64">
        <v>6</v>
      </c>
      <c r="B16" s="97" t="s">
        <v>1048</v>
      </c>
      <c r="C16" s="1137">
        <v>820878</v>
      </c>
      <c r="D16" s="1140">
        <v>55.35</v>
      </c>
      <c r="E16" s="1137">
        <v>204911</v>
      </c>
      <c r="F16" s="1140">
        <v>13.81</v>
      </c>
      <c r="G16" s="1137">
        <v>243914</v>
      </c>
      <c r="H16" s="1140">
        <v>16.440000000000001</v>
      </c>
      <c r="I16" s="1137">
        <v>213635</v>
      </c>
      <c r="J16" s="1140">
        <v>14.4</v>
      </c>
      <c r="K16" s="438">
        <v>1483338</v>
      </c>
      <c r="L16" s="438">
        <v>106926</v>
      </c>
      <c r="M16" s="438">
        <v>967</v>
      </c>
      <c r="N16" s="1156">
        <v>88433</v>
      </c>
      <c r="O16" s="59">
        <v>6</v>
      </c>
    </row>
    <row r="17" spans="1:15" ht="23.1" customHeight="1" x14ac:dyDescent="0.15">
      <c r="A17" s="197">
        <v>7</v>
      </c>
      <c r="B17" s="198" t="s">
        <v>1049</v>
      </c>
      <c r="C17" s="1138">
        <v>511911</v>
      </c>
      <c r="D17" s="1141">
        <v>50.37</v>
      </c>
      <c r="E17" s="1138">
        <v>188246</v>
      </c>
      <c r="F17" s="1141">
        <v>18.53</v>
      </c>
      <c r="G17" s="1138">
        <v>145184</v>
      </c>
      <c r="H17" s="1141">
        <v>14.29</v>
      </c>
      <c r="I17" s="1138">
        <v>170813</v>
      </c>
      <c r="J17" s="1141">
        <v>16.809999999999999</v>
      </c>
      <c r="K17" s="440">
        <v>1016154</v>
      </c>
      <c r="L17" s="440">
        <v>64925</v>
      </c>
      <c r="M17" s="440">
        <v>608</v>
      </c>
      <c r="N17" s="1158">
        <v>56739</v>
      </c>
      <c r="O17" s="141">
        <v>7</v>
      </c>
    </row>
    <row r="18" spans="1:15" ht="23.1" customHeight="1" x14ac:dyDescent="0.15">
      <c r="A18" s="64">
        <v>8</v>
      </c>
      <c r="B18" s="97" t="s">
        <v>1050</v>
      </c>
      <c r="C18" s="1139">
        <v>5219046</v>
      </c>
      <c r="D18" s="1142">
        <v>66.27</v>
      </c>
      <c r="E18" s="1139">
        <v>950389</v>
      </c>
      <c r="F18" s="1142">
        <v>12.07</v>
      </c>
      <c r="G18" s="1139">
        <v>892721</v>
      </c>
      <c r="H18" s="1142">
        <v>11.34</v>
      </c>
      <c r="I18" s="1139">
        <v>812312</v>
      </c>
      <c r="J18" s="1142">
        <v>10.32</v>
      </c>
      <c r="K18" s="1032">
        <v>7874468</v>
      </c>
      <c r="L18" s="1032">
        <v>383359</v>
      </c>
      <c r="M18" s="1032">
        <v>7855</v>
      </c>
      <c r="N18" s="1159">
        <v>1428215</v>
      </c>
      <c r="O18" s="59">
        <v>8</v>
      </c>
    </row>
    <row r="19" spans="1:15" ht="23.1" customHeight="1" x14ac:dyDescent="0.15">
      <c r="A19" s="64">
        <v>9</v>
      </c>
      <c r="B19" s="97" t="s">
        <v>1051</v>
      </c>
      <c r="C19" s="1137">
        <v>1028779</v>
      </c>
      <c r="D19" s="1140">
        <v>67.12</v>
      </c>
      <c r="E19" s="1137">
        <v>74079</v>
      </c>
      <c r="F19" s="1140">
        <v>4.83</v>
      </c>
      <c r="G19" s="1137">
        <v>367370</v>
      </c>
      <c r="H19" s="1140">
        <v>23.97</v>
      </c>
      <c r="I19" s="1137">
        <v>62534</v>
      </c>
      <c r="J19" s="1140">
        <v>4.08</v>
      </c>
      <c r="K19" s="438">
        <v>1532762</v>
      </c>
      <c r="L19" s="438">
        <v>103226</v>
      </c>
      <c r="M19" s="438">
        <v>933</v>
      </c>
      <c r="N19" s="1156">
        <v>142937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37">
        <v>1549592</v>
      </c>
      <c r="D20" s="1140">
        <v>73.239999999999995</v>
      </c>
      <c r="E20" s="1137">
        <v>86942</v>
      </c>
      <c r="F20" s="1140">
        <v>4.1100000000000003</v>
      </c>
      <c r="G20" s="1137">
        <v>268677</v>
      </c>
      <c r="H20" s="1140">
        <v>12.7</v>
      </c>
      <c r="I20" s="1137">
        <v>210444</v>
      </c>
      <c r="J20" s="1140">
        <v>9.9499999999999993</v>
      </c>
      <c r="K20" s="438">
        <v>2115655</v>
      </c>
      <c r="L20" s="438">
        <v>126656</v>
      </c>
      <c r="M20" s="438">
        <v>1148</v>
      </c>
      <c r="N20" s="1156">
        <v>116355</v>
      </c>
      <c r="O20" s="59">
        <v>10</v>
      </c>
    </row>
    <row r="21" spans="1:15" s="103" customFormat="1" ht="23.1" customHeight="1" x14ac:dyDescent="0.15">
      <c r="A21" s="64">
        <v>11</v>
      </c>
      <c r="B21" s="97" t="s">
        <v>1053</v>
      </c>
      <c r="C21" s="1137">
        <v>880451</v>
      </c>
      <c r="D21" s="1140">
        <v>54.67</v>
      </c>
      <c r="E21" s="1137">
        <v>134396</v>
      </c>
      <c r="F21" s="1140">
        <v>8.35</v>
      </c>
      <c r="G21" s="1137">
        <v>406901</v>
      </c>
      <c r="H21" s="1140">
        <v>25.27</v>
      </c>
      <c r="I21" s="1137">
        <v>188527</v>
      </c>
      <c r="J21" s="1140">
        <v>11.71</v>
      </c>
      <c r="K21" s="438">
        <v>1610275</v>
      </c>
      <c r="L21" s="438">
        <v>147236</v>
      </c>
      <c r="M21" s="438">
        <v>452</v>
      </c>
      <c r="N21" s="1156">
        <v>111062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138">
        <v>1106875</v>
      </c>
      <c r="D22" s="1141">
        <v>60.11</v>
      </c>
      <c r="E22" s="1138">
        <v>114491</v>
      </c>
      <c r="F22" s="1141">
        <v>6.22</v>
      </c>
      <c r="G22" s="1138">
        <v>521183</v>
      </c>
      <c r="H22" s="1141">
        <v>28.31</v>
      </c>
      <c r="I22" s="1138">
        <v>98741</v>
      </c>
      <c r="J22" s="1141">
        <v>5.36</v>
      </c>
      <c r="K22" s="440">
        <v>1841290</v>
      </c>
      <c r="L22" s="440">
        <v>154683</v>
      </c>
      <c r="M22" s="440">
        <v>1377</v>
      </c>
      <c r="N22" s="1158">
        <v>131002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139">
        <v>2722244</v>
      </c>
      <c r="D23" s="1142">
        <v>59.39</v>
      </c>
      <c r="E23" s="1139">
        <v>0</v>
      </c>
      <c r="F23" s="1142">
        <v>0</v>
      </c>
      <c r="G23" s="1139">
        <v>1861521</v>
      </c>
      <c r="H23" s="1142">
        <v>40.61</v>
      </c>
      <c r="I23" s="1139">
        <v>0</v>
      </c>
      <c r="J23" s="1142">
        <v>0</v>
      </c>
      <c r="K23" s="1032">
        <v>4583765</v>
      </c>
      <c r="L23" s="1032">
        <v>446067</v>
      </c>
      <c r="M23" s="1032">
        <v>5498</v>
      </c>
      <c r="N23" s="1159">
        <v>323665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137">
        <v>2147078</v>
      </c>
      <c r="D24" s="1140">
        <v>65.02</v>
      </c>
      <c r="E24" s="1137">
        <v>285408</v>
      </c>
      <c r="F24" s="1140">
        <v>8.64</v>
      </c>
      <c r="G24" s="1137">
        <v>612388</v>
      </c>
      <c r="H24" s="1140">
        <v>18.54</v>
      </c>
      <c r="I24" s="1137">
        <v>257750</v>
      </c>
      <c r="J24" s="1140">
        <v>7.8</v>
      </c>
      <c r="K24" s="438">
        <v>3302624</v>
      </c>
      <c r="L24" s="438">
        <v>205383</v>
      </c>
      <c r="M24" s="438">
        <v>4010</v>
      </c>
      <c r="N24" s="1156">
        <v>396200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137">
        <v>480886</v>
      </c>
      <c r="D25" s="1140">
        <v>51.31</v>
      </c>
      <c r="E25" s="1137">
        <v>166662</v>
      </c>
      <c r="F25" s="1140">
        <v>17.78</v>
      </c>
      <c r="G25" s="1137">
        <v>135195</v>
      </c>
      <c r="H25" s="1140">
        <v>14.42</v>
      </c>
      <c r="I25" s="1137">
        <v>154598</v>
      </c>
      <c r="J25" s="1140">
        <v>16.489999999999998</v>
      </c>
      <c r="K25" s="438">
        <v>937341</v>
      </c>
      <c r="L25" s="438">
        <v>79022</v>
      </c>
      <c r="M25" s="438">
        <v>374</v>
      </c>
      <c r="N25" s="1156">
        <v>39117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137">
        <v>1396058</v>
      </c>
      <c r="D26" s="1140">
        <v>77.069999999999993</v>
      </c>
      <c r="E26" s="1137">
        <v>0</v>
      </c>
      <c r="F26" s="1140">
        <v>0</v>
      </c>
      <c r="G26" s="1137">
        <v>415254</v>
      </c>
      <c r="H26" s="1140">
        <v>22.93</v>
      </c>
      <c r="I26" s="1137">
        <v>0</v>
      </c>
      <c r="J26" s="1140">
        <v>0</v>
      </c>
      <c r="K26" s="438">
        <v>1811312</v>
      </c>
      <c r="L26" s="438">
        <v>89330</v>
      </c>
      <c r="M26" s="438">
        <v>710</v>
      </c>
      <c r="N26" s="1156">
        <v>164294</v>
      </c>
      <c r="O26" s="67">
        <v>17</v>
      </c>
    </row>
    <row r="27" spans="1:15" s="103" customFormat="1" ht="23.1" customHeight="1" x14ac:dyDescent="0.15">
      <c r="A27" s="75">
        <v>18</v>
      </c>
      <c r="B27" s="76" t="s">
        <v>1059</v>
      </c>
      <c r="C27" s="1138">
        <v>1951511</v>
      </c>
      <c r="D27" s="1141">
        <v>57.87</v>
      </c>
      <c r="E27" s="1138">
        <v>460783</v>
      </c>
      <c r="F27" s="1141">
        <v>13.66</v>
      </c>
      <c r="G27" s="1138">
        <v>539649</v>
      </c>
      <c r="H27" s="1141">
        <v>16</v>
      </c>
      <c r="I27" s="1138">
        <v>420489</v>
      </c>
      <c r="J27" s="1141">
        <v>12.47</v>
      </c>
      <c r="K27" s="440">
        <v>3372432</v>
      </c>
      <c r="L27" s="440">
        <v>219020</v>
      </c>
      <c r="M27" s="440">
        <v>4330</v>
      </c>
      <c r="N27" s="1158">
        <v>250433</v>
      </c>
      <c r="O27" s="77">
        <v>18</v>
      </c>
    </row>
    <row r="28" spans="1:15" s="103" customFormat="1" ht="23.1" customHeight="1" x14ac:dyDescent="0.15">
      <c r="A28" s="66">
        <v>19</v>
      </c>
      <c r="B28" s="65" t="s">
        <v>1060</v>
      </c>
      <c r="C28" s="1139">
        <v>2581206</v>
      </c>
      <c r="D28" s="1142">
        <v>62.31</v>
      </c>
      <c r="E28" s="1139">
        <v>552233</v>
      </c>
      <c r="F28" s="1142">
        <v>13.33</v>
      </c>
      <c r="G28" s="1139">
        <v>537078</v>
      </c>
      <c r="H28" s="1142">
        <v>12.96</v>
      </c>
      <c r="I28" s="1139">
        <v>472413</v>
      </c>
      <c r="J28" s="1142">
        <v>11.4</v>
      </c>
      <c r="K28" s="1032">
        <v>4142930</v>
      </c>
      <c r="L28" s="1032">
        <v>231665</v>
      </c>
      <c r="M28" s="1032">
        <v>4762</v>
      </c>
      <c r="N28" s="1159">
        <v>536088</v>
      </c>
      <c r="O28" s="67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137">
        <v>3906027</v>
      </c>
      <c r="D29" s="1140">
        <v>70.88</v>
      </c>
      <c r="E29" s="1137">
        <v>0</v>
      </c>
      <c r="F29" s="1140">
        <v>0</v>
      </c>
      <c r="G29" s="1137">
        <v>1604953</v>
      </c>
      <c r="H29" s="1140">
        <v>29.12</v>
      </c>
      <c r="I29" s="1137">
        <v>0</v>
      </c>
      <c r="J29" s="1140">
        <v>0</v>
      </c>
      <c r="K29" s="438">
        <v>5510980</v>
      </c>
      <c r="L29" s="438">
        <v>362336</v>
      </c>
      <c r="M29" s="438">
        <v>4412</v>
      </c>
      <c r="N29" s="1156">
        <v>822620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137">
        <v>5267447</v>
      </c>
      <c r="D30" s="1140">
        <v>70.709999999999994</v>
      </c>
      <c r="E30" s="1137">
        <v>0</v>
      </c>
      <c r="F30" s="1140">
        <v>0</v>
      </c>
      <c r="G30" s="1137">
        <v>2182009</v>
      </c>
      <c r="H30" s="1140">
        <v>29.29</v>
      </c>
      <c r="I30" s="1137">
        <v>0</v>
      </c>
      <c r="J30" s="1140">
        <v>0</v>
      </c>
      <c r="K30" s="438">
        <v>7449456</v>
      </c>
      <c r="L30" s="438">
        <v>500006</v>
      </c>
      <c r="M30" s="438">
        <v>6649</v>
      </c>
      <c r="N30" s="1156">
        <v>990025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137">
        <v>969705</v>
      </c>
      <c r="D31" s="1140">
        <v>65.73</v>
      </c>
      <c r="E31" s="1137">
        <v>197894</v>
      </c>
      <c r="F31" s="1140">
        <v>13.41</v>
      </c>
      <c r="G31" s="1137">
        <v>156808</v>
      </c>
      <c r="H31" s="1140">
        <v>10.63</v>
      </c>
      <c r="I31" s="1137">
        <v>150855</v>
      </c>
      <c r="J31" s="1140">
        <v>10.23</v>
      </c>
      <c r="K31" s="438">
        <v>1475262</v>
      </c>
      <c r="L31" s="438">
        <v>75766</v>
      </c>
      <c r="M31" s="438">
        <v>653</v>
      </c>
      <c r="N31" s="1156">
        <v>190915</v>
      </c>
      <c r="O31" s="67">
        <v>23</v>
      </c>
    </row>
    <row r="32" spans="1:15" s="103" customFormat="1" ht="23.1" customHeight="1" x14ac:dyDescent="0.15">
      <c r="A32" s="75">
        <v>24</v>
      </c>
      <c r="B32" s="76" t="s">
        <v>1064</v>
      </c>
      <c r="C32" s="1138">
        <v>1976764</v>
      </c>
      <c r="D32" s="1141">
        <v>78.89</v>
      </c>
      <c r="E32" s="1138">
        <v>0</v>
      </c>
      <c r="F32" s="1141">
        <v>0</v>
      </c>
      <c r="G32" s="1138">
        <v>529092</v>
      </c>
      <c r="H32" s="1141">
        <v>21.11</v>
      </c>
      <c r="I32" s="1138">
        <v>0</v>
      </c>
      <c r="J32" s="1141">
        <v>0</v>
      </c>
      <c r="K32" s="440">
        <v>2505856</v>
      </c>
      <c r="L32" s="440">
        <v>105325</v>
      </c>
      <c r="M32" s="440">
        <v>1129</v>
      </c>
      <c r="N32" s="1158">
        <v>493173</v>
      </c>
      <c r="O32" s="77">
        <v>24</v>
      </c>
    </row>
    <row r="33" spans="1:15" s="103" customFormat="1" ht="23.1" customHeight="1" x14ac:dyDescent="0.15">
      <c r="A33" s="78">
        <v>25</v>
      </c>
      <c r="B33" s="65" t="s">
        <v>1065</v>
      </c>
      <c r="C33" s="1139">
        <v>1987211</v>
      </c>
      <c r="D33" s="1142">
        <v>66.3</v>
      </c>
      <c r="E33" s="1139">
        <v>293056</v>
      </c>
      <c r="F33" s="1142">
        <v>9.7799999999999994</v>
      </c>
      <c r="G33" s="1139">
        <v>579645</v>
      </c>
      <c r="H33" s="1142">
        <v>19.34</v>
      </c>
      <c r="I33" s="1139">
        <v>137280</v>
      </c>
      <c r="J33" s="1142">
        <v>4.58</v>
      </c>
      <c r="K33" s="1032">
        <v>2997192</v>
      </c>
      <c r="L33" s="1032">
        <v>161550</v>
      </c>
      <c r="M33" s="1032">
        <v>2316</v>
      </c>
      <c r="N33" s="1159">
        <v>366084</v>
      </c>
      <c r="O33" s="79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137">
        <v>2212151</v>
      </c>
      <c r="D34" s="1140">
        <v>67.5</v>
      </c>
      <c r="E34" s="1137">
        <v>475335</v>
      </c>
      <c r="F34" s="1140">
        <v>14.5</v>
      </c>
      <c r="G34" s="1137">
        <v>340908</v>
      </c>
      <c r="H34" s="1140">
        <v>10.4</v>
      </c>
      <c r="I34" s="1137">
        <v>248959</v>
      </c>
      <c r="J34" s="1140">
        <v>7.6</v>
      </c>
      <c r="K34" s="438">
        <v>3277353</v>
      </c>
      <c r="L34" s="438">
        <v>133390</v>
      </c>
      <c r="M34" s="438">
        <v>2245</v>
      </c>
      <c r="N34" s="1156">
        <v>976242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137">
        <v>1094508</v>
      </c>
      <c r="D35" s="1140">
        <v>62.61</v>
      </c>
      <c r="E35" s="1137">
        <v>280708</v>
      </c>
      <c r="F35" s="1140">
        <v>16.059999999999999</v>
      </c>
      <c r="G35" s="1137">
        <v>167333</v>
      </c>
      <c r="H35" s="1140">
        <v>9.57</v>
      </c>
      <c r="I35" s="1137">
        <v>205564</v>
      </c>
      <c r="J35" s="1140">
        <v>11.76</v>
      </c>
      <c r="K35" s="438">
        <v>1748113</v>
      </c>
      <c r="L35" s="438">
        <v>84191</v>
      </c>
      <c r="M35" s="438">
        <v>1757</v>
      </c>
      <c r="N35" s="1156">
        <v>353828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137">
        <v>1080551</v>
      </c>
      <c r="D36" s="1140">
        <v>66.5</v>
      </c>
      <c r="E36" s="1137">
        <v>106676</v>
      </c>
      <c r="F36" s="1140">
        <v>6.57</v>
      </c>
      <c r="G36" s="1137">
        <v>252029</v>
      </c>
      <c r="H36" s="1140">
        <v>15.51</v>
      </c>
      <c r="I36" s="1137">
        <v>185562</v>
      </c>
      <c r="J36" s="1140">
        <v>11.42</v>
      </c>
      <c r="K36" s="438">
        <v>1624818</v>
      </c>
      <c r="L36" s="438">
        <v>100920</v>
      </c>
      <c r="M36" s="438">
        <v>1487</v>
      </c>
      <c r="N36" s="1156">
        <v>337697</v>
      </c>
      <c r="O36" s="67">
        <v>29</v>
      </c>
    </row>
    <row r="37" spans="1:15" s="103" customFormat="1" ht="23.1" customHeight="1" x14ac:dyDescent="0.15">
      <c r="A37" s="75">
        <v>30</v>
      </c>
      <c r="B37" s="76" t="s">
        <v>1069</v>
      </c>
      <c r="C37" s="1138">
        <v>2540637</v>
      </c>
      <c r="D37" s="1141">
        <v>72.459999999999994</v>
      </c>
      <c r="E37" s="1138">
        <v>540363</v>
      </c>
      <c r="F37" s="1141">
        <v>15.41</v>
      </c>
      <c r="G37" s="1138">
        <v>117579</v>
      </c>
      <c r="H37" s="1141">
        <v>3.35</v>
      </c>
      <c r="I37" s="1138">
        <v>307788</v>
      </c>
      <c r="J37" s="1141">
        <v>8.7799999999999994</v>
      </c>
      <c r="K37" s="440">
        <v>3506367</v>
      </c>
      <c r="L37" s="440">
        <v>106818</v>
      </c>
      <c r="M37" s="440">
        <v>2466</v>
      </c>
      <c r="N37" s="1158">
        <v>774525</v>
      </c>
      <c r="O37" s="77">
        <v>30</v>
      </c>
    </row>
    <row r="38" spans="1:15" s="103" customFormat="1" ht="23.1" customHeight="1" x14ac:dyDescent="0.15">
      <c r="A38" s="66">
        <v>31</v>
      </c>
      <c r="B38" s="65" t="s">
        <v>1070</v>
      </c>
      <c r="C38" s="1139">
        <v>816634</v>
      </c>
      <c r="D38" s="1142">
        <v>60.81</v>
      </c>
      <c r="E38" s="1139">
        <v>174712</v>
      </c>
      <c r="F38" s="1142">
        <v>13.01</v>
      </c>
      <c r="G38" s="1139">
        <v>188079</v>
      </c>
      <c r="H38" s="1142">
        <v>14.01</v>
      </c>
      <c r="I38" s="1139">
        <v>163399</v>
      </c>
      <c r="J38" s="1142">
        <v>12.17</v>
      </c>
      <c r="K38" s="1032">
        <v>1342824</v>
      </c>
      <c r="L38" s="1032">
        <v>83097</v>
      </c>
      <c r="M38" s="1032">
        <v>1374</v>
      </c>
      <c r="N38" s="1159">
        <v>165136</v>
      </c>
      <c r="O38" s="67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137">
        <v>1807664</v>
      </c>
      <c r="D39" s="1140">
        <v>61.82</v>
      </c>
      <c r="E39" s="1137">
        <v>0</v>
      </c>
      <c r="F39" s="1140">
        <v>0</v>
      </c>
      <c r="G39" s="1137">
        <v>1116558</v>
      </c>
      <c r="H39" s="1140">
        <v>38.18</v>
      </c>
      <c r="I39" s="1137">
        <v>0</v>
      </c>
      <c r="J39" s="1140">
        <v>0</v>
      </c>
      <c r="K39" s="438">
        <v>2924222</v>
      </c>
      <c r="L39" s="438">
        <v>269162</v>
      </c>
      <c r="M39" s="438">
        <v>2289</v>
      </c>
      <c r="N39" s="1156">
        <v>233089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137">
        <v>712122</v>
      </c>
      <c r="D40" s="1140">
        <v>60.19</v>
      </c>
      <c r="E40" s="1137">
        <v>178847</v>
      </c>
      <c r="F40" s="1140">
        <v>15.12</v>
      </c>
      <c r="G40" s="1137">
        <v>140016</v>
      </c>
      <c r="H40" s="1140">
        <v>11.84</v>
      </c>
      <c r="I40" s="1137">
        <v>152003</v>
      </c>
      <c r="J40" s="1140">
        <v>12.85</v>
      </c>
      <c r="K40" s="438">
        <v>1182988</v>
      </c>
      <c r="L40" s="438">
        <v>65159</v>
      </c>
      <c r="M40" s="438">
        <v>849</v>
      </c>
      <c r="N40" s="1156">
        <v>101759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137">
        <v>1317933</v>
      </c>
      <c r="D41" s="1140">
        <v>60.85</v>
      </c>
      <c r="E41" s="1137">
        <v>223679</v>
      </c>
      <c r="F41" s="1140">
        <v>10.33</v>
      </c>
      <c r="G41" s="1137">
        <v>314087</v>
      </c>
      <c r="H41" s="1140">
        <v>14.5</v>
      </c>
      <c r="I41" s="1137">
        <v>310220</v>
      </c>
      <c r="J41" s="1140">
        <v>14.32</v>
      </c>
      <c r="K41" s="438">
        <v>2165919</v>
      </c>
      <c r="L41" s="438">
        <v>102968</v>
      </c>
      <c r="M41" s="438">
        <v>1021</v>
      </c>
      <c r="N41" s="1156">
        <v>389520</v>
      </c>
      <c r="O41" s="67">
        <v>34</v>
      </c>
    </row>
    <row r="42" spans="1:15" s="103" customFormat="1" ht="23.1" customHeight="1" x14ac:dyDescent="0.15">
      <c r="A42" s="75">
        <v>35</v>
      </c>
      <c r="B42" s="76" t="s">
        <v>1074</v>
      </c>
      <c r="C42" s="1138">
        <v>1168814</v>
      </c>
      <c r="D42" s="1141">
        <v>55.89</v>
      </c>
      <c r="E42" s="1138">
        <v>380594</v>
      </c>
      <c r="F42" s="1141">
        <v>18.2</v>
      </c>
      <c r="G42" s="1138">
        <v>289839</v>
      </c>
      <c r="H42" s="1141">
        <v>13.86</v>
      </c>
      <c r="I42" s="1138">
        <v>252068</v>
      </c>
      <c r="J42" s="1141">
        <v>12.05</v>
      </c>
      <c r="K42" s="440">
        <v>2091315</v>
      </c>
      <c r="L42" s="440">
        <v>125051</v>
      </c>
      <c r="M42" s="440">
        <v>2607</v>
      </c>
      <c r="N42" s="1158">
        <v>325389</v>
      </c>
      <c r="O42" s="77">
        <v>35</v>
      </c>
    </row>
    <row r="43" spans="1:15" s="103" customFormat="1" ht="23.1" customHeight="1" x14ac:dyDescent="0.15">
      <c r="A43" s="66">
        <v>36</v>
      </c>
      <c r="B43" s="65" t="s">
        <v>1075</v>
      </c>
      <c r="C43" s="1139">
        <v>1490617</v>
      </c>
      <c r="D43" s="1142">
        <v>69.95</v>
      </c>
      <c r="E43" s="1139">
        <v>0</v>
      </c>
      <c r="F43" s="1142">
        <v>0</v>
      </c>
      <c r="G43" s="1139">
        <v>640251</v>
      </c>
      <c r="H43" s="1142">
        <v>30.05</v>
      </c>
      <c r="I43" s="1139">
        <v>0</v>
      </c>
      <c r="J43" s="1142">
        <v>0</v>
      </c>
      <c r="K43" s="1032">
        <v>2130868</v>
      </c>
      <c r="L43" s="1032">
        <v>141752</v>
      </c>
      <c r="M43" s="1032">
        <v>3439</v>
      </c>
      <c r="N43" s="1159">
        <v>316045</v>
      </c>
      <c r="O43" s="67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137">
        <v>2190000</v>
      </c>
      <c r="D44" s="1140">
        <v>63.54</v>
      </c>
      <c r="E44" s="1137">
        <v>298706</v>
      </c>
      <c r="F44" s="1140">
        <v>8.67</v>
      </c>
      <c r="G44" s="1137">
        <v>499226</v>
      </c>
      <c r="H44" s="1140">
        <v>14.49</v>
      </c>
      <c r="I44" s="1137">
        <v>458400</v>
      </c>
      <c r="J44" s="1140">
        <v>13.3</v>
      </c>
      <c r="K44" s="438">
        <v>3446332</v>
      </c>
      <c r="L44" s="438">
        <v>162025</v>
      </c>
      <c r="M44" s="438">
        <v>1847</v>
      </c>
      <c r="N44" s="1156">
        <v>587701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137">
        <v>814951</v>
      </c>
      <c r="D45" s="1140">
        <v>58.95</v>
      </c>
      <c r="E45" s="1137">
        <v>171095</v>
      </c>
      <c r="F45" s="1140">
        <v>12.38</v>
      </c>
      <c r="G45" s="1137">
        <v>214968</v>
      </c>
      <c r="H45" s="1140">
        <v>15.55</v>
      </c>
      <c r="I45" s="1137">
        <v>181347</v>
      </c>
      <c r="J45" s="1140">
        <v>13.12</v>
      </c>
      <c r="K45" s="438">
        <v>1382361</v>
      </c>
      <c r="L45" s="438">
        <v>88847</v>
      </c>
      <c r="M45" s="438">
        <v>2137</v>
      </c>
      <c r="N45" s="1156">
        <v>203912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137">
        <v>544160</v>
      </c>
      <c r="D46" s="1140">
        <v>60.22</v>
      </c>
      <c r="E46" s="1137">
        <v>108857</v>
      </c>
      <c r="F46" s="1140">
        <v>12.04</v>
      </c>
      <c r="G46" s="1137">
        <v>143913</v>
      </c>
      <c r="H46" s="1140">
        <v>15.92</v>
      </c>
      <c r="I46" s="1137">
        <v>106867</v>
      </c>
      <c r="J46" s="1140">
        <v>11.82</v>
      </c>
      <c r="K46" s="438">
        <v>903797</v>
      </c>
      <c r="L46" s="438">
        <v>55252</v>
      </c>
      <c r="M46" s="438">
        <v>597</v>
      </c>
      <c r="N46" s="1156">
        <v>121526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138">
        <v>621432</v>
      </c>
      <c r="D47" s="1141">
        <v>73.11</v>
      </c>
      <c r="E47" s="1138">
        <v>0</v>
      </c>
      <c r="F47" s="1141">
        <v>0</v>
      </c>
      <c r="G47" s="1138">
        <v>228600</v>
      </c>
      <c r="H47" s="1141">
        <v>26.89</v>
      </c>
      <c r="I47" s="1138">
        <v>0</v>
      </c>
      <c r="J47" s="1141">
        <v>0</v>
      </c>
      <c r="K47" s="440">
        <v>850032</v>
      </c>
      <c r="L47" s="440">
        <v>50167</v>
      </c>
      <c r="M47" s="440">
        <v>617</v>
      </c>
      <c r="N47" s="1158">
        <v>162012</v>
      </c>
      <c r="O47" s="77">
        <v>42</v>
      </c>
    </row>
    <row r="48" spans="1:15" s="103" customFormat="1" ht="23.1" customHeight="1" x14ac:dyDescent="0.15">
      <c r="A48" s="66">
        <v>43</v>
      </c>
      <c r="B48" s="65" t="s">
        <v>1080</v>
      </c>
      <c r="C48" s="1139">
        <v>1326267</v>
      </c>
      <c r="D48" s="1142">
        <v>66.849999999999994</v>
      </c>
      <c r="E48" s="1139">
        <v>0</v>
      </c>
      <c r="F48" s="1142">
        <v>0</v>
      </c>
      <c r="G48" s="1139">
        <v>657727</v>
      </c>
      <c r="H48" s="1142">
        <v>33.15</v>
      </c>
      <c r="I48" s="1139">
        <v>0</v>
      </c>
      <c r="J48" s="1142">
        <v>0</v>
      </c>
      <c r="K48" s="1032">
        <v>1983994</v>
      </c>
      <c r="L48" s="1032">
        <v>169214</v>
      </c>
      <c r="M48" s="1032">
        <v>2367</v>
      </c>
      <c r="N48" s="1159">
        <v>168675</v>
      </c>
      <c r="O48" s="67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137">
        <v>350912</v>
      </c>
      <c r="D49" s="1140">
        <v>50.82</v>
      </c>
      <c r="E49" s="1137">
        <v>0</v>
      </c>
      <c r="F49" s="1140">
        <v>0</v>
      </c>
      <c r="G49" s="1137">
        <v>339570</v>
      </c>
      <c r="H49" s="1140">
        <v>49.18</v>
      </c>
      <c r="I49" s="1137">
        <v>0</v>
      </c>
      <c r="J49" s="1140">
        <v>0</v>
      </c>
      <c r="K49" s="438">
        <v>690482</v>
      </c>
      <c r="L49" s="438">
        <v>90608</v>
      </c>
      <c r="M49" s="438">
        <v>856</v>
      </c>
      <c r="N49" s="1156">
        <v>18641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137">
        <v>164164</v>
      </c>
      <c r="D50" s="1140">
        <v>65.459999999999994</v>
      </c>
      <c r="E50" s="1137">
        <v>0</v>
      </c>
      <c r="F50" s="1140">
        <v>0</v>
      </c>
      <c r="G50" s="1137">
        <v>86640</v>
      </c>
      <c r="H50" s="1140">
        <v>34.54</v>
      </c>
      <c r="I50" s="1137">
        <v>0</v>
      </c>
      <c r="J50" s="1140">
        <v>0</v>
      </c>
      <c r="K50" s="438">
        <v>250804</v>
      </c>
      <c r="L50" s="438">
        <v>19960</v>
      </c>
      <c r="M50" s="438">
        <v>59</v>
      </c>
      <c r="N50" s="1156">
        <v>10572</v>
      </c>
      <c r="O50" s="67">
        <v>45</v>
      </c>
    </row>
    <row r="51" spans="1:15" s="103" customFormat="1" ht="23.1" customHeight="1" x14ac:dyDescent="0.15">
      <c r="A51" s="78">
        <v>46</v>
      </c>
      <c r="B51" s="65" t="s">
        <v>1083</v>
      </c>
      <c r="C51" s="1137">
        <v>946940</v>
      </c>
      <c r="D51" s="1140">
        <v>75.569999999999993</v>
      </c>
      <c r="E51" s="1137">
        <v>0</v>
      </c>
      <c r="F51" s="1140">
        <v>0</v>
      </c>
      <c r="G51" s="1137">
        <v>306157</v>
      </c>
      <c r="H51" s="1140">
        <v>24.43</v>
      </c>
      <c r="I51" s="1137">
        <v>0</v>
      </c>
      <c r="J51" s="1140">
        <v>0</v>
      </c>
      <c r="K51" s="438">
        <v>1253097</v>
      </c>
      <c r="L51" s="438">
        <v>72070</v>
      </c>
      <c r="M51" s="438">
        <v>940</v>
      </c>
      <c r="N51" s="1156">
        <v>128661</v>
      </c>
      <c r="O51" s="79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138">
        <v>692302</v>
      </c>
      <c r="D52" s="1141">
        <v>66.430000000000007</v>
      </c>
      <c r="E52" s="1138">
        <v>47464</v>
      </c>
      <c r="F52" s="1141">
        <v>4.55</v>
      </c>
      <c r="G52" s="1138">
        <v>205151</v>
      </c>
      <c r="H52" s="1141">
        <v>19.690000000000001</v>
      </c>
      <c r="I52" s="1138">
        <v>97207</v>
      </c>
      <c r="J52" s="1141">
        <v>9.33</v>
      </c>
      <c r="K52" s="440">
        <v>1042124</v>
      </c>
      <c r="L52" s="440">
        <v>70251</v>
      </c>
      <c r="M52" s="440">
        <v>0</v>
      </c>
      <c r="N52" s="1158">
        <v>72683</v>
      </c>
      <c r="O52" s="77">
        <v>47</v>
      </c>
    </row>
    <row r="53" spans="1:15" s="125" customFormat="1" ht="23.1" customHeight="1" x14ac:dyDescent="0.15">
      <c r="A53" s="66">
        <v>49</v>
      </c>
      <c r="B53" s="65" t="s">
        <v>1085</v>
      </c>
      <c r="C53" s="1147">
        <v>173927</v>
      </c>
      <c r="D53" s="1142">
        <v>54.64</v>
      </c>
      <c r="E53" s="1139">
        <v>60378</v>
      </c>
      <c r="F53" s="1142">
        <v>18.97</v>
      </c>
      <c r="G53" s="1139">
        <v>39493</v>
      </c>
      <c r="H53" s="1142">
        <v>12.41</v>
      </c>
      <c r="I53" s="1139">
        <v>44506</v>
      </c>
      <c r="J53" s="1142">
        <v>13.98</v>
      </c>
      <c r="K53" s="1032">
        <v>318304</v>
      </c>
      <c r="L53" s="1032">
        <v>14903</v>
      </c>
      <c r="M53" s="1032">
        <v>96</v>
      </c>
      <c r="N53" s="1159">
        <v>17170</v>
      </c>
      <c r="O53" s="67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148">
        <v>187177</v>
      </c>
      <c r="D54" s="1140">
        <v>54.16</v>
      </c>
      <c r="E54" s="1137">
        <v>64635</v>
      </c>
      <c r="F54" s="1140">
        <v>18.7</v>
      </c>
      <c r="G54" s="1137">
        <v>42122</v>
      </c>
      <c r="H54" s="1140">
        <v>12.19</v>
      </c>
      <c r="I54" s="1137">
        <v>51673</v>
      </c>
      <c r="J54" s="1140">
        <v>14.95</v>
      </c>
      <c r="K54" s="438">
        <v>345607</v>
      </c>
      <c r="L54" s="438">
        <v>18361</v>
      </c>
      <c r="M54" s="438">
        <v>534</v>
      </c>
      <c r="N54" s="1156">
        <v>19965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148">
        <v>318996</v>
      </c>
      <c r="D55" s="1140">
        <v>47.88</v>
      </c>
      <c r="E55" s="1137">
        <v>90498</v>
      </c>
      <c r="F55" s="1140">
        <v>13.58</v>
      </c>
      <c r="G55" s="1137">
        <v>167153</v>
      </c>
      <c r="H55" s="1140">
        <v>25.09</v>
      </c>
      <c r="I55" s="1137">
        <v>89649</v>
      </c>
      <c r="J55" s="1140">
        <v>13.45</v>
      </c>
      <c r="K55" s="438">
        <v>666296</v>
      </c>
      <c r="L55" s="438">
        <v>65697</v>
      </c>
      <c r="M55" s="438">
        <v>314</v>
      </c>
      <c r="N55" s="1156">
        <v>19869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148">
        <v>130031</v>
      </c>
      <c r="D56" s="1140">
        <v>53.63</v>
      </c>
      <c r="E56" s="1137">
        <v>0</v>
      </c>
      <c r="F56" s="1140">
        <v>0</v>
      </c>
      <c r="G56" s="1137">
        <v>112448</v>
      </c>
      <c r="H56" s="1140">
        <v>46.37</v>
      </c>
      <c r="I56" s="1137">
        <v>0</v>
      </c>
      <c r="J56" s="1140">
        <v>0</v>
      </c>
      <c r="K56" s="438">
        <v>242479</v>
      </c>
      <c r="L56" s="438">
        <v>30124</v>
      </c>
      <c r="M56" s="438">
        <v>64</v>
      </c>
      <c r="N56" s="1156">
        <v>5722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149">
        <v>271131</v>
      </c>
      <c r="D57" s="1163">
        <v>56.57</v>
      </c>
      <c r="E57" s="1150">
        <v>58356</v>
      </c>
      <c r="F57" s="1163">
        <v>12.17</v>
      </c>
      <c r="G57" s="1150">
        <v>87600</v>
      </c>
      <c r="H57" s="1163">
        <v>18.27</v>
      </c>
      <c r="I57" s="1150">
        <v>62270</v>
      </c>
      <c r="J57" s="1163">
        <v>12.99</v>
      </c>
      <c r="K57" s="1154">
        <v>479357</v>
      </c>
      <c r="L57" s="1154">
        <v>35561</v>
      </c>
      <c r="M57" s="1154">
        <v>167</v>
      </c>
      <c r="N57" s="1160">
        <v>22947</v>
      </c>
      <c r="O57" s="83">
        <v>54</v>
      </c>
    </row>
    <row r="58" spans="1:15" ht="23.1" customHeight="1" x14ac:dyDescent="0.15">
      <c r="A58" s="64">
        <v>55</v>
      </c>
      <c r="B58" s="97" t="s">
        <v>1090</v>
      </c>
      <c r="C58" s="1139">
        <v>204529</v>
      </c>
      <c r="D58" s="1142">
        <v>63.57</v>
      </c>
      <c r="E58" s="1139">
        <v>0</v>
      </c>
      <c r="F58" s="1142">
        <v>0</v>
      </c>
      <c r="G58" s="1139">
        <v>117196</v>
      </c>
      <c r="H58" s="1142">
        <v>36.43</v>
      </c>
      <c r="I58" s="1139">
        <v>0</v>
      </c>
      <c r="J58" s="1142">
        <v>0</v>
      </c>
      <c r="K58" s="1032">
        <v>321725</v>
      </c>
      <c r="L58" s="1032">
        <v>27788</v>
      </c>
      <c r="M58" s="1032">
        <v>208</v>
      </c>
      <c r="N58" s="1159">
        <v>6543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37">
        <v>224828</v>
      </c>
      <c r="D59" s="1140">
        <v>59.28</v>
      </c>
      <c r="E59" s="1137">
        <v>0</v>
      </c>
      <c r="F59" s="1140">
        <v>0</v>
      </c>
      <c r="G59" s="1137">
        <v>154407</v>
      </c>
      <c r="H59" s="1140">
        <v>40.72</v>
      </c>
      <c r="I59" s="1137">
        <v>0</v>
      </c>
      <c r="J59" s="1140">
        <v>0</v>
      </c>
      <c r="K59" s="438">
        <v>379235</v>
      </c>
      <c r="L59" s="438">
        <v>31659</v>
      </c>
      <c r="M59" s="438">
        <v>707</v>
      </c>
      <c r="N59" s="1156">
        <v>9632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37">
        <v>67679</v>
      </c>
      <c r="D60" s="1140">
        <v>49.77</v>
      </c>
      <c r="E60" s="1137">
        <v>29498</v>
      </c>
      <c r="F60" s="1140">
        <v>21.69</v>
      </c>
      <c r="G60" s="1137">
        <v>22506</v>
      </c>
      <c r="H60" s="1140">
        <v>16.55</v>
      </c>
      <c r="I60" s="1137">
        <v>16302</v>
      </c>
      <c r="J60" s="1140">
        <v>11.99</v>
      </c>
      <c r="K60" s="438">
        <v>135985</v>
      </c>
      <c r="L60" s="438">
        <v>10407</v>
      </c>
      <c r="M60" s="438">
        <v>46</v>
      </c>
      <c r="N60" s="1156">
        <v>3584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37">
        <v>77255</v>
      </c>
      <c r="D61" s="1140">
        <v>48.29</v>
      </c>
      <c r="E61" s="1137">
        <v>33036</v>
      </c>
      <c r="F61" s="1140">
        <v>20.65</v>
      </c>
      <c r="G61" s="1137">
        <v>27930</v>
      </c>
      <c r="H61" s="1140">
        <v>17.46</v>
      </c>
      <c r="I61" s="1137">
        <v>21749</v>
      </c>
      <c r="J61" s="1140">
        <v>13.6</v>
      </c>
      <c r="K61" s="438">
        <v>159970</v>
      </c>
      <c r="L61" s="438">
        <v>10318</v>
      </c>
      <c r="M61" s="438">
        <v>64</v>
      </c>
      <c r="N61" s="1156">
        <v>1099</v>
      </c>
      <c r="O61" s="59">
        <v>58</v>
      </c>
    </row>
    <row r="62" spans="1:15" ht="23.1" customHeight="1" x14ac:dyDescent="0.15">
      <c r="A62" s="197">
        <v>59</v>
      </c>
      <c r="B62" s="198" t="s">
        <v>1094</v>
      </c>
      <c r="C62" s="1138">
        <v>57680</v>
      </c>
      <c r="D62" s="1141">
        <v>47.02</v>
      </c>
      <c r="E62" s="1138">
        <v>27709</v>
      </c>
      <c r="F62" s="1141">
        <v>22.58</v>
      </c>
      <c r="G62" s="1138">
        <v>20775</v>
      </c>
      <c r="H62" s="1141">
        <v>16.93</v>
      </c>
      <c r="I62" s="1138">
        <v>16530</v>
      </c>
      <c r="J62" s="1141">
        <v>13.47</v>
      </c>
      <c r="K62" s="440">
        <v>122694</v>
      </c>
      <c r="L62" s="440">
        <v>10278</v>
      </c>
      <c r="M62" s="440">
        <v>0</v>
      </c>
      <c r="N62" s="1158">
        <v>2750</v>
      </c>
      <c r="O62" s="141">
        <v>59</v>
      </c>
    </row>
    <row r="63" spans="1:15" ht="23.1" customHeight="1" x14ac:dyDescent="0.15">
      <c r="A63" s="64">
        <v>61</v>
      </c>
      <c r="B63" s="97" t="s">
        <v>1095</v>
      </c>
      <c r="C63" s="1139">
        <v>86735</v>
      </c>
      <c r="D63" s="1142">
        <v>50.14</v>
      </c>
      <c r="E63" s="1139">
        <v>40387</v>
      </c>
      <c r="F63" s="1142">
        <v>23.35</v>
      </c>
      <c r="G63" s="1139">
        <v>19817</v>
      </c>
      <c r="H63" s="1142">
        <v>11.46</v>
      </c>
      <c r="I63" s="1139">
        <v>26029</v>
      </c>
      <c r="J63" s="1142">
        <v>15.05</v>
      </c>
      <c r="K63" s="1032">
        <v>172968</v>
      </c>
      <c r="L63" s="1032">
        <v>9686</v>
      </c>
      <c r="M63" s="1032">
        <v>34</v>
      </c>
      <c r="N63" s="1159">
        <v>1211</v>
      </c>
      <c r="O63" s="59">
        <v>61</v>
      </c>
    </row>
    <row r="64" spans="1:15" ht="23.1" customHeight="1" x14ac:dyDescent="0.15">
      <c r="A64" s="64">
        <v>65</v>
      </c>
      <c r="B64" s="97" t="s">
        <v>1096</v>
      </c>
      <c r="C64" s="1137">
        <v>34870</v>
      </c>
      <c r="D64" s="1140">
        <v>53.58</v>
      </c>
      <c r="E64" s="1137">
        <v>9955</v>
      </c>
      <c r="F64" s="1140">
        <v>15.29</v>
      </c>
      <c r="G64" s="1137">
        <v>9870</v>
      </c>
      <c r="H64" s="1140">
        <v>15.16</v>
      </c>
      <c r="I64" s="1137">
        <v>10392</v>
      </c>
      <c r="J64" s="1140">
        <v>15.97</v>
      </c>
      <c r="K64" s="438">
        <v>65087</v>
      </c>
      <c r="L64" s="438">
        <v>3886</v>
      </c>
      <c r="M64" s="438">
        <v>136</v>
      </c>
      <c r="N64" s="1156">
        <v>557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37">
        <v>96522</v>
      </c>
      <c r="D65" s="1140">
        <v>49.39</v>
      </c>
      <c r="E65" s="1137">
        <v>34390</v>
      </c>
      <c r="F65" s="1140">
        <v>17.600000000000001</v>
      </c>
      <c r="G65" s="1137">
        <v>36708</v>
      </c>
      <c r="H65" s="1140">
        <v>18.78</v>
      </c>
      <c r="I65" s="1137">
        <v>27812</v>
      </c>
      <c r="J65" s="1140">
        <v>14.23</v>
      </c>
      <c r="K65" s="438">
        <v>195432</v>
      </c>
      <c r="L65" s="438">
        <v>17469</v>
      </c>
      <c r="M65" s="438">
        <v>6</v>
      </c>
      <c r="N65" s="1156">
        <v>2177</v>
      </c>
      <c r="O65" s="59">
        <v>66</v>
      </c>
    </row>
    <row r="66" spans="1:15" s="103" customFormat="1" ht="23.1" customHeight="1" x14ac:dyDescent="0.15">
      <c r="A66" s="64">
        <v>68</v>
      </c>
      <c r="B66" s="97" t="s">
        <v>1098</v>
      </c>
      <c r="C66" s="1137">
        <v>99204</v>
      </c>
      <c r="D66" s="1140">
        <v>49.83</v>
      </c>
      <c r="E66" s="1137">
        <v>28906</v>
      </c>
      <c r="F66" s="1140">
        <v>14.52</v>
      </c>
      <c r="G66" s="1137">
        <v>37287</v>
      </c>
      <c r="H66" s="1140">
        <v>18.73</v>
      </c>
      <c r="I66" s="1137">
        <v>33683</v>
      </c>
      <c r="J66" s="1140">
        <v>16.920000000000002</v>
      </c>
      <c r="K66" s="438">
        <v>199080</v>
      </c>
      <c r="L66" s="438">
        <v>20236</v>
      </c>
      <c r="M66" s="438">
        <v>195</v>
      </c>
      <c r="N66" s="1156">
        <v>6503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138">
        <v>318258</v>
      </c>
      <c r="D67" s="1141">
        <v>58.33</v>
      </c>
      <c r="E67" s="1138">
        <v>56986</v>
      </c>
      <c r="F67" s="1141">
        <v>10.44</v>
      </c>
      <c r="G67" s="1138">
        <v>124635</v>
      </c>
      <c r="H67" s="1141">
        <v>22.84</v>
      </c>
      <c r="I67" s="1138">
        <v>45775</v>
      </c>
      <c r="J67" s="1141">
        <v>8.39</v>
      </c>
      <c r="K67" s="440">
        <v>545654</v>
      </c>
      <c r="L67" s="440">
        <v>40996</v>
      </c>
      <c r="M67" s="440">
        <v>277</v>
      </c>
      <c r="N67" s="1158">
        <v>29143</v>
      </c>
      <c r="O67" s="67">
        <v>70</v>
      </c>
    </row>
    <row r="68" spans="1:15" s="103" customFormat="1" ht="23.1" customHeight="1" x14ac:dyDescent="0.15">
      <c r="A68" s="70">
        <v>78</v>
      </c>
      <c r="B68" s="62" t="s">
        <v>1100</v>
      </c>
      <c r="C68" s="1139">
        <v>264053</v>
      </c>
      <c r="D68" s="1142">
        <v>48.9</v>
      </c>
      <c r="E68" s="1139">
        <v>87879</v>
      </c>
      <c r="F68" s="1142">
        <v>16.28</v>
      </c>
      <c r="G68" s="1139">
        <v>85477</v>
      </c>
      <c r="H68" s="1142">
        <v>15.83</v>
      </c>
      <c r="I68" s="1139">
        <v>102541</v>
      </c>
      <c r="J68" s="1142">
        <v>18.989999999999998</v>
      </c>
      <c r="K68" s="1032">
        <v>539950</v>
      </c>
      <c r="L68" s="1032">
        <v>51567</v>
      </c>
      <c r="M68" s="1032">
        <v>133</v>
      </c>
      <c r="N68" s="1159">
        <v>17186</v>
      </c>
      <c r="O68" s="71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137">
        <v>348139</v>
      </c>
      <c r="D69" s="1140">
        <v>56.93</v>
      </c>
      <c r="E69" s="1137">
        <v>0</v>
      </c>
      <c r="F69" s="1140">
        <v>0</v>
      </c>
      <c r="G69" s="1137">
        <v>263417</v>
      </c>
      <c r="H69" s="1140">
        <v>43.07</v>
      </c>
      <c r="I69" s="1137">
        <v>0</v>
      </c>
      <c r="J69" s="1140">
        <v>0</v>
      </c>
      <c r="K69" s="438">
        <v>611556</v>
      </c>
      <c r="L69" s="438">
        <v>59107</v>
      </c>
      <c r="M69" s="438">
        <v>222</v>
      </c>
      <c r="N69" s="1156">
        <v>17780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137">
        <v>496251</v>
      </c>
      <c r="D70" s="1140">
        <v>60.75</v>
      </c>
      <c r="E70" s="1137">
        <v>97404</v>
      </c>
      <c r="F70" s="1140">
        <v>11.92</v>
      </c>
      <c r="G70" s="1137">
        <v>135580</v>
      </c>
      <c r="H70" s="1140">
        <v>16.59</v>
      </c>
      <c r="I70" s="1137">
        <v>87783</v>
      </c>
      <c r="J70" s="1140">
        <v>10.74</v>
      </c>
      <c r="K70" s="438">
        <v>817018</v>
      </c>
      <c r="L70" s="438">
        <v>50041</v>
      </c>
      <c r="M70" s="438">
        <v>748</v>
      </c>
      <c r="N70" s="1156">
        <v>62528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137">
        <v>659726</v>
      </c>
      <c r="D71" s="1140">
        <v>67.91</v>
      </c>
      <c r="E71" s="1137">
        <v>0</v>
      </c>
      <c r="F71" s="1140">
        <v>0</v>
      </c>
      <c r="G71" s="1137">
        <v>311703</v>
      </c>
      <c r="H71" s="1140">
        <v>32.090000000000003</v>
      </c>
      <c r="I71" s="1137">
        <v>0</v>
      </c>
      <c r="J71" s="1140">
        <v>0</v>
      </c>
      <c r="K71" s="438">
        <v>971429</v>
      </c>
      <c r="L71" s="438">
        <v>73683</v>
      </c>
      <c r="M71" s="438">
        <v>67</v>
      </c>
      <c r="N71" s="1156">
        <v>73297</v>
      </c>
      <c r="O71" s="67">
        <v>89</v>
      </c>
    </row>
    <row r="72" spans="1:15" s="103" customFormat="1" ht="23.1" customHeight="1" x14ac:dyDescent="0.15">
      <c r="A72" s="75">
        <v>90</v>
      </c>
      <c r="B72" s="76" t="s">
        <v>1104</v>
      </c>
      <c r="C72" s="1138">
        <v>456018</v>
      </c>
      <c r="D72" s="1141">
        <v>55.81</v>
      </c>
      <c r="E72" s="1138">
        <v>108064</v>
      </c>
      <c r="F72" s="1141">
        <v>13.23</v>
      </c>
      <c r="G72" s="1138">
        <v>122860</v>
      </c>
      <c r="H72" s="1141">
        <v>15.04</v>
      </c>
      <c r="I72" s="1138">
        <v>130113</v>
      </c>
      <c r="J72" s="1141">
        <v>15.92</v>
      </c>
      <c r="K72" s="440">
        <v>817055</v>
      </c>
      <c r="L72" s="440">
        <v>61973</v>
      </c>
      <c r="M72" s="440">
        <v>448</v>
      </c>
      <c r="N72" s="1158">
        <v>51765</v>
      </c>
      <c r="O72" s="77">
        <v>90</v>
      </c>
    </row>
    <row r="73" spans="1:15" s="103" customFormat="1" ht="23.1" customHeight="1" x14ac:dyDescent="0.15">
      <c r="A73" s="66">
        <v>91</v>
      </c>
      <c r="B73" s="65" t="s">
        <v>1105</v>
      </c>
      <c r="C73" s="1139">
        <v>465197</v>
      </c>
      <c r="D73" s="1142">
        <v>65.06</v>
      </c>
      <c r="E73" s="1139">
        <v>0</v>
      </c>
      <c r="F73" s="1142">
        <v>0</v>
      </c>
      <c r="G73" s="1139">
        <v>249811</v>
      </c>
      <c r="H73" s="1142">
        <v>34.94</v>
      </c>
      <c r="I73" s="1139">
        <v>0</v>
      </c>
      <c r="J73" s="1142">
        <v>0</v>
      </c>
      <c r="K73" s="1032">
        <v>715008</v>
      </c>
      <c r="L73" s="1032">
        <v>56510</v>
      </c>
      <c r="M73" s="1032">
        <v>1319</v>
      </c>
      <c r="N73" s="1159">
        <v>78379</v>
      </c>
      <c r="O73" s="67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137">
        <v>921944</v>
      </c>
      <c r="D74" s="1140">
        <v>61.99</v>
      </c>
      <c r="E74" s="1137">
        <v>0</v>
      </c>
      <c r="F74" s="1140">
        <v>0</v>
      </c>
      <c r="G74" s="1137">
        <v>565290</v>
      </c>
      <c r="H74" s="1140">
        <v>38.01</v>
      </c>
      <c r="I74" s="1137">
        <v>0</v>
      </c>
      <c r="J74" s="1140">
        <v>0</v>
      </c>
      <c r="K74" s="438">
        <v>1487234</v>
      </c>
      <c r="L74" s="438">
        <v>118816</v>
      </c>
      <c r="M74" s="438">
        <v>698</v>
      </c>
      <c r="N74" s="1156">
        <v>181206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137">
        <v>19398537</v>
      </c>
      <c r="D75" s="1140">
        <v>69.44</v>
      </c>
      <c r="E75" s="1137">
        <v>0</v>
      </c>
      <c r="F75" s="1140">
        <v>0</v>
      </c>
      <c r="G75" s="1137">
        <v>8538021</v>
      </c>
      <c r="H75" s="1140">
        <v>30.56</v>
      </c>
      <c r="I75" s="1137">
        <v>0</v>
      </c>
      <c r="J75" s="1140">
        <v>0</v>
      </c>
      <c r="K75" s="438">
        <v>27936558</v>
      </c>
      <c r="L75" s="438">
        <v>1962582</v>
      </c>
      <c r="M75" s="438">
        <v>36021</v>
      </c>
      <c r="N75" s="1156">
        <v>4687339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137" t="s">
        <v>765</v>
      </c>
      <c r="D76" s="1140" t="s">
        <v>765</v>
      </c>
      <c r="E76" s="1137" t="s">
        <v>765</v>
      </c>
      <c r="F76" s="1140" t="s">
        <v>765</v>
      </c>
      <c r="G76" s="1137" t="s">
        <v>765</v>
      </c>
      <c r="H76" s="1140" t="s">
        <v>765</v>
      </c>
      <c r="I76" s="1137" t="s">
        <v>765</v>
      </c>
      <c r="J76" s="1140" t="s">
        <v>765</v>
      </c>
      <c r="K76" s="438" t="s">
        <v>765</v>
      </c>
      <c r="L76" s="438" t="s">
        <v>765</v>
      </c>
      <c r="M76" s="438" t="s">
        <v>765</v>
      </c>
      <c r="N76" s="1156" t="s">
        <v>765</v>
      </c>
      <c r="O76" s="67">
        <v>301</v>
      </c>
    </row>
    <row r="77" spans="1:15" s="103" customFormat="1" ht="23.1" customHeight="1" x14ac:dyDescent="0.15">
      <c r="A77" s="75">
        <v>302</v>
      </c>
      <c r="B77" s="76" t="s">
        <v>1109</v>
      </c>
      <c r="C77" s="1138" t="s">
        <v>765</v>
      </c>
      <c r="D77" s="1141" t="s">
        <v>765</v>
      </c>
      <c r="E77" s="1138" t="s">
        <v>765</v>
      </c>
      <c r="F77" s="1141" t="s">
        <v>765</v>
      </c>
      <c r="G77" s="1138" t="s">
        <v>765</v>
      </c>
      <c r="H77" s="1141" t="s">
        <v>765</v>
      </c>
      <c r="I77" s="1138" t="s">
        <v>765</v>
      </c>
      <c r="J77" s="1141" t="s">
        <v>765</v>
      </c>
      <c r="K77" s="440" t="s">
        <v>765</v>
      </c>
      <c r="L77" s="440" t="s">
        <v>765</v>
      </c>
      <c r="M77" s="440" t="s">
        <v>765</v>
      </c>
      <c r="N77" s="1158" t="s">
        <v>765</v>
      </c>
      <c r="O77" s="77">
        <v>302</v>
      </c>
    </row>
    <row r="78" spans="1:15" s="103" customFormat="1" ht="23.1" customHeight="1" x14ac:dyDescent="0.15">
      <c r="A78" s="78">
        <v>303</v>
      </c>
      <c r="B78" s="65" t="s">
        <v>1110</v>
      </c>
      <c r="C78" s="1139" t="s">
        <v>765</v>
      </c>
      <c r="D78" s="1142" t="s">
        <v>765</v>
      </c>
      <c r="E78" s="1139" t="s">
        <v>765</v>
      </c>
      <c r="F78" s="1142" t="s">
        <v>765</v>
      </c>
      <c r="G78" s="1139" t="s">
        <v>765</v>
      </c>
      <c r="H78" s="1142" t="s">
        <v>765</v>
      </c>
      <c r="I78" s="1139" t="s">
        <v>765</v>
      </c>
      <c r="J78" s="1142" t="s">
        <v>765</v>
      </c>
      <c r="K78" s="1032" t="s">
        <v>765</v>
      </c>
      <c r="L78" s="1032" t="s">
        <v>765</v>
      </c>
      <c r="M78" s="1032" t="s">
        <v>765</v>
      </c>
      <c r="N78" s="1159" t="s">
        <v>765</v>
      </c>
      <c r="O78" s="79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137" t="s">
        <v>765</v>
      </c>
      <c r="D79" s="1140" t="s">
        <v>765</v>
      </c>
      <c r="E79" s="1137" t="s">
        <v>765</v>
      </c>
      <c r="F79" s="1140" t="s">
        <v>765</v>
      </c>
      <c r="G79" s="1137" t="s">
        <v>765</v>
      </c>
      <c r="H79" s="1140" t="s">
        <v>765</v>
      </c>
      <c r="I79" s="1137" t="s">
        <v>765</v>
      </c>
      <c r="J79" s="1140" t="s">
        <v>765</v>
      </c>
      <c r="K79" s="438" t="s">
        <v>765</v>
      </c>
      <c r="L79" s="438" t="s">
        <v>765</v>
      </c>
      <c r="M79" s="438" t="s">
        <v>765</v>
      </c>
      <c r="N79" s="1156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137" t="s">
        <v>765</v>
      </c>
      <c r="D80" s="1140" t="s">
        <v>765</v>
      </c>
      <c r="E80" s="1137" t="s">
        <v>765</v>
      </c>
      <c r="F80" s="1140" t="s">
        <v>765</v>
      </c>
      <c r="G80" s="1137" t="s">
        <v>765</v>
      </c>
      <c r="H80" s="1140" t="s">
        <v>765</v>
      </c>
      <c r="I80" s="1137" t="s">
        <v>765</v>
      </c>
      <c r="J80" s="1140" t="s">
        <v>765</v>
      </c>
      <c r="K80" s="438" t="s">
        <v>765</v>
      </c>
      <c r="L80" s="438" t="s">
        <v>765</v>
      </c>
      <c r="M80" s="438" t="s">
        <v>765</v>
      </c>
      <c r="N80" s="1156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137" t="s">
        <v>765</v>
      </c>
      <c r="D81" s="1140" t="s">
        <v>765</v>
      </c>
      <c r="E81" s="1137" t="s">
        <v>765</v>
      </c>
      <c r="F81" s="1140" t="s">
        <v>765</v>
      </c>
      <c r="G81" s="1137" t="s">
        <v>765</v>
      </c>
      <c r="H81" s="1140" t="s">
        <v>765</v>
      </c>
      <c r="I81" s="1137" t="s">
        <v>765</v>
      </c>
      <c r="J81" s="1140" t="s">
        <v>765</v>
      </c>
      <c r="K81" s="438" t="s">
        <v>765</v>
      </c>
      <c r="L81" s="438" t="s">
        <v>765</v>
      </c>
      <c r="M81" s="438" t="s">
        <v>765</v>
      </c>
      <c r="N81" s="1156" t="s">
        <v>765</v>
      </c>
      <c r="O81" s="67">
        <v>306</v>
      </c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10" width="25.625" style="6" customWidth="1"/>
    <col min="11" max="11" width="25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781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782</v>
      </c>
    </row>
    <row r="3" spans="1:57" s="121" customFormat="1" ht="24.95" customHeight="1" x14ac:dyDescent="0.15">
      <c r="A3" s="13" t="s">
        <v>554</v>
      </c>
      <c r="B3" s="14"/>
      <c r="C3" s="185"/>
      <c r="D3" s="185"/>
      <c r="E3" s="202" t="s">
        <v>634</v>
      </c>
      <c r="F3" s="201"/>
      <c r="G3" s="185"/>
      <c r="H3" s="185"/>
      <c r="I3" s="185"/>
      <c r="J3" s="185"/>
      <c r="K3" s="211"/>
      <c r="L3" s="20" t="s">
        <v>554</v>
      </c>
    </row>
    <row r="4" spans="1:57" s="121" customFormat="1" ht="24.95" customHeight="1" x14ac:dyDescent="0.15">
      <c r="A4" s="22" t="s">
        <v>555</v>
      </c>
      <c r="B4" s="23"/>
      <c r="C4" s="93"/>
      <c r="D4" s="93"/>
      <c r="E4" s="92"/>
      <c r="F4" s="92"/>
      <c r="G4" s="93" t="s">
        <v>534</v>
      </c>
      <c r="H4" s="93" t="s">
        <v>635</v>
      </c>
      <c r="I4" s="93" t="s">
        <v>636</v>
      </c>
      <c r="J4" s="93" t="s">
        <v>274</v>
      </c>
      <c r="K4" s="213" t="s">
        <v>534</v>
      </c>
      <c r="L4" s="29" t="s">
        <v>555</v>
      </c>
    </row>
    <row r="5" spans="1:57" s="121" customFormat="1" ht="24.95" customHeight="1" x14ac:dyDescent="0.15">
      <c r="A5" s="22" t="s">
        <v>556</v>
      </c>
      <c r="B5" s="23" t="s">
        <v>517</v>
      </c>
      <c r="C5" s="93" t="s">
        <v>533</v>
      </c>
      <c r="D5" s="93" t="s">
        <v>528</v>
      </c>
      <c r="E5" s="93" t="s">
        <v>536</v>
      </c>
      <c r="F5" s="93" t="s">
        <v>537</v>
      </c>
      <c r="G5" s="93"/>
      <c r="H5" s="93"/>
      <c r="I5" s="93"/>
      <c r="J5" s="93" t="s">
        <v>476</v>
      </c>
      <c r="K5" s="213"/>
      <c r="L5" s="29" t="s">
        <v>556</v>
      </c>
    </row>
    <row r="6" spans="1:57" s="121" customFormat="1" ht="24.95" customHeight="1" x14ac:dyDescent="0.15">
      <c r="A6" s="22" t="s">
        <v>557</v>
      </c>
      <c r="B6" s="23"/>
      <c r="C6" s="93"/>
      <c r="D6" s="93"/>
      <c r="E6" s="93"/>
      <c r="F6" s="93"/>
      <c r="G6" s="93" t="s">
        <v>512</v>
      </c>
      <c r="H6" s="93" t="s">
        <v>512</v>
      </c>
      <c r="I6" s="93" t="s">
        <v>512</v>
      </c>
      <c r="J6" s="93" t="s">
        <v>512</v>
      </c>
      <c r="K6" s="213" t="s">
        <v>513</v>
      </c>
      <c r="L6" s="29" t="s">
        <v>557</v>
      </c>
    </row>
    <row r="7" spans="1:57" s="121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558</v>
      </c>
    </row>
    <row r="8" spans="1:57" s="121" customFormat="1" ht="30" customHeight="1" x14ac:dyDescent="0.15">
      <c r="A8" s="22"/>
      <c r="B8" s="30" t="s">
        <v>1115</v>
      </c>
      <c r="C8" s="1191" t="s">
        <v>765</v>
      </c>
      <c r="D8" s="1164" t="s">
        <v>765</v>
      </c>
      <c r="E8" s="1145" t="s">
        <v>765</v>
      </c>
      <c r="F8" s="1145" t="s">
        <v>765</v>
      </c>
      <c r="G8" s="1145" t="s">
        <v>765</v>
      </c>
      <c r="H8" s="1145" t="s">
        <v>765</v>
      </c>
      <c r="I8" s="1145" t="s">
        <v>765</v>
      </c>
      <c r="J8" s="1145" t="s">
        <v>765</v>
      </c>
      <c r="K8" s="1165" t="s">
        <v>765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1117</v>
      </c>
      <c r="C9" s="1038">
        <v>-5608247</v>
      </c>
      <c r="D9" s="437">
        <v>115669955</v>
      </c>
      <c r="E9" s="1137">
        <v>1414075350</v>
      </c>
      <c r="F9" s="1137">
        <v>30311729</v>
      </c>
      <c r="G9" s="1137">
        <v>1144878</v>
      </c>
      <c r="H9" s="1137">
        <v>533668</v>
      </c>
      <c r="I9" s="1137">
        <v>7850</v>
      </c>
      <c r="J9" s="1137">
        <v>27535</v>
      </c>
      <c r="K9" s="1166">
        <v>1842329</v>
      </c>
      <c r="L9" s="59"/>
    </row>
    <row r="10" spans="1:57" s="121" customFormat="1" ht="30" customHeight="1" x14ac:dyDescent="0.15">
      <c r="A10" s="22"/>
      <c r="B10" s="30" t="s">
        <v>1118</v>
      </c>
      <c r="C10" s="1192" t="s">
        <v>765</v>
      </c>
      <c r="D10" s="1167" t="s">
        <v>765</v>
      </c>
      <c r="E10" s="1151" t="s">
        <v>765</v>
      </c>
      <c r="F10" s="1151" t="s">
        <v>765</v>
      </c>
      <c r="G10" s="1151" t="s">
        <v>765</v>
      </c>
      <c r="H10" s="1151" t="s">
        <v>765</v>
      </c>
      <c r="I10" s="1151" t="s">
        <v>765</v>
      </c>
      <c r="J10" s="1151" t="s">
        <v>765</v>
      </c>
      <c r="K10" s="1168" t="s">
        <v>765</v>
      </c>
      <c r="L10" s="59"/>
    </row>
    <row r="11" spans="1:57" s="121" customFormat="1" ht="30" customHeight="1" x14ac:dyDescent="0.15">
      <c r="A11" s="22"/>
      <c r="B11" s="30" t="s">
        <v>1119</v>
      </c>
      <c r="C11" s="1038">
        <v>-5454615</v>
      </c>
      <c r="D11" s="437">
        <v>107521375</v>
      </c>
      <c r="E11" s="1137">
        <v>1327116604</v>
      </c>
      <c r="F11" s="1137">
        <v>27783365</v>
      </c>
      <c r="G11" s="1137">
        <v>1063436</v>
      </c>
      <c r="H11" s="1137">
        <v>493477</v>
      </c>
      <c r="I11" s="1137">
        <v>7527</v>
      </c>
      <c r="J11" s="1137">
        <v>26295</v>
      </c>
      <c r="K11" s="1166">
        <v>1705247</v>
      </c>
      <c r="L11" s="59"/>
    </row>
    <row r="12" spans="1:57" s="121" customFormat="1" ht="30" customHeight="1" x14ac:dyDescent="0.15">
      <c r="A12" s="122"/>
      <c r="B12" s="150" t="s">
        <v>1120</v>
      </c>
      <c r="C12" s="1068">
        <v>-153632</v>
      </c>
      <c r="D12" s="453">
        <v>8148580</v>
      </c>
      <c r="E12" s="1138">
        <v>86958746</v>
      </c>
      <c r="F12" s="1138">
        <v>2528364</v>
      </c>
      <c r="G12" s="1138">
        <v>81442</v>
      </c>
      <c r="H12" s="1138">
        <v>40191</v>
      </c>
      <c r="I12" s="1138">
        <v>323</v>
      </c>
      <c r="J12" s="1138">
        <v>1240</v>
      </c>
      <c r="K12" s="1169">
        <v>137082</v>
      </c>
      <c r="L12" s="141"/>
    </row>
    <row r="13" spans="1:57" ht="23.1" customHeight="1" x14ac:dyDescent="0.15">
      <c r="A13" s="64">
        <v>1</v>
      </c>
      <c r="B13" s="97" t="s">
        <v>1045</v>
      </c>
      <c r="C13" s="1066">
        <v>-739779</v>
      </c>
      <c r="D13" s="445">
        <v>5285725</v>
      </c>
      <c r="E13" s="1139">
        <v>71629672</v>
      </c>
      <c r="F13" s="1139">
        <v>0</v>
      </c>
      <c r="G13" s="1139">
        <v>60139</v>
      </c>
      <c r="H13" s="1139">
        <v>27794</v>
      </c>
      <c r="I13" s="1139">
        <v>621</v>
      </c>
      <c r="J13" s="1139">
        <v>1226</v>
      </c>
      <c r="K13" s="1170">
        <v>96486</v>
      </c>
      <c r="L13" s="63">
        <v>1</v>
      </c>
    </row>
    <row r="14" spans="1:57" ht="23.1" customHeight="1" x14ac:dyDescent="0.15">
      <c r="A14" s="64">
        <v>2</v>
      </c>
      <c r="B14" s="97" t="s">
        <v>1046</v>
      </c>
      <c r="C14" s="1038">
        <v>-50897</v>
      </c>
      <c r="D14" s="437">
        <v>2817221</v>
      </c>
      <c r="E14" s="1137">
        <v>31438297</v>
      </c>
      <c r="F14" s="1137">
        <v>1557311</v>
      </c>
      <c r="G14" s="1137">
        <v>31597</v>
      </c>
      <c r="H14" s="1137">
        <v>15437</v>
      </c>
      <c r="I14" s="1137">
        <v>169</v>
      </c>
      <c r="J14" s="1137">
        <v>454</v>
      </c>
      <c r="K14" s="1166">
        <v>50889</v>
      </c>
      <c r="L14" s="59">
        <v>2</v>
      </c>
    </row>
    <row r="15" spans="1:57" ht="23.1" customHeight="1" x14ac:dyDescent="0.15">
      <c r="A15" s="64">
        <v>3</v>
      </c>
      <c r="B15" s="97" t="s">
        <v>1047</v>
      </c>
      <c r="C15" s="1038">
        <v>-317864</v>
      </c>
      <c r="D15" s="437">
        <v>10328127</v>
      </c>
      <c r="E15" s="1137">
        <v>121350549</v>
      </c>
      <c r="F15" s="1137">
        <v>0</v>
      </c>
      <c r="G15" s="1137">
        <v>95029</v>
      </c>
      <c r="H15" s="1137">
        <v>42700</v>
      </c>
      <c r="I15" s="1137">
        <v>461</v>
      </c>
      <c r="J15" s="1137">
        <v>2447</v>
      </c>
      <c r="K15" s="1166">
        <v>151291</v>
      </c>
      <c r="L15" s="59">
        <v>3</v>
      </c>
    </row>
    <row r="16" spans="1:57" ht="23.1" customHeight="1" x14ac:dyDescent="0.15">
      <c r="A16" s="64">
        <v>6</v>
      </c>
      <c r="B16" s="97" t="s">
        <v>1048</v>
      </c>
      <c r="C16" s="1038">
        <v>-36801</v>
      </c>
      <c r="D16" s="437">
        <v>1250211</v>
      </c>
      <c r="E16" s="1137">
        <v>13457103</v>
      </c>
      <c r="F16" s="1137">
        <v>640350</v>
      </c>
      <c r="G16" s="1137">
        <v>13323</v>
      </c>
      <c r="H16" s="1137">
        <v>6325</v>
      </c>
      <c r="I16" s="1137">
        <v>34</v>
      </c>
      <c r="J16" s="1137">
        <v>188</v>
      </c>
      <c r="K16" s="1166">
        <v>22174</v>
      </c>
      <c r="L16" s="59">
        <v>6</v>
      </c>
    </row>
    <row r="17" spans="1:12" ht="23.1" customHeight="1" x14ac:dyDescent="0.15">
      <c r="A17" s="197">
        <v>7</v>
      </c>
      <c r="B17" s="198" t="s">
        <v>1049</v>
      </c>
      <c r="C17" s="1068">
        <v>-798</v>
      </c>
      <c r="D17" s="453">
        <v>893084</v>
      </c>
      <c r="E17" s="1138">
        <v>9297109</v>
      </c>
      <c r="F17" s="1138">
        <v>484923</v>
      </c>
      <c r="G17" s="1138">
        <v>10415</v>
      </c>
      <c r="H17" s="1138">
        <v>4272</v>
      </c>
      <c r="I17" s="1138">
        <v>23</v>
      </c>
      <c r="J17" s="1138">
        <v>212</v>
      </c>
      <c r="K17" s="1169">
        <v>17428</v>
      </c>
      <c r="L17" s="141">
        <v>7</v>
      </c>
    </row>
    <row r="18" spans="1:12" ht="23.1" customHeight="1" x14ac:dyDescent="0.15">
      <c r="A18" s="64">
        <v>8</v>
      </c>
      <c r="B18" s="97" t="s">
        <v>1050</v>
      </c>
      <c r="C18" s="1066">
        <v>-178991</v>
      </c>
      <c r="D18" s="445">
        <v>5876048</v>
      </c>
      <c r="E18" s="1139">
        <v>72487003</v>
      </c>
      <c r="F18" s="1139">
        <v>3519977</v>
      </c>
      <c r="G18" s="1139">
        <v>53097</v>
      </c>
      <c r="H18" s="1139">
        <v>23746</v>
      </c>
      <c r="I18" s="1139">
        <v>532</v>
      </c>
      <c r="J18" s="1139">
        <v>1601</v>
      </c>
      <c r="K18" s="1170">
        <v>85021</v>
      </c>
      <c r="L18" s="59">
        <v>8</v>
      </c>
    </row>
    <row r="19" spans="1:12" ht="23.1" customHeight="1" x14ac:dyDescent="0.15">
      <c r="A19" s="64">
        <v>9</v>
      </c>
      <c r="B19" s="97" t="s">
        <v>1051</v>
      </c>
      <c r="C19" s="1038">
        <v>-12829</v>
      </c>
      <c r="D19" s="437">
        <v>1272837</v>
      </c>
      <c r="E19" s="1137">
        <v>15129174</v>
      </c>
      <c r="F19" s="1137">
        <v>740811</v>
      </c>
      <c r="G19" s="1137">
        <v>13220</v>
      </c>
      <c r="H19" s="1137">
        <v>6677</v>
      </c>
      <c r="I19" s="1137">
        <v>61</v>
      </c>
      <c r="J19" s="1137">
        <v>231</v>
      </c>
      <c r="K19" s="1166">
        <v>21610</v>
      </c>
      <c r="L19" s="59">
        <v>9</v>
      </c>
    </row>
    <row r="20" spans="1:12" ht="23.1" customHeight="1" x14ac:dyDescent="0.15">
      <c r="A20" s="64">
        <v>10</v>
      </c>
      <c r="B20" s="97" t="s">
        <v>1052</v>
      </c>
      <c r="C20" s="1038">
        <v>-175859</v>
      </c>
      <c r="D20" s="437">
        <v>1695637</v>
      </c>
      <c r="E20" s="1137">
        <v>20661290</v>
      </c>
      <c r="F20" s="1137">
        <v>966031</v>
      </c>
      <c r="G20" s="1137">
        <v>17537</v>
      </c>
      <c r="H20" s="1137">
        <v>10320</v>
      </c>
      <c r="I20" s="1137">
        <v>52</v>
      </c>
      <c r="J20" s="1137">
        <v>293</v>
      </c>
      <c r="K20" s="1166">
        <v>29853</v>
      </c>
      <c r="L20" s="59">
        <v>10</v>
      </c>
    </row>
    <row r="21" spans="1:12" s="103" customFormat="1" ht="23.1" customHeight="1" x14ac:dyDescent="0.15">
      <c r="A21" s="64">
        <v>11</v>
      </c>
      <c r="B21" s="97" t="s">
        <v>1053</v>
      </c>
      <c r="C21" s="1038">
        <v>-26620</v>
      </c>
      <c r="D21" s="437">
        <v>1324905</v>
      </c>
      <c r="E21" s="1137">
        <v>12760227</v>
      </c>
      <c r="F21" s="1137">
        <v>671977</v>
      </c>
      <c r="G21" s="1137">
        <v>12354</v>
      </c>
      <c r="H21" s="1137">
        <v>6015</v>
      </c>
      <c r="I21" s="1137">
        <v>32</v>
      </c>
      <c r="J21" s="1137">
        <v>269</v>
      </c>
      <c r="K21" s="1166">
        <v>20876</v>
      </c>
      <c r="L21" s="67">
        <v>11</v>
      </c>
    </row>
    <row r="22" spans="1:12" s="103" customFormat="1" ht="23.1" customHeight="1" x14ac:dyDescent="0.15">
      <c r="A22" s="66">
        <v>12</v>
      </c>
      <c r="B22" s="65" t="s">
        <v>1054</v>
      </c>
      <c r="C22" s="1068">
        <v>-21051</v>
      </c>
      <c r="D22" s="453">
        <v>1533177</v>
      </c>
      <c r="E22" s="1138">
        <v>15165219</v>
      </c>
      <c r="F22" s="1138">
        <v>763280</v>
      </c>
      <c r="G22" s="1138">
        <v>14531</v>
      </c>
      <c r="H22" s="1138">
        <v>7438</v>
      </c>
      <c r="I22" s="1138">
        <v>63</v>
      </c>
      <c r="J22" s="1138">
        <v>281</v>
      </c>
      <c r="K22" s="1169">
        <v>23505</v>
      </c>
      <c r="L22" s="67">
        <v>12</v>
      </c>
    </row>
    <row r="23" spans="1:12" s="103" customFormat="1" ht="23.1" customHeight="1" x14ac:dyDescent="0.15">
      <c r="A23" s="70">
        <v>14</v>
      </c>
      <c r="B23" s="62" t="s">
        <v>1055</v>
      </c>
      <c r="C23" s="1066">
        <v>109243</v>
      </c>
      <c r="D23" s="445">
        <v>3917778</v>
      </c>
      <c r="E23" s="1139">
        <v>39452973</v>
      </c>
      <c r="F23" s="1139">
        <v>0</v>
      </c>
      <c r="G23" s="1139">
        <v>37512</v>
      </c>
      <c r="H23" s="1139">
        <v>19738</v>
      </c>
      <c r="I23" s="1139">
        <v>368</v>
      </c>
      <c r="J23" s="1139">
        <v>609</v>
      </c>
      <c r="K23" s="1170">
        <v>59856</v>
      </c>
      <c r="L23" s="71">
        <v>14</v>
      </c>
    </row>
    <row r="24" spans="1:12" s="103" customFormat="1" ht="23.1" customHeight="1" x14ac:dyDescent="0.15">
      <c r="A24" s="66">
        <v>15</v>
      </c>
      <c r="B24" s="65" t="s">
        <v>1056</v>
      </c>
      <c r="C24" s="1038">
        <v>-279557</v>
      </c>
      <c r="D24" s="437">
        <v>2417474</v>
      </c>
      <c r="E24" s="1137">
        <v>32531638</v>
      </c>
      <c r="F24" s="1137">
        <v>1427042</v>
      </c>
      <c r="G24" s="1137">
        <v>26983</v>
      </c>
      <c r="H24" s="1137">
        <v>12654</v>
      </c>
      <c r="I24" s="1137">
        <v>327</v>
      </c>
      <c r="J24" s="1137">
        <v>560</v>
      </c>
      <c r="K24" s="1166">
        <v>43742</v>
      </c>
      <c r="L24" s="67">
        <v>15</v>
      </c>
    </row>
    <row r="25" spans="1:12" s="103" customFormat="1" ht="23.1" customHeight="1" x14ac:dyDescent="0.15">
      <c r="A25" s="66">
        <v>16</v>
      </c>
      <c r="B25" s="65" t="s">
        <v>1057</v>
      </c>
      <c r="C25" s="1038">
        <v>-13889</v>
      </c>
      <c r="D25" s="437">
        <v>804939</v>
      </c>
      <c r="E25" s="1137">
        <v>8151465</v>
      </c>
      <c r="F25" s="1137">
        <v>427340</v>
      </c>
      <c r="G25" s="1137">
        <v>8599</v>
      </c>
      <c r="H25" s="1137">
        <v>4600</v>
      </c>
      <c r="I25" s="1137">
        <v>20</v>
      </c>
      <c r="J25" s="1137">
        <v>120</v>
      </c>
      <c r="K25" s="1166">
        <v>14238</v>
      </c>
      <c r="L25" s="67">
        <v>16</v>
      </c>
    </row>
    <row r="26" spans="1:12" s="103" customFormat="1" ht="23.1" customHeight="1" x14ac:dyDescent="0.15">
      <c r="A26" s="66">
        <v>17</v>
      </c>
      <c r="B26" s="65" t="s">
        <v>1058</v>
      </c>
      <c r="C26" s="1038">
        <v>-37845</v>
      </c>
      <c r="D26" s="437">
        <v>1519133</v>
      </c>
      <c r="E26" s="1137">
        <v>19943755</v>
      </c>
      <c r="F26" s="1137">
        <v>0</v>
      </c>
      <c r="G26" s="1137">
        <v>17926</v>
      </c>
      <c r="H26" s="1137">
        <v>8359</v>
      </c>
      <c r="I26" s="1137">
        <v>111</v>
      </c>
      <c r="J26" s="1137">
        <v>257</v>
      </c>
      <c r="K26" s="1166">
        <v>29661</v>
      </c>
      <c r="L26" s="67">
        <v>17</v>
      </c>
    </row>
    <row r="27" spans="1:12" s="103" customFormat="1" ht="23.1" customHeight="1" x14ac:dyDescent="0.15">
      <c r="A27" s="75">
        <v>18</v>
      </c>
      <c r="B27" s="76" t="s">
        <v>1059</v>
      </c>
      <c r="C27" s="1068">
        <v>-510283</v>
      </c>
      <c r="D27" s="453">
        <v>2388366</v>
      </c>
      <c r="E27" s="1138">
        <v>31577444</v>
      </c>
      <c r="F27" s="1138">
        <v>1339571</v>
      </c>
      <c r="G27" s="1138">
        <v>26179</v>
      </c>
      <c r="H27" s="1138">
        <v>12637</v>
      </c>
      <c r="I27" s="1138">
        <v>175</v>
      </c>
      <c r="J27" s="1138">
        <v>553</v>
      </c>
      <c r="K27" s="1169">
        <v>45882</v>
      </c>
      <c r="L27" s="77">
        <v>18</v>
      </c>
    </row>
    <row r="28" spans="1:12" s="103" customFormat="1" ht="23.1" customHeight="1" x14ac:dyDescent="0.15">
      <c r="A28" s="66">
        <v>19</v>
      </c>
      <c r="B28" s="65" t="s">
        <v>1060</v>
      </c>
      <c r="C28" s="1066">
        <v>-81777</v>
      </c>
      <c r="D28" s="445">
        <v>3288638</v>
      </c>
      <c r="E28" s="1139">
        <v>37959193</v>
      </c>
      <c r="F28" s="1139">
        <v>1840982</v>
      </c>
      <c r="G28" s="1139">
        <v>33408</v>
      </c>
      <c r="H28" s="1139">
        <v>15600</v>
      </c>
      <c r="I28" s="1139">
        <v>245</v>
      </c>
      <c r="J28" s="1139">
        <v>715</v>
      </c>
      <c r="K28" s="1170">
        <v>53726</v>
      </c>
      <c r="L28" s="71">
        <v>19</v>
      </c>
    </row>
    <row r="29" spans="1:12" s="103" customFormat="1" ht="23.1" customHeight="1" x14ac:dyDescent="0.15">
      <c r="A29" s="66">
        <v>21</v>
      </c>
      <c r="B29" s="65" t="s">
        <v>1061</v>
      </c>
      <c r="C29" s="1038">
        <v>-183021</v>
      </c>
      <c r="D29" s="437">
        <v>4138591</v>
      </c>
      <c r="E29" s="1137">
        <v>50727624</v>
      </c>
      <c r="F29" s="1137">
        <v>0</v>
      </c>
      <c r="G29" s="1137">
        <v>43194</v>
      </c>
      <c r="H29" s="1137">
        <v>19436</v>
      </c>
      <c r="I29" s="1137">
        <v>223</v>
      </c>
      <c r="J29" s="1137">
        <v>1154</v>
      </c>
      <c r="K29" s="1166">
        <v>67435</v>
      </c>
      <c r="L29" s="67">
        <v>21</v>
      </c>
    </row>
    <row r="30" spans="1:12" s="103" customFormat="1" ht="23.1" customHeight="1" x14ac:dyDescent="0.15">
      <c r="A30" s="66">
        <v>22</v>
      </c>
      <c r="B30" s="65" t="s">
        <v>1062</v>
      </c>
      <c r="C30" s="1038">
        <v>-116435</v>
      </c>
      <c r="D30" s="437">
        <v>5836341</v>
      </c>
      <c r="E30" s="1137">
        <v>64237352</v>
      </c>
      <c r="F30" s="1137">
        <v>0</v>
      </c>
      <c r="G30" s="1137">
        <v>50891</v>
      </c>
      <c r="H30" s="1137">
        <v>24030</v>
      </c>
      <c r="I30" s="1137">
        <v>314</v>
      </c>
      <c r="J30" s="1137">
        <v>1555</v>
      </c>
      <c r="K30" s="1166">
        <v>82340</v>
      </c>
      <c r="L30" s="67">
        <v>22</v>
      </c>
    </row>
    <row r="31" spans="1:12" s="103" customFormat="1" ht="23.1" customHeight="1" x14ac:dyDescent="0.15">
      <c r="A31" s="66">
        <v>23</v>
      </c>
      <c r="B31" s="65" t="s">
        <v>1063</v>
      </c>
      <c r="C31" s="1038">
        <v>1904</v>
      </c>
      <c r="D31" s="437">
        <v>1209832</v>
      </c>
      <c r="E31" s="1137">
        <v>15151689</v>
      </c>
      <c r="F31" s="1137">
        <v>565414</v>
      </c>
      <c r="G31" s="1137">
        <v>13073</v>
      </c>
      <c r="H31" s="1137">
        <v>6111</v>
      </c>
      <c r="I31" s="1137">
        <v>42</v>
      </c>
      <c r="J31" s="1137">
        <v>255</v>
      </c>
      <c r="K31" s="1166">
        <v>19601</v>
      </c>
      <c r="L31" s="67">
        <v>23</v>
      </c>
    </row>
    <row r="32" spans="1:12" s="103" customFormat="1" ht="23.1" customHeight="1" x14ac:dyDescent="0.15">
      <c r="A32" s="75">
        <v>24</v>
      </c>
      <c r="B32" s="76" t="s">
        <v>1064</v>
      </c>
      <c r="C32" s="1068">
        <v>-23770</v>
      </c>
      <c r="D32" s="453">
        <v>1882459</v>
      </c>
      <c r="E32" s="1138">
        <v>29951042</v>
      </c>
      <c r="F32" s="1138">
        <v>0</v>
      </c>
      <c r="G32" s="1138">
        <v>18348</v>
      </c>
      <c r="H32" s="1138">
        <v>7651</v>
      </c>
      <c r="I32" s="1138">
        <v>61</v>
      </c>
      <c r="J32" s="1138">
        <v>561</v>
      </c>
      <c r="K32" s="1169">
        <v>29394</v>
      </c>
      <c r="L32" s="77">
        <v>24</v>
      </c>
    </row>
    <row r="33" spans="1:12" s="103" customFormat="1" ht="23.1" customHeight="1" x14ac:dyDescent="0.15">
      <c r="A33" s="78">
        <v>25</v>
      </c>
      <c r="B33" s="65" t="s">
        <v>1065</v>
      </c>
      <c r="C33" s="1066">
        <v>-19882</v>
      </c>
      <c r="D33" s="445">
        <v>2447360</v>
      </c>
      <c r="E33" s="1139">
        <v>28800255</v>
      </c>
      <c r="F33" s="1139">
        <v>1465278</v>
      </c>
      <c r="G33" s="1139">
        <v>22880</v>
      </c>
      <c r="H33" s="1139">
        <v>10913</v>
      </c>
      <c r="I33" s="1139">
        <v>274</v>
      </c>
      <c r="J33" s="1139">
        <v>493</v>
      </c>
      <c r="K33" s="1170">
        <v>38643</v>
      </c>
      <c r="L33" s="79">
        <v>25</v>
      </c>
    </row>
    <row r="34" spans="1:12" s="103" customFormat="1" ht="23.1" customHeight="1" x14ac:dyDescent="0.15">
      <c r="A34" s="66">
        <v>27</v>
      </c>
      <c r="B34" s="65" t="s">
        <v>1066</v>
      </c>
      <c r="C34" s="1038">
        <v>-66943</v>
      </c>
      <c r="D34" s="437">
        <v>2098533</v>
      </c>
      <c r="E34" s="1137">
        <v>28903395</v>
      </c>
      <c r="F34" s="1137">
        <v>1440411</v>
      </c>
      <c r="G34" s="1137">
        <v>18466</v>
      </c>
      <c r="H34" s="1137">
        <v>8055</v>
      </c>
      <c r="I34" s="1137">
        <v>145</v>
      </c>
      <c r="J34" s="1137">
        <v>743</v>
      </c>
      <c r="K34" s="1166">
        <v>28409</v>
      </c>
      <c r="L34" s="67">
        <v>27</v>
      </c>
    </row>
    <row r="35" spans="1:12" s="103" customFormat="1" ht="23.1" customHeight="1" x14ac:dyDescent="0.15">
      <c r="A35" s="66">
        <v>28</v>
      </c>
      <c r="B35" s="65" t="s">
        <v>1067</v>
      </c>
      <c r="C35" s="1038">
        <v>-39983</v>
      </c>
      <c r="D35" s="437">
        <v>1268354</v>
      </c>
      <c r="E35" s="1137">
        <v>15632310</v>
      </c>
      <c r="F35" s="1137">
        <v>825612</v>
      </c>
      <c r="G35" s="1137">
        <v>11034</v>
      </c>
      <c r="H35" s="1137">
        <v>4842</v>
      </c>
      <c r="I35" s="1137">
        <v>85</v>
      </c>
      <c r="J35" s="1137">
        <v>408</v>
      </c>
      <c r="K35" s="1166">
        <v>17614</v>
      </c>
      <c r="L35" s="67">
        <v>28</v>
      </c>
    </row>
    <row r="36" spans="1:12" s="103" customFormat="1" ht="23.1" customHeight="1" x14ac:dyDescent="0.15">
      <c r="A36" s="66">
        <v>29</v>
      </c>
      <c r="B36" s="65" t="s">
        <v>1068</v>
      </c>
      <c r="C36" s="1038">
        <v>-26640</v>
      </c>
      <c r="D36" s="437">
        <v>1158074</v>
      </c>
      <c r="E36" s="1137">
        <v>17157012</v>
      </c>
      <c r="F36" s="1137">
        <v>888967</v>
      </c>
      <c r="G36" s="1137">
        <v>10700</v>
      </c>
      <c r="H36" s="1137">
        <v>4420</v>
      </c>
      <c r="I36" s="1137">
        <v>75</v>
      </c>
      <c r="J36" s="1137">
        <v>277</v>
      </c>
      <c r="K36" s="1166">
        <v>16180</v>
      </c>
      <c r="L36" s="67">
        <v>29</v>
      </c>
    </row>
    <row r="37" spans="1:12" s="103" customFormat="1" ht="23.1" customHeight="1" x14ac:dyDescent="0.15">
      <c r="A37" s="75">
        <v>30</v>
      </c>
      <c r="B37" s="76" t="s">
        <v>1069</v>
      </c>
      <c r="C37" s="1068">
        <v>-106638</v>
      </c>
      <c r="D37" s="453">
        <v>2515920</v>
      </c>
      <c r="E37" s="1138">
        <v>34379395</v>
      </c>
      <c r="F37" s="1138">
        <v>1543895</v>
      </c>
      <c r="G37" s="1138">
        <v>24951</v>
      </c>
      <c r="H37" s="1138">
        <v>11967</v>
      </c>
      <c r="I37" s="1138">
        <v>232</v>
      </c>
      <c r="J37" s="1138">
        <v>787</v>
      </c>
      <c r="K37" s="1169">
        <v>39193</v>
      </c>
      <c r="L37" s="77">
        <v>30</v>
      </c>
    </row>
    <row r="38" spans="1:12" s="103" customFormat="1" ht="23.1" customHeight="1" x14ac:dyDescent="0.15">
      <c r="A38" s="66">
        <v>31</v>
      </c>
      <c r="B38" s="65" t="s">
        <v>1070</v>
      </c>
      <c r="C38" s="1066">
        <v>5388</v>
      </c>
      <c r="D38" s="445">
        <v>1098605</v>
      </c>
      <c r="E38" s="1139">
        <v>13037705</v>
      </c>
      <c r="F38" s="1139">
        <v>602043</v>
      </c>
      <c r="G38" s="1139">
        <v>11160</v>
      </c>
      <c r="H38" s="1139">
        <v>5441</v>
      </c>
      <c r="I38" s="1139">
        <v>78</v>
      </c>
      <c r="J38" s="1139">
        <v>218</v>
      </c>
      <c r="K38" s="1170">
        <v>18304</v>
      </c>
      <c r="L38" s="67">
        <v>31</v>
      </c>
    </row>
    <row r="39" spans="1:12" s="103" customFormat="1" ht="23.1" customHeight="1" x14ac:dyDescent="0.15">
      <c r="A39" s="66">
        <v>32</v>
      </c>
      <c r="B39" s="65" t="s">
        <v>1071</v>
      </c>
      <c r="C39" s="1038">
        <v>250959</v>
      </c>
      <c r="D39" s="437">
        <v>2670641</v>
      </c>
      <c r="E39" s="1137">
        <v>25823873</v>
      </c>
      <c r="F39" s="1137">
        <v>0</v>
      </c>
      <c r="G39" s="1137">
        <v>23424</v>
      </c>
      <c r="H39" s="1137">
        <v>11912</v>
      </c>
      <c r="I39" s="1137">
        <v>151</v>
      </c>
      <c r="J39" s="1137">
        <v>418</v>
      </c>
      <c r="K39" s="1166">
        <v>38502</v>
      </c>
      <c r="L39" s="67">
        <v>32</v>
      </c>
    </row>
    <row r="40" spans="1:12" s="103" customFormat="1" ht="23.1" customHeight="1" x14ac:dyDescent="0.15">
      <c r="A40" s="66">
        <v>33</v>
      </c>
      <c r="B40" s="65" t="s">
        <v>1072</v>
      </c>
      <c r="C40" s="1038">
        <v>-23154</v>
      </c>
      <c r="D40" s="437">
        <v>992067</v>
      </c>
      <c r="E40" s="1137">
        <v>11485843</v>
      </c>
      <c r="F40" s="1137">
        <v>586384</v>
      </c>
      <c r="G40" s="1137">
        <v>10750</v>
      </c>
      <c r="H40" s="1137">
        <v>4947</v>
      </c>
      <c r="I40" s="1137">
        <v>63</v>
      </c>
      <c r="J40" s="1137">
        <v>189</v>
      </c>
      <c r="K40" s="1166">
        <v>17502</v>
      </c>
      <c r="L40" s="67">
        <v>33</v>
      </c>
    </row>
    <row r="41" spans="1:12" s="103" customFormat="1" ht="23.1" customHeight="1" x14ac:dyDescent="0.15">
      <c r="A41" s="66">
        <v>34</v>
      </c>
      <c r="B41" s="65" t="s">
        <v>1073</v>
      </c>
      <c r="C41" s="1038">
        <v>-7678</v>
      </c>
      <c r="D41" s="437">
        <v>1664732</v>
      </c>
      <c r="E41" s="1137">
        <v>20259417</v>
      </c>
      <c r="F41" s="1137">
        <v>1140976</v>
      </c>
      <c r="G41" s="1137">
        <v>13659</v>
      </c>
      <c r="H41" s="1137">
        <v>4443</v>
      </c>
      <c r="I41" s="1137">
        <v>51</v>
      </c>
      <c r="J41" s="1137">
        <v>511</v>
      </c>
      <c r="K41" s="1166">
        <v>22715</v>
      </c>
      <c r="L41" s="67">
        <v>34</v>
      </c>
    </row>
    <row r="42" spans="1:12" s="103" customFormat="1" ht="23.1" customHeight="1" x14ac:dyDescent="0.15">
      <c r="A42" s="75">
        <v>35</v>
      </c>
      <c r="B42" s="76" t="s">
        <v>1074</v>
      </c>
      <c r="C42" s="1068">
        <v>-52837</v>
      </c>
      <c r="D42" s="453">
        <v>1585431</v>
      </c>
      <c r="E42" s="1138">
        <v>19810484</v>
      </c>
      <c r="F42" s="1138">
        <v>1153321</v>
      </c>
      <c r="G42" s="1138">
        <v>16452</v>
      </c>
      <c r="H42" s="1138">
        <v>7552</v>
      </c>
      <c r="I42" s="1138">
        <v>181</v>
      </c>
      <c r="J42" s="1138">
        <v>448</v>
      </c>
      <c r="K42" s="1169">
        <v>26349</v>
      </c>
      <c r="L42" s="77">
        <v>35</v>
      </c>
    </row>
    <row r="43" spans="1:12" s="103" customFormat="1" ht="23.1" customHeight="1" x14ac:dyDescent="0.15">
      <c r="A43" s="66">
        <v>36</v>
      </c>
      <c r="B43" s="65" t="s">
        <v>1075</v>
      </c>
      <c r="C43" s="1066">
        <v>-57744</v>
      </c>
      <c r="D43" s="445">
        <v>1611888</v>
      </c>
      <c r="E43" s="1139">
        <v>20419484</v>
      </c>
      <c r="F43" s="1139">
        <v>0</v>
      </c>
      <c r="G43" s="1139">
        <v>16151</v>
      </c>
      <c r="H43" s="1139">
        <v>7510</v>
      </c>
      <c r="I43" s="1139">
        <v>176</v>
      </c>
      <c r="J43" s="1139">
        <v>342</v>
      </c>
      <c r="K43" s="1170">
        <v>25508</v>
      </c>
      <c r="L43" s="67">
        <v>36</v>
      </c>
    </row>
    <row r="44" spans="1:12" s="103" customFormat="1" ht="23.1" customHeight="1" x14ac:dyDescent="0.15">
      <c r="A44" s="66">
        <v>37</v>
      </c>
      <c r="B44" s="65" t="s">
        <v>1076</v>
      </c>
      <c r="C44" s="1038">
        <v>-45678</v>
      </c>
      <c r="D44" s="437">
        <v>2649081</v>
      </c>
      <c r="E44" s="1137">
        <v>33181950</v>
      </c>
      <c r="F44" s="1137">
        <v>1659480</v>
      </c>
      <c r="G44" s="1137">
        <v>23558</v>
      </c>
      <c r="H44" s="1137">
        <v>7830</v>
      </c>
      <c r="I44" s="1137">
        <v>95</v>
      </c>
      <c r="J44" s="1137">
        <v>807</v>
      </c>
      <c r="K44" s="1166">
        <v>39323</v>
      </c>
      <c r="L44" s="67">
        <v>37</v>
      </c>
    </row>
    <row r="45" spans="1:12" s="103" customFormat="1" ht="23.1" customHeight="1" x14ac:dyDescent="0.15">
      <c r="A45" s="66">
        <v>38</v>
      </c>
      <c r="B45" s="65" t="s">
        <v>1077</v>
      </c>
      <c r="C45" s="1038">
        <v>-31743</v>
      </c>
      <c r="D45" s="437">
        <v>1055722</v>
      </c>
      <c r="E45" s="1137">
        <v>12163473</v>
      </c>
      <c r="F45" s="1137">
        <v>570321</v>
      </c>
      <c r="G45" s="1137">
        <v>9347</v>
      </c>
      <c r="H45" s="1137">
        <v>4312</v>
      </c>
      <c r="I45" s="1137">
        <v>132</v>
      </c>
      <c r="J45" s="1137">
        <v>229</v>
      </c>
      <c r="K45" s="1166">
        <v>15246</v>
      </c>
      <c r="L45" s="67">
        <v>38</v>
      </c>
    </row>
    <row r="46" spans="1:12" s="103" customFormat="1" ht="23.1" customHeight="1" x14ac:dyDescent="0.15">
      <c r="A46" s="66">
        <v>39</v>
      </c>
      <c r="B46" s="65" t="s">
        <v>1078</v>
      </c>
      <c r="C46" s="1038">
        <v>-22810</v>
      </c>
      <c r="D46" s="437">
        <v>703612</v>
      </c>
      <c r="E46" s="1137">
        <v>7557819</v>
      </c>
      <c r="F46" s="1137">
        <v>403178</v>
      </c>
      <c r="G46" s="1137">
        <v>5848</v>
      </c>
      <c r="H46" s="1137">
        <v>2657</v>
      </c>
      <c r="I46" s="1137">
        <v>32</v>
      </c>
      <c r="J46" s="1137">
        <v>173</v>
      </c>
      <c r="K46" s="1166">
        <v>9994</v>
      </c>
      <c r="L46" s="67">
        <v>39</v>
      </c>
    </row>
    <row r="47" spans="1:12" s="103" customFormat="1" ht="23.1" customHeight="1" x14ac:dyDescent="0.15">
      <c r="A47" s="75">
        <v>42</v>
      </c>
      <c r="B47" s="76" t="s">
        <v>1079</v>
      </c>
      <c r="C47" s="1068">
        <v>-12707</v>
      </c>
      <c r="D47" s="453">
        <v>624529</v>
      </c>
      <c r="E47" s="1138">
        <v>8914083</v>
      </c>
      <c r="F47" s="1138">
        <v>0</v>
      </c>
      <c r="G47" s="1138">
        <v>5657</v>
      </c>
      <c r="H47" s="1138">
        <v>2593</v>
      </c>
      <c r="I47" s="1138">
        <v>33</v>
      </c>
      <c r="J47" s="1138">
        <v>210</v>
      </c>
      <c r="K47" s="1169">
        <v>9525</v>
      </c>
      <c r="L47" s="77">
        <v>42</v>
      </c>
    </row>
    <row r="48" spans="1:12" s="103" customFormat="1" ht="23.1" customHeight="1" x14ac:dyDescent="0.15">
      <c r="A48" s="66">
        <v>43</v>
      </c>
      <c r="B48" s="65" t="s">
        <v>1080</v>
      </c>
      <c r="C48" s="1066">
        <v>-16711</v>
      </c>
      <c r="D48" s="445">
        <v>1627027</v>
      </c>
      <c r="E48" s="1139">
        <v>17115221</v>
      </c>
      <c r="F48" s="1139">
        <v>0</v>
      </c>
      <c r="G48" s="1139">
        <v>17154</v>
      </c>
      <c r="H48" s="1139">
        <v>9096</v>
      </c>
      <c r="I48" s="1139">
        <v>111</v>
      </c>
      <c r="J48" s="1139">
        <v>307</v>
      </c>
      <c r="K48" s="1170">
        <v>26846</v>
      </c>
      <c r="L48" s="67">
        <v>43</v>
      </c>
    </row>
    <row r="49" spans="1:12" s="103" customFormat="1" ht="23.1" customHeight="1" x14ac:dyDescent="0.15">
      <c r="A49" s="66">
        <v>44</v>
      </c>
      <c r="B49" s="65" t="s">
        <v>1081</v>
      </c>
      <c r="C49" s="1038">
        <v>-34816</v>
      </c>
      <c r="D49" s="437">
        <v>545561</v>
      </c>
      <c r="E49" s="1137">
        <v>5967072</v>
      </c>
      <c r="F49" s="1137">
        <v>0</v>
      </c>
      <c r="G49" s="1137">
        <v>6561</v>
      </c>
      <c r="H49" s="1137">
        <v>3845</v>
      </c>
      <c r="I49" s="1137">
        <v>39</v>
      </c>
      <c r="J49" s="1137">
        <v>47</v>
      </c>
      <c r="K49" s="1166">
        <v>10489</v>
      </c>
      <c r="L49" s="67">
        <v>44</v>
      </c>
    </row>
    <row r="50" spans="1:12" s="103" customFormat="1" ht="23.1" customHeight="1" x14ac:dyDescent="0.15">
      <c r="A50" s="66">
        <v>45</v>
      </c>
      <c r="B50" s="65" t="s">
        <v>1082</v>
      </c>
      <c r="C50" s="1038">
        <v>-3369</v>
      </c>
      <c r="D50" s="437">
        <v>216844</v>
      </c>
      <c r="E50" s="1137">
        <v>2218458</v>
      </c>
      <c r="F50" s="1137">
        <v>0</v>
      </c>
      <c r="G50" s="1137">
        <v>2170</v>
      </c>
      <c r="H50" s="1137">
        <v>1079</v>
      </c>
      <c r="I50" s="1137">
        <v>5</v>
      </c>
      <c r="J50" s="1137">
        <v>27</v>
      </c>
      <c r="K50" s="1166">
        <v>3610</v>
      </c>
      <c r="L50" s="67">
        <v>45</v>
      </c>
    </row>
    <row r="51" spans="1:12" s="103" customFormat="1" ht="23.1" customHeight="1" x14ac:dyDescent="0.15">
      <c r="A51" s="78">
        <v>46</v>
      </c>
      <c r="B51" s="65" t="s">
        <v>1083</v>
      </c>
      <c r="C51" s="1038">
        <v>-10066</v>
      </c>
      <c r="D51" s="437">
        <v>1041360</v>
      </c>
      <c r="E51" s="1137">
        <v>12796369</v>
      </c>
      <c r="F51" s="1137">
        <v>0</v>
      </c>
      <c r="G51" s="1137">
        <v>10760</v>
      </c>
      <c r="H51" s="1137">
        <v>5305</v>
      </c>
      <c r="I51" s="1137">
        <v>71</v>
      </c>
      <c r="J51" s="1137">
        <v>215</v>
      </c>
      <c r="K51" s="1166">
        <v>18010</v>
      </c>
      <c r="L51" s="79">
        <v>46</v>
      </c>
    </row>
    <row r="52" spans="1:12" s="103" customFormat="1" ht="23.1" customHeight="1" x14ac:dyDescent="0.15">
      <c r="A52" s="75">
        <v>47</v>
      </c>
      <c r="B52" s="76" t="s">
        <v>1084</v>
      </c>
      <c r="C52" s="1068">
        <v>-22244</v>
      </c>
      <c r="D52" s="453">
        <v>876946</v>
      </c>
      <c r="E52" s="1138">
        <v>10817264</v>
      </c>
      <c r="F52" s="1138">
        <v>474644</v>
      </c>
      <c r="G52" s="1138">
        <v>9411</v>
      </c>
      <c r="H52" s="1138">
        <v>4547</v>
      </c>
      <c r="I52" s="1138">
        <v>0</v>
      </c>
      <c r="J52" s="1138">
        <v>157</v>
      </c>
      <c r="K52" s="1169">
        <v>15815</v>
      </c>
      <c r="L52" s="77">
        <v>47</v>
      </c>
    </row>
    <row r="53" spans="1:12" s="125" customFormat="1" ht="23.1" customHeight="1" x14ac:dyDescent="0.15">
      <c r="A53" s="66">
        <v>49</v>
      </c>
      <c r="B53" s="65" t="s">
        <v>1085</v>
      </c>
      <c r="C53" s="1066">
        <v>-5557</v>
      </c>
      <c r="D53" s="445">
        <v>280578</v>
      </c>
      <c r="E53" s="1139">
        <v>2675818</v>
      </c>
      <c r="F53" s="1139">
        <v>150947</v>
      </c>
      <c r="G53" s="1139">
        <v>2419</v>
      </c>
      <c r="H53" s="1139">
        <v>855</v>
      </c>
      <c r="I53" s="1139">
        <v>4</v>
      </c>
      <c r="J53" s="1139">
        <v>54</v>
      </c>
      <c r="K53" s="1170">
        <v>4030</v>
      </c>
      <c r="L53" s="67">
        <v>49</v>
      </c>
    </row>
    <row r="54" spans="1:12" s="125" customFormat="1" ht="23.1" customHeight="1" x14ac:dyDescent="0.15">
      <c r="A54" s="66">
        <v>50</v>
      </c>
      <c r="B54" s="65" t="s">
        <v>1086</v>
      </c>
      <c r="C54" s="1038">
        <v>2517</v>
      </c>
      <c r="D54" s="437">
        <v>309264</v>
      </c>
      <c r="E54" s="1137">
        <v>2948353</v>
      </c>
      <c r="F54" s="1137">
        <v>169086</v>
      </c>
      <c r="G54" s="1137">
        <v>2821</v>
      </c>
      <c r="H54" s="1137">
        <v>1116</v>
      </c>
      <c r="I54" s="1137">
        <v>21</v>
      </c>
      <c r="J54" s="1137">
        <v>46</v>
      </c>
      <c r="K54" s="1166">
        <v>4797</v>
      </c>
      <c r="L54" s="67">
        <v>50</v>
      </c>
    </row>
    <row r="55" spans="1:12" s="125" customFormat="1" ht="23.1" customHeight="1" x14ac:dyDescent="0.15">
      <c r="A55" s="66">
        <v>51</v>
      </c>
      <c r="B55" s="65" t="s">
        <v>1087</v>
      </c>
      <c r="C55" s="1038">
        <v>-508</v>
      </c>
      <c r="D55" s="437">
        <v>579908</v>
      </c>
      <c r="E55" s="1137">
        <v>4907670</v>
      </c>
      <c r="F55" s="1137">
        <v>238153</v>
      </c>
      <c r="G55" s="1137">
        <v>5276</v>
      </c>
      <c r="H55" s="1137">
        <v>2784</v>
      </c>
      <c r="I55" s="1137">
        <v>15</v>
      </c>
      <c r="J55" s="1137">
        <v>67</v>
      </c>
      <c r="K55" s="1166">
        <v>8572</v>
      </c>
      <c r="L55" s="67">
        <v>51</v>
      </c>
    </row>
    <row r="56" spans="1:12" s="125" customFormat="1" ht="23.1" customHeight="1" x14ac:dyDescent="0.15">
      <c r="A56" s="66">
        <v>52</v>
      </c>
      <c r="B56" s="65" t="s">
        <v>1088</v>
      </c>
      <c r="C56" s="1038">
        <v>-2353</v>
      </c>
      <c r="D56" s="437">
        <v>204216</v>
      </c>
      <c r="E56" s="1137">
        <v>1831448</v>
      </c>
      <c r="F56" s="1137">
        <v>0</v>
      </c>
      <c r="G56" s="1137">
        <v>2081</v>
      </c>
      <c r="H56" s="1137">
        <v>1157</v>
      </c>
      <c r="I56" s="1137">
        <v>4</v>
      </c>
      <c r="J56" s="1137">
        <v>20</v>
      </c>
      <c r="K56" s="1166">
        <v>3514</v>
      </c>
      <c r="L56" s="67">
        <v>52</v>
      </c>
    </row>
    <row r="57" spans="1:12" s="125" customFormat="1" ht="23.1" customHeight="1" thickBot="1" x14ac:dyDescent="0.2">
      <c r="A57" s="81">
        <v>54</v>
      </c>
      <c r="B57" s="82" t="s">
        <v>1089</v>
      </c>
      <c r="C57" s="1171">
        <v>-5225</v>
      </c>
      <c r="D57" s="1172">
        <v>415457</v>
      </c>
      <c r="E57" s="1150">
        <v>3818771</v>
      </c>
      <c r="F57" s="1150">
        <v>194520</v>
      </c>
      <c r="G57" s="1150">
        <v>3367</v>
      </c>
      <c r="H57" s="1150">
        <v>1665</v>
      </c>
      <c r="I57" s="1150">
        <v>10</v>
      </c>
      <c r="J57" s="1150">
        <v>71</v>
      </c>
      <c r="K57" s="1173">
        <v>5840</v>
      </c>
      <c r="L57" s="83">
        <v>54</v>
      </c>
    </row>
    <row r="58" spans="1:12" ht="23.1" customHeight="1" x14ac:dyDescent="0.15">
      <c r="A58" s="64">
        <v>55</v>
      </c>
      <c r="B58" s="97" t="s">
        <v>1090</v>
      </c>
      <c r="C58" s="1066">
        <v>-10601</v>
      </c>
      <c r="D58" s="445">
        <v>276585</v>
      </c>
      <c r="E58" s="1139">
        <v>3246502</v>
      </c>
      <c r="F58" s="1139">
        <v>0</v>
      </c>
      <c r="G58" s="1139">
        <v>3240</v>
      </c>
      <c r="H58" s="1139">
        <v>1623</v>
      </c>
      <c r="I58" s="1139">
        <v>11</v>
      </c>
      <c r="J58" s="1139">
        <v>29</v>
      </c>
      <c r="K58" s="1170">
        <v>5451</v>
      </c>
      <c r="L58" s="63">
        <v>55</v>
      </c>
    </row>
    <row r="59" spans="1:12" ht="23.1" customHeight="1" x14ac:dyDescent="0.15">
      <c r="A59" s="64">
        <v>56</v>
      </c>
      <c r="B59" s="97" t="s">
        <v>1091</v>
      </c>
      <c r="C59" s="1038">
        <v>-11424</v>
      </c>
      <c r="D59" s="437">
        <v>325813</v>
      </c>
      <c r="E59" s="1137">
        <v>2958295</v>
      </c>
      <c r="F59" s="1137">
        <v>0</v>
      </c>
      <c r="G59" s="1137">
        <v>2796</v>
      </c>
      <c r="H59" s="1137">
        <v>1301</v>
      </c>
      <c r="I59" s="1137">
        <v>31</v>
      </c>
      <c r="J59" s="1137">
        <v>40</v>
      </c>
      <c r="K59" s="1166">
        <v>4679</v>
      </c>
      <c r="L59" s="59">
        <v>56</v>
      </c>
    </row>
    <row r="60" spans="1:12" ht="23.1" customHeight="1" x14ac:dyDescent="0.15">
      <c r="A60" s="64">
        <v>57</v>
      </c>
      <c r="B60" s="97" t="s">
        <v>1092</v>
      </c>
      <c r="C60" s="1038">
        <v>2519</v>
      </c>
      <c r="D60" s="437">
        <v>124467</v>
      </c>
      <c r="E60" s="1137">
        <v>1248436</v>
      </c>
      <c r="F60" s="1137">
        <v>75567</v>
      </c>
      <c r="G60" s="1137">
        <v>1365</v>
      </c>
      <c r="H60" s="1137">
        <v>702</v>
      </c>
      <c r="I60" s="1137">
        <v>4</v>
      </c>
      <c r="J60" s="1137">
        <v>16</v>
      </c>
      <c r="K60" s="1166">
        <v>2302</v>
      </c>
      <c r="L60" s="59">
        <v>57</v>
      </c>
    </row>
    <row r="61" spans="1:12" ht="23.1" customHeight="1" x14ac:dyDescent="0.15">
      <c r="A61" s="64">
        <v>58</v>
      </c>
      <c r="B61" s="97" t="s">
        <v>1093</v>
      </c>
      <c r="C61" s="1038">
        <v>-2131</v>
      </c>
      <c r="D61" s="437">
        <v>146358</v>
      </c>
      <c r="E61" s="1137">
        <v>1404657</v>
      </c>
      <c r="F61" s="1137">
        <v>82590</v>
      </c>
      <c r="G61" s="1137">
        <v>1633</v>
      </c>
      <c r="H61" s="1137">
        <v>692</v>
      </c>
      <c r="I61" s="1137">
        <v>5</v>
      </c>
      <c r="J61" s="1137">
        <v>10</v>
      </c>
      <c r="K61" s="1166">
        <v>2793</v>
      </c>
      <c r="L61" s="59">
        <v>58</v>
      </c>
    </row>
    <row r="62" spans="1:12" ht="23.1" customHeight="1" x14ac:dyDescent="0.15">
      <c r="A62" s="197">
        <v>59</v>
      </c>
      <c r="B62" s="198" t="s">
        <v>1094</v>
      </c>
      <c r="C62" s="1068">
        <v>-728</v>
      </c>
      <c r="D62" s="453">
        <v>108938</v>
      </c>
      <c r="E62" s="1138">
        <v>1058542</v>
      </c>
      <c r="F62" s="1138">
        <v>67079</v>
      </c>
      <c r="G62" s="1138">
        <v>1244</v>
      </c>
      <c r="H62" s="1138">
        <v>688</v>
      </c>
      <c r="I62" s="1138">
        <v>0</v>
      </c>
      <c r="J62" s="1138">
        <v>13</v>
      </c>
      <c r="K62" s="1169">
        <v>2118</v>
      </c>
      <c r="L62" s="141">
        <v>59</v>
      </c>
    </row>
    <row r="63" spans="1:12" ht="23.1" customHeight="1" x14ac:dyDescent="0.15">
      <c r="A63" s="64">
        <v>61</v>
      </c>
      <c r="B63" s="97" t="s">
        <v>1095</v>
      </c>
      <c r="C63" s="1066">
        <v>1363</v>
      </c>
      <c r="D63" s="445">
        <v>163400</v>
      </c>
      <c r="E63" s="1139">
        <v>1927444</v>
      </c>
      <c r="F63" s="1139">
        <v>96160</v>
      </c>
      <c r="G63" s="1139">
        <v>1987</v>
      </c>
      <c r="H63" s="1139">
        <v>870</v>
      </c>
      <c r="I63" s="1139">
        <v>3</v>
      </c>
      <c r="J63" s="1139">
        <v>6</v>
      </c>
      <c r="K63" s="1170">
        <v>3603</v>
      </c>
      <c r="L63" s="59">
        <v>61</v>
      </c>
    </row>
    <row r="64" spans="1:12" ht="23.1" customHeight="1" x14ac:dyDescent="0.15">
      <c r="A64" s="64">
        <v>65</v>
      </c>
      <c r="B64" s="97" t="s">
        <v>1096</v>
      </c>
      <c r="C64" s="1038">
        <v>-1398</v>
      </c>
      <c r="D64" s="437">
        <v>59110</v>
      </c>
      <c r="E64" s="1137">
        <v>536486</v>
      </c>
      <c r="F64" s="1137">
        <v>22124</v>
      </c>
      <c r="G64" s="1137">
        <v>574</v>
      </c>
      <c r="H64" s="1137">
        <v>226</v>
      </c>
      <c r="I64" s="1137">
        <v>2</v>
      </c>
      <c r="J64" s="1137">
        <v>4</v>
      </c>
      <c r="K64" s="1166">
        <v>987</v>
      </c>
      <c r="L64" s="59">
        <v>65</v>
      </c>
    </row>
    <row r="65" spans="1:12" ht="23.1" customHeight="1" x14ac:dyDescent="0.15">
      <c r="A65" s="64">
        <v>66</v>
      </c>
      <c r="B65" s="97" t="s">
        <v>1097</v>
      </c>
      <c r="C65" s="1038">
        <v>1084</v>
      </c>
      <c r="D65" s="437">
        <v>176864</v>
      </c>
      <c r="E65" s="1137">
        <v>1754968</v>
      </c>
      <c r="F65" s="1137">
        <v>98261</v>
      </c>
      <c r="G65" s="1137">
        <v>1718</v>
      </c>
      <c r="H65" s="1137">
        <v>941</v>
      </c>
      <c r="I65" s="1137">
        <v>1</v>
      </c>
      <c r="J65" s="1137">
        <v>14</v>
      </c>
      <c r="K65" s="1166">
        <v>3059</v>
      </c>
      <c r="L65" s="59">
        <v>66</v>
      </c>
    </row>
    <row r="66" spans="1:12" s="103" customFormat="1" ht="23.1" customHeight="1" x14ac:dyDescent="0.15">
      <c r="A66" s="64">
        <v>68</v>
      </c>
      <c r="B66" s="97" t="s">
        <v>1098</v>
      </c>
      <c r="C66" s="1038">
        <v>3188</v>
      </c>
      <c r="D66" s="437">
        <v>175334</v>
      </c>
      <c r="E66" s="1137">
        <v>2097573</v>
      </c>
      <c r="F66" s="1137">
        <v>99119</v>
      </c>
      <c r="G66" s="1137">
        <v>2246</v>
      </c>
      <c r="H66" s="1137">
        <v>1235</v>
      </c>
      <c r="I66" s="1137">
        <v>3</v>
      </c>
      <c r="J66" s="1137">
        <v>12</v>
      </c>
      <c r="K66" s="1166">
        <v>3803</v>
      </c>
      <c r="L66" s="67">
        <v>68</v>
      </c>
    </row>
    <row r="67" spans="1:12" s="103" customFormat="1" ht="23.1" customHeight="1" x14ac:dyDescent="0.15">
      <c r="A67" s="66">
        <v>70</v>
      </c>
      <c r="B67" s="65" t="s">
        <v>1099</v>
      </c>
      <c r="C67" s="1068">
        <v>-7260</v>
      </c>
      <c r="D67" s="453">
        <v>467978</v>
      </c>
      <c r="E67" s="1138">
        <v>5051770</v>
      </c>
      <c r="F67" s="1138">
        <v>227947</v>
      </c>
      <c r="G67" s="1138">
        <v>4784</v>
      </c>
      <c r="H67" s="1138">
        <v>2356</v>
      </c>
      <c r="I67" s="1138">
        <v>11</v>
      </c>
      <c r="J67" s="1138">
        <v>63</v>
      </c>
      <c r="K67" s="1169">
        <v>8309</v>
      </c>
      <c r="L67" s="67">
        <v>70</v>
      </c>
    </row>
    <row r="68" spans="1:12" s="103" customFormat="1" ht="23.1" customHeight="1" x14ac:dyDescent="0.15">
      <c r="A68" s="70">
        <v>78</v>
      </c>
      <c r="B68" s="62" t="s">
        <v>1100</v>
      </c>
      <c r="C68" s="1066">
        <v>-1442</v>
      </c>
      <c r="D68" s="445">
        <v>469622</v>
      </c>
      <c r="E68" s="1139">
        <v>5091912</v>
      </c>
      <c r="F68" s="1139">
        <v>243421</v>
      </c>
      <c r="G68" s="1139">
        <v>5542</v>
      </c>
      <c r="H68" s="1139">
        <v>2989</v>
      </c>
      <c r="I68" s="1139">
        <v>12</v>
      </c>
      <c r="J68" s="1139">
        <v>50</v>
      </c>
      <c r="K68" s="1170">
        <v>9299</v>
      </c>
      <c r="L68" s="71">
        <v>78</v>
      </c>
    </row>
    <row r="69" spans="1:12" s="103" customFormat="1" ht="23.1" customHeight="1" x14ac:dyDescent="0.15">
      <c r="A69" s="66">
        <v>84</v>
      </c>
      <c r="B69" s="65" t="s">
        <v>1101</v>
      </c>
      <c r="C69" s="1038">
        <v>-21192</v>
      </c>
      <c r="D69" s="437">
        <v>513255</v>
      </c>
      <c r="E69" s="1137">
        <v>5707235</v>
      </c>
      <c r="F69" s="1137">
        <v>0</v>
      </c>
      <c r="G69" s="1137">
        <v>5711</v>
      </c>
      <c r="H69" s="1137">
        <v>2758</v>
      </c>
      <c r="I69" s="1137">
        <v>38</v>
      </c>
      <c r="J69" s="1137">
        <v>39</v>
      </c>
      <c r="K69" s="1166">
        <v>9341</v>
      </c>
      <c r="L69" s="67">
        <v>84</v>
      </c>
    </row>
    <row r="70" spans="1:12" s="103" customFormat="1" ht="23.1" customHeight="1" x14ac:dyDescent="0.15">
      <c r="A70" s="66">
        <v>85</v>
      </c>
      <c r="B70" s="65" t="s">
        <v>1102</v>
      </c>
      <c r="C70" s="1038">
        <v>-14231</v>
      </c>
      <c r="D70" s="437">
        <v>689470</v>
      </c>
      <c r="E70" s="1137">
        <v>8188964</v>
      </c>
      <c r="F70" s="1137">
        <v>487024</v>
      </c>
      <c r="G70" s="1137">
        <v>7132</v>
      </c>
      <c r="H70" s="1137">
        <v>3328</v>
      </c>
      <c r="I70" s="1137">
        <v>66</v>
      </c>
      <c r="J70" s="1137">
        <v>123</v>
      </c>
      <c r="K70" s="1166">
        <v>11688</v>
      </c>
      <c r="L70" s="67">
        <v>85</v>
      </c>
    </row>
    <row r="71" spans="1:12" s="103" customFormat="1" ht="23.1" customHeight="1" x14ac:dyDescent="0.15">
      <c r="A71" s="66">
        <v>89</v>
      </c>
      <c r="B71" s="65" t="s">
        <v>1103</v>
      </c>
      <c r="C71" s="1038">
        <v>-24710</v>
      </c>
      <c r="D71" s="437">
        <v>799672</v>
      </c>
      <c r="E71" s="1137">
        <v>8796410</v>
      </c>
      <c r="F71" s="1137">
        <v>0</v>
      </c>
      <c r="G71" s="1137">
        <v>9091</v>
      </c>
      <c r="H71" s="1137">
        <v>4542</v>
      </c>
      <c r="I71" s="1137">
        <v>4</v>
      </c>
      <c r="J71" s="1137">
        <v>133</v>
      </c>
      <c r="K71" s="1166">
        <v>14864</v>
      </c>
      <c r="L71" s="67">
        <v>89</v>
      </c>
    </row>
    <row r="72" spans="1:12" s="103" customFormat="1" ht="23.1" customHeight="1" x14ac:dyDescent="0.15">
      <c r="A72" s="75">
        <v>90</v>
      </c>
      <c r="B72" s="76" t="s">
        <v>1104</v>
      </c>
      <c r="C72" s="1068">
        <v>-16224</v>
      </c>
      <c r="D72" s="453">
        <v>686645</v>
      </c>
      <c r="E72" s="1138">
        <v>8000362</v>
      </c>
      <c r="F72" s="1138">
        <v>360212</v>
      </c>
      <c r="G72" s="1138">
        <v>7674</v>
      </c>
      <c r="H72" s="1138">
        <v>3808</v>
      </c>
      <c r="I72" s="1138">
        <v>23</v>
      </c>
      <c r="J72" s="1138">
        <v>98</v>
      </c>
      <c r="K72" s="1169">
        <v>12798</v>
      </c>
      <c r="L72" s="77">
        <v>90</v>
      </c>
    </row>
    <row r="73" spans="1:12" s="103" customFormat="1" ht="23.1" customHeight="1" x14ac:dyDescent="0.15">
      <c r="A73" s="66">
        <v>91</v>
      </c>
      <c r="B73" s="65" t="s">
        <v>1105</v>
      </c>
      <c r="C73" s="1066">
        <v>-4558</v>
      </c>
      <c r="D73" s="445">
        <v>574242</v>
      </c>
      <c r="E73" s="1139">
        <v>6035072</v>
      </c>
      <c r="F73" s="1139">
        <v>0</v>
      </c>
      <c r="G73" s="1139">
        <v>4728</v>
      </c>
      <c r="H73" s="1139">
        <v>2251</v>
      </c>
      <c r="I73" s="1139">
        <v>16</v>
      </c>
      <c r="J73" s="1139">
        <v>131</v>
      </c>
      <c r="K73" s="1170">
        <v>8169</v>
      </c>
      <c r="L73" s="71">
        <v>91</v>
      </c>
    </row>
    <row r="74" spans="1:12" s="103" customFormat="1" ht="23.1" customHeight="1" x14ac:dyDescent="0.15">
      <c r="A74" s="66">
        <v>92</v>
      </c>
      <c r="B74" s="65" t="s">
        <v>1106</v>
      </c>
      <c r="C74" s="1038">
        <v>-15450</v>
      </c>
      <c r="D74" s="437">
        <v>1171064</v>
      </c>
      <c r="E74" s="1137">
        <v>14485436</v>
      </c>
      <c r="F74" s="1137">
        <v>0</v>
      </c>
      <c r="G74" s="1137">
        <v>10068</v>
      </c>
      <c r="H74" s="1137">
        <v>4532</v>
      </c>
      <c r="I74" s="1137">
        <v>30</v>
      </c>
      <c r="J74" s="1137">
        <v>299</v>
      </c>
      <c r="K74" s="1166">
        <v>17130</v>
      </c>
      <c r="L74" s="67">
        <v>92</v>
      </c>
    </row>
    <row r="75" spans="1:12" s="103" customFormat="1" ht="23.1" customHeight="1" x14ac:dyDescent="0.15">
      <c r="A75" s="66">
        <v>94</v>
      </c>
      <c r="B75" s="65" t="s">
        <v>1107</v>
      </c>
      <c r="C75" s="1038">
        <v>-2431711</v>
      </c>
      <c r="D75" s="437">
        <v>18818905</v>
      </c>
      <c r="E75" s="1137">
        <v>260802526</v>
      </c>
      <c r="F75" s="1137">
        <v>0</v>
      </c>
      <c r="G75" s="1137">
        <v>189933</v>
      </c>
      <c r="H75" s="1137">
        <v>86443</v>
      </c>
      <c r="I75" s="1137">
        <v>1573</v>
      </c>
      <c r="J75" s="1137">
        <v>5650</v>
      </c>
      <c r="K75" s="1166">
        <v>292398</v>
      </c>
      <c r="L75" s="67">
        <v>94</v>
      </c>
    </row>
    <row r="76" spans="1:12" s="103" customFormat="1" ht="23.1" customHeight="1" x14ac:dyDescent="0.15">
      <c r="A76" s="66">
        <v>301</v>
      </c>
      <c r="B76" s="65" t="s">
        <v>1108</v>
      </c>
      <c r="C76" s="1038" t="s">
        <v>765</v>
      </c>
      <c r="D76" s="437" t="s">
        <v>765</v>
      </c>
      <c r="E76" s="1137" t="s">
        <v>765</v>
      </c>
      <c r="F76" s="1137" t="s">
        <v>765</v>
      </c>
      <c r="G76" s="1137" t="s">
        <v>765</v>
      </c>
      <c r="H76" s="1137" t="s">
        <v>765</v>
      </c>
      <c r="I76" s="1137" t="s">
        <v>765</v>
      </c>
      <c r="J76" s="1137" t="s">
        <v>765</v>
      </c>
      <c r="K76" s="1166" t="s">
        <v>765</v>
      </c>
      <c r="L76" s="67">
        <v>301</v>
      </c>
    </row>
    <row r="77" spans="1:12" s="103" customFormat="1" ht="23.1" customHeight="1" x14ac:dyDescent="0.15">
      <c r="A77" s="75">
        <v>302</v>
      </c>
      <c r="B77" s="76" t="s">
        <v>1109</v>
      </c>
      <c r="C77" s="1068" t="s">
        <v>765</v>
      </c>
      <c r="D77" s="453" t="s">
        <v>765</v>
      </c>
      <c r="E77" s="1138" t="s">
        <v>765</v>
      </c>
      <c r="F77" s="1138" t="s">
        <v>765</v>
      </c>
      <c r="G77" s="1138" t="s">
        <v>765</v>
      </c>
      <c r="H77" s="1138" t="s">
        <v>765</v>
      </c>
      <c r="I77" s="1138" t="s">
        <v>765</v>
      </c>
      <c r="J77" s="1138" t="s">
        <v>765</v>
      </c>
      <c r="K77" s="1169" t="s">
        <v>765</v>
      </c>
      <c r="L77" s="77">
        <v>302</v>
      </c>
    </row>
    <row r="78" spans="1:12" s="103" customFormat="1" ht="23.1" customHeight="1" x14ac:dyDescent="0.15">
      <c r="A78" s="78">
        <v>303</v>
      </c>
      <c r="B78" s="65" t="s">
        <v>1110</v>
      </c>
      <c r="C78" s="1066" t="s">
        <v>765</v>
      </c>
      <c r="D78" s="445" t="s">
        <v>765</v>
      </c>
      <c r="E78" s="1139" t="s">
        <v>765</v>
      </c>
      <c r="F78" s="1139" t="s">
        <v>765</v>
      </c>
      <c r="G78" s="1139" t="s">
        <v>765</v>
      </c>
      <c r="H78" s="1139" t="s">
        <v>765</v>
      </c>
      <c r="I78" s="1139" t="s">
        <v>765</v>
      </c>
      <c r="J78" s="1139" t="s">
        <v>765</v>
      </c>
      <c r="K78" s="1170" t="s">
        <v>765</v>
      </c>
      <c r="L78" s="79">
        <v>303</v>
      </c>
    </row>
    <row r="79" spans="1:12" s="103" customFormat="1" ht="23.1" customHeight="1" x14ac:dyDescent="0.15">
      <c r="A79" s="66">
        <v>304</v>
      </c>
      <c r="B79" s="65" t="s">
        <v>1111</v>
      </c>
      <c r="C79" s="1038" t="s">
        <v>765</v>
      </c>
      <c r="D79" s="437" t="s">
        <v>765</v>
      </c>
      <c r="E79" s="1137" t="s">
        <v>765</v>
      </c>
      <c r="F79" s="1137" t="s">
        <v>765</v>
      </c>
      <c r="G79" s="1137" t="s">
        <v>765</v>
      </c>
      <c r="H79" s="1137" t="s">
        <v>765</v>
      </c>
      <c r="I79" s="1137" t="s">
        <v>765</v>
      </c>
      <c r="J79" s="1137" t="s">
        <v>765</v>
      </c>
      <c r="K79" s="1166" t="s">
        <v>765</v>
      </c>
      <c r="L79" s="67">
        <v>304</v>
      </c>
    </row>
    <row r="80" spans="1:12" s="103" customFormat="1" ht="23.1" customHeight="1" x14ac:dyDescent="0.15">
      <c r="A80" s="66">
        <v>305</v>
      </c>
      <c r="B80" s="65" t="s">
        <v>1112</v>
      </c>
      <c r="C80" s="1038" t="s">
        <v>765</v>
      </c>
      <c r="D80" s="437" t="s">
        <v>765</v>
      </c>
      <c r="E80" s="1137" t="s">
        <v>765</v>
      </c>
      <c r="F80" s="1137" t="s">
        <v>765</v>
      </c>
      <c r="G80" s="1137" t="s">
        <v>765</v>
      </c>
      <c r="H80" s="1137" t="s">
        <v>765</v>
      </c>
      <c r="I80" s="1137" t="s">
        <v>765</v>
      </c>
      <c r="J80" s="1137" t="s">
        <v>765</v>
      </c>
      <c r="K80" s="1166" t="s">
        <v>765</v>
      </c>
      <c r="L80" s="67">
        <v>305</v>
      </c>
    </row>
    <row r="81" spans="1:12" s="103" customFormat="1" ht="23.1" customHeight="1" x14ac:dyDescent="0.15">
      <c r="A81" s="66">
        <v>306</v>
      </c>
      <c r="B81" s="65" t="s">
        <v>1113</v>
      </c>
      <c r="C81" s="1038" t="s">
        <v>765</v>
      </c>
      <c r="D81" s="437" t="s">
        <v>765</v>
      </c>
      <c r="E81" s="1137" t="s">
        <v>765</v>
      </c>
      <c r="F81" s="1137" t="s">
        <v>765</v>
      </c>
      <c r="G81" s="1137" t="s">
        <v>765</v>
      </c>
      <c r="H81" s="1137" t="s">
        <v>765</v>
      </c>
      <c r="I81" s="1137" t="s">
        <v>765</v>
      </c>
      <c r="J81" s="1137" t="s">
        <v>765</v>
      </c>
      <c r="K81" s="1166" t="s">
        <v>765</v>
      </c>
      <c r="L81" s="67">
        <v>306</v>
      </c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280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623</v>
      </c>
    </row>
    <row r="3" spans="1:55" s="121" customFormat="1" ht="24.95" customHeight="1" x14ac:dyDescent="0.15">
      <c r="A3" s="13" t="s">
        <v>554</v>
      </c>
      <c r="B3" s="14"/>
      <c r="C3" s="2420" t="s">
        <v>783</v>
      </c>
      <c r="D3" s="2415"/>
      <c r="E3" s="2415"/>
      <c r="F3" s="2415"/>
      <c r="G3" s="2415"/>
      <c r="H3" s="2415"/>
      <c r="I3" s="2418" t="s">
        <v>784</v>
      </c>
      <c r="J3" s="2418"/>
      <c r="K3" s="2419"/>
      <c r="L3" s="185"/>
      <c r="M3" s="185"/>
      <c r="N3" s="185"/>
      <c r="O3" s="20" t="s">
        <v>554</v>
      </c>
    </row>
    <row r="4" spans="1:55" s="121" customFormat="1" ht="24.95" customHeight="1" x14ac:dyDescent="0.15">
      <c r="A4" s="22" t="s">
        <v>555</v>
      </c>
      <c r="B4" s="23"/>
      <c r="C4" s="188" t="s">
        <v>642</v>
      </c>
      <c r="D4" s="189"/>
      <c r="E4" s="188" t="s">
        <v>643</v>
      </c>
      <c r="F4" s="189"/>
      <c r="G4" s="188" t="s">
        <v>644</v>
      </c>
      <c r="H4" s="189"/>
      <c r="I4" s="188" t="s">
        <v>645</v>
      </c>
      <c r="J4" s="189"/>
      <c r="K4" s="190" t="s">
        <v>516</v>
      </c>
      <c r="L4" s="93"/>
      <c r="N4" s="93" t="s">
        <v>281</v>
      </c>
      <c r="O4" s="29" t="s">
        <v>555</v>
      </c>
    </row>
    <row r="5" spans="1:55" s="121" customFormat="1" ht="24.95" customHeight="1" x14ac:dyDescent="0.15">
      <c r="A5" s="22" t="s">
        <v>556</v>
      </c>
      <c r="B5" s="23" t="s">
        <v>517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535</v>
      </c>
      <c r="M5" s="93" t="s">
        <v>785</v>
      </c>
      <c r="N5" s="93"/>
      <c r="O5" s="29" t="s">
        <v>556</v>
      </c>
    </row>
    <row r="6" spans="1:55" s="121" customFormat="1" ht="24.95" customHeight="1" x14ac:dyDescent="0.15">
      <c r="A6" s="22" t="s">
        <v>557</v>
      </c>
      <c r="B6" s="23"/>
      <c r="C6" s="93" t="s">
        <v>631</v>
      </c>
      <c r="D6" s="193" t="s">
        <v>566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93"/>
      <c r="M6" s="93"/>
      <c r="N6" s="93" t="s">
        <v>477</v>
      </c>
      <c r="O6" s="29" t="s">
        <v>557</v>
      </c>
    </row>
    <row r="7" spans="1:55" s="121" customFormat="1" ht="24.95" customHeight="1" thickBot="1" x14ac:dyDescent="0.2">
      <c r="A7" s="44" t="s">
        <v>558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558</v>
      </c>
    </row>
    <row r="8" spans="1:55" s="121" customFormat="1" ht="30" customHeight="1" x14ac:dyDescent="0.15">
      <c r="A8" s="22"/>
      <c r="B8" s="30" t="s">
        <v>1115</v>
      </c>
      <c r="C8" s="1145" t="s">
        <v>765</v>
      </c>
      <c r="D8" s="1161" t="s">
        <v>765</v>
      </c>
      <c r="E8" s="1145" t="s">
        <v>765</v>
      </c>
      <c r="F8" s="1161" t="s">
        <v>765</v>
      </c>
      <c r="G8" s="1145" t="s">
        <v>765</v>
      </c>
      <c r="H8" s="1161" t="s">
        <v>765</v>
      </c>
      <c r="I8" s="1145" t="s">
        <v>765</v>
      </c>
      <c r="J8" s="1161" t="s">
        <v>765</v>
      </c>
      <c r="K8" s="1152" t="s">
        <v>765</v>
      </c>
      <c r="L8" s="1152" t="s">
        <v>765</v>
      </c>
      <c r="M8" s="1152" t="s">
        <v>765</v>
      </c>
      <c r="N8" s="1155" t="s">
        <v>765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1117</v>
      </c>
      <c r="C9" s="1137">
        <v>28509663</v>
      </c>
      <c r="D9" s="1140">
        <v>65</v>
      </c>
      <c r="E9" s="1137">
        <v>0</v>
      </c>
      <c r="F9" s="1140">
        <v>0</v>
      </c>
      <c r="G9" s="1137">
        <v>15351444</v>
      </c>
      <c r="H9" s="1140">
        <v>35</v>
      </c>
      <c r="I9" s="1137">
        <v>0</v>
      </c>
      <c r="J9" s="1140">
        <v>0</v>
      </c>
      <c r="K9" s="438">
        <v>43861107</v>
      </c>
      <c r="L9" s="438">
        <v>3461227</v>
      </c>
      <c r="M9" s="438">
        <v>45439</v>
      </c>
      <c r="N9" s="1156">
        <v>4661309</v>
      </c>
      <c r="O9" s="29"/>
    </row>
    <row r="10" spans="1:55" s="121" customFormat="1" ht="30" customHeight="1" x14ac:dyDescent="0.15">
      <c r="A10" s="22"/>
      <c r="B10" s="30" t="s">
        <v>1118</v>
      </c>
      <c r="C10" s="1151" t="s">
        <v>765</v>
      </c>
      <c r="D10" s="1162" t="s">
        <v>765</v>
      </c>
      <c r="E10" s="1151" t="s">
        <v>765</v>
      </c>
      <c r="F10" s="1162" t="s">
        <v>765</v>
      </c>
      <c r="G10" s="1151" t="s">
        <v>765</v>
      </c>
      <c r="H10" s="1162" t="s">
        <v>765</v>
      </c>
      <c r="I10" s="1151" t="s">
        <v>765</v>
      </c>
      <c r="J10" s="1162" t="s">
        <v>765</v>
      </c>
      <c r="K10" s="1153" t="s">
        <v>765</v>
      </c>
      <c r="L10" s="1153" t="s">
        <v>765</v>
      </c>
      <c r="M10" s="1153" t="s">
        <v>765</v>
      </c>
      <c r="N10" s="1157" t="s">
        <v>765</v>
      </c>
      <c r="O10" s="29"/>
    </row>
    <row r="11" spans="1:55" s="121" customFormat="1" ht="30" customHeight="1" x14ac:dyDescent="0.15">
      <c r="A11" s="22"/>
      <c r="B11" s="30" t="s">
        <v>1119</v>
      </c>
      <c r="C11" s="1137">
        <v>26972767</v>
      </c>
      <c r="D11" s="1140">
        <v>65.52</v>
      </c>
      <c r="E11" s="1137">
        <v>0</v>
      </c>
      <c r="F11" s="1140">
        <v>0</v>
      </c>
      <c r="G11" s="1137">
        <v>14192182</v>
      </c>
      <c r="H11" s="1140">
        <v>34.479999999999997</v>
      </c>
      <c r="I11" s="1137">
        <v>0</v>
      </c>
      <c r="J11" s="1140">
        <v>0</v>
      </c>
      <c r="K11" s="438">
        <v>41164949</v>
      </c>
      <c r="L11" s="438">
        <v>3192267</v>
      </c>
      <c r="M11" s="438">
        <v>43406</v>
      </c>
      <c r="N11" s="1156">
        <v>4527840</v>
      </c>
      <c r="O11" s="29"/>
    </row>
    <row r="12" spans="1:55" s="121" customFormat="1" ht="30" customHeight="1" x14ac:dyDescent="0.15">
      <c r="A12" s="122"/>
      <c r="B12" s="150" t="s">
        <v>1120</v>
      </c>
      <c r="C12" s="1138">
        <v>1536896</v>
      </c>
      <c r="D12" s="1141">
        <v>57</v>
      </c>
      <c r="E12" s="1138">
        <v>0</v>
      </c>
      <c r="F12" s="1141">
        <v>0</v>
      </c>
      <c r="G12" s="1138">
        <v>1159262</v>
      </c>
      <c r="H12" s="1141">
        <v>43</v>
      </c>
      <c r="I12" s="1138">
        <v>0</v>
      </c>
      <c r="J12" s="1141">
        <v>0</v>
      </c>
      <c r="K12" s="440">
        <v>2696158</v>
      </c>
      <c r="L12" s="440">
        <v>268960</v>
      </c>
      <c r="M12" s="440">
        <v>2033</v>
      </c>
      <c r="N12" s="1158">
        <v>133469</v>
      </c>
      <c r="O12" s="124"/>
    </row>
    <row r="13" spans="1:55" ht="23.1" customHeight="1" x14ac:dyDescent="0.15">
      <c r="A13" s="64">
        <v>1</v>
      </c>
      <c r="B13" s="97" t="s">
        <v>1045</v>
      </c>
      <c r="C13" s="1139">
        <v>1567681</v>
      </c>
      <c r="D13" s="1142">
        <v>71.819999999999993</v>
      </c>
      <c r="E13" s="1139">
        <v>0</v>
      </c>
      <c r="F13" s="1142">
        <v>0</v>
      </c>
      <c r="G13" s="1139">
        <v>614963</v>
      </c>
      <c r="H13" s="1142">
        <v>28.18</v>
      </c>
      <c r="I13" s="1139">
        <v>0</v>
      </c>
      <c r="J13" s="1142">
        <v>0</v>
      </c>
      <c r="K13" s="1032">
        <v>2182644</v>
      </c>
      <c r="L13" s="1032">
        <v>139098</v>
      </c>
      <c r="M13" s="1032">
        <v>3262</v>
      </c>
      <c r="N13" s="1159">
        <v>215711</v>
      </c>
      <c r="O13" s="63">
        <v>1</v>
      </c>
    </row>
    <row r="14" spans="1:55" ht="23.1" customHeight="1" x14ac:dyDescent="0.15">
      <c r="A14" s="64">
        <v>2</v>
      </c>
      <c r="B14" s="97" t="s">
        <v>1046</v>
      </c>
      <c r="C14" s="1137">
        <v>628758</v>
      </c>
      <c r="D14" s="1140">
        <v>53.36</v>
      </c>
      <c r="E14" s="1137">
        <v>0</v>
      </c>
      <c r="F14" s="1140">
        <v>0</v>
      </c>
      <c r="G14" s="1137">
        <v>549601</v>
      </c>
      <c r="H14" s="1140">
        <v>46.64</v>
      </c>
      <c r="I14" s="1137">
        <v>0</v>
      </c>
      <c r="J14" s="1140">
        <v>0</v>
      </c>
      <c r="K14" s="438">
        <v>1178359</v>
      </c>
      <c r="L14" s="438">
        <v>133343</v>
      </c>
      <c r="M14" s="438">
        <v>964</v>
      </c>
      <c r="N14" s="1156">
        <v>64782</v>
      </c>
      <c r="O14" s="59">
        <v>2</v>
      </c>
    </row>
    <row r="15" spans="1:55" ht="23.1" customHeight="1" x14ac:dyDescent="0.15">
      <c r="A15" s="64">
        <v>3</v>
      </c>
      <c r="B15" s="97" t="s">
        <v>1047</v>
      </c>
      <c r="C15" s="1137">
        <v>3033743</v>
      </c>
      <c r="D15" s="1140">
        <v>69.02</v>
      </c>
      <c r="E15" s="1137">
        <v>0</v>
      </c>
      <c r="F15" s="1140">
        <v>0</v>
      </c>
      <c r="G15" s="1137">
        <v>1361619</v>
      </c>
      <c r="H15" s="1140">
        <v>30.98</v>
      </c>
      <c r="I15" s="1137">
        <v>0</v>
      </c>
      <c r="J15" s="1140">
        <v>0</v>
      </c>
      <c r="K15" s="438">
        <v>4395362</v>
      </c>
      <c r="L15" s="438">
        <v>303942</v>
      </c>
      <c r="M15" s="438">
        <v>2144</v>
      </c>
      <c r="N15" s="1156">
        <v>540448</v>
      </c>
      <c r="O15" s="59">
        <v>3</v>
      </c>
    </row>
    <row r="16" spans="1:55" ht="23.1" customHeight="1" x14ac:dyDescent="0.15">
      <c r="A16" s="64">
        <v>6</v>
      </c>
      <c r="B16" s="97" t="s">
        <v>1048</v>
      </c>
      <c r="C16" s="1137">
        <v>296052</v>
      </c>
      <c r="D16" s="1140">
        <v>59.73</v>
      </c>
      <c r="E16" s="1137">
        <v>0</v>
      </c>
      <c r="F16" s="1140">
        <v>0</v>
      </c>
      <c r="G16" s="1137">
        <v>199566</v>
      </c>
      <c r="H16" s="1140">
        <v>40.270000000000003</v>
      </c>
      <c r="I16" s="1137">
        <v>0</v>
      </c>
      <c r="J16" s="1140">
        <v>0</v>
      </c>
      <c r="K16" s="438">
        <v>495618</v>
      </c>
      <c r="L16" s="438">
        <v>44410</v>
      </c>
      <c r="M16" s="438">
        <v>263</v>
      </c>
      <c r="N16" s="1156">
        <v>26850</v>
      </c>
      <c r="O16" s="59">
        <v>6</v>
      </c>
    </row>
    <row r="17" spans="1:15" ht="23.1" customHeight="1" x14ac:dyDescent="0.15">
      <c r="A17" s="197">
        <v>7</v>
      </c>
      <c r="B17" s="198" t="s">
        <v>1049</v>
      </c>
      <c r="C17" s="1138">
        <v>164543</v>
      </c>
      <c r="D17" s="1141">
        <v>65.83</v>
      </c>
      <c r="E17" s="1138">
        <v>0</v>
      </c>
      <c r="F17" s="1141">
        <v>0</v>
      </c>
      <c r="G17" s="1138">
        <v>85402</v>
      </c>
      <c r="H17" s="1141">
        <v>34.17</v>
      </c>
      <c r="I17" s="1138">
        <v>0</v>
      </c>
      <c r="J17" s="1141">
        <v>0</v>
      </c>
      <c r="K17" s="440">
        <v>249945</v>
      </c>
      <c r="L17" s="440">
        <v>16186</v>
      </c>
      <c r="M17" s="440">
        <v>141</v>
      </c>
      <c r="N17" s="1158">
        <v>11878</v>
      </c>
      <c r="O17" s="141">
        <v>7</v>
      </c>
    </row>
    <row r="18" spans="1:15" ht="23.1" customHeight="1" x14ac:dyDescent="0.15">
      <c r="A18" s="64">
        <v>8</v>
      </c>
      <c r="B18" s="97" t="s">
        <v>1050</v>
      </c>
      <c r="C18" s="1139">
        <v>1884645</v>
      </c>
      <c r="D18" s="1142">
        <v>66.83</v>
      </c>
      <c r="E18" s="1139">
        <v>0</v>
      </c>
      <c r="F18" s="1142">
        <v>0</v>
      </c>
      <c r="G18" s="1139">
        <v>935231</v>
      </c>
      <c r="H18" s="1142">
        <v>33.17</v>
      </c>
      <c r="I18" s="1139">
        <v>0</v>
      </c>
      <c r="J18" s="1142">
        <v>0</v>
      </c>
      <c r="K18" s="1032">
        <v>2819876</v>
      </c>
      <c r="L18" s="1032">
        <v>200536</v>
      </c>
      <c r="M18" s="1032">
        <v>2849</v>
      </c>
      <c r="N18" s="1159">
        <v>398271</v>
      </c>
      <c r="O18" s="59">
        <v>8</v>
      </c>
    </row>
    <row r="19" spans="1:15" ht="23.1" customHeight="1" x14ac:dyDescent="0.15">
      <c r="A19" s="64">
        <v>9</v>
      </c>
      <c r="B19" s="97" t="s">
        <v>1051</v>
      </c>
      <c r="C19" s="1137">
        <v>347966</v>
      </c>
      <c r="D19" s="1140">
        <v>66.81</v>
      </c>
      <c r="E19" s="1137">
        <v>0</v>
      </c>
      <c r="F19" s="1140">
        <v>0</v>
      </c>
      <c r="G19" s="1137">
        <v>172880</v>
      </c>
      <c r="H19" s="1140">
        <v>33.19</v>
      </c>
      <c r="I19" s="1137">
        <v>0</v>
      </c>
      <c r="J19" s="1140">
        <v>0</v>
      </c>
      <c r="K19" s="438">
        <v>520846</v>
      </c>
      <c r="L19" s="438">
        <v>40936</v>
      </c>
      <c r="M19" s="438">
        <v>308</v>
      </c>
      <c r="N19" s="1156">
        <v>47026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37">
        <v>475203</v>
      </c>
      <c r="D20" s="1140">
        <v>69.459999999999994</v>
      </c>
      <c r="E20" s="1137">
        <v>0</v>
      </c>
      <c r="F20" s="1140">
        <v>0</v>
      </c>
      <c r="G20" s="1137">
        <v>208971</v>
      </c>
      <c r="H20" s="1140">
        <v>30.54</v>
      </c>
      <c r="I20" s="1137">
        <v>0</v>
      </c>
      <c r="J20" s="1140">
        <v>0</v>
      </c>
      <c r="K20" s="438">
        <v>684174</v>
      </c>
      <c r="L20" s="438">
        <v>53712</v>
      </c>
      <c r="M20" s="438">
        <v>362</v>
      </c>
      <c r="N20" s="1156">
        <v>36736</v>
      </c>
      <c r="O20" s="59">
        <v>10</v>
      </c>
    </row>
    <row r="21" spans="1:15" s="103" customFormat="1" ht="23.1" customHeight="1" x14ac:dyDescent="0.15">
      <c r="A21" s="64">
        <v>11</v>
      </c>
      <c r="B21" s="97" t="s">
        <v>1053</v>
      </c>
      <c r="C21" s="1137">
        <v>370042</v>
      </c>
      <c r="D21" s="1140">
        <v>64.17</v>
      </c>
      <c r="E21" s="1137">
        <v>0</v>
      </c>
      <c r="F21" s="1140">
        <v>0</v>
      </c>
      <c r="G21" s="1137">
        <v>206581</v>
      </c>
      <c r="H21" s="1140">
        <v>35.83</v>
      </c>
      <c r="I21" s="1137">
        <v>0</v>
      </c>
      <c r="J21" s="1140">
        <v>0</v>
      </c>
      <c r="K21" s="438">
        <v>576623</v>
      </c>
      <c r="L21" s="438">
        <v>49513</v>
      </c>
      <c r="M21" s="438">
        <v>130</v>
      </c>
      <c r="N21" s="1156">
        <v>46125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138">
        <v>363901</v>
      </c>
      <c r="D22" s="1141">
        <v>56.36</v>
      </c>
      <c r="E22" s="1138">
        <v>0</v>
      </c>
      <c r="F22" s="1141">
        <v>0</v>
      </c>
      <c r="G22" s="1138">
        <v>281720</v>
      </c>
      <c r="H22" s="1141">
        <v>43.64</v>
      </c>
      <c r="I22" s="1138">
        <v>0</v>
      </c>
      <c r="J22" s="1141">
        <v>0</v>
      </c>
      <c r="K22" s="440">
        <v>645621</v>
      </c>
      <c r="L22" s="440">
        <v>69203</v>
      </c>
      <c r="M22" s="440">
        <v>491</v>
      </c>
      <c r="N22" s="1158">
        <v>36436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139">
        <v>789050</v>
      </c>
      <c r="D23" s="1142">
        <v>52.35</v>
      </c>
      <c r="E23" s="1139">
        <v>0</v>
      </c>
      <c r="F23" s="1142">
        <v>0</v>
      </c>
      <c r="G23" s="1139">
        <v>718272</v>
      </c>
      <c r="H23" s="1142">
        <v>47.65</v>
      </c>
      <c r="I23" s="1139">
        <v>0</v>
      </c>
      <c r="J23" s="1142">
        <v>0</v>
      </c>
      <c r="K23" s="1032">
        <v>1507322</v>
      </c>
      <c r="L23" s="1032">
        <v>172183</v>
      </c>
      <c r="M23" s="1032">
        <v>2055</v>
      </c>
      <c r="N23" s="1159">
        <v>80739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137">
        <v>813283</v>
      </c>
      <c r="D24" s="1140">
        <v>69.92</v>
      </c>
      <c r="E24" s="1137">
        <v>0</v>
      </c>
      <c r="F24" s="1140">
        <v>0</v>
      </c>
      <c r="G24" s="1137">
        <v>349936</v>
      </c>
      <c r="H24" s="1140">
        <v>30.08</v>
      </c>
      <c r="I24" s="1137">
        <v>0</v>
      </c>
      <c r="J24" s="1140">
        <v>0</v>
      </c>
      <c r="K24" s="438">
        <v>1163219</v>
      </c>
      <c r="L24" s="438">
        <v>80237</v>
      </c>
      <c r="M24" s="438">
        <v>1304</v>
      </c>
      <c r="N24" s="1156">
        <v>135166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137">
        <v>211915</v>
      </c>
      <c r="D25" s="1140">
        <v>62.33</v>
      </c>
      <c r="E25" s="1137">
        <v>0</v>
      </c>
      <c r="F25" s="1140">
        <v>0</v>
      </c>
      <c r="G25" s="1137">
        <v>128079</v>
      </c>
      <c r="H25" s="1140">
        <v>37.67</v>
      </c>
      <c r="I25" s="1137">
        <v>0</v>
      </c>
      <c r="J25" s="1140">
        <v>0</v>
      </c>
      <c r="K25" s="438">
        <v>339994</v>
      </c>
      <c r="L25" s="438">
        <v>33239</v>
      </c>
      <c r="M25" s="438">
        <v>83</v>
      </c>
      <c r="N25" s="1156">
        <v>18835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137">
        <v>398871</v>
      </c>
      <c r="D26" s="1140">
        <v>55.46</v>
      </c>
      <c r="E26" s="1137">
        <v>0</v>
      </c>
      <c r="F26" s="1140">
        <v>0</v>
      </c>
      <c r="G26" s="1137">
        <v>320338</v>
      </c>
      <c r="H26" s="1140">
        <v>44.54</v>
      </c>
      <c r="I26" s="1137">
        <v>0</v>
      </c>
      <c r="J26" s="1140">
        <v>0</v>
      </c>
      <c r="K26" s="438">
        <v>719209</v>
      </c>
      <c r="L26" s="438">
        <v>68912</v>
      </c>
      <c r="M26" s="438">
        <v>493</v>
      </c>
      <c r="N26" s="1156">
        <v>46258</v>
      </c>
      <c r="O26" s="67">
        <v>17</v>
      </c>
    </row>
    <row r="27" spans="1:15" s="103" customFormat="1" ht="23.1" customHeight="1" x14ac:dyDescent="0.15">
      <c r="A27" s="75">
        <v>18</v>
      </c>
      <c r="B27" s="76" t="s">
        <v>1059</v>
      </c>
      <c r="C27" s="1138">
        <v>839434</v>
      </c>
      <c r="D27" s="1141">
        <v>67.5</v>
      </c>
      <c r="E27" s="1138">
        <v>0</v>
      </c>
      <c r="F27" s="1141">
        <v>0</v>
      </c>
      <c r="G27" s="1138">
        <v>404205</v>
      </c>
      <c r="H27" s="1141">
        <v>32.5</v>
      </c>
      <c r="I27" s="1138">
        <v>0</v>
      </c>
      <c r="J27" s="1141">
        <v>0</v>
      </c>
      <c r="K27" s="440">
        <v>1243639</v>
      </c>
      <c r="L27" s="440">
        <v>88763</v>
      </c>
      <c r="M27" s="440">
        <v>1537</v>
      </c>
      <c r="N27" s="1158">
        <v>107470</v>
      </c>
      <c r="O27" s="77">
        <v>18</v>
      </c>
    </row>
    <row r="28" spans="1:15" s="103" customFormat="1" ht="23.1" customHeight="1" x14ac:dyDescent="0.15">
      <c r="A28" s="66">
        <v>19</v>
      </c>
      <c r="B28" s="65" t="s">
        <v>1060</v>
      </c>
      <c r="C28" s="1139">
        <v>569378</v>
      </c>
      <c r="D28" s="1142">
        <v>56.99</v>
      </c>
      <c r="E28" s="1139">
        <v>0</v>
      </c>
      <c r="F28" s="1142">
        <v>0</v>
      </c>
      <c r="G28" s="1139">
        <v>429662</v>
      </c>
      <c r="H28" s="1142">
        <v>43.01</v>
      </c>
      <c r="I28" s="1139">
        <v>0</v>
      </c>
      <c r="J28" s="1142">
        <v>0</v>
      </c>
      <c r="K28" s="1032">
        <v>999040</v>
      </c>
      <c r="L28" s="1032">
        <v>94294</v>
      </c>
      <c r="M28" s="1032">
        <v>1053</v>
      </c>
      <c r="N28" s="1159">
        <v>61120</v>
      </c>
      <c r="O28" s="67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137">
        <v>913097</v>
      </c>
      <c r="D29" s="1140">
        <v>69.290000000000006</v>
      </c>
      <c r="E29" s="1137">
        <v>0</v>
      </c>
      <c r="F29" s="1140">
        <v>0</v>
      </c>
      <c r="G29" s="1137">
        <v>404610</v>
      </c>
      <c r="H29" s="1140">
        <v>30.71</v>
      </c>
      <c r="I29" s="1137">
        <v>0</v>
      </c>
      <c r="J29" s="1140">
        <v>0</v>
      </c>
      <c r="K29" s="438">
        <v>1317707</v>
      </c>
      <c r="L29" s="438">
        <v>91345</v>
      </c>
      <c r="M29" s="438">
        <v>1121</v>
      </c>
      <c r="N29" s="1156">
        <v>152480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137">
        <v>1092019</v>
      </c>
      <c r="D30" s="1140">
        <v>63.88</v>
      </c>
      <c r="E30" s="1137">
        <v>0</v>
      </c>
      <c r="F30" s="1140">
        <v>0</v>
      </c>
      <c r="G30" s="1137">
        <v>617549</v>
      </c>
      <c r="H30" s="1140">
        <v>36.119999999999997</v>
      </c>
      <c r="I30" s="1137">
        <v>0</v>
      </c>
      <c r="J30" s="1140">
        <v>0</v>
      </c>
      <c r="K30" s="438">
        <v>1709568</v>
      </c>
      <c r="L30" s="438">
        <v>141511</v>
      </c>
      <c r="M30" s="438">
        <v>1851</v>
      </c>
      <c r="N30" s="1156">
        <v>132069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137">
        <v>151514</v>
      </c>
      <c r="D31" s="1140">
        <v>72.040000000000006</v>
      </c>
      <c r="E31" s="1137">
        <v>0</v>
      </c>
      <c r="F31" s="1140">
        <v>0</v>
      </c>
      <c r="G31" s="1137">
        <v>58803</v>
      </c>
      <c r="H31" s="1140">
        <v>27.96</v>
      </c>
      <c r="I31" s="1137">
        <v>0</v>
      </c>
      <c r="J31" s="1140">
        <v>0</v>
      </c>
      <c r="K31" s="438">
        <v>210317</v>
      </c>
      <c r="L31" s="438">
        <v>13765</v>
      </c>
      <c r="M31" s="438">
        <v>85</v>
      </c>
      <c r="N31" s="1156">
        <v>11622</v>
      </c>
      <c r="O31" s="67">
        <v>23</v>
      </c>
    </row>
    <row r="32" spans="1:15" s="103" customFormat="1" ht="23.1" customHeight="1" x14ac:dyDescent="0.15">
      <c r="A32" s="75">
        <v>24</v>
      </c>
      <c r="B32" s="76" t="s">
        <v>1064</v>
      </c>
      <c r="C32" s="1138">
        <v>404332</v>
      </c>
      <c r="D32" s="1141">
        <v>60.45</v>
      </c>
      <c r="E32" s="1138">
        <v>0</v>
      </c>
      <c r="F32" s="1141">
        <v>0</v>
      </c>
      <c r="G32" s="1138">
        <v>264546</v>
      </c>
      <c r="H32" s="1141">
        <v>39.549999999999997</v>
      </c>
      <c r="I32" s="1138">
        <v>0</v>
      </c>
      <c r="J32" s="1141">
        <v>0</v>
      </c>
      <c r="K32" s="440">
        <v>668878</v>
      </c>
      <c r="L32" s="440">
        <v>52663</v>
      </c>
      <c r="M32" s="440">
        <v>359</v>
      </c>
      <c r="N32" s="1158">
        <v>80153</v>
      </c>
      <c r="O32" s="77">
        <v>24</v>
      </c>
    </row>
    <row r="33" spans="1:15" s="103" customFormat="1" ht="23.1" customHeight="1" x14ac:dyDescent="0.15">
      <c r="A33" s="78">
        <v>25</v>
      </c>
      <c r="B33" s="65" t="s">
        <v>1065</v>
      </c>
      <c r="C33" s="1139">
        <v>547204</v>
      </c>
      <c r="D33" s="1142">
        <v>70.239999999999995</v>
      </c>
      <c r="E33" s="1139">
        <v>0</v>
      </c>
      <c r="F33" s="1142">
        <v>0</v>
      </c>
      <c r="G33" s="1139">
        <v>231858</v>
      </c>
      <c r="H33" s="1142">
        <v>29.76</v>
      </c>
      <c r="I33" s="1139">
        <v>0</v>
      </c>
      <c r="J33" s="1142">
        <v>0</v>
      </c>
      <c r="K33" s="1032">
        <v>779062</v>
      </c>
      <c r="L33" s="1032">
        <v>51649</v>
      </c>
      <c r="M33" s="1032">
        <v>652</v>
      </c>
      <c r="N33" s="1159">
        <v>64892</v>
      </c>
      <c r="O33" s="79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137">
        <v>574582</v>
      </c>
      <c r="D34" s="1140">
        <v>69.2</v>
      </c>
      <c r="E34" s="1137">
        <v>0</v>
      </c>
      <c r="F34" s="1140">
        <v>0</v>
      </c>
      <c r="G34" s="1137">
        <v>255681</v>
      </c>
      <c r="H34" s="1140">
        <v>30.8</v>
      </c>
      <c r="I34" s="1137">
        <v>0</v>
      </c>
      <c r="J34" s="1140">
        <v>0</v>
      </c>
      <c r="K34" s="438">
        <v>830263</v>
      </c>
      <c r="L34" s="438">
        <v>55897</v>
      </c>
      <c r="M34" s="438">
        <v>551</v>
      </c>
      <c r="N34" s="1156">
        <v>181163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137">
        <v>171991</v>
      </c>
      <c r="D35" s="1140">
        <v>49.4</v>
      </c>
      <c r="E35" s="1137">
        <v>0</v>
      </c>
      <c r="F35" s="1140">
        <v>0</v>
      </c>
      <c r="G35" s="1137">
        <v>176140</v>
      </c>
      <c r="H35" s="1140">
        <v>50.6</v>
      </c>
      <c r="I35" s="1137">
        <v>0</v>
      </c>
      <c r="J35" s="1140">
        <v>0</v>
      </c>
      <c r="K35" s="438">
        <v>348131</v>
      </c>
      <c r="L35" s="438">
        <v>37853</v>
      </c>
      <c r="M35" s="438">
        <v>456</v>
      </c>
      <c r="N35" s="1156">
        <v>25788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137">
        <v>308726</v>
      </c>
      <c r="D36" s="1140">
        <v>72.63</v>
      </c>
      <c r="E36" s="1137">
        <v>0</v>
      </c>
      <c r="F36" s="1140">
        <v>0</v>
      </c>
      <c r="G36" s="1137">
        <v>116321</v>
      </c>
      <c r="H36" s="1140">
        <v>27.37</v>
      </c>
      <c r="I36" s="1137">
        <v>0</v>
      </c>
      <c r="J36" s="1140">
        <v>0</v>
      </c>
      <c r="K36" s="438">
        <v>425047</v>
      </c>
      <c r="L36" s="438">
        <v>25908</v>
      </c>
      <c r="M36" s="438">
        <v>341</v>
      </c>
      <c r="N36" s="1156">
        <v>72892</v>
      </c>
      <c r="O36" s="67">
        <v>29</v>
      </c>
    </row>
    <row r="37" spans="1:15" s="103" customFormat="1" ht="23.1" customHeight="1" x14ac:dyDescent="0.15">
      <c r="A37" s="75">
        <v>30</v>
      </c>
      <c r="B37" s="76" t="s">
        <v>1069</v>
      </c>
      <c r="C37" s="1138">
        <v>467560</v>
      </c>
      <c r="D37" s="1141">
        <v>52.03</v>
      </c>
      <c r="E37" s="1138">
        <v>0</v>
      </c>
      <c r="F37" s="1141">
        <v>0</v>
      </c>
      <c r="G37" s="1138">
        <v>431123</v>
      </c>
      <c r="H37" s="1141">
        <v>47.97</v>
      </c>
      <c r="I37" s="1138">
        <v>0</v>
      </c>
      <c r="J37" s="1141">
        <v>0</v>
      </c>
      <c r="K37" s="440">
        <v>898683</v>
      </c>
      <c r="L37" s="440">
        <v>100191</v>
      </c>
      <c r="M37" s="440">
        <v>1116</v>
      </c>
      <c r="N37" s="1158">
        <v>81797</v>
      </c>
      <c r="O37" s="77">
        <v>30</v>
      </c>
    </row>
    <row r="38" spans="1:15" s="103" customFormat="1" ht="23.1" customHeight="1" x14ac:dyDescent="0.15">
      <c r="A38" s="66">
        <v>31</v>
      </c>
      <c r="B38" s="65" t="s">
        <v>1070</v>
      </c>
      <c r="C38" s="1139">
        <v>242436</v>
      </c>
      <c r="D38" s="1142">
        <v>65.28</v>
      </c>
      <c r="E38" s="1139">
        <v>0</v>
      </c>
      <c r="F38" s="1142">
        <v>0</v>
      </c>
      <c r="G38" s="1139">
        <v>128968</v>
      </c>
      <c r="H38" s="1142">
        <v>34.72</v>
      </c>
      <c r="I38" s="1139">
        <v>0</v>
      </c>
      <c r="J38" s="1142">
        <v>0</v>
      </c>
      <c r="K38" s="1032">
        <v>371404</v>
      </c>
      <c r="L38" s="1032">
        <v>29336</v>
      </c>
      <c r="M38" s="1032">
        <v>320</v>
      </c>
      <c r="N38" s="1159">
        <v>40350</v>
      </c>
      <c r="O38" s="67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137">
        <v>542293</v>
      </c>
      <c r="D39" s="1140">
        <v>58.48</v>
      </c>
      <c r="E39" s="1137">
        <v>0</v>
      </c>
      <c r="F39" s="1140">
        <v>0</v>
      </c>
      <c r="G39" s="1137">
        <v>385020</v>
      </c>
      <c r="H39" s="1140">
        <v>41.52</v>
      </c>
      <c r="I39" s="1137">
        <v>0</v>
      </c>
      <c r="J39" s="1140">
        <v>0</v>
      </c>
      <c r="K39" s="438">
        <v>927313</v>
      </c>
      <c r="L39" s="438">
        <v>92470</v>
      </c>
      <c r="M39" s="438">
        <v>771</v>
      </c>
      <c r="N39" s="1156">
        <v>77867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137">
        <v>206745</v>
      </c>
      <c r="D40" s="1140">
        <v>70.260000000000005</v>
      </c>
      <c r="E40" s="1137">
        <v>0</v>
      </c>
      <c r="F40" s="1140">
        <v>0</v>
      </c>
      <c r="G40" s="1137">
        <v>87510</v>
      </c>
      <c r="H40" s="1140">
        <v>29.74</v>
      </c>
      <c r="I40" s="1137">
        <v>0</v>
      </c>
      <c r="J40" s="1140">
        <v>0</v>
      </c>
      <c r="K40" s="438">
        <v>294255</v>
      </c>
      <c r="L40" s="438">
        <v>18386</v>
      </c>
      <c r="M40" s="438">
        <v>141</v>
      </c>
      <c r="N40" s="1156">
        <v>16785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137">
        <v>519184</v>
      </c>
      <c r="D41" s="1140">
        <v>67.78</v>
      </c>
      <c r="E41" s="1137">
        <v>0</v>
      </c>
      <c r="F41" s="1140">
        <v>0</v>
      </c>
      <c r="G41" s="1137">
        <v>246782</v>
      </c>
      <c r="H41" s="1140">
        <v>32.22</v>
      </c>
      <c r="I41" s="1137">
        <v>0</v>
      </c>
      <c r="J41" s="1140">
        <v>0</v>
      </c>
      <c r="K41" s="438">
        <v>765966</v>
      </c>
      <c r="L41" s="438">
        <v>37847</v>
      </c>
      <c r="M41" s="438">
        <v>301</v>
      </c>
      <c r="N41" s="1156">
        <v>147210</v>
      </c>
      <c r="O41" s="67">
        <v>34</v>
      </c>
    </row>
    <row r="42" spans="1:15" s="103" customFormat="1" ht="23.1" customHeight="1" x14ac:dyDescent="0.15">
      <c r="A42" s="75">
        <v>35</v>
      </c>
      <c r="B42" s="76" t="s">
        <v>1074</v>
      </c>
      <c r="C42" s="1138">
        <v>416015</v>
      </c>
      <c r="D42" s="1141">
        <v>72.459999999999994</v>
      </c>
      <c r="E42" s="1138">
        <v>0</v>
      </c>
      <c r="F42" s="1141">
        <v>0</v>
      </c>
      <c r="G42" s="1138">
        <v>158094</v>
      </c>
      <c r="H42" s="1141">
        <v>27.54</v>
      </c>
      <c r="I42" s="1138">
        <v>0</v>
      </c>
      <c r="J42" s="1141">
        <v>0</v>
      </c>
      <c r="K42" s="440">
        <v>574109</v>
      </c>
      <c r="L42" s="440">
        <v>34548</v>
      </c>
      <c r="M42" s="440">
        <v>656</v>
      </c>
      <c r="N42" s="1158">
        <v>58030</v>
      </c>
      <c r="O42" s="77">
        <v>35</v>
      </c>
    </row>
    <row r="43" spans="1:15" s="103" customFormat="1" ht="23.1" customHeight="1" x14ac:dyDescent="0.15">
      <c r="A43" s="66">
        <v>36</v>
      </c>
      <c r="B43" s="65" t="s">
        <v>1075</v>
      </c>
      <c r="C43" s="1139">
        <v>357337</v>
      </c>
      <c r="D43" s="1142">
        <v>56.02</v>
      </c>
      <c r="E43" s="1139">
        <v>0</v>
      </c>
      <c r="F43" s="1142">
        <v>0</v>
      </c>
      <c r="G43" s="1139">
        <v>280588</v>
      </c>
      <c r="H43" s="1142">
        <v>43.98</v>
      </c>
      <c r="I43" s="1139">
        <v>0</v>
      </c>
      <c r="J43" s="1142">
        <v>0</v>
      </c>
      <c r="K43" s="1032">
        <v>637925</v>
      </c>
      <c r="L43" s="1032">
        <v>62123</v>
      </c>
      <c r="M43" s="1032">
        <v>1235</v>
      </c>
      <c r="N43" s="1159">
        <v>64225</v>
      </c>
      <c r="O43" s="67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137">
        <v>663634</v>
      </c>
      <c r="D44" s="1140">
        <v>74.23</v>
      </c>
      <c r="E44" s="1137">
        <v>0</v>
      </c>
      <c r="F44" s="1140">
        <v>0</v>
      </c>
      <c r="G44" s="1137">
        <v>230412</v>
      </c>
      <c r="H44" s="1140">
        <v>25.77</v>
      </c>
      <c r="I44" s="1137">
        <v>0</v>
      </c>
      <c r="J44" s="1140">
        <v>0</v>
      </c>
      <c r="K44" s="438">
        <v>894046</v>
      </c>
      <c r="L44" s="438">
        <v>36126</v>
      </c>
      <c r="M44" s="438">
        <v>376</v>
      </c>
      <c r="N44" s="1156">
        <v>151200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137">
        <v>340574</v>
      </c>
      <c r="D45" s="1140">
        <v>73.39</v>
      </c>
      <c r="E45" s="1137">
        <v>0</v>
      </c>
      <c r="F45" s="1140">
        <v>0</v>
      </c>
      <c r="G45" s="1137">
        <v>123492</v>
      </c>
      <c r="H45" s="1140">
        <v>26.61</v>
      </c>
      <c r="I45" s="1137">
        <v>0</v>
      </c>
      <c r="J45" s="1140">
        <v>0</v>
      </c>
      <c r="K45" s="438">
        <v>464066</v>
      </c>
      <c r="L45" s="438">
        <v>26497</v>
      </c>
      <c r="M45" s="438">
        <v>4793</v>
      </c>
      <c r="N45" s="1156">
        <v>77966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137">
        <v>143595</v>
      </c>
      <c r="D46" s="1140">
        <v>64.81</v>
      </c>
      <c r="E46" s="1137">
        <v>0</v>
      </c>
      <c r="F46" s="1140">
        <v>0</v>
      </c>
      <c r="G46" s="1137">
        <v>77952</v>
      </c>
      <c r="H46" s="1140">
        <v>35.19</v>
      </c>
      <c r="I46" s="1137">
        <v>0</v>
      </c>
      <c r="J46" s="1140">
        <v>0</v>
      </c>
      <c r="K46" s="438">
        <v>221547</v>
      </c>
      <c r="L46" s="438">
        <v>16640</v>
      </c>
      <c r="M46" s="438">
        <v>142</v>
      </c>
      <c r="N46" s="1156">
        <v>21976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138">
        <v>160452</v>
      </c>
      <c r="D47" s="1141">
        <v>65.180000000000007</v>
      </c>
      <c r="E47" s="1138">
        <v>0</v>
      </c>
      <c r="F47" s="1141">
        <v>0</v>
      </c>
      <c r="G47" s="1138">
        <v>85725</v>
      </c>
      <c r="H47" s="1141">
        <v>34.82</v>
      </c>
      <c r="I47" s="1138">
        <v>0</v>
      </c>
      <c r="J47" s="1141">
        <v>0</v>
      </c>
      <c r="K47" s="440">
        <v>246177</v>
      </c>
      <c r="L47" s="440">
        <v>18813</v>
      </c>
      <c r="M47" s="440">
        <v>214</v>
      </c>
      <c r="N47" s="1158">
        <v>41212</v>
      </c>
      <c r="O47" s="77">
        <v>42</v>
      </c>
    </row>
    <row r="48" spans="1:15" s="103" customFormat="1" ht="23.1" customHeight="1" x14ac:dyDescent="0.15">
      <c r="A48" s="66">
        <v>43</v>
      </c>
      <c r="B48" s="65" t="s">
        <v>1080</v>
      </c>
      <c r="C48" s="1139">
        <v>289026</v>
      </c>
      <c r="D48" s="1142">
        <v>70.52</v>
      </c>
      <c r="E48" s="1139">
        <v>0</v>
      </c>
      <c r="F48" s="1142">
        <v>0</v>
      </c>
      <c r="G48" s="1139">
        <v>120806</v>
      </c>
      <c r="H48" s="1142">
        <v>29.48</v>
      </c>
      <c r="I48" s="1139">
        <v>0</v>
      </c>
      <c r="J48" s="1142">
        <v>0</v>
      </c>
      <c r="K48" s="1032">
        <v>409832</v>
      </c>
      <c r="L48" s="1032">
        <v>31080</v>
      </c>
      <c r="M48" s="1032">
        <v>543</v>
      </c>
      <c r="N48" s="1159">
        <v>21867</v>
      </c>
      <c r="O48" s="67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137">
        <v>93575</v>
      </c>
      <c r="D49" s="1140">
        <v>54.8</v>
      </c>
      <c r="E49" s="1137">
        <v>0</v>
      </c>
      <c r="F49" s="1140">
        <v>0</v>
      </c>
      <c r="G49" s="1137">
        <v>77174</v>
      </c>
      <c r="H49" s="1140">
        <v>45.2</v>
      </c>
      <c r="I49" s="1137">
        <v>0</v>
      </c>
      <c r="J49" s="1140">
        <v>0</v>
      </c>
      <c r="K49" s="438">
        <v>170749</v>
      </c>
      <c r="L49" s="438">
        <v>20593</v>
      </c>
      <c r="M49" s="438">
        <v>253</v>
      </c>
      <c r="N49" s="1156">
        <v>3143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137">
        <v>35494</v>
      </c>
      <c r="D50" s="1140">
        <v>55.14</v>
      </c>
      <c r="E50" s="1137">
        <v>0</v>
      </c>
      <c r="F50" s="1140">
        <v>0</v>
      </c>
      <c r="G50" s="1137">
        <v>28880</v>
      </c>
      <c r="H50" s="1140">
        <v>44.86</v>
      </c>
      <c r="I50" s="1137">
        <v>0</v>
      </c>
      <c r="J50" s="1140">
        <v>0</v>
      </c>
      <c r="K50" s="438">
        <v>64374</v>
      </c>
      <c r="L50" s="438">
        <v>6652</v>
      </c>
      <c r="M50" s="438">
        <v>18</v>
      </c>
      <c r="N50" s="1156">
        <v>1286</v>
      </c>
      <c r="O50" s="67">
        <v>45</v>
      </c>
    </row>
    <row r="51" spans="1:15" s="103" customFormat="1" ht="23.1" customHeight="1" x14ac:dyDescent="0.15">
      <c r="A51" s="78">
        <v>46</v>
      </c>
      <c r="B51" s="65" t="s">
        <v>1083</v>
      </c>
      <c r="C51" s="1137">
        <v>191945</v>
      </c>
      <c r="D51" s="1140">
        <v>51.59</v>
      </c>
      <c r="E51" s="1137">
        <v>0</v>
      </c>
      <c r="F51" s="1140">
        <v>0</v>
      </c>
      <c r="G51" s="1137">
        <v>180092</v>
      </c>
      <c r="H51" s="1140">
        <v>48.41</v>
      </c>
      <c r="I51" s="1137">
        <v>0</v>
      </c>
      <c r="J51" s="1140">
        <v>0</v>
      </c>
      <c r="K51" s="438">
        <v>372037</v>
      </c>
      <c r="L51" s="438">
        <v>42394</v>
      </c>
      <c r="M51" s="438">
        <v>452</v>
      </c>
      <c r="N51" s="1156">
        <v>17219</v>
      </c>
      <c r="O51" s="79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138">
        <v>259611</v>
      </c>
      <c r="D52" s="1141">
        <v>71.06</v>
      </c>
      <c r="E52" s="1138">
        <v>0</v>
      </c>
      <c r="F52" s="1141">
        <v>0</v>
      </c>
      <c r="G52" s="1138">
        <v>105732</v>
      </c>
      <c r="H52" s="1141">
        <v>28.94</v>
      </c>
      <c r="I52" s="1138">
        <v>0</v>
      </c>
      <c r="J52" s="1141">
        <v>0</v>
      </c>
      <c r="K52" s="440">
        <v>365343</v>
      </c>
      <c r="L52" s="440">
        <v>23673</v>
      </c>
      <c r="M52" s="440">
        <v>0</v>
      </c>
      <c r="N52" s="1158">
        <v>29257</v>
      </c>
      <c r="O52" s="77">
        <v>47</v>
      </c>
    </row>
    <row r="53" spans="1:15" s="125" customFormat="1" ht="23.1" customHeight="1" x14ac:dyDescent="0.15">
      <c r="A53" s="66">
        <v>49</v>
      </c>
      <c r="B53" s="65" t="s">
        <v>1085</v>
      </c>
      <c r="C53" s="1147">
        <v>34784</v>
      </c>
      <c r="D53" s="1142">
        <v>49.52</v>
      </c>
      <c r="E53" s="1139">
        <v>0</v>
      </c>
      <c r="F53" s="1142">
        <v>0</v>
      </c>
      <c r="G53" s="1139">
        <v>35463</v>
      </c>
      <c r="H53" s="1142">
        <v>50.48</v>
      </c>
      <c r="I53" s="1139">
        <v>0</v>
      </c>
      <c r="J53" s="1142">
        <v>0</v>
      </c>
      <c r="K53" s="1032">
        <v>70247</v>
      </c>
      <c r="L53" s="1032">
        <v>5956</v>
      </c>
      <c r="M53" s="1032">
        <v>23</v>
      </c>
      <c r="N53" s="1159">
        <v>690</v>
      </c>
      <c r="O53" s="67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148">
        <v>37433</v>
      </c>
      <c r="D54" s="1140">
        <v>45.45</v>
      </c>
      <c r="E54" s="1137">
        <v>0</v>
      </c>
      <c r="F54" s="1140">
        <v>0</v>
      </c>
      <c r="G54" s="1137">
        <v>44931</v>
      </c>
      <c r="H54" s="1140">
        <v>54.55</v>
      </c>
      <c r="I54" s="1137">
        <v>0</v>
      </c>
      <c r="J54" s="1140">
        <v>0</v>
      </c>
      <c r="K54" s="438">
        <v>82364</v>
      </c>
      <c r="L54" s="438">
        <v>8194</v>
      </c>
      <c r="M54" s="438">
        <v>147</v>
      </c>
      <c r="N54" s="1156">
        <v>1033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148">
        <v>63797</v>
      </c>
      <c r="D55" s="1140">
        <v>46.98</v>
      </c>
      <c r="E55" s="1137">
        <v>0</v>
      </c>
      <c r="F55" s="1140">
        <v>0</v>
      </c>
      <c r="G55" s="1137">
        <v>72004</v>
      </c>
      <c r="H55" s="1140">
        <v>53.02</v>
      </c>
      <c r="I55" s="1137">
        <v>0</v>
      </c>
      <c r="J55" s="1140">
        <v>0</v>
      </c>
      <c r="K55" s="438">
        <v>135801</v>
      </c>
      <c r="L55" s="438">
        <v>17960</v>
      </c>
      <c r="M55" s="438">
        <v>59</v>
      </c>
      <c r="N55" s="1156">
        <v>1148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148">
        <v>25638</v>
      </c>
      <c r="D56" s="1140">
        <v>39.880000000000003</v>
      </c>
      <c r="E56" s="1137">
        <v>0</v>
      </c>
      <c r="F56" s="1140">
        <v>0</v>
      </c>
      <c r="G56" s="1137">
        <v>38654</v>
      </c>
      <c r="H56" s="1140">
        <v>60.12</v>
      </c>
      <c r="I56" s="1137">
        <v>0</v>
      </c>
      <c r="J56" s="1140">
        <v>0</v>
      </c>
      <c r="K56" s="438">
        <v>64292</v>
      </c>
      <c r="L56" s="438">
        <v>10354</v>
      </c>
      <c r="M56" s="438">
        <v>22</v>
      </c>
      <c r="N56" s="1156">
        <v>506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149">
        <v>76373</v>
      </c>
      <c r="D57" s="1163">
        <v>49.21</v>
      </c>
      <c r="E57" s="1150">
        <v>0</v>
      </c>
      <c r="F57" s="1163">
        <v>0</v>
      </c>
      <c r="G57" s="1150">
        <v>78840</v>
      </c>
      <c r="H57" s="1163">
        <v>50.79</v>
      </c>
      <c r="I57" s="1150">
        <v>0</v>
      </c>
      <c r="J57" s="1163">
        <v>0</v>
      </c>
      <c r="K57" s="1154">
        <v>155213</v>
      </c>
      <c r="L57" s="1154">
        <v>18040</v>
      </c>
      <c r="M57" s="1154">
        <v>69</v>
      </c>
      <c r="N57" s="1160">
        <v>4356</v>
      </c>
      <c r="O57" s="83">
        <v>54</v>
      </c>
    </row>
    <row r="58" spans="1:15" ht="23.1" customHeight="1" x14ac:dyDescent="0.15">
      <c r="A58" s="64">
        <v>55</v>
      </c>
      <c r="B58" s="97" t="s">
        <v>1090</v>
      </c>
      <c r="C58" s="1139">
        <v>81162</v>
      </c>
      <c r="D58" s="1142">
        <v>54.36</v>
      </c>
      <c r="E58" s="1139">
        <v>0</v>
      </c>
      <c r="F58" s="1142">
        <v>0</v>
      </c>
      <c r="G58" s="1139">
        <v>68137</v>
      </c>
      <c r="H58" s="1142">
        <v>45.64</v>
      </c>
      <c r="I58" s="1139">
        <v>0</v>
      </c>
      <c r="J58" s="1142">
        <v>0</v>
      </c>
      <c r="K58" s="1032">
        <v>149299</v>
      </c>
      <c r="L58" s="1032">
        <v>16156</v>
      </c>
      <c r="M58" s="1032">
        <v>105</v>
      </c>
      <c r="N58" s="1159">
        <v>3840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37">
        <v>47331</v>
      </c>
      <c r="D59" s="1140">
        <v>47.91</v>
      </c>
      <c r="E59" s="1137">
        <v>0</v>
      </c>
      <c r="F59" s="1140">
        <v>0</v>
      </c>
      <c r="G59" s="1137">
        <v>51469</v>
      </c>
      <c r="H59" s="1140">
        <v>52.09</v>
      </c>
      <c r="I59" s="1137">
        <v>0</v>
      </c>
      <c r="J59" s="1140">
        <v>0</v>
      </c>
      <c r="K59" s="438">
        <v>98800</v>
      </c>
      <c r="L59" s="438">
        <v>10553</v>
      </c>
      <c r="M59" s="438">
        <v>210</v>
      </c>
      <c r="N59" s="1156">
        <v>664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37">
        <v>13535</v>
      </c>
      <c r="D60" s="1140">
        <v>46.21</v>
      </c>
      <c r="E60" s="1137">
        <v>0</v>
      </c>
      <c r="F60" s="1140">
        <v>0</v>
      </c>
      <c r="G60" s="1137">
        <v>15754</v>
      </c>
      <c r="H60" s="1140">
        <v>53.79</v>
      </c>
      <c r="I60" s="1137">
        <v>0</v>
      </c>
      <c r="J60" s="1140">
        <v>0</v>
      </c>
      <c r="K60" s="438">
        <v>29289</v>
      </c>
      <c r="L60" s="438">
        <v>4145</v>
      </c>
      <c r="M60" s="438">
        <v>12</v>
      </c>
      <c r="N60" s="1156">
        <v>32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37">
        <v>15449</v>
      </c>
      <c r="D61" s="1140">
        <v>43.45</v>
      </c>
      <c r="E61" s="1137">
        <v>0</v>
      </c>
      <c r="F61" s="1140">
        <v>0</v>
      </c>
      <c r="G61" s="1137">
        <v>20109</v>
      </c>
      <c r="H61" s="1140">
        <v>56.55</v>
      </c>
      <c r="I61" s="1137">
        <v>0</v>
      </c>
      <c r="J61" s="1140">
        <v>0</v>
      </c>
      <c r="K61" s="438">
        <v>35558</v>
      </c>
      <c r="L61" s="438">
        <v>3986</v>
      </c>
      <c r="M61" s="438">
        <v>17</v>
      </c>
      <c r="N61" s="1156">
        <v>0</v>
      </c>
      <c r="O61" s="59">
        <v>58</v>
      </c>
    </row>
    <row r="62" spans="1:15" ht="23.1" customHeight="1" x14ac:dyDescent="0.15">
      <c r="A62" s="197">
        <v>59</v>
      </c>
      <c r="B62" s="198" t="s">
        <v>1094</v>
      </c>
      <c r="C62" s="1138">
        <v>11535</v>
      </c>
      <c r="D62" s="1141">
        <v>43.54</v>
      </c>
      <c r="E62" s="1138">
        <v>0</v>
      </c>
      <c r="F62" s="1141">
        <v>0</v>
      </c>
      <c r="G62" s="1138">
        <v>14958</v>
      </c>
      <c r="H62" s="1141">
        <v>56.46</v>
      </c>
      <c r="I62" s="1138">
        <v>0</v>
      </c>
      <c r="J62" s="1141">
        <v>0</v>
      </c>
      <c r="K62" s="440">
        <v>26493</v>
      </c>
      <c r="L62" s="440">
        <v>4030</v>
      </c>
      <c r="M62" s="440">
        <v>0</v>
      </c>
      <c r="N62" s="1158">
        <v>200</v>
      </c>
      <c r="O62" s="141">
        <v>59</v>
      </c>
    </row>
    <row r="63" spans="1:15" ht="23.1" customHeight="1" x14ac:dyDescent="0.15">
      <c r="A63" s="64">
        <v>61</v>
      </c>
      <c r="B63" s="97" t="s">
        <v>1095</v>
      </c>
      <c r="C63" s="1139">
        <v>26984</v>
      </c>
      <c r="D63" s="1142">
        <v>57.66</v>
      </c>
      <c r="E63" s="1139">
        <v>0</v>
      </c>
      <c r="F63" s="1142">
        <v>0</v>
      </c>
      <c r="G63" s="1139">
        <v>19817</v>
      </c>
      <c r="H63" s="1142">
        <v>42.34</v>
      </c>
      <c r="I63" s="1139">
        <v>0</v>
      </c>
      <c r="J63" s="1142">
        <v>0</v>
      </c>
      <c r="K63" s="1032">
        <v>46801</v>
      </c>
      <c r="L63" s="1032">
        <v>3877</v>
      </c>
      <c r="M63" s="1032">
        <v>10</v>
      </c>
      <c r="N63" s="1159">
        <v>229</v>
      </c>
      <c r="O63" s="59">
        <v>61</v>
      </c>
    </row>
    <row r="64" spans="1:15" ht="23.1" customHeight="1" x14ac:dyDescent="0.15">
      <c r="A64" s="64">
        <v>65</v>
      </c>
      <c r="B64" s="97" t="s">
        <v>1096</v>
      </c>
      <c r="C64" s="1137">
        <v>6973</v>
      </c>
      <c r="D64" s="1140">
        <v>43.98</v>
      </c>
      <c r="E64" s="1137">
        <v>0</v>
      </c>
      <c r="F64" s="1140">
        <v>0</v>
      </c>
      <c r="G64" s="1137">
        <v>8883</v>
      </c>
      <c r="H64" s="1140">
        <v>56.02</v>
      </c>
      <c r="I64" s="1137">
        <v>0</v>
      </c>
      <c r="J64" s="1140">
        <v>0</v>
      </c>
      <c r="K64" s="438">
        <v>15856</v>
      </c>
      <c r="L64" s="438">
        <v>1598</v>
      </c>
      <c r="M64" s="438">
        <v>52</v>
      </c>
      <c r="N64" s="1156">
        <v>6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37">
        <v>31588</v>
      </c>
      <c r="D65" s="1140">
        <v>56.35</v>
      </c>
      <c r="E65" s="1137">
        <v>0</v>
      </c>
      <c r="F65" s="1140">
        <v>0</v>
      </c>
      <c r="G65" s="1137">
        <v>24472</v>
      </c>
      <c r="H65" s="1140">
        <v>43.65</v>
      </c>
      <c r="I65" s="1137">
        <v>0</v>
      </c>
      <c r="J65" s="1140">
        <v>0</v>
      </c>
      <c r="K65" s="438">
        <v>56060</v>
      </c>
      <c r="L65" s="438">
        <v>6365</v>
      </c>
      <c r="M65" s="438">
        <v>0</v>
      </c>
      <c r="N65" s="1156">
        <v>259</v>
      </c>
      <c r="O65" s="59">
        <v>66</v>
      </c>
    </row>
    <row r="66" spans="1:15" s="103" customFormat="1" ht="23.1" customHeight="1" x14ac:dyDescent="0.15">
      <c r="A66" s="64">
        <v>68</v>
      </c>
      <c r="B66" s="97" t="s">
        <v>1098</v>
      </c>
      <c r="C66" s="1137">
        <v>55803</v>
      </c>
      <c r="D66" s="1140">
        <v>68.13</v>
      </c>
      <c r="E66" s="1137">
        <v>0</v>
      </c>
      <c r="F66" s="1140">
        <v>0</v>
      </c>
      <c r="G66" s="1137">
        <v>26101</v>
      </c>
      <c r="H66" s="1140">
        <v>31.87</v>
      </c>
      <c r="I66" s="1137">
        <v>0</v>
      </c>
      <c r="J66" s="1140">
        <v>0</v>
      </c>
      <c r="K66" s="438">
        <v>81904</v>
      </c>
      <c r="L66" s="438">
        <v>7222</v>
      </c>
      <c r="M66" s="438">
        <v>100</v>
      </c>
      <c r="N66" s="1156">
        <v>5175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138">
        <v>90929</v>
      </c>
      <c r="D67" s="1141">
        <v>57.77</v>
      </c>
      <c r="E67" s="1138">
        <v>0</v>
      </c>
      <c r="F67" s="1141">
        <v>0</v>
      </c>
      <c r="G67" s="1138">
        <v>66472</v>
      </c>
      <c r="H67" s="1141">
        <v>42.23</v>
      </c>
      <c r="I67" s="1138">
        <v>0</v>
      </c>
      <c r="J67" s="1141">
        <v>0</v>
      </c>
      <c r="K67" s="440">
        <v>157401</v>
      </c>
      <c r="L67" s="440">
        <v>15662</v>
      </c>
      <c r="M67" s="440">
        <v>90</v>
      </c>
      <c r="N67" s="1158">
        <v>6187</v>
      </c>
      <c r="O67" s="67">
        <v>70</v>
      </c>
    </row>
    <row r="68" spans="1:15" s="103" customFormat="1" ht="23.1" customHeight="1" x14ac:dyDescent="0.15">
      <c r="A68" s="70">
        <v>78</v>
      </c>
      <c r="B68" s="62" t="s">
        <v>1100</v>
      </c>
      <c r="C68" s="1139">
        <v>96746</v>
      </c>
      <c r="D68" s="1142">
        <v>55.04</v>
      </c>
      <c r="E68" s="1139">
        <v>0</v>
      </c>
      <c r="F68" s="1142">
        <v>0</v>
      </c>
      <c r="G68" s="1139">
        <v>79041</v>
      </c>
      <c r="H68" s="1142">
        <v>44.96</v>
      </c>
      <c r="I68" s="1139">
        <v>0</v>
      </c>
      <c r="J68" s="1142">
        <v>0</v>
      </c>
      <c r="K68" s="1032">
        <v>175787</v>
      </c>
      <c r="L68" s="1032">
        <v>21168</v>
      </c>
      <c r="M68" s="1032">
        <v>44</v>
      </c>
      <c r="N68" s="1159">
        <v>4954</v>
      </c>
      <c r="O68" s="71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137">
        <v>108435</v>
      </c>
      <c r="D69" s="1140">
        <v>54.74</v>
      </c>
      <c r="E69" s="1137">
        <v>0</v>
      </c>
      <c r="F69" s="1140">
        <v>0</v>
      </c>
      <c r="G69" s="1137">
        <v>89674</v>
      </c>
      <c r="H69" s="1140">
        <v>45.26</v>
      </c>
      <c r="I69" s="1137">
        <v>0</v>
      </c>
      <c r="J69" s="1140">
        <v>0</v>
      </c>
      <c r="K69" s="438">
        <v>198109</v>
      </c>
      <c r="L69" s="438">
        <v>20122</v>
      </c>
      <c r="M69" s="438">
        <v>6</v>
      </c>
      <c r="N69" s="1156">
        <v>4891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137">
        <v>203083</v>
      </c>
      <c r="D70" s="1140">
        <v>54.17</v>
      </c>
      <c r="E70" s="1137">
        <v>0</v>
      </c>
      <c r="F70" s="1140">
        <v>0</v>
      </c>
      <c r="G70" s="1137">
        <v>171814</v>
      </c>
      <c r="H70" s="1140">
        <v>45.83</v>
      </c>
      <c r="I70" s="1137">
        <v>0</v>
      </c>
      <c r="J70" s="1140">
        <v>0</v>
      </c>
      <c r="K70" s="438">
        <v>374897</v>
      </c>
      <c r="L70" s="438">
        <v>37241</v>
      </c>
      <c r="M70" s="438">
        <v>351</v>
      </c>
      <c r="N70" s="1156">
        <v>23286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137">
        <v>175925</v>
      </c>
      <c r="D71" s="1140">
        <v>54.24</v>
      </c>
      <c r="E71" s="1137">
        <v>0</v>
      </c>
      <c r="F71" s="1140">
        <v>0</v>
      </c>
      <c r="G71" s="1137">
        <v>148430</v>
      </c>
      <c r="H71" s="1140">
        <v>45.76</v>
      </c>
      <c r="I71" s="1137">
        <v>0</v>
      </c>
      <c r="J71" s="1140">
        <v>0</v>
      </c>
      <c r="K71" s="438">
        <v>324355</v>
      </c>
      <c r="L71" s="438">
        <v>35087</v>
      </c>
      <c r="M71" s="438">
        <v>30</v>
      </c>
      <c r="N71" s="1156">
        <v>17391</v>
      </c>
      <c r="O71" s="67">
        <v>89</v>
      </c>
    </row>
    <row r="72" spans="1:15" s="103" customFormat="1" ht="23.1" customHeight="1" x14ac:dyDescent="0.15">
      <c r="A72" s="75">
        <v>90</v>
      </c>
      <c r="B72" s="76" t="s">
        <v>1104</v>
      </c>
      <c r="C72" s="1138">
        <v>160005</v>
      </c>
      <c r="D72" s="1141">
        <v>66.14</v>
      </c>
      <c r="E72" s="1138">
        <v>0</v>
      </c>
      <c r="F72" s="1141">
        <v>0</v>
      </c>
      <c r="G72" s="1138">
        <v>81907</v>
      </c>
      <c r="H72" s="1141">
        <v>33.86</v>
      </c>
      <c r="I72" s="1138">
        <v>0</v>
      </c>
      <c r="J72" s="1141">
        <v>0</v>
      </c>
      <c r="K72" s="440">
        <v>241912</v>
      </c>
      <c r="L72" s="440">
        <v>18920</v>
      </c>
      <c r="M72" s="440">
        <v>99</v>
      </c>
      <c r="N72" s="1158">
        <v>13057</v>
      </c>
      <c r="O72" s="77">
        <v>90</v>
      </c>
    </row>
    <row r="73" spans="1:15" s="103" customFormat="1" ht="23.1" customHeight="1" x14ac:dyDescent="0.15">
      <c r="A73" s="66">
        <v>91</v>
      </c>
      <c r="B73" s="65" t="s">
        <v>1105</v>
      </c>
      <c r="C73" s="1139">
        <v>119280</v>
      </c>
      <c r="D73" s="1142">
        <v>69.3</v>
      </c>
      <c r="E73" s="1139">
        <v>0</v>
      </c>
      <c r="F73" s="1142">
        <v>0</v>
      </c>
      <c r="G73" s="1139">
        <v>52845</v>
      </c>
      <c r="H73" s="1142">
        <v>30.7</v>
      </c>
      <c r="I73" s="1139">
        <v>0</v>
      </c>
      <c r="J73" s="1142">
        <v>0</v>
      </c>
      <c r="K73" s="1032">
        <v>172125</v>
      </c>
      <c r="L73" s="1032">
        <v>11954</v>
      </c>
      <c r="M73" s="1032">
        <v>341</v>
      </c>
      <c r="N73" s="1159">
        <v>18625</v>
      </c>
      <c r="O73" s="67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137">
        <v>259294</v>
      </c>
      <c r="D74" s="1140">
        <v>65.42</v>
      </c>
      <c r="E74" s="1137">
        <v>0</v>
      </c>
      <c r="F74" s="1140">
        <v>0</v>
      </c>
      <c r="G74" s="1137">
        <v>137040</v>
      </c>
      <c r="H74" s="1140">
        <v>34.58</v>
      </c>
      <c r="I74" s="1137">
        <v>0</v>
      </c>
      <c r="J74" s="1140">
        <v>0</v>
      </c>
      <c r="K74" s="438">
        <v>396334</v>
      </c>
      <c r="L74" s="438">
        <v>28804</v>
      </c>
      <c r="M74" s="438">
        <v>177</v>
      </c>
      <c r="N74" s="1156">
        <v>53061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137">
        <v>4920175</v>
      </c>
      <c r="D75" s="1140">
        <v>69.459999999999994</v>
      </c>
      <c r="E75" s="1137">
        <v>0</v>
      </c>
      <c r="F75" s="1140">
        <v>0</v>
      </c>
      <c r="G75" s="1137">
        <v>2163745</v>
      </c>
      <c r="H75" s="1140">
        <v>30.54</v>
      </c>
      <c r="I75" s="1137">
        <v>0</v>
      </c>
      <c r="J75" s="1140">
        <v>0</v>
      </c>
      <c r="K75" s="438">
        <v>7083920</v>
      </c>
      <c r="L75" s="438">
        <v>497366</v>
      </c>
      <c r="M75" s="438">
        <v>9289</v>
      </c>
      <c r="N75" s="1156">
        <v>1055419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137" t="s">
        <v>765</v>
      </c>
      <c r="D76" s="1140" t="s">
        <v>765</v>
      </c>
      <c r="E76" s="1137" t="s">
        <v>765</v>
      </c>
      <c r="F76" s="1140" t="s">
        <v>765</v>
      </c>
      <c r="G76" s="1137" t="s">
        <v>765</v>
      </c>
      <c r="H76" s="1140" t="s">
        <v>765</v>
      </c>
      <c r="I76" s="1137" t="s">
        <v>765</v>
      </c>
      <c r="J76" s="1140" t="s">
        <v>765</v>
      </c>
      <c r="K76" s="438" t="s">
        <v>765</v>
      </c>
      <c r="L76" s="438" t="s">
        <v>765</v>
      </c>
      <c r="M76" s="438" t="s">
        <v>765</v>
      </c>
      <c r="N76" s="1156" t="s">
        <v>765</v>
      </c>
      <c r="O76" s="67">
        <v>301</v>
      </c>
    </row>
    <row r="77" spans="1:15" s="103" customFormat="1" ht="23.1" customHeight="1" x14ac:dyDescent="0.15">
      <c r="A77" s="75">
        <v>302</v>
      </c>
      <c r="B77" s="76" t="s">
        <v>1109</v>
      </c>
      <c r="C77" s="1138" t="s">
        <v>765</v>
      </c>
      <c r="D77" s="1141" t="s">
        <v>765</v>
      </c>
      <c r="E77" s="1138" t="s">
        <v>765</v>
      </c>
      <c r="F77" s="1141" t="s">
        <v>765</v>
      </c>
      <c r="G77" s="1138" t="s">
        <v>765</v>
      </c>
      <c r="H77" s="1141" t="s">
        <v>765</v>
      </c>
      <c r="I77" s="1138" t="s">
        <v>765</v>
      </c>
      <c r="J77" s="1141" t="s">
        <v>765</v>
      </c>
      <c r="K77" s="440" t="s">
        <v>765</v>
      </c>
      <c r="L77" s="440" t="s">
        <v>765</v>
      </c>
      <c r="M77" s="440" t="s">
        <v>765</v>
      </c>
      <c r="N77" s="1158" t="s">
        <v>765</v>
      </c>
      <c r="O77" s="77">
        <v>302</v>
      </c>
    </row>
    <row r="78" spans="1:15" s="103" customFormat="1" ht="23.1" customHeight="1" x14ac:dyDescent="0.15">
      <c r="A78" s="78">
        <v>303</v>
      </c>
      <c r="B78" s="65" t="s">
        <v>1110</v>
      </c>
      <c r="C78" s="1139" t="s">
        <v>765</v>
      </c>
      <c r="D78" s="1142" t="s">
        <v>765</v>
      </c>
      <c r="E78" s="1139" t="s">
        <v>765</v>
      </c>
      <c r="F78" s="1142" t="s">
        <v>765</v>
      </c>
      <c r="G78" s="1139" t="s">
        <v>765</v>
      </c>
      <c r="H78" s="1142" t="s">
        <v>765</v>
      </c>
      <c r="I78" s="1139" t="s">
        <v>765</v>
      </c>
      <c r="J78" s="1142" t="s">
        <v>765</v>
      </c>
      <c r="K78" s="1032" t="s">
        <v>765</v>
      </c>
      <c r="L78" s="1032" t="s">
        <v>765</v>
      </c>
      <c r="M78" s="1032" t="s">
        <v>765</v>
      </c>
      <c r="N78" s="1159" t="s">
        <v>765</v>
      </c>
      <c r="O78" s="79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137" t="s">
        <v>765</v>
      </c>
      <c r="D79" s="1140" t="s">
        <v>765</v>
      </c>
      <c r="E79" s="1137" t="s">
        <v>765</v>
      </c>
      <c r="F79" s="1140" t="s">
        <v>765</v>
      </c>
      <c r="G79" s="1137" t="s">
        <v>765</v>
      </c>
      <c r="H79" s="1140" t="s">
        <v>765</v>
      </c>
      <c r="I79" s="1137" t="s">
        <v>765</v>
      </c>
      <c r="J79" s="1140" t="s">
        <v>765</v>
      </c>
      <c r="K79" s="438" t="s">
        <v>765</v>
      </c>
      <c r="L79" s="438" t="s">
        <v>765</v>
      </c>
      <c r="M79" s="438" t="s">
        <v>765</v>
      </c>
      <c r="N79" s="1156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137" t="s">
        <v>765</v>
      </c>
      <c r="D80" s="1140" t="s">
        <v>765</v>
      </c>
      <c r="E80" s="1137" t="s">
        <v>765</v>
      </c>
      <c r="F80" s="1140" t="s">
        <v>765</v>
      </c>
      <c r="G80" s="1137" t="s">
        <v>765</v>
      </c>
      <c r="H80" s="1140" t="s">
        <v>765</v>
      </c>
      <c r="I80" s="1137" t="s">
        <v>765</v>
      </c>
      <c r="J80" s="1140" t="s">
        <v>765</v>
      </c>
      <c r="K80" s="438" t="s">
        <v>765</v>
      </c>
      <c r="L80" s="438" t="s">
        <v>765</v>
      </c>
      <c r="M80" s="438" t="s">
        <v>765</v>
      </c>
      <c r="N80" s="1156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137" t="s">
        <v>765</v>
      </c>
      <c r="D81" s="1140" t="s">
        <v>765</v>
      </c>
      <c r="E81" s="1137" t="s">
        <v>765</v>
      </c>
      <c r="F81" s="1140" t="s">
        <v>765</v>
      </c>
      <c r="G81" s="1137" t="s">
        <v>765</v>
      </c>
      <c r="H81" s="1140" t="s">
        <v>765</v>
      </c>
      <c r="I81" s="1137" t="s">
        <v>765</v>
      </c>
      <c r="J81" s="1140" t="s">
        <v>765</v>
      </c>
      <c r="K81" s="438" t="s">
        <v>765</v>
      </c>
      <c r="L81" s="438" t="s">
        <v>765</v>
      </c>
      <c r="M81" s="438" t="s">
        <v>765</v>
      </c>
      <c r="N81" s="1156" t="s">
        <v>765</v>
      </c>
      <c r="O81" s="67">
        <v>306</v>
      </c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66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67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6.625" style="107" customWidth="1"/>
    <col min="5" max="10" width="26.625" style="6" customWidth="1"/>
    <col min="11" max="11" width="26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282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782</v>
      </c>
    </row>
    <row r="3" spans="1:57" s="121" customFormat="1" ht="24.95" customHeight="1" x14ac:dyDescent="0.15">
      <c r="A3" s="13" t="s">
        <v>554</v>
      </c>
      <c r="B3" s="14"/>
      <c r="C3" s="185"/>
      <c r="D3" s="185"/>
      <c r="E3" s="202" t="s">
        <v>634</v>
      </c>
      <c r="F3" s="201"/>
      <c r="G3" s="185"/>
      <c r="H3" s="185"/>
      <c r="I3" s="185"/>
      <c r="J3" s="185"/>
      <c r="K3" s="211"/>
      <c r="L3" s="20" t="s">
        <v>554</v>
      </c>
    </row>
    <row r="4" spans="1:57" s="121" customFormat="1" ht="24.95" customHeight="1" x14ac:dyDescent="0.15">
      <c r="A4" s="22" t="s">
        <v>555</v>
      </c>
      <c r="B4" s="23"/>
      <c r="C4" s="93"/>
      <c r="D4" s="93"/>
      <c r="E4" s="92"/>
      <c r="F4" s="92"/>
      <c r="G4" s="93" t="s">
        <v>534</v>
      </c>
      <c r="H4" s="93" t="s">
        <v>635</v>
      </c>
      <c r="I4" s="93" t="s">
        <v>636</v>
      </c>
      <c r="J4" s="93" t="s">
        <v>277</v>
      </c>
      <c r="K4" s="213" t="s">
        <v>534</v>
      </c>
      <c r="L4" s="29" t="s">
        <v>555</v>
      </c>
    </row>
    <row r="5" spans="1:57" s="121" customFormat="1" ht="24.95" customHeight="1" x14ac:dyDescent="0.15">
      <c r="A5" s="22" t="s">
        <v>556</v>
      </c>
      <c r="B5" s="23" t="s">
        <v>517</v>
      </c>
      <c r="C5" s="93" t="s">
        <v>533</v>
      </c>
      <c r="D5" s="93" t="s">
        <v>528</v>
      </c>
      <c r="E5" s="93" t="s">
        <v>536</v>
      </c>
      <c r="F5" s="93" t="s">
        <v>537</v>
      </c>
      <c r="G5" s="93"/>
      <c r="H5" s="93"/>
      <c r="I5" s="93"/>
      <c r="J5" s="93" t="s">
        <v>476</v>
      </c>
      <c r="K5" s="213"/>
      <c r="L5" s="29" t="s">
        <v>556</v>
      </c>
    </row>
    <row r="6" spans="1:57" s="121" customFormat="1" ht="24.95" customHeight="1" x14ac:dyDescent="0.15">
      <c r="A6" s="22" t="s">
        <v>557</v>
      </c>
      <c r="B6" s="23"/>
      <c r="C6" s="93"/>
      <c r="D6" s="93"/>
      <c r="E6" s="93"/>
      <c r="F6" s="93"/>
      <c r="G6" s="93" t="s">
        <v>512</v>
      </c>
      <c r="H6" s="93" t="s">
        <v>512</v>
      </c>
      <c r="I6" s="93" t="s">
        <v>512</v>
      </c>
      <c r="J6" s="93" t="s">
        <v>512</v>
      </c>
      <c r="K6" s="213" t="s">
        <v>513</v>
      </c>
      <c r="L6" s="29" t="s">
        <v>557</v>
      </c>
    </row>
    <row r="7" spans="1:57" s="121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558</v>
      </c>
    </row>
    <row r="8" spans="1:57" s="121" customFormat="1" ht="30" customHeight="1" x14ac:dyDescent="0.15">
      <c r="A8" s="22"/>
      <c r="B8" s="30" t="s">
        <v>1115</v>
      </c>
      <c r="C8" s="1191" t="s">
        <v>765</v>
      </c>
      <c r="D8" s="1164" t="s">
        <v>765</v>
      </c>
      <c r="E8" s="1145" t="s">
        <v>765</v>
      </c>
      <c r="F8" s="1145" t="s">
        <v>765</v>
      </c>
      <c r="G8" s="1145" t="s">
        <v>765</v>
      </c>
      <c r="H8" s="1145" t="s">
        <v>765</v>
      </c>
      <c r="I8" s="1145" t="s">
        <v>765</v>
      </c>
      <c r="J8" s="1145" t="s">
        <v>765</v>
      </c>
      <c r="K8" s="1165" t="s">
        <v>765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1117</v>
      </c>
      <c r="C9" s="1038">
        <v>-1751510</v>
      </c>
      <c r="D9" s="437">
        <v>33941622</v>
      </c>
      <c r="E9" s="1137">
        <v>1414075348</v>
      </c>
      <c r="F9" s="1137">
        <v>0</v>
      </c>
      <c r="G9" s="1137">
        <v>1144878</v>
      </c>
      <c r="H9" s="1137">
        <v>533714</v>
      </c>
      <c r="I9" s="1137">
        <v>7748</v>
      </c>
      <c r="J9" s="1137">
        <v>21563</v>
      </c>
      <c r="K9" s="1166">
        <v>1842329</v>
      </c>
      <c r="L9" s="59"/>
    </row>
    <row r="10" spans="1:57" s="121" customFormat="1" ht="30" customHeight="1" x14ac:dyDescent="0.15">
      <c r="A10" s="22"/>
      <c r="B10" s="30" t="s">
        <v>1118</v>
      </c>
      <c r="C10" s="1192" t="s">
        <v>765</v>
      </c>
      <c r="D10" s="1167" t="s">
        <v>765</v>
      </c>
      <c r="E10" s="1151" t="s">
        <v>765</v>
      </c>
      <c r="F10" s="1151" t="s">
        <v>765</v>
      </c>
      <c r="G10" s="1151" t="s">
        <v>765</v>
      </c>
      <c r="H10" s="1151" t="s">
        <v>765</v>
      </c>
      <c r="I10" s="1151" t="s">
        <v>765</v>
      </c>
      <c r="J10" s="1151" t="s">
        <v>765</v>
      </c>
      <c r="K10" s="1168" t="s">
        <v>765</v>
      </c>
      <c r="L10" s="59"/>
    </row>
    <row r="11" spans="1:57" s="121" customFormat="1" ht="30" customHeight="1" x14ac:dyDescent="0.15">
      <c r="A11" s="22"/>
      <c r="B11" s="30" t="s">
        <v>1119</v>
      </c>
      <c r="C11" s="1038">
        <v>-1706905</v>
      </c>
      <c r="D11" s="437">
        <v>31694531</v>
      </c>
      <c r="E11" s="1137">
        <v>1327116604</v>
      </c>
      <c r="F11" s="1137">
        <v>0</v>
      </c>
      <c r="G11" s="1137">
        <v>1063436</v>
      </c>
      <c r="H11" s="1137">
        <v>493477</v>
      </c>
      <c r="I11" s="1137">
        <v>7474</v>
      </c>
      <c r="J11" s="1137">
        <v>20774</v>
      </c>
      <c r="K11" s="1166">
        <v>1705247</v>
      </c>
      <c r="L11" s="59"/>
    </row>
    <row r="12" spans="1:57" s="121" customFormat="1" ht="30" customHeight="1" x14ac:dyDescent="0.15">
      <c r="A12" s="122"/>
      <c r="B12" s="150" t="s">
        <v>1120</v>
      </c>
      <c r="C12" s="1068">
        <v>-44605</v>
      </c>
      <c r="D12" s="453">
        <v>2247091</v>
      </c>
      <c r="E12" s="1138">
        <v>86958744</v>
      </c>
      <c r="F12" s="1138">
        <v>0</v>
      </c>
      <c r="G12" s="1138">
        <v>81442</v>
      </c>
      <c r="H12" s="1138">
        <v>40237</v>
      </c>
      <c r="I12" s="1138">
        <v>274</v>
      </c>
      <c r="J12" s="1138">
        <v>789</v>
      </c>
      <c r="K12" s="1169">
        <v>137082</v>
      </c>
      <c r="L12" s="141"/>
    </row>
    <row r="13" spans="1:57" ht="23.1" customHeight="1" x14ac:dyDescent="0.15">
      <c r="A13" s="64">
        <v>1</v>
      </c>
      <c r="B13" s="97" t="s">
        <v>1045</v>
      </c>
      <c r="C13" s="1066">
        <v>-224889</v>
      </c>
      <c r="D13" s="445">
        <v>1599684</v>
      </c>
      <c r="E13" s="1139">
        <v>71629672</v>
      </c>
      <c r="F13" s="1139">
        <v>0</v>
      </c>
      <c r="G13" s="1139">
        <v>60139</v>
      </c>
      <c r="H13" s="1139">
        <v>27794</v>
      </c>
      <c r="I13" s="1139">
        <v>621</v>
      </c>
      <c r="J13" s="1139">
        <v>928</v>
      </c>
      <c r="K13" s="1170">
        <v>96486</v>
      </c>
      <c r="L13" s="63">
        <v>1</v>
      </c>
    </row>
    <row r="14" spans="1:57" ht="23.1" customHeight="1" x14ac:dyDescent="0.15">
      <c r="A14" s="64">
        <v>2</v>
      </c>
      <c r="B14" s="97" t="s">
        <v>1046</v>
      </c>
      <c r="C14" s="1038">
        <v>-20472</v>
      </c>
      <c r="D14" s="437">
        <v>958798</v>
      </c>
      <c r="E14" s="1137">
        <v>31438297</v>
      </c>
      <c r="F14" s="1137">
        <v>0</v>
      </c>
      <c r="G14" s="1137">
        <v>31597</v>
      </c>
      <c r="H14" s="1137">
        <v>15437</v>
      </c>
      <c r="I14" s="1137">
        <v>163</v>
      </c>
      <c r="J14" s="1137">
        <v>386</v>
      </c>
      <c r="K14" s="1166">
        <v>50889</v>
      </c>
      <c r="L14" s="59">
        <v>2</v>
      </c>
    </row>
    <row r="15" spans="1:57" ht="23.1" customHeight="1" x14ac:dyDescent="0.15">
      <c r="A15" s="64">
        <v>3</v>
      </c>
      <c r="B15" s="97" t="s">
        <v>1047</v>
      </c>
      <c r="C15" s="1038">
        <v>-109893</v>
      </c>
      <c r="D15" s="437">
        <v>3438935</v>
      </c>
      <c r="E15" s="1137">
        <v>121350548</v>
      </c>
      <c r="F15" s="1137">
        <v>0</v>
      </c>
      <c r="G15" s="1137">
        <v>95029</v>
      </c>
      <c r="H15" s="1137">
        <v>42700</v>
      </c>
      <c r="I15" s="1137">
        <v>461</v>
      </c>
      <c r="J15" s="1137">
        <v>2215</v>
      </c>
      <c r="K15" s="1166">
        <v>151291</v>
      </c>
      <c r="L15" s="59">
        <v>3</v>
      </c>
    </row>
    <row r="16" spans="1:57" ht="23.1" customHeight="1" x14ac:dyDescent="0.15">
      <c r="A16" s="64">
        <v>6</v>
      </c>
      <c r="B16" s="97" t="s">
        <v>1048</v>
      </c>
      <c r="C16" s="1038">
        <v>-13148</v>
      </c>
      <c r="D16" s="437">
        <v>410947</v>
      </c>
      <c r="E16" s="1137">
        <v>13457103</v>
      </c>
      <c r="F16" s="1137">
        <v>0</v>
      </c>
      <c r="G16" s="1137">
        <v>13323</v>
      </c>
      <c r="H16" s="1137">
        <v>6325</v>
      </c>
      <c r="I16" s="1137">
        <v>34</v>
      </c>
      <c r="J16" s="1137">
        <v>172</v>
      </c>
      <c r="K16" s="1166">
        <v>22174</v>
      </c>
      <c r="L16" s="59">
        <v>6</v>
      </c>
    </row>
    <row r="17" spans="1:12" ht="23.1" customHeight="1" x14ac:dyDescent="0.15">
      <c r="A17" s="197">
        <v>7</v>
      </c>
      <c r="B17" s="198" t="s">
        <v>1049</v>
      </c>
      <c r="C17" s="1068">
        <v>-246</v>
      </c>
      <c r="D17" s="453">
        <v>221494</v>
      </c>
      <c r="E17" s="1138">
        <v>9297109</v>
      </c>
      <c r="F17" s="1138">
        <v>0</v>
      </c>
      <c r="G17" s="1138">
        <v>10415</v>
      </c>
      <c r="H17" s="1138">
        <v>4272</v>
      </c>
      <c r="I17" s="1138">
        <v>23</v>
      </c>
      <c r="J17" s="1138">
        <v>146</v>
      </c>
      <c r="K17" s="1169">
        <v>17428</v>
      </c>
      <c r="L17" s="141">
        <v>7</v>
      </c>
    </row>
    <row r="18" spans="1:12" ht="23.1" customHeight="1" x14ac:dyDescent="0.15">
      <c r="A18" s="64">
        <v>8</v>
      </c>
      <c r="B18" s="97" t="s">
        <v>1050</v>
      </c>
      <c r="C18" s="1066">
        <v>-69186</v>
      </c>
      <c r="D18" s="445">
        <v>2149034</v>
      </c>
      <c r="E18" s="1139">
        <v>72487003</v>
      </c>
      <c r="F18" s="1139">
        <v>0</v>
      </c>
      <c r="G18" s="1139">
        <v>53097</v>
      </c>
      <c r="H18" s="1139">
        <v>23746</v>
      </c>
      <c r="I18" s="1139">
        <v>511</v>
      </c>
      <c r="J18" s="1139">
        <v>1493</v>
      </c>
      <c r="K18" s="1170">
        <v>85021</v>
      </c>
      <c r="L18" s="59">
        <v>8</v>
      </c>
    </row>
    <row r="19" spans="1:12" ht="23.1" customHeight="1" x14ac:dyDescent="0.15">
      <c r="A19" s="64">
        <v>9</v>
      </c>
      <c r="B19" s="97" t="s">
        <v>1051</v>
      </c>
      <c r="C19" s="1038">
        <v>-4675</v>
      </c>
      <c r="D19" s="437">
        <v>427901</v>
      </c>
      <c r="E19" s="1137">
        <v>15129174</v>
      </c>
      <c r="F19" s="1137">
        <v>0</v>
      </c>
      <c r="G19" s="1137">
        <v>13220</v>
      </c>
      <c r="H19" s="1137">
        <v>6677</v>
      </c>
      <c r="I19" s="1137">
        <v>61</v>
      </c>
      <c r="J19" s="1137">
        <v>236</v>
      </c>
      <c r="K19" s="1166">
        <v>21610</v>
      </c>
      <c r="L19" s="59">
        <v>9</v>
      </c>
    </row>
    <row r="20" spans="1:12" ht="23.1" customHeight="1" x14ac:dyDescent="0.15">
      <c r="A20" s="64">
        <v>10</v>
      </c>
      <c r="B20" s="97" t="s">
        <v>1052</v>
      </c>
      <c r="C20" s="1038">
        <v>-51730</v>
      </c>
      <c r="D20" s="437">
        <v>541634</v>
      </c>
      <c r="E20" s="1137">
        <v>20661290</v>
      </c>
      <c r="F20" s="1137">
        <v>0</v>
      </c>
      <c r="G20" s="1137">
        <v>17537</v>
      </c>
      <c r="H20" s="1137">
        <v>10320</v>
      </c>
      <c r="I20" s="1137">
        <v>51</v>
      </c>
      <c r="J20" s="1137">
        <v>312</v>
      </c>
      <c r="K20" s="1166">
        <v>29853</v>
      </c>
      <c r="L20" s="59">
        <v>10</v>
      </c>
    </row>
    <row r="21" spans="1:12" s="103" customFormat="1" ht="23.1" customHeight="1" x14ac:dyDescent="0.15">
      <c r="A21" s="64">
        <v>11</v>
      </c>
      <c r="B21" s="97" t="s">
        <v>1053</v>
      </c>
      <c r="C21" s="1038">
        <v>-9890</v>
      </c>
      <c r="D21" s="437">
        <v>470965</v>
      </c>
      <c r="E21" s="1137">
        <v>12760227</v>
      </c>
      <c r="F21" s="1137">
        <v>0</v>
      </c>
      <c r="G21" s="1137">
        <v>12354</v>
      </c>
      <c r="H21" s="1137">
        <v>6015</v>
      </c>
      <c r="I21" s="1137">
        <v>32</v>
      </c>
      <c r="J21" s="1137">
        <v>301</v>
      </c>
      <c r="K21" s="1166">
        <v>20876</v>
      </c>
      <c r="L21" s="67">
        <v>11</v>
      </c>
    </row>
    <row r="22" spans="1:12" s="103" customFormat="1" ht="23.1" customHeight="1" x14ac:dyDescent="0.15">
      <c r="A22" s="66">
        <v>12</v>
      </c>
      <c r="B22" s="65" t="s">
        <v>1054</v>
      </c>
      <c r="C22" s="1068">
        <v>-8460</v>
      </c>
      <c r="D22" s="453">
        <v>531031</v>
      </c>
      <c r="E22" s="1138">
        <v>15165219</v>
      </c>
      <c r="F22" s="1138">
        <v>0</v>
      </c>
      <c r="G22" s="1138">
        <v>14531</v>
      </c>
      <c r="H22" s="1138">
        <v>7438</v>
      </c>
      <c r="I22" s="1138">
        <v>63</v>
      </c>
      <c r="J22" s="1138">
        <v>230</v>
      </c>
      <c r="K22" s="1169">
        <v>23505</v>
      </c>
      <c r="L22" s="67">
        <v>12</v>
      </c>
    </row>
    <row r="23" spans="1:12" s="103" customFormat="1" ht="23.1" customHeight="1" x14ac:dyDescent="0.15">
      <c r="A23" s="70">
        <v>14</v>
      </c>
      <c r="B23" s="62" t="s">
        <v>1055</v>
      </c>
      <c r="C23" s="1066">
        <v>34632</v>
      </c>
      <c r="D23" s="445">
        <v>1286977</v>
      </c>
      <c r="E23" s="1139">
        <v>39452973</v>
      </c>
      <c r="F23" s="1139">
        <v>0</v>
      </c>
      <c r="G23" s="1139">
        <v>37512</v>
      </c>
      <c r="H23" s="1139">
        <v>19738</v>
      </c>
      <c r="I23" s="1139">
        <v>368</v>
      </c>
      <c r="J23" s="1139">
        <v>454</v>
      </c>
      <c r="K23" s="1170">
        <v>59856</v>
      </c>
      <c r="L23" s="71">
        <v>14</v>
      </c>
    </row>
    <row r="24" spans="1:12" s="103" customFormat="1" ht="23.1" customHeight="1" x14ac:dyDescent="0.15">
      <c r="A24" s="66">
        <v>15</v>
      </c>
      <c r="B24" s="65" t="s">
        <v>1056</v>
      </c>
      <c r="C24" s="1038">
        <v>-101772</v>
      </c>
      <c r="D24" s="437">
        <v>844740</v>
      </c>
      <c r="E24" s="1137">
        <v>32531638</v>
      </c>
      <c r="F24" s="1137">
        <v>0</v>
      </c>
      <c r="G24" s="1137">
        <v>26983</v>
      </c>
      <c r="H24" s="1137">
        <v>12654</v>
      </c>
      <c r="I24" s="1137">
        <v>318</v>
      </c>
      <c r="J24" s="1137">
        <v>616</v>
      </c>
      <c r="K24" s="1166">
        <v>43742</v>
      </c>
      <c r="L24" s="67">
        <v>15</v>
      </c>
    </row>
    <row r="25" spans="1:12" s="103" customFormat="1" ht="23.1" customHeight="1" x14ac:dyDescent="0.15">
      <c r="A25" s="66">
        <v>16</v>
      </c>
      <c r="B25" s="65" t="s">
        <v>1057</v>
      </c>
      <c r="C25" s="1038">
        <v>-4306</v>
      </c>
      <c r="D25" s="437">
        <v>283531</v>
      </c>
      <c r="E25" s="1137">
        <v>8151465</v>
      </c>
      <c r="F25" s="1137">
        <v>0</v>
      </c>
      <c r="G25" s="1137">
        <v>8599</v>
      </c>
      <c r="H25" s="1137">
        <v>4600</v>
      </c>
      <c r="I25" s="1137">
        <v>19</v>
      </c>
      <c r="J25" s="1137">
        <v>173</v>
      </c>
      <c r="K25" s="1166">
        <v>14238</v>
      </c>
      <c r="L25" s="67">
        <v>16</v>
      </c>
    </row>
    <row r="26" spans="1:12" s="103" customFormat="1" ht="23.1" customHeight="1" x14ac:dyDescent="0.15">
      <c r="A26" s="66">
        <v>17</v>
      </c>
      <c r="B26" s="65" t="s">
        <v>1058</v>
      </c>
      <c r="C26" s="1038">
        <v>-16632</v>
      </c>
      <c r="D26" s="437">
        <v>586914</v>
      </c>
      <c r="E26" s="1137">
        <v>19943755</v>
      </c>
      <c r="F26" s="1137">
        <v>0</v>
      </c>
      <c r="G26" s="1137">
        <v>17926</v>
      </c>
      <c r="H26" s="1137">
        <v>8359</v>
      </c>
      <c r="I26" s="1137">
        <v>111</v>
      </c>
      <c r="J26" s="1137">
        <v>261</v>
      </c>
      <c r="K26" s="1166">
        <v>29661</v>
      </c>
      <c r="L26" s="67">
        <v>17</v>
      </c>
    </row>
    <row r="27" spans="1:12" s="103" customFormat="1" ht="23.1" customHeight="1" x14ac:dyDescent="0.15">
      <c r="A27" s="75">
        <v>18</v>
      </c>
      <c r="B27" s="76" t="s">
        <v>1059</v>
      </c>
      <c r="C27" s="1068">
        <v>-204545</v>
      </c>
      <c r="D27" s="453">
        <v>841324</v>
      </c>
      <c r="E27" s="1138">
        <v>31577444</v>
      </c>
      <c r="F27" s="1138">
        <v>0</v>
      </c>
      <c r="G27" s="1138">
        <v>26179</v>
      </c>
      <c r="H27" s="1138">
        <v>12637</v>
      </c>
      <c r="I27" s="1138">
        <v>175</v>
      </c>
      <c r="J27" s="1138">
        <v>767</v>
      </c>
      <c r="K27" s="1169">
        <v>45882</v>
      </c>
      <c r="L27" s="77">
        <v>18</v>
      </c>
    </row>
    <row r="28" spans="1:12" s="103" customFormat="1" ht="23.1" customHeight="1" x14ac:dyDescent="0.15">
      <c r="A28" s="66">
        <v>19</v>
      </c>
      <c r="B28" s="65" t="s">
        <v>1060</v>
      </c>
      <c r="C28" s="1066">
        <v>-23514</v>
      </c>
      <c r="D28" s="445">
        <v>819059</v>
      </c>
      <c r="E28" s="1139">
        <v>37959193</v>
      </c>
      <c r="F28" s="1139">
        <v>0</v>
      </c>
      <c r="G28" s="1139">
        <v>33408</v>
      </c>
      <c r="H28" s="1139">
        <v>15600</v>
      </c>
      <c r="I28" s="1139">
        <v>239</v>
      </c>
      <c r="J28" s="1139">
        <v>291</v>
      </c>
      <c r="K28" s="1170">
        <v>53726</v>
      </c>
      <c r="L28" s="71">
        <v>19</v>
      </c>
    </row>
    <row r="29" spans="1:12" s="103" customFormat="1" ht="23.1" customHeight="1" x14ac:dyDescent="0.15">
      <c r="A29" s="66">
        <v>21</v>
      </c>
      <c r="B29" s="65" t="s">
        <v>1061</v>
      </c>
      <c r="C29" s="1038">
        <v>-40044</v>
      </c>
      <c r="D29" s="437">
        <v>1032717</v>
      </c>
      <c r="E29" s="1137">
        <v>50727624</v>
      </c>
      <c r="F29" s="1137">
        <v>0</v>
      </c>
      <c r="G29" s="1137">
        <v>43194</v>
      </c>
      <c r="H29" s="1137">
        <v>19436</v>
      </c>
      <c r="I29" s="1137">
        <v>223</v>
      </c>
      <c r="J29" s="1137">
        <v>633</v>
      </c>
      <c r="K29" s="1166">
        <v>67435</v>
      </c>
      <c r="L29" s="67">
        <v>21</v>
      </c>
    </row>
    <row r="30" spans="1:12" s="103" customFormat="1" ht="23.1" customHeight="1" x14ac:dyDescent="0.15">
      <c r="A30" s="66">
        <v>22</v>
      </c>
      <c r="B30" s="65" t="s">
        <v>1062</v>
      </c>
      <c r="C30" s="1038">
        <v>-31819</v>
      </c>
      <c r="D30" s="437">
        <v>1402318</v>
      </c>
      <c r="E30" s="1137">
        <v>64237352</v>
      </c>
      <c r="F30" s="1137">
        <v>0</v>
      </c>
      <c r="G30" s="1137">
        <v>50891</v>
      </c>
      <c r="H30" s="1137">
        <v>24030</v>
      </c>
      <c r="I30" s="1137">
        <v>314</v>
      </c>
      <c r="J30" s="1137">
        <v>654</v>
      </c>
      <c r="K30" s="1166">
        <v>82340</v>
      </c>
      <c r="L30" s="67">
        <v>22</v>
      </c>
    </row>
    <row r="31" spans="1:12" s="103" customFormat="1" ht="23.1" customHeight="1" x14ac:dyDescent="0.15">
      <c r="A31" s="66">
        <v>23</v>
      </c>
      <c r="B31" s="65" t="s">
        <v>1063</v>
      </c>
      <c r="C31" s="1038">
        <v>-663</v>
      </c>
      <c r="D31" s="437">
        <v>184182</v>
      </c>
      <c r="E31" s="1137">
        <v>15151689</v>
      </c>
      <c r="F31" s="1137">
        <v>0</v>
      </c>
      <c r="G31" s="1137">
        <v>13073</v>
      </c>
      <c r="H31" s="1137">
        <v>6111</v>
      </c>
      <c r="I31" s="1137">
        <v>41</v>
      </c>
      <c r="J31" s="1137">
        <v>61</v>
      </c>
      <c r="K31" s="1166">
        <v>19601</v>
      </c>
      <c r="L31" s="67">
        <v>23</v>
      </c>
    </row>
    <row r="32" spans="1:12" s="103" customFormat="1" ht="23.1" customHeight="1" x14ac:dyDescent="0.15">
      <c r="A32" s="75">
        <v>24</v>
      </c>
      <c r="B32" s="76" t="s">
        <v>1064</v>
      </c>
      <c r="C32" s="1068">
        <v>-9932</v>
      </c>
      <c r="D32" s="453">
        <v>525771</v>
      </c>
      <c r="E32" s="1138">
        <v>29951042</v>
      </c>
      <c r="F32" s="1138">
        <v>0</v>
      </c>
      <c r="G32" s="1138">
        <v>18348</v>
      </c>
      <c r="H32" s="1138">
        <v>7651</v>
      </c>
      <c r="I32" s="1138">
        <v>61</v>
      </c>
      <c r="J32" s="1138">
        <v>315</v>
      </c>
      <c r="K32" s="1169">
        <v>29394</v>
      </c>
      <c r="L32" s="77">
        <v>24</v>
      </c>
    </row>
    <row r="33" spans="1:12" s="103" customFormat="1" ht="23.1" customHeight="1" x14ac:dyDescent="0.15">
      <c r="A33" s="78">
        <v>25</v>
      </c>
      <c r="B33" s="65" t="s">
        <v>1065</v>
      </c>
      <c r="C33" s="1066">
        <v>-5040</v>
      </c>
      <c r="D33" s="445">
        <v>656829</v>
      </c>
      <c r="E33" s="1139">
        <v>28800255</v>
      </c>
      <c r="F33" s="1139">
        <v>0</v>
      </c>
      <c r="G33" s="1139">
        <v>22880</v>
      </c>
      <c r="H33" s="1139">
        <v>10913</v>
      </c>
      <c r="I33" s="1139">
        <v>274</v>
      </c>
      <c r="J33" s="1139">
        <v>277</v>
      </c>
      <c r="K33" s="1170">
        <v>38643</v>
      </c>
      <c r="L33" s="79">
        <v>25</v>
      </c>
    </row>
    <row r="34" spans="1:12" s="103" customFormat="1" ht="23.1" customHeight="1" x14ac:dyDescent="0.15">
      <c r="A34" s="66">
        <v>27</v>
      </c>
      <c r="B34" s="65" t="s">
        <v>1066</v>
      </c>
      <c r="C34" s="1038">
        <v>-19246</v>
      </c>
      <c r="D34" s="437">
        <v>573406</v>
      </c>
      <c r="E34" s="1137">
        <v>28903395</v>
      </c>
      <c r="F34" s="1137">
        <v>0</v>
      </c>
      <c r="G34" s="1137">
        <v>18466</v>
      </c>
      <c r="H34" s="1137">
        <v>8055</v>
      </c>
      <c r="I34" s="1137">
        <v>145</v>
      </c>
      <c r="J34" s="1137">
        <v>617</v>
      </c>
      <c r="K34" s="1166">
        <v>28409</v>
      </c>
      <c r="L34" s="67">
        <v>27</v>
      </c>
    </row>
    <row r="35" spans="1:12" s="103" customFormat="1" ht="23.1" customHeight="1" x14ac:dyDescent="0.15">
      <c r="A35" s="66">
        <v>28</v>
      </c>
      <c r="B35" s="65" t="s">
        <v>1067</v>
      </c>
      <c r="C35" s="1038">
        <v>-9751</v>
      </c>
      <c r="D35" s="437">
        <v>274283</v>
      </c>
      <c r="E35" s="1137">
        <v>15632310</v>
      </c>
      <c r="F35" s="1137">
        <v>0</v>
      </c>
      <c r="G35" s="1137">
        <v>11034</v>
      </c>
      <c r="H35" s="1137">
        <v>4842</v>
      </c>
      <c r="I35" s="1137">
        <v>85</v>
      </c>
      <c r="J35" s="1137">
        <v>153</v>
      </c>
      <c r="K35" s="1166">
        <v>17614</v>
      </c>
      <c r="L35" s="67">
        <v>28</v>
      </c>
    </row>
    <row r="36" spans="1:12" s="103" customFormat="1" ht="23.1" customHeight="1" x14ac:dyDescent="0.15">
      <c r="A36" s="66">
        <v>29</v>
      </c>
      <c r="B36" s="65" t="s">
        <v>1068</v>
      </c>
      <c r="C36" s="1038">
        <v>-8177</v>
      </c>
      <c r="D36" s="437">
        <v>317729</v>
      </c>
      <c r="E36" s="1137">
        <v>17157012</v>
      </c>
      <c r="F36" s="1137">
        <v>0</v>
      </c>
      <c r="G36" s="1137">
        <v>10700</v>
      </c>
      <c r="H36" s="1137">
        <v>4420</v>
      </c>
      <c r="I36" s="1137">
        <v>73</v>
      </c>
      <c r="J36" s="1137">
        <v>191</v>
      </c>
      <c r="K36" s="1166">
        <v>16180</v>
      </c>
      <c r="L36" s="67">
        <v>29</v>
      </c>
    </row>
    <row r="37" spans="1:12" s="103" customFormat="1" ht="23.1" customHeight="1" x14ac:dyDescent="0.15">
      <c r="A37" s="75">
        <v>30</v>
      </c>
      <c r="B37" s="76" t="s">
        <v>1069</v>
      </c>
      <c r="C37" s="1068">
        <v>-20300</v>
      </c>
      <c r="D37" s="453">
        <v>695279</v>
      </c>
      <c r="E37" s="1138">
        <v>34379395</v>
      </c>
      <c r="F37" s="1138">
        <v>0</v>
      </c>
      <c r="G37" s="1138">
        <v>24951</v>
      </c>
      <c r="H37" s="1138">
        <v>11967</v>
      </c>
      <c r="I37" s="1138">
        <v>232</v>
      </c>
      <c r="J37" s="1138">
        <v>408</v>
      </c>
      <c r="K37" s="1169">
        <v>39193</v>
      </c>
      <c r="L37" s="77">
        <v>30</v>
      </c>
    </row>
    <row r="38" spans="1:12" s="103" customFormat="1" ht="23.1" customHeight="1" x14ac:dyDescent="0.15">
      <c r="A38" s="66">
        <v>31</v>
      </c>
      <c r="B38" s="65" t="s">
        <v>1070</v>
      </c>
      <c r="C38" s="1066">
        <v>698</v>
      </c>
      <c r="D38" s="445">
        <v>302096</v>
      </c>
      <c r="E38" s="1139">
        <v>13037705</v>
      </c>
      <c r="F38" s="1139">
        <v>0</v>
      </c>
      <c r="G38" s="1139">
        <v>11160</v>
      </c>
      <c r="H38" s="1139">
        <v>5441</v>
      </c>
      <c r="I38" s="1139">
        <v>78</v>
      </c>
      <c r="J38" s="1139">
        <v>228</v>
      </c>
      <c r="K38" s="1170">
        <v>18304</v>
      </c>
      <c r="L38" s="67">
        <v>31</v>
      </c>
    </row>
    <row r="39" spans="1:12" s="103" customFormat="1" ht="23.1" customHeight="1" x14ac:dyDescent="0.15">
      <c r="A39" s="66">
        <v>32</v>
      </c>
      <c r="B39" s="65" t="s">
        <v>1071</v>
      </c>
      <c r="C39" s="1038">
        <v>-5163</v>
      </c>
      <c r="D39" s="437">
        <v>751042</v>
      </c>
      <c r="E39" s="1137">
        <v>25823873</v>
      </c>
      <c r="F39" s="1137">
        <v>0</v>
      </c>
      <c r="G39" s="1137">
        <v>23424</v>
      </c>
      <c r="H39" s="1137">
        <v>11912</v>
      </c>
      <c r="I39" s="1137">
        <v>151</v>
      </c>
      <c r="J39" s="1137">
        <v>548</v>
      </c>
      <c r="K39" s="1166">
        <v>38502</v>
      </c>
      <c r="L39" s="67">
        <v>32</v>
      </c>
    </row>
    <row r="40" spans="1:12" s="103" customFormat="1" ht="23.1" customHeight="1" x14ac:dyDescent="0.15">
      <c r="A40" s="66">
        <v>33</v>
      </c>
      <c r="B40" s="65" t="s">
        <v>1072</v>
      </c>
      <c r="C40" s="1038">
        <v>-6268</v>
      </c>
      <c r="D40" s="437">
        <v>252675</v>
      </c>
      <c r="E40" s="1137">
        <v>11485843</v>
      </c>
      <c r="F40" s="1137">
        <v>0</v>
      </c>
      <c r="G40" s="1137">
        <v>10750</v>
      </c>
      <c r="H40" s="1137">
        <v>4947</v>
      </c>
      <c r="I40" s="1137">
        <v>61</v>
      </c>
      <c r="J40" s="1137">
        <v>106</v>
      </c>
      <c r="K40" s="1166">
        <v>17502</v>
      </c>
      <c r="L40" s="67">
        <v>33</v>
      </c>
    </row>
    <row r="41" spans="1:12" s="103" customFormat="1" ht="23.1" customHeight="1" x14ac:dyDescent="0.15">
      <c r="A41" s="66">
        <v>34</v>
      </c>
      <c r="B41" s="65" t="s">
        <v>1073</v>
      </c>
      <c r="C41" s="1038">
        <v>-598</v>
      </c>
      <c r="D41" s="437">
        <v>580010</v>
      </c>
      <c r="E41" s="1137">
        <v>20259417</v>
      </c>
      <c r="F41" s="1137">
        <v>0</v>
      </c>
      <c r="G41" s="1137">
        <v>13659</v>
      </c>
      <c r="H41" s="1137">
        <v>4443</v>
      </c>
      <c r="I41" s="1137">
        <v>50</v>
      </c>
      <c r="J41" s="1137">
        <v>862</v>
      </c>
      <c r="K41" s="1166">
        <v>22715</v>
      </c>
      <c r="L41" s="67">
        <v>34</v>
      </c>
    </row>
    <row r="42" spans="1:12" s="103" customFormat="1" ht="23.1" customHeight="1" x14ac:dyDescent="0.15">
      <c r="A42" s="75">
        <v>35</v>
      </c>
      <c r="B42" s="76" t="s">
        <v>1074</v>
      </c>
      <c r="C42" s="1068">
        <v>-15629</v>
      </c>
      <c r="D42" s="453">
        <v>465246</v>
      </c>
      <c r="E42" s="1138">
        <v>19810484</v>
      </c>
      <c r="F42" s="1138">
        <v>0</v>
      </c>
      <c r="G42" s="1138">
        <v>16452</v>
      </c>
      <c r="H42" s="1138">
        <v>7552</v>
      </c>
      <c r="I42" s="1138">
        <v>177</v>
      </c>
      <c r="J42" s="1138">
        <v>329</v>
      </c>
      <c r="K42" s="1169">
        <v>26349</v>
      </c>
      <c r="L42" s="77">
        <v>35</v>
      </c>
    </row>
    <row r="43" spans="1:12" s="103" customFormat="1" ht="23.1" customHeight="1" x14ac:dyDescent="0.15">
      <c r="A43" s="66">
        <v>36</v>
      </c>
      <c r="B43" s="65" t="s">
        <v>1075</v>
      </c>
      <c r="C43" s="1066">
        <v>-19581</v>
      </c>
      <c r="D43" s="445">
        <v>490761</v>
      </c>
      <c r="E43" s="1139">
        <v>20419484</v>
      </c>
      <c r="F43" s="1139">
        <v>0</v>
      </c>
      <c r="G43" s="1139">
        <v>16151</v>
      </c>
      <c r="H43" s="1139">
        <v>7510</v>
      </c>
      <c r="I43" s="1139">
        <v>176</v>
      </c>
      <c r="J43" s="1139">
        <v>188</v>
      </c>
      <c r="K43" s="1170">
        <v>25508</v>
      </c>
      <c r="L43" s="67">
        <v>36</v>
      </c>
    </row>
    <row r="44" spans="1:12" s="103" customFormat="1" ht="23.1" customHeight="1" x14ac:dyDescent="0.15">
      <c r="A44" s="66">
        <v>37</v>
      </c>
      <c r="B44" s="65" t="s">
        <v>1076</v>
      </c>
      <c r="C44" s="1038">
        <v>-8288</v>
      </c>
      <c r="D44" s="437">
        <v>698056</v>
      </c>
      <c r="E44" s="1137">
        <v>33181950</v>
      </c>
      <c r="F44" s="1137">
        <v>0</v>
      </c>
      <c r="G44" s="1137">
        <v>23558</v>
      </c>
      <c r="H44" s="1137">
        <v>7830</v>
      </c>
      <c r="I44" s="1137">
        <v>95</v>
      </c>
      <c r="J44" s="1137">
        <v>842</v>
      </c>
      <c r="K44" s="1166">
        <v>39323</v>
      </c>
      <c r="L44" s="67">
        <v>37</v>
      </c>
    </row>
    <row r="45" spans="1:12" s="103" customFormat="1" ht="23.1" customHeight="1" x14ac:dyDescent="0.15">
      <c r="A45" s="66">
        <v>38</v>
      </c>
      <c r="B45" s="65" t="s">
        <v>1077</v>
      </c>
      <c r="C45" s="1038">
        <v>-6349</v>
      </c>
      <c r="D45" s="437">
        <v>348461</v>
      </c>
      <c r="E45" s="1137">
        <v>12163473</v>
      </c>
      <c r="F45" s="1137">
        <v>0</v>
      </c>
      <c r="G45" s="1137">
        <v>9347</v>
      </c>
      <c r="H45" s="1137">
        <v>4312</v>
      </c>
      <c r="I45" s="1137">
        <v>132</v>
      </c>
      <c r="J45" s="1137">
        <v>265</v>
      </c>
      <c r="K45" s="1166">
        <v>15246</v>
      </c>
      <c r="L45" s="67">
        <v>38</v>
      </c>
    </row>
    <row r="46" spans="1:12" s="103" customFormat="1" ht="23.1" customHeight="1" x14ac:dyDescent="0.15">
      <c r="A46" s="66">
        <v>39</v>
      </c>
      <c r="B46" s="65" t="s">
        <v>1078</v>
      </c>
      <c r="C46" s="1038">
        <v>-6102</v>
      </c>
      <c r="D46" s="437">
        <v>176687</v>
      </c>
      <c r="E46" s="1137">
        <v>7557819</v>
      </c>
      <c r="F46" s="1137">
        <v>0</v>
      </c>
      <c r="G46" s="1137">
        <v>5848</v>
      </c>
      <c r="H46" s="1137">
        <v>2657</v>
      </c>
      <c r="I46" s="1137">
        <v>32</v>
      </c>
      <c r="J46" s="1137">
        <v>100</v>
      </c>
      <c r="K46" s="1166">
        <v>9994</v>
      </c>
      <c r="L46" s="67">
        <v>39</v>
      </c>
    </row>
    <row r="47" spans="1:12" s="103" customFormat="1" ht="23.1" customHeight="1" x14ac:dyDescent="0.15">
      <c r="A47" s="75">
        <v>42</v>
      </c>
      <c r="B47" s="76" t="s">
        <v>1079</v>
      </c>
      <c r="C47" s="1068">
        <v>-3894</v>
      </c>
      <c r="D47" s="453">
        <v>182044</v>
      </c>
      <c r="E47" s="1138">
        <v>8914083</v>
      </c>
      <c r="F47" s="1138">
        <v>0</v>
      </c>
      <c r="G47" s="1138">
        <v>5657</v>
      </c>
      <c r="H47" s="1138">
        <v>2629</v>
      </c>
      <c r="I47" s="1138">
        <v>33</v>
      </c>
      <c r="J47" s="1138">
        <v>205</v>
      </c>
      <c r="K47" s="1169">
        <v>9525</v>
      </c>
      <c r="L47" s="77">
        <v>42</v>
      </c>
    </row>
    <row r="48" spans="1:12" s="103" customFormat="1" ht="23.1" customHeight="1" x14ac:dyDescent="0.15">
      <c r="A48" s="66">
        <v>43</v>
      </c>
      <c r="B48" s="65" t="s">
        <v>1080</v>
      </c>
      <c r="C48" s="1066">
        <v>-4604</v>
      </c>
      <c r="D48" s="445">
        <v>351738</v>
      </c>
      <c r="E48" s="1139">
        <v>17115221</v>
      </c>
      <c r="F48" s="1139">
        <v>0</v>
      </c>
      <c r="G48" s="1139">
        <v>17154</v>
      </c>
      <c r="H48" s="1139">
        <v>9096</v>
      </c>
      <c r="I48" s="1139">
        <v>111</v>
      </c>
      <c r="J48" s="1139">
        <v>133</v>
      </c>
      <c r="K48" s="1170">
        <v>26846</v>
      </c>
      <c r="L48" s="67">
        <v>43</v>
      </c>
    </row>
    <row r="49" spans="1:12" s="103" customFormat="1" ht="23.1" customHeight="1" x14ac:dyDescent="0.15">
      <c r="A49" s="66">
        <v>44</v>
      </c>
      <c r="B49" s="65" t="s">
        <v>1081</v>
      </c>
      <c r="C49" s="1038">
        <v>-9115</v>
      </c>
      <c r="D49" s="437">
        <v>137645</v>
      </c>
      <c r="E49" s="1137">
        <v>5967072</v>
      </c>
      <c r="F49" s="1137">
        <v>0</v>
      </c>
      <c r="G49" s="1137">
        <v>6561</v>
      </c>
      <c r="H49" s="1137">
        <v>3845</v>
      </c>
      <c r="I49" s="1137">
        <v>39</v>
      </c>
      <c r="J49" s="1137">
        <v>29</v>
      </c>
      <c r="K49" s="1166">
        <v>10489</v>
      </c>
      <c r="L49" s="67">
        <v>44</v>
      </c>
    </row>
    <row r="50" spans="1:12" s="103" customFormat="1" ht="23.1" customHeight="1" x14ac:dyDescent="0.15">
      <c r="A50" s="66">
        <v>45</v>
      </c>
      <c r="B50" s="65" t="s">
        <v>1082</v>
      </c>
      <c r="C50" s="1038">
        <v>-1093</v>
      </c>
      <c r="D50" s="437">
        <v>55325</v>
      </c>
      <c r="E50" s="1137">
        <v>2218458</v>
      </c>
      <c r="F50" s="1137">
        <v>0</v>
      </c>
      <c r="G50" s="1137">
        <v>2170</v>
      </c>
      <c r="H50" s="1137">
        <v>1079</v>
      </c>
      <c r="I50" s="1137">
        <v>5</v>
      </c>
      <c r="J50" s="1137">
        <v>10</v>
      </c>
      <c r="K50" s="1166">
        <v>3610</v>
      </c>
      <c r="L50" s="67">
        <v>45</v>
      </c>
    </row>
    <row r="51" spans="1:12" s="103" customFormat="1" ht="23.1" customHeight="1" x14ac:dyDescent="0.15">
      <c r="A51" s="78">
        <v>46</v>
      </c>
      <c r="B51" s="65" t="s">
        <v>1083</v>
      </c>
      <c r="C51" s="1038">
        <v>-4627</v>
      </c>
      <c r="D51" s="437">
        <v>307345</v>
      </c>
      <c r="E51" s="1137">
        <v>12796369</v>
      </c>
      <c r="F51" s="1137">
        <v>0</v>
      </c>
      <c r="G51" s="1137">
        <v>10760</v>
      </c>
      <c r="H51" s="1137">
        <v>5305</v>
      </c>
      <c r="I51" s="1137">
        <v>72</v>
      </c>
      <c r="J51" s="1137">
        <v>96</v>
      </c>
      <c r="K51" s="1166">
        <v>18010</v>
      </c>
      <c r="L51" s="79">
        <v>46</v>
      </c>
    </row>
    <row r="52" spans="1:12" s="103" customFormat="1" ht="23.1" customHeight="1" x14ac:dyDescent="0.15">
      <c r="A52" s="75">
        <v>47</v>
      </c>
      <c r="B52" s="76" t="s">
        <v>1084</v>
      </c>
      <c r="C52" s="1068">
        <v>-8004</v>
      </c>
      <c r="D52" s="453">
        <v>304409</v>
      </c>
      <c r="E52" s="1138">
        <v>10817265</v>
      </c>
      <c r="F52" s="1138">
        <v>0</v>
      </c>
      <c r="G52" s="1138">
        <v>9411</v>
      </c>
      <c r="H52" s="1138">
        <v>4547</v>
      </c>
      <c r="I52" s="1138">
        <v>0</v>
      </c>
      <c r="J52" s="1138">
        <v>186</v>
      </c>
      <c r="K52" s="1169">
        <v>15815</v>
      </c>
      <c r="L52" s="77">
        <v>47</v>
      </c>
    </row>
    <row r="53" spans="1:12" s="125" customFormat="1" ht="23.1" customHeight="1" x14ac:dyDescent="0.15">
      <c r="A53" s="66">
        <v>49</v>
      </c>
      <c r="B53" s="65" t="s">
        <v>1085</v>
      </c>
      <c r="C53" s="1066">
        <v>-1666</v>
      </c>
      <c r="D53" s="445">
        <v>61912</v>
      </c>
      <c r="E53" s="1139">
        <v>2675818</v>
      </c>
      <c r="F53" s="1139">
        <v>0</v>
      </c>
      <c r="G53" s="1139">
        <v>2419</v>
      </c>
      <c r="H53" s="1139">
        <v>855</v>
      </c>
      <c r="I53" s="1139">
        <v>4</v>
      </c>
      <c r="J53" s="1139">
        <v>13</v>
      </c>
      <c r="K53" s="1170">
        <v>4030</v>
      </c>
      <c r="L53" s="67">
        <v>49</v>
      </c>
    </row>
    <row r="54" spans="1:12" s="125" customFormat="1" ht="23.1" customHeight="1" x14ac:dyDescent="0.15">
      <c r="A54" s="66">
        <v>50</v>
      </c>
      <c r="B54" s="65" t="s">
        <v>1086</v>
      </c>
      <c r="C54" s="1038">
        <v>113</v>
      </c>
      <c r="D54" s="437">
        <v>73103</v>
      </c>
      <c r="E54" s="1137">
        <v>2948353</v>
      </c>
      <c r="F54" s="1137">
        <v>0</v>
      </c>
      <c r="G54" s="1137">
        <v>2821</v>
      </c>
      <c r="H54" s="1137">
        <v>1116</v>
      </c>
      <c r="I54" s="1137">
        <v>12</v>
      </c>
      <c r="J54" s="1137">
        <v>11</v>
      </c>
      <c r="K54" s="1166">
        <v>4797</v>
      </c>
      <c r="L54" s="67">
        <v>50</v>
      </c>
    </row>
    <row r="55" spans="1:12" s="125" customFormat="1" ht="23.1" customHeight="1" x14ac:dyDescent="0.15">
      <c r="A55" s="66">
        <v>51</v>
      </c>
      <c r="B55" s="65" t="s">
        <v>1087</v>
      </c>
      <c r="C55" s="1038">
        <v>-423</v>
      </c>
      <c r="D55" s="437">
        <v>116211</v>
      </c>
      <c r="E55" s="1137">
        <v>4907670</v>
      </c>
      <c r="F55" s="1137">
        <v>0</v>
      </c>
      <c r="G55" s="1137">
        <v>5276</v>
      </c>
      <c r="H55" s="1137">
        <v>2784</v>
      </c>
      <c r="I55" s="1137">
        <v>14</v>
      </c>
      <c r="J55" s="1137">
        <v>18</v>
      </c>
      <c r="K55" s="1166">
        <v>8572</v>
      </c>
      <c r="L55" s="67">
        <v>51</v>
      </c>
    </row>
    <row r="56" spans="1:12" s="125" customFormat="1" ht="23.1" customHeight="1" x14ac:dyDescent="0.15">
      <c r="A56" s="66">
        <v>52</v>
      </c>
      <c r="B56" s="65" t="s">
        <v>1088</v>
      </c>
      <c r="C56" s="1038">
        <v>-792</v>
      </c>
      <c r="D56" s="437">
        <v>52618</v>
      </c>
      <c r="E56" s="1137">
        <v>1831448</v>
      </c>
      <c r="F56" s="1137">
        <v>0</v>
      </c>
      <c r="G56" s="1137">
        <v>2081</v>
      </c>
      <c r="H56" s="1137">
        <v>1157</v>
      </c>
      <c r="I56" s="1137">
        <v>4</v>
      </c>
      <c r="J56" s="1137">
        <v>5</v>
      </c>
      <c r="K56" s="1166">
        <v>3514</v>
      </c>
      <c r="L56" s="67">
        <v>52</v>
      </c>
    </row>
    <row r="57" spans="1:12" s="125" customFormat="1" ht="23.1" customHeight="1" thickBot="1" x14ac:dyDescent="0.2">
      <c r="A57" s="81">
        <v>54</v>
      </c>
      <c r="B57" s="82" t="s">
        <v>1089</v>
      </c>
      <c r="C57" s="1171">
        <v>-2202</v>
      </c>
      <c r="D57" s="1172">
        <v>130546</v>
      </c>
      <c r="E57" s="1150">
        <v>3818771</v>
      </c>
      <c r="F57" s="1150">
        <v>0</v>
      </c>
      <c r="G57" s="1150">
        <v>3367</v>
      </c>
      <c r="H57" s="1150">
        <v>1665</v>
      </c>
      <c r="I57" s="1150">
        <v>10</v>
      </c>
      <c r="J57" s="1150">
        <v>46</v>
      </c>
      <c r="K57" s="1173">
        <v>5840</v>
      </c>
      <c r="L57" s="83">
        <v>54</v>
      </c>
    </row>
    <row r="58" spans="1:12" ht="23.1" customHeight="1" x14ac:dyDescent="0.15">
      <c r="A58" s="64">
        <v>55</v>
      </c>
      <c r="B58" s="97" t="s">
        <v>1090</v>
      </c>
      <c r="C58" s="1066">
        <v>-4753</v>
      </c>
      <c r="D58" s="445">
        <v>124445</v>
      </c>
      <c r="E58" s="1139">
        <v>3246502</v>
      </c>
      <c r="F58" s="1139">
        <v>0</v>
      </c>
      <c r="G58" s="1139">
        <v>3240</v>
      </c>
      <c r="H58" s="1139">
        <v>1623</v>
      </c>
      <c r="I58" s="1139">
        <v>11</v>
      </c>
      <c r="J58" s="1139">
        <v>41</v>
      </c>
      <c r="K58" s="1170">
        <v>5451</v>
      </c>
      <c r="L58" s="63">
        <v>55</v>
      </c>
    </row>
    <row r="59" spans="1:12" ht="23.1" customHeight="1" x14ac:dyDescent="0.15">
      <c r="A59" s="64">
        <v>56</v>
      </c>
      <c r="B59" s="97" t="s">
        <v>1091</v>
      </c>
      <c r="C59" s="1038">
        <v>-3121</v>
      </c>
      <c r="D59" s="437">
        <v>84252</v>
      </c>
      <c r="E59" s="1137">
        <v>2958295</v>
      </c>
      <c r="F59" s="1137">
        <v>0</v>
      </c>
      <c r="G59" s="1137">
        <v>2796</v>
      </c>
      <c r="H59" s="1137">
        <v>1301</v>
      </c>
      <c r="I59" s="1137">
        <v>31</v>
      </c>
      <c r="J59" s="1137">
        <v>9</v>
      </c>
      <c r="K59" s="1166">
        <v>4679</v>
      </c>
      <c r="L59" s="59">
        <v>56</v>
      </c>
    </row>
    <row r="60" spans="1:12" ht="23.1" customHeight="1" x14ac:dyDescent="0.15">
      <c r="A60" s="64">
        <v>57</v>
      </c>
      <c r="B60" s="97" t="s">
        <v>1092</v>
      </c>
      <c r="C60" s="1038">
        <v>591</v>
      </c>
      <c r="D60" s="437">
        <v>25691</v>
      </c>
      <c r="E60" s="1137">
        <v>1248437</v>
      </c>
      <c r="F60" s="1137">
        <v>0</v>
      </c>
      <c r="G60" s="1137">
        <v>1365</v>
      </c>
      <c r="H60" s="1137">
        <v>712</v>
      </c>
      <c r="I60" s="1137">
        <v>4</v>
      </c>
      <c r="J60" s="1137">
        <v>1</v>
      </c>
      <c r="K60" s="1166">
        <v>2302</v>
      </c>
      <c r="L60" s="59">
        <v>57</v>
      </c>
    </row>
    <row r="61" spans="1:12" ht="23.1" customHeight="1" x14ac:dyDescent="0.15">
      <c r="A61" s="64">
        <v>58</v>
      </c>
      <c r="B61" s="97" t="s">
        <v>1093</v>
      </c>
      <c r="C61" s="1038">
        <v>-611</v>
      </c>
      <c r="D61" s="437">
        <v>30944</v>
      </c>
      <c r="E61" s="1137">
        <v>1404657</v>
      </c>
      <c r="F61" s="1137">
        <v>0</v>
      </c>
      <c r="G61" s="1137">
        <v>1633</v>
      </c>
      <c r="H61" s="1137">
        <v>692</v>
      </c>
      <c r="I61" s="1137">
        <v>5</v>
      </c>
      <c r="J61" s="1137">
        <v>0</v>
      </c>
      <c r="K61" s="1166">
        <v>2793</v>
      </c>
      <c r="L61" s="59">
        <v>58</v>
      </c>
    </row>
    <row r="62" spans="1:12" ht="23.1" customHeight="1" x14ac:dyDescent="0.15">
      <c r="A62" s="197">
        <v>59</v>
      </c>
      <c r="B62" s="198" t="s">
        <v>1094</v>
      </c>
      <c r="C62" s="1068">
        <v>-410</v>
      </c>
      <c r="D62" s="453">
        <v>21853</v>
      </c>
      <c r="E62" s="1138">
        <v>1058542</v>
      </c>
      <c r="F62" s="1138">
        <v>0</v>
      </c>
      <c r="G62" s="1138">
        <v>1244</v>
      </c>
      <c r="H62" s="1138">
        <v>688</v>
      </c>
      <c r="I62" s="1138">
        <v>0</v>
      </c>
      <c r="J62" s="1138">
        <v>1</v>
      </c>
      <c r="K62" s="1169">
        <v>2118</v>
      </c>
      <c r="L62" s="141">
        <v>59</v>
      </c>
    </row>
    <row r="63" spans="1:12" ht="23.1" customHeight="1" x14ac:dyDescent="0.15">
      <c r="A63" s="64">
        <v>61</v>
      </c>
      <c r="B63" s="97" t="s">
        <v>1095</v>
      </c>
      <c r="C63" s="1066">
        <v>453</v>
      </c>
      <c r="D63" s="445">
        <v>43138</v>
      </c>
      <c r="E63" s="1139">
        <v>1927444</v>
      </c>
      <c r="F63" s="1139">
        <v>0</v>
      </c>
      <c r="G63" s="1139">
        <v>1987</v>
      </c>
      <c r="H63" s="1139">
        <v>870</v>
      </c>
      <c r="I63" s="1139">
        <v>3</v>
      </c>
      <c r="J63" s="1139">
        <v>2</v>
      </c>
      <c r="K63" s="1170">
        <v>3603</v>
      </c>
      <c r="L63" s="59">
        <v>61</v>
      </c>
    </row>
    <row r="64" spans="1:12" ht="23.1" customHeight="1" x14ac:dyDescent="0.15">
      <c r="A64" s="64">
        <v>65</v>
      </c>
      <c r="B64" s="97" t="s">
        <v>1096</v>
      </c>
      <c r="C64" s="1038">
        <v>-452</v>
      </c>
      <c r="D64" s="437">
        <v>13748</v>
      </c>
      <c r="E64" s="1137">
        <v>536486</v>
      </c>
      <c r="F64" s="1137">
        <v>0</v>
      </c>
      <c r="G64" s="1137">
        <v>574</v>
      </c>
      <c r="H64" s="1137">
        <v>226</v>
      </c>
      <c r="I64" s="1137">
        <v>2</v>
      </c>
      <c r="J64" s="1137">
        <v>1</v>
      </c>
      <c r="K64" s="1166">
        <v>987</v>
      </c>
      <c r="L64" s="59">
        <v>65</v>
      </c>
    </row>
    <row r="65" spans="1:12" ht="23.1" customHeight="1" x14ac:dyDescent="0.15">
      <c r="A65" s="64">
        <v>66</v>
      </c>
      <c r="B65" s="97" t="s">
        <v>1097</v>
      </c>
      <c r="C65" s="1038">
        <v>572</v>
      </c>
      <c r="D65" s="437">
        <v>50008</v>
      </c>
      <c r="E65" s="1137">
        <v>1754968</v>
      </c>
      <c r="F65" s="1137">
        <v>0</v>
      </c>
      <c r="G65" s="1137">
        <v>1718</v>
      </c>
      <c r="H65" s="1137">
        <v>941</v>
      </c>
      <c r="I65" s="1137">
        <v>1</v>
      </c>
      <c r="J65" s="1137">
        <v>10</v>
      </c>
      <c r="K65" s="1166">
        <v>3059</v>
      </c>
      <c r="L65" s="59">
        <v>66</v>
      </c>
    </row>
    <row r="66" spans="1:12" s="103" customFormat="1" ht="23.1" customHeight="1" x14ac:dyDescent="0.15">
      <c r="A66" s="64">
        <v>68</v>
      </c>
      <c r="B66" s="97" t="s">
        <v>1098</v>
      </c>
      <c r="C66" s="1038">
        <v>1553</v>
      </c>
      <c r="D66" s="437">
        <v>70960</v>
      </c>
      <c r="E66" s="1137">
        <v>2097573</v>
      </c>
      <c r="F66" s="1137">
        <v>0</v>
      </c>
      <c r="G66" s="1137">
        <v>2246</v>
      </c>
      <c r="H66" s="1137">
        <v>1235</v>
      </c>
      <c r="I66" s="1137">
        <v>3</v>
      </c>
      <c r="J66" s="1137">
        <v>26</v>
      </c>
      <c r="K66" s="1166">
        <v>3803</v>
      </c>
      <c r="L66" s="67">
        <v>68</v>
      </c>
    </row>
    <row r="67" spans="1:12" s="103" customFormat="1" ht="23.1" customHeight="1" x14ac:dyDescent="0.15">
      <c r="A67" s="66">
        <v>70</v>
      </c>
      <c r="B67" s="65" t="s">
        <v>1099</v>
      </c>
      <c r="C67" s="1068">
        <v>-2140</v>
      </c>
      <c r="D67" s="453">
        <v>133322</v>
      </c>
      <c r="E67" s="1138">
        <v>5051770</v>
      </c>
      <c r="F67" s="1138">
        <v>0</v>
      </c>
      <c r="G67" s="1138">
        <v>4784</v>
      </c>
      <c r="H67" s="1138">
        <v>2356</v>
      </c>
      <c r="I67" s="1138">
        <v>11</v>
      </c>
      <c r="J67" s="1138">
        <v>28</v>
      </c>
      <c r="K67" s="1169">
        <v>8309</v>
      </c>
      <c r="L67" s="67">
        <v>70</v>
      </c>
    </row>
    <row r="68" spans="1:12" s="103" customFormat="1" ht="23.1" customHeight="1" x14ac:dyDescent="0.15">
      <c r="A68" s="70">
        <v>78</v>
      </c>
      <c r="B68" s="62" t="s">
        <v>1100</v>
      </c>
      <c r="C68" s="1066">
        <v>2265</v>
      </c>
      <c r="D68" s="445">
        <v>151886</v>
      </c>
      <c r="E68" s="1139">
        <v>5091909</v>
      </c>
      <c r="F68" s="1139">
        <v>0</v>
      </c>
      <c r="G68" s="1139">
        <v>5542</v>
      </c>
      <c r="H68" s="1139">
        <v>2989</v>
      </c>
      <c r="I68" s="1139">
        <v>11</v>
      </c>
      <c r="J68" s="1139">
        <v>34</v>
      </c>
      <c r="K68" s="1170">
        <v>9299</v>
      </c>
      <c r="L68" s="71">
        <v>78</v>
      </c>
    </row>
    <row r="69" spans="1:12" s="103" customFormat="1" ht="23.1" customHeight="1" x14ac:dyDescent="0.15">
      <c r="A69" s="66">
        <v>84</v>
      </c>
      <c r="B69" s="65" t="s">
        <v>1101</v>
      </c>
      <c r="C69" s="1038">
        <v>-7203</v>
      </c>
      <c r="D69" s="437">
        <v>165887</v>
      </c>
      <c r="E69" s="1137">
        <v>5707235</v>
      </c>
      <c r="F69" s="1137">
        <v>0</v>
      </c>
      <c r="G69" s="1137">
        <v>5711</v>
      </c>
      <c r="H69" s="1137">
        <v>2758</v>
      </c>
      <c r="I69" s="1137">
        <v>1</v>
      </c>
      <c r="J69" s="1137">
        <v>28</v>
      </c>
      <c r="K69" s="1166">
        <v>9341</v>
      </c>
      <c r="L69" s="67">
        <v>84</v>
      </c>
    </row>
    <row r="70" spans="1:12" s="103" customFormat="1" ht="23.1" customHeight="1" x14ac:dyDescent="0.15">
      <c r="A70" s="66">
        <v>85</v>
      </c>
      <c r="B70" s="65" t="s">
        <v>1102</v>
      </c>
      <c r="C70" s="1038">
        <v>-7431</v>
      </c>
      <c r="D70" s="437">
        <v>306588</v>
      </c>
      <c r="E70" s="1137">
        <v>8188964</v>
      </c>
      <c r="F70" s="1137">
        <v>0</v>
      </c>
      <c r="G70" s="1137">
        <v>7132</v>
      </c>
      <c r="H70" s="1137">
        <v>3328</v>
      </c>
      <c r="I70" s="1137">
        <v>66</v>
      </c>
      <c r="J70" s="1137">
        <v>155</v>
      </c>
      <c r="K70" s="1166">
        <v>11688</v>
      </c>
      <c r="L70" s="67">
        <v>85</v>
      </c>
    </row>
    <row r="71" spans="1:12" s="103" customFormat="1" ht="23.1" customHeight="1" x14ac:dyDescent="0.15">
      <c r="A71" s="66">
        <v>89</v>
      </c>
      <c r="B71" s="65" t="s">
        <v>1103</v>
      </c>
      <c r="C71" s="1038">
        <v>-9015</v>
      </c>
      <c r="D71" s="437">
        <v>262832</v>
      </c>
      <c r="E71" s="1137">
        <v>8796410</v>
      </c>
      <c r="F71" s="1137">
        <v>0</v>
      </c>
      <c r="G71" s="1137">
        <v>9091</v>
      </c>
      <c r="H71" s="1137">
        <v>4542</v>
      </c>
      <c r="I71" s="1137">
        <v>4</v>
      </c>
      <c r="J71" s="1137">
        <v>115</v>
      </c>
      <c r="K71" s="1166">
        <v>14864</v>
      </c>
      <c r="L71" s="67">
        <v>89</v>
      </c>
    </row>
    <row r="72" spans="1:12" s="103" customFormat="1" ht="23.1" customHeight="1" x14ac:dyDescent="0.15">
      <c r="A72" s="75">
        <v>90</v>
      </c>
      <c r="B72" s="76" t="s">
        <v>1104</v>
      </c>
      <c r="C72" s="1068">
        <v>-4892</v>
      </c>
      <c r="D72" s="453">
        <v>204944</v>
      </c>
      <c r="E72" s="1138">
        <v>8000362</v>
      </c>
      <c r="F72" s="1138">
        <v>0</v>
      </c>
      <c r="G72" s="1138">
        <v>7674</v>
      </c>
      <c r="H72" s="1138">
        <v>3808</v>
      </c>
      <c r="I72" s="1138">
        <v>22</v>
      </c>
      <c r="J72" s="1138">
        <v>74</v>
      </c>
      <c r="K72" s="1169">
        <v>12798</v>
      </c>
      <c r="L72" s="77">
        <v>90</v>
      </c>
    </row>
    <row r="73" spans="1:12" s="103" customFormat="1" ht="23.1" customHeight="1" x14ac:dyDescent="0.15">
      <c r="A73" s="66">
        <v>91</v>
      </c>
      <c r="B73" s="65" t="s">
        <v>1105</v>
      </c>
      <c r="C73" s="1066">
        <v>-1283</v>
      </c>
      <c r="D73" s="445">
        <v>139922</v>
      </c>
      <c r="E73" s="1139">
        <v>6035072</v>
      </c>
      <c r="F73" s="1139">
        <v>0</v>
      </c>
      <c r="G73" s="1139">
        <v>4728</v>
      </c>
      <c r="H73" s="1139">
        <v>2251</v>
      </c>
      <c r="I73" s="1139">
        <v>16</v>
      </c>
      <c r="J73" s="1139">
        <v>97</v>
      </c>
      <c r="K73" s="1170">
        <v>8169</v>
      </c>
      <c r="L73" s="71">
        <v>91</v>
      </c>
    </row>
    <row r="74" spans="1:12" s="103" customFormat="1" ht="23.1" customHeight="1" x14ac:dyDescent="0.15">
      <c r="A74" s="66">
        <v>92</v>
      </c>
      <c r="B74" s="65" t="s">
        <v>1106</v>
      </c>
      <c r="C74" s="1038">
        <v>-4221</v>
      </c>
      <c r="D74" s="437">
        <v>310071</v>
      </c>
      <c r="E74" s="1137">
        <v>14485436</v>
      </c>
      <c r="F74" s="1137">
        <v>0</v>
      </c>
      <c r="G74" s="1137">
        <v>10068</v>
      </c>
      <c r="H74" s="1137">
        <v>4532</v>
      </c>
      <c r="I74" s="1137">
        <v>30</v>
      </c>
      <c r="J74" s="1137">
        <v>329</v>
      </c>
      <c r="K74" s="1166">
        <v>17130</v>
      </c>
      <c r="L74" s="67">
        <v>92</v>
      </c>
    </row>
    <row r="75" spans="1:12" s="103" customFormat="1" ht="23.1" customHeight="1" x14ac:dyDescent="0.15">
      <c r="A75" s="66">
        <v>94</v>
      </c>
      <c r="B75" s="65" t="s">
        <v>1107</v>
      </c>
      <c r="C75" s="1038">
        <v>-634127</v>
      </c>
      <c r="D75" s="437">
        <v>4887719</v>
      </c>
      <c r="E75" s="1137">
        <v>260802526</v>
      </c>
      <c r="F75" s="1137">
        <v>0</v>
      </c>
      <c r="G75" s="1137">
        <v>189933</v>
      </c>
      <c r="H75" s="1137">
        <v>86443</v>
      </c>
      <c r="I75" s="1137">
        <v>1573</v>
      </c>
      <c r="J75" s="1137">
        <v>4102</v>
      </c>
      <c r="K75" s="1166">
        <v>292398</v>
      </c>
      <c r="L75" s="67">
        <v>94</v>
      </c>
    </row>
    <row r="76" spans="1:12" s="103" customFormat="1" ht="23.1" customHeight="1" x14ac:dyDescent="0.15">
      <c r="A76" s="66">
        <v>301</v>
      </c>
      <c r="B76" s="65" t="s">
        <v>1108</v>
      </c>
      <c r="C76" s="1038" t="s">
        <v>765</v>
      </c>
      <c r="D76" s="437" t="s">
        <v>765</v>
      </c>
      <c r="E76" s="1137" t="s">
        <v>765</v>
      </c>
      <c r="F76" s="1137" t="s">
        <v>765</v>
      </c>
      <c r="G76" s="1137" t="s">
        <v>765</v>
      </c>
      <c r="H76" s="1137" t="s">
        <v>765</v>
      </c>
      <c r="I76" s="1137" t="s">
        <v>765</v>
      </c>
      <c r="J76" s="1137" t="s">
        <v>765</v>
      </c>
      <c r="K76" s="1166" t="s">
        <v>765</v>
      </c>
      <c r="L76" s="67">
        <v>301</v>
      </c>
    </row>
    <row r="77" spans="1:12" s="103" customFormat="1" ht="23.1" customHeight="1" x14ac:dyDescent="0.15">
      <c r="A77" s="75">
        <v>302</v>
      </c>
      <c r="B77" s="76" t="s">
        <v>1109</v>
      </c>
      <c r="C77" s="1068" t="s">
        <v>765</v>
      </c>
      <c r="D77" s="453" t="s">
        <v>765</v>
      </c>
      <c r="E77" s="1138" t="s">
        <v>765</v>
      </c>
      <c r="F77" s="1138" t="s">
        <v>765</v>
      </c>
      <c r="G77" s="1138" t="s">
        <v>765</v>
      </c>
      <c r="H77" s="1138" t="s">
        <v>765</v>
      </c>
      <c r="I77" s="1138" t="s">
        <v>765</v>
      </c>
      <c r="J77" s="1138" t="s">
        <v>765</v>
      </c>
      <c r="K77" s="1169" t="s">
        <v>765</v>
      </c>
      <c r="L77" s="77">
        <v>302</v>
      </c>
    </row>
    <row r="78" spans="1:12" s="103" customFormat="1" ht="23.1" customHeight="1" x14ac:dyDescent="0.15">
      <c r="A78" s="78">
        <v>303</v>
      </c>
      <c r="B78" s="65" t="s">
        <v>1110</v>
      </c>
      <c r="C78" s="1066" t="s">
        <v>765</v>
      </c>
      <c r="D78" s="445" t="s">
        <v>765</v>
      </c>
      <c r="E78" s="1139" t="s">
        <v>765</v>
      </c>
      <c r="F78" s="1139" t="s">
        <v>765</v>
      </c>
      <c r="G78" s="1139" t="s">
        <v>765</v>
      </c>
      <c r="H78" s="1139" t="s">
        <v>765</v>
      </c>
      <c r="I78" s="1139" t="s">
        <v>765</v>
      </c>
      <c r="J78" s="1139" t="s">
        <v>765</v>
      </c>
      <c r="K78" s="1170" t="s">
        <v>765</v>
      </c>
      <c r="L78" s="79">
        <v>303</v>
      </c>
    </row>
    <row r="79" spans="1:12" s="103" customFormat="1" ht="23.1" customHeight="1" x14ac:dyDescent="0.15">
      <c r="A79" s="66">
        <v>304</v>
      </c>
      <c r="B79" s="65" t="s">
        <v>1111</v>
      </c>
      <c r="C79" s="1038" t="s">
        <v>765</v>
      </c>
      <c r="D79" s="437" t="s">
        <v>765</v>
      </c>
      <c r="E79" s="1137" t="s">
        <v>765</v>
      </c>
      <c r="F79" s="1137" t="s">
        <v>765</v>
      </c>
      <c r="G79" s="1137" t="s">
        <v>765</v>
      </c>
      <c r="H79" s="1137" t="s">
        <v>765</v>
      </c>
      <c r="I79" s="1137" t="s">
        <v>765</v>
      </c>
      <c r="J79" s="1137" t="s">
        <v>765</v>
      </c>
      <c r="K79" s="1166" t="s">
        <v>765</v>
      </c>
      <c r="L79" s="67">
        <v>304</v>
      </c>
    </row>
    <row r="80" spans="1:12" s="103" customFormat="1" ht="23.1" customHeight="1" x14ac:dyDescent="0.15">
      <c r="A80" s="66">
        <v>305</v>
      </c>
      <c r="B80" s="65" t="s">
        <v>1112</v>
      </c>
      <c r="C80" s="1038" t="s">
        <v>765</v>
      </c>
      <c r="D80" s="437" t="s">
        <v>765</v>
      </c>
      <c r="E80" s="1137" t="s">
        <v>765</v>
      </c>
      <c r="F80" s="1137" t="s">
        <v>765</v>
      </c>
      <c r="G80" s="1137" t="s">
        <v>765</v>
      </c>
      <c r="H80" s="1137" t="s">
        <v>765</v>
      </c>
      <c r="I80" s="1137" t="s">
        <v>765</v>
      </c>
      <c r="J80" s="1137" t="s">
        <v>765</v>
      </c>
      <c r="K80" s="1166" t="s">
        <v>765</v>
      </c>
      <c r="L80" s="67">
        <v>305</v>
      </c>
    </row>
    <row r="81" spans="1:12" s="103" customFormat="1" ht="23.1" customHeight="1" x14ac:dyDescent="0.15">
      <c r="A81" s="66">
        <v>306</v>
      </c>
      <c r="B81" s="65" t="s">
        <v>1113</v>
      </c>
      <c r="C81" s="1038" t="s">
        <v>765</v>
      </c>
      <c r="D81" s="437" t="s">
        <v>765</v>
      </c>
      <c r="E81" s="1137" t="s">
        <v>765</v>
      </c>
      <c r="F81" s="1137" t="s">
        <v>765</v>
      </c>
      <c r="G81" s="1137" t="s">
        <v>765</v>
      </c>
      <c r="H81" s="1137" t="s">
        <v>765</v>
      </c>
      <c r="I81" s="1137" t="s">
        <v>765</v>
      </c>
      <c r="J81" s="1137" t="s">
        <v>765</v>
      </c>
      <c r="K81" s="1166" t="s">
        <v>765</v>
      </c>
      <c r="L81" s="67">
        <v>306</v>
      </c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75" style="84" customWidth="1"/>
    <col min="2" max="2" width="25.625" style="102" customWidth="1"/>
    <col min="3" max="3" width="15.625" style="102" customWidth="1"/>
    <col min="4" max="4" width="10.625" style="102" customWidth="1"/>
    <col min="5" max="5" width="18.625" style="102" customWidth="1"/>
    <col min="6" max="6" width="13.625" style="181" customWidth="1"/>
    <col min="7" max="7" width="18.625" style="102" customWidth="1"/>
    <col min="8" max="8" width="13.625" style="181" customWidth="1"/>
    <col min="9" max="9" width="18.625" style="102" customWidth="1"/>
    <col min="10" max="10" width="13.625" style="181" customWidth="1"/>
    <col min="11" max="11" width="18.625" style="102" customWidth="1"/>
    <col min="12" max="12" width="13.625" style="181" customWidth="1"/>
    <col min="13" max="18" width="18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4" t="s">
        <v>202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623</v>
      </c>
    </row>
    <row r="3" spans="1:24" s="187" customFormat="1" ht="24.95" customHeight="1" x14ac:dyDescent="0.15">
      <c r="A3" s="13" t="s">
        <v>554</v>
      </c>
      <c r="B3" s="14"/>
      <c r="C3" s="185"/>
      <c r="D3" s="185"/>
      <c r="E3" s="2417" t="s">
        <v>445</v>
      </c>
      <c r="F3" s="2415"/>
      <c r="G3" s="2415"/>
      <c r="H3" s="2415"/>
      <c r="I3" s="2415"/>
      <c r="J3" s="2415"/>
      <c r="K3" s="2415" t="s">
        <v>446</v>
      </c>
      <c r="L3" s="2415"/>
      <c r="M3" s="2416"/>
      <c r="N3" s="185"/>
      <c r="O3" s="185"/>
      <c r="P3" s="185"/>
      <c r="Q3" s="185"/>
      <c r="R3" s="186"/>
      <c r="S3" s="20" t="s">
        <v>554</v>
      </c>
    </row>
    <row r="4" spans="1:24" s="187" customFormat="1" ht="24.95" customHeight="1" x14ac:dyDescent="0.15">
      <c r="A4" s="22" t="s">
        <v>555</v>
      </c>
      <c r="B4" s="23"/>
      <c r="C4" s="93" t="s">
        <v>624</v>
      </c>
      <c r="D4" s="93" t="s">
        <v>552</v>
      </c>
      <c r="E4" s="188" t="s">
        <v>625</v>
      </c>
      <c r="F4" s="189"/>
      <c r="G4" s="188" t="s">
        <v>626</v>
      </c>
      <c r="H4" s="189"/>
      <c r="I4" s="188" t="s">
        <v>627</v>
      </c>
      <c r="J4" s="189"/>
      <c r="K4" s="188" t="s">
        <v>628</v>
      </c>
      <c r="L4" s="189"/>
      <c r="M4" s="190" t="s">
        <v>516</v>
      </c>
      <c r="N4" s="93"/>
      <c r="O4" s="93"/>
      <c r="P4" s="93" t="s">
        <v>283</v>
      </c>
      <c r="Q4" s="93"/>
      <c r="R4" s="191"/>
      <c r="S4" s="29" t="s">
        <v>555</v>
      </c>
    </row>
    <row r="5" spans="1:24" s="187" customFormat="1" ht="24.95" customHeight="1" x14ac:dyDescent="0.15">
      <c r="A5" s="22" t="s">
        <v>556</v>
      </c>
      <c r="B5" s="23" t="s">
        <v>517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535</v>
      </c>
      <c r="O5" s="93" t="s">
        <v>785</v>
      </c>
      <c r="P5" s="93"/>
      <c r="Q5" s="93" t="s">
        <v>533</v>
      </c>
      <c r="R5" s="191" t="s">
        <v>528</v>
      </c>
      <c r="S5" s="29" t="s">
        <v>556</v>
      </c>
    </row>
    <row r="6" spans="1:24" s="187" customFormat="1" ht="24.95" customHeight="1" x14ac:dyDescent="0.15">
      <c r="A6" s="22" t="s">
        <v>557</v>
      </c>
      <c r="B6" s="23"/>
      <c r="C6" s="93" t="s">
        <v>629</v>
      </c>
      <c r="D6" s="93" t="s">
        <v>630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193" t="s">
        <v>566</v>
      </c>
      <c r="M6" s="93" t="s">
        <v>631</v>
      </c>
      <c r="N6" s="93"/>
      <c r="O6" s="93"/>
      <c r="P6" s="93" t="s">
        <v>443</v>
      </c>
      <c r="Q6" s="93"/>
      <c r="R6" s="191"/>
      <c r="S6" s="29" t="s">
        <v>557</v>
      </c>
    </row>
    <row r="7" spans="1:24" s="187" customFormat="1" ht="24.95" customHeight="1" thickBot="1" x14ac:dyDescent="0.2">
      <c r="A7" s="44" t="s">
        <v>558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558</v>
      </c>
    </row>
    <row r="8" spans="1:24" s="187" customFormat="1" ht="30" customHeight="1" x14ac:dyDescent="0.15">
      <c r="A8" s="22"/>
      <c r="B8" s="30" t="s">
        <v>1115</v>
      </c>
      <c r="C8" s="478" t="s">
        <v>1116</v>
      </c>
      <c r="D8" s="479" t="s">
        <v>1116</v>
      </c>
      <c r="E8" s="1132">
        <v>8497928</v>
      </c>
      <c r="F8" s="1174">
        <v>65.87</v>
      </c>
      <c r="G8" s="1139">
        <v>0</v>
      </c>
      <c r="H8" s="1174">
        <v>0</v>
      </c>
      <c r="I8" s="1139">
        <v>5703429</v>
      </c>
      <c r="J8" s="1174">
        <v>34.130000000000003</v>
      </c>
      <c r="K8" s="1139">
        <v>0</v>
      </c>
      <c r="L8" s="1174">
        <v>0</v>
      </c>
      <c r="M8" s="1032">
        <v>16710352</v>
      </c>
      <c r="N8" s="1032">
        <v>1197298</v>
      </c>
      <c r="O8" s="1032">
        <v>3348</v>
      </c>
      <c r="P8" s="445">
        <v>1332167</v>
      </c>
      <c r="Q8" s="445">
        <v>-616018</v>
      </c>
      <c r="R8" s="1042">
        <v>13561521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7</v>
      </c>
      <c r="C9" s="384" t="s">
        <v>1116</v>
      </c>
      <c r="D9" s="480" t="s">
        <v>1116</v>
      </c>
      <c r="E9" s="1137">
        <v>8497928</v>
      </c>
      <c r="F9" s="1175">
        <v>59.84</v>
      </c>
      <c r="G9" s="1137">
        <v>0</v>
      </c>
      <c r="H9" s="1175">
        <v>0</v>
      </c>
      <c r="I9" s="1137">
        <v>5703429</v>
      </c>
      <c r="J9" s="1175">
        <v>40.159999999999997</v>
      </c>
      <c r="K9" s="1137">
        <v>0</v>
      </c>
      <c r="L9" s="1175">
        <v>0</v>
      </c>
      <c r="M9" s="438">
        <v>14201357</v>
      </c>
      <c r="N9" s="438">
        <v>1197298</v>
      </c>
      <c r="O9" s="438">
        <v>3212</v>
      </c>
      <c r="P9" s="437">
        <v>1332167</v>
      </c>
      <c r="Q9" s="437">
        <v>-595317</v>
      </c>
      <c r="R9" s="436">
        <v>11073363</v>
      </c>
      <c r="S9" s="59"/>
    </row>
    <row r="10" spans="1:24" s="187" customFormat="1" ht="30" customHeight="1" x14ac:dyDescent="0.15">
      <c r="A10" s="22"/>
      <c r="B10" s="30" t="s">
        <v>1118</v>
      </c>
      <c r="C10" s="532" t="s">
        <v>1116</v>
      </c>
      <c r="D10" s="532" t="s">
        <v>1116</v>
      </c>
      <c r="E10" s="1137">
        <v>0</v>
      </c>
      <c r="F10" s="1175">
        <v>0</v>
      </c>
      <c r="G10" s="1137">
        <v>0</v>
      </c>
      <c r="H10" s="1175">
        <v>0</v>
      </c>
      <c r="I10" s="1137">
        <v>0</v>
      </c>
      <c r="J10" s="1175">
        <v>0</v>
      </c>
      <c r="K10" s="1137">
        <v>0</v>
      </c>
      <c r="L10" s="1175">
        <v>0</v>
      </c>
      <c r="M10" s="438">
        <v>2508995</v>
      </c>
      <c r="N10" s="438">
        <v>0</v>
      </c>
      <c r="O10" s="438">
        <v>136</v>
      </c>
      <c r="P10" s="437">
        <v>0</v>
      </c>
      <c r="Q10" s="437">
        <v>-20701</v>
      </c>
      <c r="R10" s="436">
        <v>2488158</v>
      </c>
      <c r="S10" s="59"/>
    </row>
    <row r="11" spans="1:24" s="187" customFormat="1" ht="30" customHeight="1" x14ac:dyDescent="0.15">
      <c r="A11" s="22"/>
      <c r="B11" s="30" t="s">
        <v>1119</v>
      </c>
      <c r="C11" s="384" t="s">
        <v>1116</v>
      </c>
      <c r="D11" s="480" t="s">
        <v>1116</v>
      </c>
      <c r="E11" s="1137">
        <v>8062727</v>
      </c>
      <c r="F11" s="1175">
        <v>60.5</v>
      </c>
      <c r="G11" s="1137">
        <v>0</v>
      </c>
      <c r="H11" s="1175">
        <v>0</v>
      </c>
      <c r="I11" s="1137">
        <v>5263904</v>
      </c>
      <c r="J11" s="1175">
        <v>39.5</v>
      </c>
      <c r="K11" s="1137">
        <v>0</v>
      </c>
      <c r="L11" s="1175">
        <v>0</v>
      </c>
      <c r="M11" s="438">
        <v>13326631</v>
      </c>
      <c r="N11" s="438">
        <v>1101371</v>
      </c>
      <c r="O11" s="438">
        <v>3030</v>
      </c>
      <c r="P11" s="437">
        <v>1294777</v>
      </c>
      <c r="Q11" s="437">
        <v>-587651</v>
      </c>
      <c r="R11" s="436">
        <v>10339802</v>
      </c>
      <c r="S11" s="59"/>
    </row>
    <row r="12" spans="1:24" s="187" customFormat="1" ht="30" customHeight="1" x14ac:dyDescent="0.15">
      <c r="A12" s="122"/>
      <c r="B12" s="150" t="s">
        <v>1120</v>
      </c>
      <c r="C12" s="481" t="s">
        <v>1116</v>
      </c>
      <c r="D12" s="482" t="s">
        <v>1116</v>
      </c>
      <c r="E12" s="1138">
        <v>435201</v>
      </c>
      <c r="F12" s="1176">
        <v>49.75</v>
      </c>
      <c r="G12" s="1138">
        <v>0</v>
      </c>
      <c r="H12" s="1176">
        <v>0</v>
      </c>
      <c r="I12" s="1138">
        <v>439525</v>
      </c>
      <c r="J12" s="1176">
        <v>50.25</v>
      </c>
      <c r="K12" s="1138">
        <v>0</v>
      </c>
      <c r="L12" s="1176">
        <v>0</v>
      </c>
      <c r="M12" s="440">
        <v>874726</v>
      </c>
      <c r="N12" s="440">
        <v>95927</v>
      </c>
      <c r="O12" s="440">
        <v>182</v>
      </c>
      <c r="P12" s="453">
        <v>37390</v>
      </c>
      <c r="Q12" s="453">
        <v>-7666</v>
      </c>
      <c r="R12" s="1044">
        <v>733561</v>
      </c>
      <c r="S12" s="141"/>
    </row>
    <row r="13" spans="1:24" ht="23.1" customHeight="1" x14ac:dyDescent="0.15">
      <c r="A13" s="64">
        <v>1</v>
      </c>
      <c r="B13" s="97" t="s">
        <v>1045</v>
      </c>
      <c r="C13" s="478" t="s">
        <v>1132</v>
      </c>
      <c r="D13" s="479">
        <v>8</v>
      </c>
      <c r="E13" s="1132">
        <v>410199</v>
      </c>
      <c r="F13" s="1174">
        <v>60.36</v>
      </c>
      <c r="G13" s="1139">
        <v>0</v>
      </c>
      <c r="H13" s="1174">
        <v>0</v>
      </c>
      <c r="I13" s="1139">
        <v>269433</v>
      </c>
      <c r="J13" s="1174">
        <v>39.64</v>
      </c>
      <c r="K13" s="1139">
        <v>0</v>
      </c>
      <c r="L13" s="1174">
        <v>0</v>
      </c>
      <c r="M13" s="1032">
        <v>679632</v>
      </c>
      <c r="N13" s="1032">
        <v>54292</v>
      </c>
      <c r="O13" s="1032">
        <v>590</v>
      </c>
      <c r="P13" s="445">
        <v>44064</v>
      </c>
      <c r="Q13" s="445">
        <v>-85763</v>
      </c>
      <c r="R13" s="1042">
        <v>494923</v>
      </c>
      <c r="S13" s="59">
        <v>1</v>
      </c>
    </row>
    <row r="14" spans="1:24" ht="23.1" customHeight="1" x14ac:dyDescent="0.15">
      <c r="A14" s="64">
        <v>2</v>
      </c>
      <c r="B14" s="97" t="s">
        <v>1046</v>
      </c>
      <c r="C14" s="384" t="s">
        <v>1132</v>
      </c>
      <c r="D14" s="480">
        <v>8</v>
      </c>
      <c r="E14" s="1137">
        <v>136767</v>
      </c>
      <c r="F14" s="1175">
        <v>51.23</v>
      </c>
      <c r="G14" s="1137">
        <v>0</v>
      </c>
      <c r="H14" s="1175">
        <v>0</v>
      </c>
      <c r="I14" s="1137">
        <v>130174</v>
      </c>
      <c r="J14" s="1175">
        <v>48.77</v>
      </c>
      <c r="K14" s="1137">
        <v>0</v>
      </c>
      <c r="L14" s="1175">
        <v>0</v>
      </c>
      <c r="M14" s="438">
        <v>266941</v>
      </c>
      <c r="N14" s="438">
        <v>29426</v>
      </c>
      <c r="O14" s="438">
        <v>89</v>
      </c>
      <c r="P14" s="437">
        <v>6795</v>
      </c>
      <c r="Q14" s="437">
        <v>-8788</v>
      </c>
      <c r="R14" s="436">
        <v>221843</v>
      </c>
      <c r="S14" s="59">
        <v>2</v>
      </c>
    </row>
    <row r="15" spans="1:24" ht="23.1" customHeight="1" x14ac:dyDescent="0.15">
      <c r="A15" s="64">
        <v>3</v>
      </c>
      <c r="B15" s="97" t="s">
        <v>1047</v>
      </c>
      <c r="C15" s="384" t="s">
        <v>1132</v>
      </c>
      <c r="D15" s="480">
        <v>8</v>
      </c>
      <c r="E15" s="1137">
        <v>703714</v>
      </c>
      <c r="F15" s="1175">
        <v>51.81</v>
      </c>
      <c r="G15" s="1137">
        <v>0</v>
      </c>
      <c r="H15" s="1175">
        <v>0</v>
      </c>
      <c r="I15" s="1137">
        <v>654524</v>
      </c>
      <c r="J15" s="1175">
        <v>48.19</v>
      </c>
      <c r="K15" s="1137">
        <v>0</v>
      </c>
      <c r="L15" s="1175">
        <v>0</v>
      </c>
      <c r="M15" s="438">
        <v>1358238</v>
      </c>
      <c r="N15" s="438">
        <v>128187</v>
      </c>
      <c r="O15" s="438">
        <v>130</v>
      </c>
      <c r="P15" s="437">
        <v>73231</v>
      </c>
      <c r="Q15" s="437">
        <v>-45533</v>
      </c>
      <c r="R15" s="436">
        <v>1111157</v>
      </c>
      <c r="S15" s="59">
        <v>3</v>
      </c>
    </row>
    <row r="16" spans="1:24" ht="23.1" customHeight="1" x14ac:dyDescent="0.15">
      <c r="A16" s="64">
        <v>6</v>
      </c>
      <c r="B16" s="97" t="s">
        <v>1048</v>
      </c>
      <c r="C16" s="384" t="s">
        <v>1132</v>
      </c>
      <c r="D16" s="480">
        <v>9</v>
      </c>
      <c r="E16" s="1137">
        <v>70644</v>
      </c>
      <c r="F16" s="1175">
        <v>58.83</v>
      </c>
      <c r="G16" s="1137">
        <v>0</v>
      </c>
      <c r="H16" s="1175">
        <v>0</v>
      </c>
      <c r="I16" s="1137">
        <v>49441</v>
      </c>
      <c r="J16" s="1175">
        <v>41.17</v>
      </c>
      <c r="K16" s="1137">
        <v>0</v>
      </c>
      <c r="L16" s="1175">
        <v>0</v>
      </c>
      <c r="M16" s="438">
        <v>120085</v>
      </c>
      <c r="N16" s="438">
        <v>9773</v>
      </c>
      <c r="O16" s="438">
        <v>0</v>
      </c>
      <c r="P16" s="437">
        <v>5035</v>
      </c>
      <c r="Q16" s="437">
        <v>-5061</v>
      </c>
      <c r="R16" s="436">
        <v>100216</v>
      </c>
      <c r="S16" s="59">
        <v>6</v>
      </c>
    </row>
    <row r="17" spans="1:19" ht="23.1" customHeight="1" x14ac:dyDescent="0.15">
      <c r="A17" s="197">
        <v>7</v>
      </c>
      <c r="B17" s="198" t="s">
        <v>1049</v>
      </c>
      <c r="C17" s="481" t="s">
        <v>1132</v>
      </c>
      <c r="D17" s="482">
        <v>8</v>
      </c>
      <c r="E17" s="1138">
        <v>39617</v>
      </c>
      <c r="F17" s="1176">
        <v>48.26</v>
      </c>
      <c r="G17" s="1138">
        <v>0</v>
      </c>
      <c r="H17" s="1176">
        <v>0</v>
      </c>
      <c r="I17" s="1138">
        <v>42469</v>
      </c>
      <c r="J17" s="1176">
        <v>51.74</v>
      </c>
      <c r="K17" s="1138">
        <v>0</v>
      </c>
      <c r="L17" s="1176">
        <v>0</v>
      </c>
      <c r="M17" s="440">
        <v>82086</v>
      </c>
      <c r="N17" s="440">
        <v>7184</v>
      </c>
      <c r="O17" s="440">
        <v>1</v>
      </c>
      <c r="P17" s="453">
        <v>2541</v>
      </c>
      <c r="Q17" s="453">
        <v>-3537</v>
      </c>
      <c r="R17" s="1044">
        <v>68823</v>
      </c>
      <c r="S17" s="141">
        <v>7</v>
      </c>
    </row>
    <row r="18" spans="1:19" ht="23.1" customHeight="1" x14ac:dyDescent="0.15">
      <c r="A18" s="64">
        <v>8</v>
      </c>
      <c r="B18" s="97" t="s">
        <v>1050</v>
      </c>
      <c r="C18" s="478" t="s">
        <v>1132</v>
      </c>
      <c r="D18" s="479">
        <v>8</v>
      </c>
      <c r="E18" s="1139">
        <v>300961</v>
      </c>
      <c r="F18" s="1174">
        <v>62.03</v>
      </c>
      <c r="G18" s="1139">
        <v>0</v>
      </c>
      <c r="H18" s="1174">
        <v>0</v>
      </c>
      <c r="I18" s="1139">
        <v>184203</v>
      </c>
      <c r="J18" s="1174">
        <v>37.97</v>
      </c>
      <c r="K18" s="1139">
        <v>0</v>
      </c>
      <c r="L18" s="1174">
        <v>0</v>
      </c>
      <c r="M18" s="1032">
        <v>485164</v>
      </c>
      <c r="N18" s="1032">
        <v>38301</v>
      </c>
      <c r="O18" s="1032">
        <v>34</v>
      </c>
      <c r="P18" s="445">
        <v>45945</v>
      </c>
      <c r="Q18" s="445">
        <v>-15604</v>
      </c>
      <c r="R18" s="1042">
        <v>385280</v>
      </c>
      <c r="S18" s="59">
        <v>8</v>
      </c>
    </row>
    <row r="19" spans="1:19" ht="23.1" customHeight="1" x14ac:dyDescent="0.15">
      <c r="A19" s="64">
        <v>9</v>
      </c>
      <c r="B19" s="97" t="s">
        <v>1051</v>
      </c>
      <c r="C19" s="483" t="s">
        <v>1132</v>
      </c>
      <c r="D19" s="480">
        <v>10</v>
      </c>
      <c r="E19" s="1137">
        <v>89262</v>
      </c>
      <c r="F19" s="1175">
        <v>49.41</v>
      </c>
      <c r="G19" s="1137">
        <v>0</v>
      </c>
      <c r="H19" s="1175">
        <v>0</v>
      </c>
      <c r="I19" s="1137">
        <v>91403</v>
      </c>
      <c r="J19" s="1175">
        <v>50.59</v>
      </c>
      <c r="K19" s="1137">
        <v>0</v>
      </c>
      <c r="L19" s="1175">
        <v>0</v>
      </c>
      <c r="M19" s="438">
        <v>180665</v>
      </c>
      <c r="N19" s="438">
        <v>20651</v>
      </c>
      <c r="O19" s="438">
        <v>11</v>
      </c>
      <c r="P19" s="437">
        <v>6343</v>
      </c>
      <c r="Q19" s="437">
        <v>-5344</v>
      </c>
      <c r="R19" s="436">
        <v>148316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483" t="s">
        <v>1132</v>
      </c>
      <c r="D20" s="480">
        <v>9</v>
      </c>
      <c r="E20" s="1137">
        <v>204953</v>
      </c>
      <c r="F20" s="1175">
        <v>65.28</v>
      </c>
      <c r="G20" s="1137">
        <v>0</v>
      </c>
      <c r="H20" s="1175">
        <v>0</v>
      </c>
      <c r="I20" s="1137">
        <v>108999</v>
      </c>
      <c r="J20" s="1175">
        <v>34.72</v>
      </c>
      <c r="K20" s="1137">
        <v>0</v>
      </c>
      <c r="L20" s="1175">
        <v>0</v>
      </c>
      <c r="M20" s="438">
        <v>313952</v>
      </c>
      <c r="N20" s="438">
        <v>26875</v>
      </c>
      <c r="O20" s="438">
        <v>163</v>
      </c>
      <c r="P20" s="437">
        <v>20003</v>
      </c>
      <c r="Q20" s="437">
        <v>-34223</v>
      </c>
      <c r="R20" s="436">
        <v>232688</v>
      </c>
      <c r="S20" s="59">
        <v>10</v>
      </c>
    </row>
    <row r="21" spans="1:19" ht="23.1" customHeight="1" x14ac:dyDescent="0.15">
      <c r="A21" s="64">
        <v>11</v>
      </c>
      <c r="B21" s="97" t="s">
        <v>1053</v>
      </c>
      <c r="C21" s="483" t="s">
        <v>1132</v>
      </c>
      <c r="D21" s="480">
        <v>8</v>
      </c>
      <c r="E21" s="1137">
        <v>145785</v>
      </c>
      <c r="F21" s="1175">
        <v>62.57</v>
      </c>
      <c r="G21" s="1137">
        <v>0</v>
      </c>
      <c r="H21" s="1175">
        <v>0</v>
      </c>
      <c r="I21" s="1137">
        <v>87197</v>
      </c>
      <c r="J21" s="1175">
        <v>37.43</v>
      </c>
      <c r="K21" s="1137">
        <v>0</v>
      </c>
      <c r="L21" s="1175">
        <v>0</v>
      </c>
      <c r="M21" s="438">
        <v>232982</v>
      </c>
      <c r="N21" s="438">
        <v>18796</v>
      </c>
      <c r="O21" s="438">
        <v>10</v>
      </c>
      <c r="P21" s="437">
        <v>22465</v>
      </c>
      <c r="Q21" s="437">
        <v>-5500</v>
      </c>
      <c r="R21" s="436">
        <v>186211</v>
      </c>
      <c r="S21" s="59">
        <v>11</v>
      </c>
    </row>
    <row r="22" spans="1:19" s="101" customFormat="1" ht="23.1" customHeight="1" x14ac:dyDescent="0.15">
      <c r="A22" s="66">
        <v>12</v>
      </c>
      <c r="B22" s="65" t="s">
        <v>1054</v>
      </c>
      <c r="C22" s="483" t="s">
        <v>1132</v>
      </c>
      <c r="D22" s="480">
        <v>8</v>
      </c>
      <c r="E22" s="1133">
        <v>117808</v>
      </c>
      <c r="F22" s="1177">
        <v>54.36</v>
      </c>
      <c r="G22" s="1133">
        <v>0</v>
      </c>
      <c r="H22" s="1177">
        <v>0</v>
      </c>
      <c r="I22" s="1133">
        <v>98894</v>
      </c>
      <c r="J22" s="1177">
        <v>45.64</v>
      </c>
      <c r="K22" s="1133">
        <v>0</v>
      </c>
      <c r="L22" s="1177">
        <v>0</v>
      </c>
      <c r="M22" s="439">
        <v>216702</v>
      </c>
      <c r="N22" s="439">
        <v>23480</v>
      </c>
      <c r="O22" s="439">
        <v>0</v>
      </c>
      <c r="P22" s="433">
        <v>14931</v>
      </c>
      <c r="Q22" s="433">
        <v>-5236</v>
      </c>
      <c r="R22" s="449">
        <v>173055</v>
      </c>
      <c r="S22" s="67">
        <v>12</v>
      </c>
    </row>
    <row r="23" spans="1:19" s="101" customFormat="1" ht="23.1" customHeight="1" x14ac:dyDescent="0.15">
      <c r="A23" s="61">
        <v>14</v>
      </c>
      <c r="B23" s="96" t="s">
        <v>1055</v>
      </c>
      <c r="C23" s="478" t="s">
        <v>1132</v>
      </c>
      <c r="D23" s="479">
        <v>9</v>
      </c>
      <c r="E23" s="1139">
        <v>206292</v>
      </c>
      <c r="F23" s="1174">
        <v>51.08</v>
      </c>
      <c r="G23" s="1139">
        <v>0</v>
      </c>
      <c r="H23" s="1174">
        <v>0</v>
      </c>
      <c r="I23" s="1139">
        <v>197604</v>
      </c>
      <c r="J23" s="1174">
        <v>48.92</v>
      </c>
      <c r="K23" s="1139">
        <v>0</v>
      </c>
      <c r="L23" s="1174">
        <v>0</v>
      </c>
      <c r="M23" s="1032">
        <v>403896</v>
      </c>
      <c r="N23" s="1032">
        <v>46277</v>
      </c>
      <c r="O23" s="1032">
        <v>5</v>
      </c>
      <c r="P23" s="445">
        <v>15607</v>
      </c>
      <c r="Q23" s="445">
        <v>18543</v>
      </c>
      <c r="R23" s="1042">
        <v>360550</v>
      </c>
      <c r="S23" s="63">
        <v>14</v>
      </c>
    </row>
    <row r="24" spans="1:19" s="101" customFormat="1" ht="23.1" customHeight="1" x14ac:dyDescent="0.15">
      <c r="A24" s="66">
        <v>15</v>
      </c>
      <c r="B24" s="65" t="s">
        <v>1056</v>
      </c>
      <c r="C24" s="384" t="s">
        <v>1132</v>
      </c>
      <c r="D24" s="480">
        <v>8</v>
      </c>
      <c r="E24" s="1133">
        <v>165272</v>
      </c>
      <c r="F24" s="1177">
        <v>54.7</v>
      </c>
      <c r="G24" s="1133">
        <v>0</v>
      </c>
      <c r="H24" s="1177">
        <v>0</v>
      </c>
      <c r="I24" s="1133">
        <v>136850</v>
      </c>
      <c r="J24" s="1177">
        <v>45.3</v>
      </c>
      <c r="K24" s="1133">
        <v>0</v>
      </c>
      <c r="L24" s="1177">
        <v>0</v>
      </c>
      <c r="M24" s="439">
        <v>302122</v>
      </c>
      <c r="N24" s="439">
        <v>30017</v>
      </c>
      <c r="O24" s="439">
        <v>14</v>
      </c>
      <c r="P24" s="433">
        <v>17400</v>
      </c>
      <c r="Q24" s="433">
        <v>-37761</v>
      </c>
      <c r="R24" s="449">
        <v>216930</v>
      </c>
      <c r="S24" s="79">
        <v>15</v>
      </c>
    </row>
    <row r="25" spans="1:19" s="101" customFormat="1" ht="23.1" customHeight="1" x14ac:dyDescent="0.15">
      <c r="A25" s="66">
        <v>16</v>
      </c>
      <c r="B25" s="65" t="s">
        <v>1057</v>
      </c>
      <c r="C25" s="384" t="s">
        <v>1132</v>
      </c>
      <c r="D25" s="480">
        <v>9</v>
      </c>
      <c r="E25" s="1133">
        <v>45645</v>
      </c>
      <c r="F25" s="1177">
        <v>53.31</v>
      </c>
      <c r="G25" s="1133">
        <v>0</v>
      </c>
      <c r="H25" s="1177">
        <v>0</v>
      </c>
      <c r="I25" s="1133">
        <v>39984</v>
      </c>
      <c r="J25" s="1177">
        <v>46.69</v>
      </c>
      <c r="K25" s="1133">
        <v>0</v>
      </c>
      <c r="L25" s="1177">
        <v>0</v>
      </c>
      <c r="M25" s="439">
        <v>85629</v>
      </c>
      <c r="N25" s="439">
        <v>9884</v>
      </c>
      <c r="O25" s="439">
        <v>8</v>
      </c>
      <c r="P25" s="433">
        <v>2138</v>
      </c>
      <c r="Q25" s="433">
        <v>-2707</v>
      </c>
      <c r="R25" s="1007">
        <v>70892</v>
      </c>
      <c r="S25" s="67">
        <v>16</v>
      </c>
    </row>
    <row r="26" spans="1:19" s="101" customFormat="1" ht="23.1" customHeight="1" x14ac:dyDescent="0.15">
      <c r="A26" s="66">
        <v>17</v>
      </c>
      <c r="B26" s="65" t="s">
        <v>1058</v>
      </c>
      <c r="C26" s="483" t="s">
        <v>1132</v>
      </c>
      <c r="D26" s="480">
        <v>8</v>
      </c>
      <c r="E26" s="1133">
        <v>132496</v>
      </c>
      <c r="F26" s="1177">
        <v>49.69</v>
      </c>
      <c r="G26" s="1133">
        <v>0</v>
      </c>
      <c r="H26" s="1177">
        <v>0</v>
      </c>
      <c r="I26" s="1133">
        <v>134175</v>
      </c>
      <c r="J26" s="1177">
        <v>50.31</v>
      </c>
      <c r="K26" s="1133">
        <v>0</v>
      </c>
      <c r="L26" s="1177">
        <v>0</v>
      </c>
      <c r="M26" s="439">
        <v>266671</v>
      </c>
      <c r="N26" s="439">
        <v>26955</v>
      </c>
      <c r="O26" s="439">
        <v>0</v>
      </c>
      <c r="P26" s="433">
        <v>14297</v>
      </c>
      <c r="Q26" s="433">
        <v>-11274</v>
      </c>
      <c r="R26" s="449">
        <v>214145</v>
      </c>
      <c r="S26" s="67">
        <v>17</v>
      </c>
    </row>
    <row r="27" spans="1:19" s="101" customFormat="1" ht="23.1" customHeight="1" x14ac:dyDescent="0.15">
      <c r="A27" s="75">
        <v>18</v>
      </c>
      <c r="B27" s="76" t="s">
        <v>1059</v>
      </c>
      <c r="C27" s="481" t="s">
        <v>1132</v>
      </c>
      <c r="D27" s="482">
        <v>8</v>
      </c>
      <c r="E27" s="1134">
        <v>166165</v>
      </c>
      <c r="F27" s="1178">
        <v>54.63</v>
      </c>
      <c r="G27" s="1134">
        <v>0</v>
      </c>
      <c r="H27" s="1178">
        <v>0</v>
      </c>
      <c r="I27" s="1134">
        <v>138016</v>
      </c>
      <c r="J27" s="1178">
        <v>45.37</v>
      </c>
      <c r="K27" s="1134">
        <v>0</v>
      </c>
      <c r="L27" s="1178">
        <v>0</v>
      </c>
      <c r="M27" s="451">
        <v>304181</v>
      </c>
      <c r="N27" s="451">
        <v>28042</v>
      </c>
      <c r="O27" s="451">
        <v>5</v>
      </c>
      <c r="P27" s="434">
        <v>12068</v>
      </c>
      <c r="Q27" s="434">
        <v>-61281</v>
      </c>
      <c r="R27" s="1011">
        <v>202785</v>
      </c>
      <c r="S27" s="77">
        <v>18</v>
      </c>
    </row>
    <row r="28" spans="1:19" s="101" customFormat="1" ht="23.1" customHeight="1" x14ac:dyDescent="0.15">
      <c r="A28" s="66">
        <v>19</v>
      </c>
      <c r="B28" s="65" t="s">
        <v>1060</v>
      </c>
      <c r="C28" s="478" t="s">
        <v>1132</v>
      </c>
      <c r="D28" s="479">
        <v>8</v>
      </c>
      <c r="E28" s="1132">
        <v>143942</v>
      </c>
      <c r="F28" s="1179">
        <v>50.2</v>
      </c>
      <c r="G28" s="1132">
        <v>0</v>
      </c>
      <c r="H28" s="1179">
        <v>0</v>
      </c>
      <c r="I28" s="1132">
        <v>142794</v>
      </c>
      <c r="J28" s="1179">
        <v>49.8</v>
      </c>
      <c r="K28" s="1132">
        <v>0</v>
      </c>
      <c r="L28" s="1179">
        <v>0</v>
      </c>
      <c r="M28" s="1027">
        <v>286736</v>
      </c>
      <c r="N28" s="1027">
        <v>29514</v>
      </c>
      <c r="O28" s="1027">
        <v>28</v>
      </c>
      <c r="P28" s="435">
        <v>13390</v>
      </c>
      <c r="Q28" s="435">
        <v>2690</v>
      </c>
      <c r="R28" s="1010">
        <v>246494</v>
      </c>
      <c r="S28" s="67">
        <v>19</v>
      </c>
    </row>
    <row r="29" spans="1:19" s="101" customFormat="1" ht="23.1" customHeight="1" x14ac:dyDescent="0.15">
      <c r="A29" s="66">
        <v>21</v>
      </c>
      <c r="B29" s="65" t="s">
        <v>1061</v>
      </c>
      <c r="C29" s="384" t="s">
        <v>1132</v>
      </c>
      <c r="D29" s="480">
        <v>9</v>
      </c>
      <c r="E29" s="1133">
        <v>332053</v>
      </c>
      <c r="F29" s="1177">
        <v>72.28</v>
      </c>
      <c r="G29" s="1133">
        <v>0</v>
      </c>
      <c r="H29" s="1177">
        <v>0</v>
      </c>
      <c r="I29" s="1133">
        <v>127316</v>
      </c>
      <c r="J29" s="1177">
        <v>27.72</v>
      </c>
      <c r="K29" s="1133">
        <v>0</v>
      </c>
      <c r="L29" s="1177">
        <v>0</v>
      </c>
      <c r="M29" s="439">
        <v>459369</v>
      </c>
      <c r="N29" s="439">
        <v>28374</v>
      </c>
      <c r="O29" s="439">
        <v>35</v>
      </c>
      <c r="P29" s="433">
        <v>36951</v>
      </c>
      <c r="Q29" s="433">
        <v>9980</v>
      </c>
      <c r="R29" s="449">
        <v>403989</v>
      </c>
      <c r="S29" s="67">
        <v>21</v>
      </c>
    </row>
    <row r="30" spans="1:19" s="101" customFormat="1" ht="23.1" customHeight="1" x14ac:dyDescent="0.15">
      <c r="A30" s="66">
        <v>22</v>
      </c>
      <c r="B30" s="65" t="s">
        <v>1062</v>
      </c>
      <c r="C30" s="384" t="s">
        <v>1132</v>
      </c>
      <c r="D30" s="480">
        <v>10</v>
      </c>
      <c r="E30" s="1133">
        <v>454443</v>
      </c>
      <c r="F30" s="1177">
        <v>66.930000000000007</v>
      </c>
      <c r="G30" s="1133">
        <v>0</v>
      </c>
      <c r="H30" s="1177">
        <v>0</v>
      </c>
      <c r="I30" s="1133">
        <v>224510</v>
      </c>
      <c r="J30" s="1177">
        <v>33.07</v>
      </c>
      <c r="K30" s="1133">
        <v>0</v>
      </c>
      <c r="L30" s="1177">
        <v>0</v>
      </c>
      <c r="M30" s="439">
        <v>678953</v>
      </c>
      <c r="N30" s="439">
        <v>47715</v>
      </c>
      <c r="O30" s="439">
        <v>6</v>
      </c>
      <c r="P30" s="433">
        <v>53436</v>
      </c>
      <c r="Q30" s="433">
        <v>-14128</v>
      </c>
      <c r="R30" s="449">
        <v>563668</v>
      </c>
      <c r="S30" s="67">
        <v>22</v>
      </c>
    </row>
    <row r="31" spans="1:19" s="101" customFormat="1" ht="23.1" customHeight="1" x14ac:dyDescent="0.15">
      <c r="A31" s="66">
        <v>23</v>
      </c>
      <c r="B31" s="65" t="s">
        <v>1063</v>
      </c>
      <c r="C31" s="384" t="s">
        <v>1132</v>
      </c>
      <c r="D31" s="480">
        <v>6</v>
      </c>
      <c r="E31" s="1133">
        <v>54026</v>
      </c>
      <c r="F31" s="1177">
        <v>49.76</v>
      </c>
      <c r="G31" s="1133">
        <v>0</v>
      </c>
      <c r="H31" s="1177">
        <v>0</v>
      </c>
      <c r="I31" s="1133">
        <v>54540</v>
      </c>
      <c r="J31" s="1177">
        <v>50.24</v>
      </c>
      <c r="K31" s="1133">
        <v>0</v>
      </c>
      <c r="L31" s="1177">
        <v>0</v>
      </c>
      <c r="M31" s="439">
        <v>108566</v>
      </c>
      <c r="N31" s="439">
        <v>11926</v>
      </c>
      <c r="O31" s="439">
        <v>1</v>
      </c>
      <c r="P31" s="433">
        <v>3658</v>
      </c>
      <c r="Q31" s="433">
        <v>3113</v>
      </c>
      <c r="R31" s="449">
        <v>96094</v>
      </c>
      <c r="S31" s="67">
        <v>23</v>
      </c>
    </row>
    <row r="32" spans="1:19" s="101" customFormat="1" ht="23.1" customHeight="1" x14ac:dyDescent="0.15">
      <c r="A32" s="75">
        <v>24</v>
      </c>
      <c r="B32" s="76" t="s">
        <v>1064</v>
      </c>
      <c r="C32" s="481" t="s">
        <v>1132</v>
      </c>
      <c r="D32" s="482">
        <v>8</v>
      </c>
      <c r="E32" s="1134">
        <v>169948</v>
      </c>
      <c r="F32" s="1178">
        <v>59.46</v>
      </c>
      <c r="G32" s="1134">
        <v>0</v>
      </c>
      <c r="H32" s="1178">
        <v>0</v>
      </c>
      <c r="I32" s="1134">
        <v>115871</v>
      </c>
      <c r="J32" s="1178">
        <v>40.54</v>
      </c>
      <c r="K32" s="1134">
        <v>0</v>
      </c>
      <c r="L32" s="1178">
        <v>0</v>
      </c>
      <c r="M32" s="451">
        <v>285819</v>
      </c>
      <c r="N32" s="451">
        <v>19522</v>
      </c>
      <c r="O32" s="451">
        <v>0</v>
      </c>
      <c r="P32" s="434">
        <v>26096</v>
      </c>
      <c r="Q32" s="434">
        <v>-8533</v>
      </c>
      <c r="R32" s="1011">
        <v>231668</v>
      </c>
      <c r="S32" s="77">
        <v>24</v>
      </c>
    </row>
    <row r="33" spans="1:19" s="101" customFormat="1" ht="23.1" customHeight="1" x14ac:dyDescent="0.15">
      <c r="A33" s="78">
        <v>25</v>
      </c>
      <c r="B33" s="65" t="s">
        <v>1065</v>
      </c>
      <c r="C33" s="478" t="s">
        <v>1132</v>
      </c>
      <c r="D33" s="479">
        <v>8</v>
      </c>
      <c r="E33" s="1132">
        <v>136356</v>
      </c>
      <c r="F33" s="1179">
        <v>50.73</v>
      </c>
      <c r="G33" s="1132">
        <v>0</v>
      </c>
      <c r="H33" s="1179">
        <v>0</v>
      </c>
      <c r="I33" s="1132">
        <v>132429</v>
      </c>
      <c r="J33" s="1179">
        <v>49.27</v>
      </c>
      <c r="K33" s="1132">
        <v>0</v>
      </c>
      <c r="L33" s="1179">
        <v>0</v>
      </c>
      <c r="M33" s="1027">
        <v>268785</v>
      </c>
      <c r="N33" s="1027">
        <v>27911</v>
      </c>
      <c r="O33" s="1027">
        <v>71</v>
      </c>
      <c r="P33" s="435">
        <v>13748</v>
      </c>
      <c r="Q33" s="435">
        <v>-2441</v>
      </c>
      <c r="R33" s="1010">
        <v>224614</v>
      </c>
      <c r="S33" s="79">
        <v>25</v>
      </c>
    </row>
    <row r="34" spans="1:19" s="101" customFormat="1" ht="23.1" customHeight="1" x14ac:dyDescent="0.15">
      <c r="A34" s="66">
        <v>27</v>
      </c>
      <c r="B34" s="65" t="s">
        <v>1066</v>
      </c>
      <c r="C34" s="384" t="s">
        <v>1132</v>
      </c>
      <c r="D34" s="480">
        <v>8</v>
      </c>
      <c r="E34" s="1133">
        <v>252240</v>
      </c>
      <c r="F34" s="1177">
        <v>74.22</v>
      </c>
      <c r="G34" s="1133">
        <v>0</v>
      </c>
      <c r="H34" s="1177">
        <v>0</v>
      </c>
      <c r="I34" s="1133">
        <v>87633</v>
      </c>
      <c r="J34" s="1177">
        <v>25.78</v>
      </c>
      <c r="K34" s="1133">
        <v>0</v>
      </c>
      <c r="L34" s="1177">
        <v>0</v>
      </c>
      <c r="M34" s="439">
        <v>339873</v>
      </c>
      <c r="N34" s="439">
        <v>17325</v>
      </c>
      <c r="O34" s="439">
        <v>10</v>
      </c>
      <c r="P34" s="433">
        <v>95712</v>
      </c>
      <c r="Q34" s="433">
        <v>-9438</v>
      </c>
      <c r="R34" s="449">
        <v>217388</v>
      </c>
      <c r="S34" s="67">
        <v>27</v>
      </c>
    </row>
    <row r="35" spans="1:19" s="101" customFormat="1" ht="23.1" customHeight="1" x14ac:dyDescent="0.15">
      <c r="A35" s="66">
        <v>28</v>
      </c>
      <c r="B35" s="65" t="s">
        <v>1067</v>
      </c>
      <c r="C35" s="384" t="s">
        <v>1132</v>
      </c>
      <c r="D35" s="480">
        <v>9</v>
      </c>
      <c r="E35" s="1133">
        <v>83250</v>
      </c>
      <c r="F35" s="1177">
        <v>57.66</v>
      </c>
      <c r="G35" s="1133">
        <v>0</v>
      </c>
      <c r="H35" s="1177">
        <v>0</v>
      </c>
      <c r="I35" s="1133">
        <v>61127</v>
      </c>
      <c r="J35" s="1177">
        <v>42.34</v>
      </c>
      <c r="K35" s="1133">
        <v>0</v>
      </c>
      <c r="L35" s="1177">
        <v>0</v>
      </c>
      <c r="M35" s="439">
        <v>144377</v>
      </c>
      <c r="N35" s="439">
        <v>12063</v>
      </c>
      <c r="O35" s="439">
        <v>29</v>
      </c>
      <c r="P35" s="433">
        <v>13453</v>
      </c>
      <c r="Q35" s="433">
        <v>-3878</v>
      </c>
      <c r="R35" s="449">
        <v>114954</v>
      </c>
      <c r="S35" s="67">
        <v>28</v>
      </c>
    </row>
    <row r="36" spans="1:19" s="101" customFormat="1" ht="23.1" customHeight="1" x14ac:dyDescent="0.15">
      <c r="A36" s="66">
        <v>29</v>
      </c>
      <c r="B36" s="65" t="s">
        <v>1068</v>
      </c>
      <c r="C36" s="384" t="s">
        <v>1132</v>
      </c>
      <c r="D36" s="480">
        <v>8</v>
      </c>
      <c r="E36" s="1133">
        <v>72595</v>
      </c>
      <c r="F36" s="1177">
        <v>65.42</v>
      </c>
      <c r="G36" s="1133">
        <v>0</v>
      </c>
      <c r="H36" s="1177">
        <v>0</v>
      </c>
      <c r="I36" s="1133">
        <v>38369</v>
      </c>
      <c r="J36" s="1177">
        <v>34.58</v>
      </c>
      <c r="K36" s="1133">
        <v>0</v>
      </c>
      <c r="L36" s="1177">
        <v>0</v>
      </c>
      <c r="M36" s="439">
        <v>110964</v>
      </c>
      <c r="N36" s="439">
        <v>7545</v>
      </c>
      <c r="O36" s="439">
        <v>30</v>
      </c>
      <c r="P36" s="433">
        <v>9987</v>
      </c>
      <c r="Q36" s="433">
        <v>-2873</v>
      </c>
      <c r="R36" s="449">
        <v>90529</v>
      </c>
      <c r="S36" s="67">
        <v>29</v>
      </c>
    </row>
    <row r="37" spans="1:19" s="101" customFormat="1" ht="23.1" customHeight="1" x14ac:dyDescent="0.15">
      <c r="A37" s="75">
        <v>30</v>
      </c>
      <c r="B37" s="76" t="s">
        <v>1069</v>
      </c>
      <c r="C37" s="481" t="s">
        <v>1132</v>
      </c>
      <c r="D37" s="482">
        <v>8</v>
      </c>
      <c r="E37" s="1134">
        <v>163919</v>
      </c>
      <c r="F37" s="1178">
        <v>59.85</v>
      </c>
      <c r="G37" s="1134">
        <v>0</v>
      </c>
      <c r="H37" s="1178">
        <v>0</v>
      </c>
      <c r="I37" s="1134">
        <v>109964</v>
      </c>
      <c r="J37" s="1178">
        <v>40.15</v>
      </c>
      <c r="K37" s="1134">
        <v>0</v>
      </c>
      <c r="L37" s="1178">
        <v>0</v>
      </c>
      <c r="M37" s="451">
        <v>273883</v>
      </c>
      <c r="N37" s="451">
        <v>29007</v>
      </c>
      <c r="O37" s="451">
        <v>23</v>
      </c>
      <c r="P37" s="434">
        <v>41130</v>
      </c>
      <c r="Q37" s="434">
        <v>76089</v>
      </c>
      <c r="R37" s="1011">
        <v>279812</v>
      </c>
      <c r="S37" s="77">
        <v>30</v>
      </c>
    </row>
    <row r="38" spans="1:19" s="101" customFormat="1" ht="23.1" customHeight="1" x14ac:dyDescent="0.15">
      <c r="A38" s="66">
        <v>31</v>
      </c>
      <c r="B38" s="65" t="s">
        <v>1070</v>
      </c>
      <c r="C38" s="478" t="s">
        <v>1132</v>
      </c>
      <c r="D38" s="479">
        <v>8</v>
      </c>
      <c r="E38" s="1132">
        <v>52283</v>
      </c>
      <c r="F38" s="1179">
        <v>51.75</v>
      </c>
      <c r="G38" s="1132">
        <v>0</v>
      </c>
      <c r="H38" s="1179">
        <v>0</v>
      </c>
      <c r="I38" s="1132">
        <v>48738</v>
      </c>
      <c r="J38" s="1179">
        <v>48.25</v>
      </c>
      <c r="K38" s="1132">
        <v>0</v>
      </c>
      <c r="L38" s="1179">
        <v>0</v>
      </c>
      <c r="M38" s="1027">
        <v>101021</v>
      </c>
      <c r="N38" s="1027">
        <v>10945</v>
      </c>
      <c r="O38" s="1027">
        <v>45</v>
      </c>
      <c r="P38" s="435">
        <v>7765</v>
      </c>
      <c r="Q38" s="435">
        <v>1129</v>
      </c>
      <c r="R38" s="1010">
        <v>83395</v>
      </c>
      <c r="S38" s="67">
        <v>31</v>
      </c>
    </row>
    <row r="39" spans="1:19" s="101" customFormat="1" ht="23.1" customHeight="1" x14ac:dyDescent="0.15">
      <c r="A39" s="66">
        <v>32</v>
      </c>
      <c r="B39" s="65" t="s">
        <v>1071</v>
      </c>
      <c r="C39" s="384" t="s">
        <v>1132</v>
      </c>
      <c r="D39" s="480">
        <v>9</v>
      </c>
      <c r="E39" s="1133">
        <v>200604</v>
      </c>
      <c r="F39" s="1177">
        <v>60.66</v>
      </c>
      <c r="G39" s="1133">
        <v>0</v>
      </c>
      <c r="H39" s="1177">
        <v>0</v>
      </c>
      <c r="I39" s="1133">
        <v>130097</v>
      </c>
      <c r="J39" s="1177">
        <v>39.340000000000003</v>
      </c>
      <c r="K39" s="1133">
        <v>0</v>
      </c>
      <c r="L39" s="1177">
        <v>0</v>
      </c>
      <c r="M39" s="439">
        <v>330701</v>
      </c>
      <c r="N39" s="439">
        <v>29921</v>
      </c>
      <c r="O39" s="439">
        <v>44</v>
      </c>
      <c r="P39" s="433">
        <v>35230</v>
      </c>
      <c r="Q39" s="433">
        <v>-8481</v>
      </c>
      <c r="R39" s="449">
        <v>257025</v>
      </c>
      <c r="S39" s="67">
        <v>32</v>
      </c>
    </row>
    <row r="40" spans="1:19" s="101" customFormat="1" ht="23.1" customHeight="1" x14ac:dyDescent="0.15">
      <c r="A40" s="66">
        <v>33</v>
      </c>
      <c r="B40" s="65" t="s">
        <v>1072</v>
      </c>
      <c r="C40" s="384" t="s">
        <v>1132</v>
      </c>
      <c r="D40" s="480">
        <v>8</v>
      </c>
      <c r="E40" s="1133">
        <v>39745</v>
      </c>
      <c r="F40" s="1177">
        <v>49.64</v>
      </c>
      <c r="G40" s="1133">
        <v>0</v>
      </c>
      <c r="H40" s="1177">
        <v>0</v>
      </c>
      <c r="I40" s="1133">
        <v>40326</v>
      </c>
      <c r="J40" s="1177">
        <v>50.36</v>
      </c>
      <c r="K40" s="1133">
        <v>0</v>
      </c>
      <c r="L40" s="1177">
        <v>0</v>
      </c>
      <c r="M40" s="439">
        <v>80071</v>
      </c>
      <c r="N40" s="439">
        <v>7736</v>
      </c>
      <c r="O40" s="439">
        <v>1</v>
      </c>
      <c r="P40" s="433">
        <v>1371</v>
      </c>
      <c r="Q40" s="433">
        <v>1466</v>
      </c>
      <c r="R40" s="449">
        <v>72429</v>
      </c>
      <c r="S40" s="67">
        <v>33</v>
      </c>
    </row>
    <row r="41" spans="1:19" s="101" customFormat="1" ht="23.1" customHeight="1" x14ac:dyDescent="0.15">
      <c r="A41" s="66">
        <v>34</v>
      </c>
      <c r="B41" s="65" t="s">
        <v>1073</v>
      </c>
      <c r="C41" s="384" t="s">
        <v>1132</v>
      </c>
      <c r="D41" s="480">
        <v>10</v>
      </c>
      <c r="E41" s="1133">
        <v>128709</v>
      </c>
      <c r="F41" s="1177">
        <v>62.71</v>
      </c>
      <c r="G41" s="1133">
        <v>0</v>
      </c>
      <c r="H41" s="1177">
        <v>0</v>
      </c>
      <c r="I41" s="1133">
        <v>76548</v>
      </c>
      <c r="J41" s="1177">
        <v>37.29</v>
      </c>
      <c r="K41" s="1133">
        <v>0</v>
      </c>
      <c r="L41" s="1177">
        <v>0</v>
      </c>
      <c r="M41" s="439">
        <v>205257</v>
      </c>
      <c r="N41" s="439">
        <v>10064</v>
      </c>
      <c r="O41" s="439">
        <v>0</v>
      </c>
      <c r="P41" s="433">
        <v>22474</v>
      </c>
      <c r="Q41" s="433">
        <v>2811</v>
      </c>
      <c r="R41" s="449">
        <v>175530</v>
      </c>
      <c r="S41" s="67">
        <v>34</v>
      </c>
    </row>
    <row r="42" spans="1:19" s="101" customFormat="1" ht="23.1" customHeight="1" x14ac:dyDescent="0.15">
      <c r="A42" s="75">
        <v>35</v>
      </c>
      <c r="B42" s="76" t="s">
        <v>1074</v>
      </c>
      <c r="C42" s="481" t="s">
        <v>1132</v>
      </c>
      <c r="D42" s="482">
        <v>9</v>
      </c>
      <c r="E42" s="1134">
        <v>86527</v>
      </c>
      <c r="F42" s="1178">
        <v>51.59</v>
      </c>
      <c r="G42" s="1134">
        <v>0</v>
      </c>
      <c r="H42" s="1178">
        <v>0</v>
      </c>
      <c r="I42" s="1134">
        <v>81197</v>
      </c>
      <c r="J42" s="1178">
        <v>48.41</v>
      </c>
      <c r="K42" s="1134">
        <v>0</v>
      </c>
      <c r="L42" s="1178">
        <v>0</v>
      </c>
      <c r="M42" s="451">
        <v>167724</v>
      </c>
      <c r="N42" s="451">
        <v>15727</v>
      </c>
      <c r="O42" s="451">
        <v>54</v>
      </c>
      <c r="P42" s="434">
        <v>6353</v>
      </c>
      <c r="Q42" s="434">
        <v>-6460</v>
      </c>
      <c r="R42" s="1011">
        <v>139130</v>
      </c>
      <c r="S42" s="77">
        <v>35</v>
      </c>
    </row>
    <row r="43" spans="1:19" s="101" customFormat="1" ht="23.1" customHeight="1" x14ac:dyDescent="0.15">
      <c r="A43" s="66">
        <v>36</v>
      </c>
      <c r="B43" s="65" t="s">
        <v>1075</v>
      </c>
      <c r="C43" s="478" t="s">
        <v>1132</v>
      </c>
      <c r="D43" s="479">
        <v>8</v>
      </c>
      <c r="E43" s="1132">
        <v>118116</v>
      </c>
      <c r="F43" s="1179">
        <v>56.74</v>
      </c>
      <c r="G43" s="1132">
        <v>0</v>
      </c>
      <c r="H43" s="1179">
        <v>0</v>
      </c>
      <c r="I43" s="1132">
        <v>90046</v>
      </c>
      <c r="J43" s="1179">
        <v>43.26</v>
      </c>
      <c r="K43" s="1132">
        <v>0</v>
      </c>
      <c r="L43" s="1179">
        <v>0</v>
      </c>
      <c r="M43" s="1027">
        <v>208162</v>
      </c>
      <c r="N43" s="1027">
        <v>18040</v>
      </c>
      <c r="O43" s="1027">
        <v>168</v>
      </c>
      <c r="P43" s="435">
        <v>19514</v>
      </c>
      <c r="Q43" s="435">
        <v>-7180</v>
      </c>
      <c r="R43" s="1010">
        <v>163260</v>
      </c>
      <c r="S43" s="67">
        <v>36</v>
      </c>
    </row>
    <row r="44" spans="1:19" s="101" customFormat="1" ht="23.1" customHeight="1" x14ac:dyDescent="0.15">
      <c r="A44" s="66">
        <v>37</v>
      </c>
      <c r="B44" s="65" t="s">
        <v>1076</v>
      </c>
      <c r="C44" s="384" t="s">
        <v>1132</v>
      </c>
      <c r="D44" s="480">
        <v>8</v>
      </c>
      <c r="E44" s="1133">
        <v>177770</v>
      </c>
      <c r="F44" s="1177">
        <v>59</v>
      </c>
      <c r="G44" s="1133">
        <v>0</v>
      </c>
      <c r="H44" s="1177">
        <v>0</v>
      </c>
      <c r="I44" s="1133">
        <v>123520</v>
      </c>
      <c r="J44" s="1177">
        <v>41</v>
      </c>
      <c r="K44" s="1133">
        <v>0</v>
      </c>
      <c r="L44" s="1177">
        <v>0</v>
      </c>
      <c r="M44" s="439">
        <v>301290</v>
      </c>
      <c r="N44" s="439">
        <v>16566</v>
      </c>
      <c r="O44" s="439">
        <v>0</v>
      </c>
      <c r="P44" s="433">
        <v>33124</v>
      </c>
      <c r="Q44" s="433">
        <v>-6448</v>
      </c>
      <c r="R44" s="449">
        <v>245152</v>
      </c>
      <c r="S44" s="67">
        <v>37</v>
      </c>
    </row>
    <row r="45" spans="1:19" s="101" customFormat="1" ht="23.1" customHeight="1" x14ac:dyDescent="0.15">
      <c r="A45" s="66">
        <v>38</v>
      </c>
      <c r="B45" s="65" t="s">
        <v>1077</v>
      </c>
      <c r="C45" s="384" t="s">
        <v>1132</v>
      </c>
      <c r="D45" s="480">
        <v>8</v>
      </c>
      <c r="E45" s="1133">
        <v>54029</v>
      </c>
      <c r="F45" s="1177">
        <v>51.4</v>
      </c>
      <c r="G45" s="1133">
        <v>0</v>
      </c>
      <c r="H45" s="1177">
        <v>0</v>
      </c>
      <c r="I45" s="1133">
        <v>51095</v>
      </c>
      <c r="J45" s="1177">
        <v>48.6</v>
      </c>
      <c r="K45" s="1133">
        <v>0</v>
      </c>
      <c r="L45" s="1177">
        <v>0</v>
      </c>
      <c r="M45" s="439">
        <v>105124</v>
      </c>
      <c r="N45" s="439">
        <v>11033</v>
      </c>
      <c r="O45" s="439">
        <v>0</v>
      </c>
      <c r="P45" s="433">
        <v>5216</v>
      </c>
      <c r="Q45" s="433">
        <v>-3991</v>
      </c>
      <c r="R45" s="449">
        <v>84884</v>
      </c>
      <c r="S45" s="67">
        <v>38</v>
      </c>
    </row>
    <row r="46" spans="1:19" s="101" customFormat="1" ht="23.1" customHeight="1" x14ac:dyDescent="0.15">
      <c r="A46" s="66">
        <v>39</v>
      </c>
      <c r="B46" s="65" t="s">
        <v>1078</v>
      </c>
      <c r="C46" s="384" t="s">
        <v>1132</v>
      </c>
      <c r="D46" s="480">
        <v>8</v>
      </c>
      <c r="E46" s="1133">
        <v>38382</v>
      </c>
      <c r="F46" s="1177">
        <v>57.21</v>
      </c>
      <c r="G46" s="1133">
        <v>0</v>
      </c>
      <c r="H46" s="1177">
        <v>0</v>
      </c>
      <c r="I46" s="1133">
        <v>28713</v>
      </c>
      <c r="J46" s="1177">
        <v>42.79</v>
      </c>
      <c r="K46" s="1133">
        <v>0</v>
      </c>
      <c r="L46" s="1177">
        <v>0</v>
      </c>
      <c r="M46" s="439">
        <v>67095</v>
      </c>
      <c r="N46" s="439">
        <v>5807</v>
      </c>
      <c r="O46" s="439">
        <v>14</v>
      </c>
      <c r="P46" s="433">
        <v>4822</v>
      </c>
      <c r="Q46" s="433">
        <v>-1369</v>
      </c>
      <c r="R46" s="449">
        <v>55083</v>
      </c>
      <c r="S46" s="67">
        <v>39</v>
      </c>
    </row>
    <row r="47" spans="1:19" s="101" customFormat="1" ht="23.1" customHeight="1" x14ac:dyDescent="0.15">
      <c r="A47" s="75">
        <v>42</v>
      </c>
      <c r="B47" s="76" t="s">
        <v>1079</v>
      </c>
      <c r="C47" s="481" t="s">
        <v>1132</v>
      </c>
      <c r="D47" s="482">
        <v>8</v>
      </c>
      <c r="E47" s="1134">
        <v>56927</v>
      </c>
      <c r="F47" s="1178">
        <v>64.099999999999994</v>
      </c>
      <c r="G47" s="1134">
        <v>0</v>
      </c>
      <c r="H47" s="1178">
        <v>0</v>
      </c>
      <c r="I47" s="1134">
        <v>31889</v>
      </c>
      <c r="J47" s="1178">
        <v>35.9</v>
      </c>
      <c r="K47" s="1134">
        <v>0</v>
      </c>
      <c r="L47" s="1178">
        <v>0</v>
      </c>
      <c r="M47" s="451">
        <v>88816</v>
      </c>
      <c r="N47" s="451">
        <v>6596</v>
      </c>
      <c r="O47" s="451">
        <v>0</v>
      </c>
      <c r="P47" s="434">
        <v>15594</v>
      </c>
      <c r="Q47" s="434">
        <v>1785</v>
      </c>
      <c r="R47" s="1011">
        <v>68411</v>
      </c>
      <c r="S47" s="77">
        <v>42</v>
      </c>
    </row>
    <row r="48" spans="1:19" s="101" customFormat="1" ht="23.1" customHeight="1" x14ac:dyDescent="0.15">
      <c r="A48" s="66">
        <v>43</v>
      </c>
      <c r="B48" s="65" t="s">
        <v>1080</v>
      </c>
      <c r="C48" s="384" t="s">
        <v>1132</v>
      </c>
      <c r="D48" s="480">
        <v>9</v>
      </c>
      <c r="E48" s="1133">
        <v>91187</v>
      </c>
      <c r="F48" s="1177">
        <v>53.78</v>
      </c>
      <c r="G48" s="1133">
        <v>0</v>
      </c>
      <c r="H48" s="1177">
        <v>0</v>
      </c>
      <c r="I48" s="1133">
        <v>78360</v>
      </c>
      <c r="J48" s="1177">
        <v>46.22</v>
      </c>
      <c r="K48" s="1133">
        <v>0</v>
      </c>
      <c r="L48" s="1177">
        <v>0</v>
      </c>
      <c r="M48" s="439">
        <v>169547</v>
      </c>
      <c r="N48" s="439">
        <v>17925</v>
      </c>
      <c r="O48" s="439">
        <v>3</v>
      </c>
      <c r="P48" s="433">
        <v>6657</v>
      </c>
      <c r="Q48" s="433">
        <v>-2660</v>
      </c>
      <c r="R48" s="449">
        <v>142302</v>
      </c>
      <c r="S48" s="67">
        <v>43</v>
      </c>
    </row>
    <row r="49" spans="1:19" s="101" customFormat="1" ht="23.1" customHeight="1" x14ac:dyDescent="0.15">
      <c r="A49" s="66">
        <v>44</v>
      </c>
      <c r="B49" s="65" t="s">
        <v>1081</v>
      </c>
      <c r="C49" s="384" t="s">
        <v>1132</v>
      </c>
      <c r="D49" s="480">
        <v>8</v>
      </c>
      <c r="E49" s="1133">
        <v>30011</v>
      </c>
      <c r="F49" s="1177">
        <v>43.5</v>
      </c>
      <c r="G49" s="1133">
        <v>0</v>
      </c>
      <c r="H49" s="1177">
        <v>0</v>
      </c>
      <c r="I49" s="1133">
        <v>38972</v>
      </c>
      <c r="J49" s="1177">
        <v>56.5</v>
      </c>
      <c r="K49" s="1133">
        <v>0</v>
      </c>
      <c r="L49" s="1177">
        <v>0</v>
      </c>
      <c r="M49" s="439">
        <v>68983</v>
      </c>
      <c r="N49" s="439">
        <v>9430</v>
      </c>
      <c r="O49" s="439">
        <v>11</v>
      </c>
      <c r="P49" s="433">
        <v>1321</v>
      </c>
      <c r="Q49" s="433">
        <v>-6260</v>
      </c>
      <c r="R49" s="449">
        <v>51961</v>
      </c>
      <c r="S49" s="67">
        <v>44</v>
      </c>
    </row>
    <row r="50" spans="1:19" s="101" customFormat="1" ht="23.1" customHeight="1" x14ac:dyDescent="0.15">
      <c r="A50" s="66">
        <v>45</v>
      </c>
      <c r="B50" s="65" t="s">
        <v>1082</v>
      </c>
      <c r="C50" s="384" t="s">
        <v>1132</v>
      </c>
      <c r="D50" s="480">
        <v>8</v>
      </c>
      <c r="E50" s="1133">
        <v>11558</v>
      </c>
      <c r="F50" s="1177">
        <v>45.67</v>
      </c>
      <c r="G50" s="1133">
        <v>0</v>
      </c>
      <c r="H50" s="1177">
        <v>0</v>
      </c>
      <c r="I50" s="1133">
        <v>13750</v>
      </c>
      <c r="J50" s="1177">
        <v>54.33</v>
      </c>
      <c r="K50" s="1133">
        <v>0</v>
      </c>
      <c r="L50" s="1177">
        <v>0</v>
      </c>
      <c r="M50" s="439">
        <v>25308</v>
      </c>
      <c r="N50" s="439">
        <v>3042</v>
      </c>
      <c r="O50" s="439">
        <v>0</v>
      </c>
      <c r="P50" s="433">
        <v>546</v>
      </c>
      <c r="Q50" s="433">
        <v>-868</v>
      </c>
      <c r="R50" s="449">
        <v>20852</v>
      </c>
      <c r="S50" s="67">
        <v>45</v>
      </c>
    </row>
    <row r="51" spans="1:19" s="196" customFormat="1" ht="23.1" customHeight="1" x14ac:dyDescent="0.15">
      <c r="A51" s="78">
        <v>46</v>
      </c>
      <c r="B51" s="65" t="s">
        <v>1083</v>
      </c>
      <c r="C51" s="384" t="s">
        <v>1132</v>
      </c>
      <c r="D51" s="480">
        <v>8</v>
      </c>
      <c r="E51" s="1133">
        <v>43851</v>
      </c>
      <c r="F51" s="1177">
        <v>48.08</v>
      </c>
      <c r="G51" s="1133">
        <v>0</v>
      </c>
      <c r="H51" s="1177">
        <v>0</v>
      </c>
      <c r="I51" s="1133">
        <v>47352</v>
      </c>
      <c r="J51" s="1177">
        <v>51.92</v>
      </c>
      <c r="K51" s="1133">
        <v>0</v>
      </c>
      <c r="L51" s="1177">
        <v>0</v>
      </c>
      <c r="M51" s="439">
        <v>91203</v>
      </c>
      <c r="N51" s="439">
        <v>10453</v>
      </c>
      <c r="O51" s="439">
        <v>0</v>
      </c>
      <c r="P51" s="433">
        <v>2940</v>
      </c>
      <c r="Q51" s="433">
        <v>-156</v>
      </c>
      <c r="R51" s="449">
        <v>77654</v>
      </c>
      <c r="S51" s="79">
        <v>46</v>
      </c>
    </row>
    <row r="52" spans="1:19" s="196" customFormat="1" ht="23.1" customHeight="1" x14ac:dyDescent="0.15">
      <c r="A52" s="75">
        <v>47</v>
      </c>
      <c r="B52" s="76" t="s">
        <v>1084</v>
      </c>
      <c r="C52" s="481" t="s">
        <v>1132</v>
      </c>
      <c r="D52" s="482">
        <v>8</v>
      </c>
      <c r="E52" s="1134">
        <v>49328</v>
      </c>
      <c r="F52" s="1178">
        <v>51.41</v>
      </c>
      <c r="G52" s="1134">
        <v>0</v>
      </c>
      <c r="H52" s="1178">
        <v>0</v>
      </c>
      <c r="I52" s="1134">
        <v>46620</v>
      </c>
      <c r="J52" s="1178">
        <v>48.59</v>
      </c>
      <c r="K52" s="1134">
        <v>0</v>
      </c>
      <c r="L52" s="1178">
        <v>0</v>
      </c>
      <c r="M52" s="451">
        <v>95948</v>
      </c>
      <c r="N52" s="451">
        <v>9814</v>
      </c>
      <c r="O52" s="451">
        <v>0</v>
      </c>
      <c r="P52" s="434">
        <v>3889</v>
      </c>
      <c r="Q52" s="434">
        <v>-2741</v>
      </c>
      <c r="R52" s="1011">
        <v>79504</v>
      </c>
      <c r="S52" s="77">
        <v>47</v>
      </c>
    </row>
    <row r="53" spans="1:19" s="196" customFormat="1" ht="23.1" customHeight="1" x14ac:dyDescent="0.15">
      <c r="A53" s="66">
        <v>49</v>
      </c>
      <c r="B53" s="65" t="s">
        <v>1085</v>
      </c>
      <c r="C53" s="384" t="s">
        <v>1132</v>
      </c>
      <c r="D53" s="480">
        <v>8</v>
      </c>
      <c r="E53" s="1133">
        <v>12947</v>
      </c>
      <c r="F53" s="1177">
        <v>45.41</v>
      </c>
      <c r="G53" s="1133">
        <v>0</v>
      </c>
      <c r="H53" s="1177">
        <v>0</v>
      </c>
      <c r="I53" s="1133">
        <v>15564</v>
      </c>
      <c r="J53" s="1177">
        <v>54.59</v>
      </c>
      <c r="K53" s="1133">
        <v>0</v>
      </c>
      <c r="L53" s="1177">
        <v>0</v>
      </c>
      <c r="M53" s="439">
        <v>28511</v>
      </c>
      <c r="N53" s="439">
        <v>2500</v>
      </c>
      <c r="O53" s="439">
        <v>0</v>
      </c>
      <c r="P53" s="433">
        <v>380</v>
      </c>
      <c r="Q53" s="433">
        <v>-970</v>
      </c>
      <c r="R53" s="449">
        <v>24661</v>
      </c>
      <c r="S53" s="67">
        <v>49</v>
      </c>
    </row>
    <row r="54" spans="1:19" s="196" customFormat="1" ht="23.1" customHeight="1" x14ac:dyDescent="0.15">
      <c r="A54" s="66">
        <v>50</v>
      </c>
      <c r="B54" s="65" t="s">
        <v>1086</v>
      </c>
      <c r="C54" s="384" t="s">
        <v>1132</v>
      </c>
      <c r="D54" s="480">
        <v>8</v>
      </c>
      <c r="E54" s="1133">
        <v>13577</v>
      </c>
      <c r="F54" s="1177">
        <v>44.53</v>
      </c>
      <c r="G54" s="1133">
        <v>0</v>
      </c>
      <c r="H54" s="1177">
        <v>0</v>
      </c>
      <c r="I54" s="1133">
        <v>16911</v>
      </c>
      <c r="J54" s="1177">
        <v>55.47</v>
      </c>
      <c r="K54" s="1133">
        <v>0</v>
      </c>
      <c r="L54" s="1177">
        <v>0</v>
      </c>
      <c r="M54" s="439">
        <v>30488</v>
      </c>
      <c r="N54" s="439">
        <v>2986</v>
      </c>
      <c r="O54" s="439">
        <v>20</v>
      </c>
      <c r="P54" s="433">
        <v>601</v>
      </c>
      <c r="Q54" s="433">
        <v>1373</v>
      </c>
      <c r="R54" s="449">
        <v>28254</v>
      </c>
      <c r="S54" s="67">
        <v>50</v>
      </c>
    </row>
    <row r="55" spans="1:19" s="196" customFormat="1" ht="23.1" customHeight="1" x14ac:dyDescent="0.15">
      <c r="A55" s="66">
        <v>51</v>
      </c>
      <c r="B55" s="65" t="s">
        <v>1087</v>
      </c>
      <c r="C55" s="384" t="s">
        <v>1132</v>
      </c>
      <c r="D55" s="480">
        <v>8</v>
      </c>
      <c r="E55" s="1133">
        <v>18569</v>
      </c>
      <c r="F55" s="1177">
        <v>35.299999999999997</v>
      </c>
      <c r="G55" s="1133">
        <v>0</v>
      </c>
      <c r="H55" s="1177">
        <v>0</v>
      </c>
      <c r="I55" s="1133">
        <v>34032</v>
      </c>
      <c r="J55" s="1177">
        <v>64.7</v>
      </c>
      <c r="K55" s="1133">
        <v>0</v>
      </c>
      <c r="L55" s="1177">
        <v>0</v>
      </c>
      <c r="M55" s="439">
        <v>52601</v>
      </c>
      <c r="N55" s="439">
        <v>7946</v>
      </c>
      <c r="O55" s="439">
        <v>0</v>
      </c>
      <c r="P55" s="433">
        <v>879</v>
      </c>
      <c r="Q55" s="433">
        <v>2561</v>
      </c>
      <c r="R55" s="449">
        <v>46337</v>
      </c>
      <c r="S55" s="67">
        <v>51</v>
      </c>
    </row>
    <row r="56" spans="1:19" s="101" customFormat="1" ht="23.1" customHeight="1" x14ac:dyDescent="0.15">
      <c r="A56" s="66">
        <v>52</v>
      </c>
      <c r="B56" s="65" t="s">
        <v>1088</v>
      </c>
      <c r="C56" s="384" t="s">
        <v>1132</v>
      </c>
      <c r="D56" s="480">
        <v>8</v>
      </c>
      <c r="E56" s="1133">
        <v>9663</v>
      </c>
      <c r="F56" s="1177">
        <v>40.04</v>
      </c>
      <c r="G56" s="1133">
        <v>0</v>
      </c>
      <c r="H56" s="1177">
        <v>0</v>
      </c>
      <c r="I56" s="1133">
        <v>14472</v>
      </c>
      <c r="J56" s="1177">
        <v>59.96</v>
      </c>
      <c r="K56" s="1133">
        <v>0</v>
      </c>
      <c r="L56" s="1177">
        <v>0</v>
      </c>
      <c r="M56" s="439">
        <v>24135</v>
      </c>
      <c r="N56" s="439">
        <v>3675</v>
      </c>
      <c r="O56" s="439">
        <v>0</v>
      </c>
      <c r="P56" s="433">
        <v>372</v>
      </c>
      <c r="Q56" s="433">
        <v>-624</v>
      </c>
      <c r="R56" s="449">
        <v>19464</v>
      </c>
      <c r="S56" s="67">
        <v>52</v>
      </c>
    </row>
    <row r="57" spans="1:19" s="101" customFormat="1" ht="23.1" customHeight="1" thickBot="1" x14ac:dyDescent="0.2">
      <c r="A57" s="81">
        <v>54</v>
      </c>
      <c r="B57" s="82" t="s">
        <v>1089</v>
      </c>
      <c r="C57" s="485" t="s">
        <v>1132</v>
      </c>
      <c r="D57" s="486">
        <v>8</v>
      </c>
      <c r="E57" s="1135">
        <v>17942</v>
      </c>
      <c r="F57" s="1180">
        <v>43.86</v>
      </c>
      <c r="G57" s="1135">
        <v>0</v>
      </c>
      <c r="H57" s="1180">
        <v>0</v>
      </c>
      <c r="I57" s="1135">
        <v>22968</v>
      </c>
      <c r="J57" s="1180">
        <v>56.14</v>
      </c>
      <c r="K57" s="1135">
        <v>0</v>
      </c>
      <c r="L57" s="1180">
        <v>0</v>
      </c>
      <c r="M57" s="1030">
        <v>40910</v>
      </c>
      <c r="N57" s="1030">
        <v>4788</v>
      </c>
      <c r="O57" s="1030">
        <v>0</v>
      </c>
      <c r="P57" s="441">
        <v>91</v>
      </c>
      <c r="Q57" s="441">
        <v>-1565</v>
      </c>
      <c r="R57" s="1012">
        <v>34466</v>
      </c>
      <c r="S57" s="83">
        <v>54</v>
      </c>
    </row>
    <row r="58" spans="1:19" ht="23.1" customHeight="1" x14ac:dyDescent="0.15">
      <c r="A58" s="64">
        <v>55</v>
      </c>
      <c r="B58" s="97" t="s">
        <v>1090</v>
      </c>
      <c r="C58" s="478" t="s">
        <v>1132</v>
      </c>
      <c r="D58" s="479">
        <v>8</v>
      </c>
      <c r="E58" s="1132">
        <v>34567</v>
      </c>
      <c r="F58" s="1174">
        <v>54.39</v>
      </c>
      <c r="G58" s="1139">
        <v>0</v>
      </c>
      <c r="H58" s="1174">
        <v>0</v>
      </c>
      <c r="I58" s="1139">
        <v>28992</v>
      </c>
      <c r="J58" s="1174">
        <v>45.61</v>
      </c>
      <c r="K58" s="1139">
        <v>0</v>
      </c>
      <c r="L58" s="1174">
        <v>0</v>
      </c>
      <c r="M58" s="1032">
        <v>63559</v>
      </c>
      <c r="N58" s="1032">
        <v>6323</v>
      </c>
      <c r="O58" s="1032">
        <v>7</v>
      </c>
      <c r="P58" s="445">
        <v>2855</v>
      </c>
      <c r="Q58" s="445">
        <v>-4232</v>
      </c>
      <c r="R58" s="1042">
        <v>50142</v>
      </c>
      <c r="S58" s="59">
        <v>55</v>
      </c>
    </row>
    <row r="59" spans="1:19" ht="23.1" customHeight="1" x14ac:dyDescent="0.15">
      <c r="A59" s="64">
        <v>56</v>
      </c>
      <c r="B59" s="97" t="s">
        <v>1091</v>
      </c>
      <c r="C59" s="384" t="s">
        <v>1132</v>
      </c>
      <c r="D59" s="480">
        <v>8</v>
      </c>
      <c r="E59" s="1137">
        <v>12238</v>
      </c>
      <c r="F59" s="1175">
        <v>41.63</v>
      </c>
      <c r="G59" s="1137">
        <v>0</v>
      </c>
      <c r="H59" s="1175">
        <v>0</v>
      </c>
      <c r="I59" s="1137">
        <v>17160</v>
      </c>
      <c r="J59" s="1175">
        <v>58.37</v>
      </c>
      <c r="K59" s="1137">
        <v>0</v>
      </c>
      <c r="L59" s="1175">
        <v>0</v>
      </c>
      <c r="M59" s="438">
        <v>29398</v>
      </c>
      <c r="N59" s="438">
        <v>3697</v>
      </c>
      <c r="O59" s="438">
        <v>0</v>
      </c>
      <c r="P59" s="437">
        <v>395</v>
      </c>
      <c r="Q59" s="437">
        <v>300</v>
      </c>
      <c r="R59" s="436">
        <v>25606</v>
      </c>
      <c r="S59" s="59">
        <v>56</v>
      </c>
    </row>
    <row r="60" spans="1:19" ht="23.1" customHeight="1" x14ac:dyDescent="0.15">
      <c r="A60" s="64">
        <v>57</v>
      </c>
      <c r="B60" s="97" t="s">
        <v>1092</v>
      </c>
      <c r="C60" s="384" t="s">
        <v>1132</v>
      </c>
      <c r="D60" s="480">
        <v>8</v>
      </c>
      <c r="E60" s="1137">
        <v>5175</v>
      </c>
      <c r="F60" s="1175">
        <v>49.96</v>
      </c>
      <c r="G60" s="1137">
        <v>0</v>
      </c>
      <c r="H60" s="1175">
        <v>0</v>
      </c>
      <c r="I60" s="1137">
        <v>5184</v>
      </c>
      <c r="J60" s="1175">
        <v>50.04</v>
      </c>
      <c r="K60" s="1137">
        <v>0</v>
      </c>
      <c r="L60" s="1175">
        <v>0</v>
      </c>
      <c r="M60" s="438">
        <v>10359</v>
      </c>
      <c r="N60" s="438">
        <v>1274</v>
      </c>
      <c r="O60" s="438">
        <v>0</v>
      </c>
      <c r="P60" s="437">
        <v>0</v>
      </c>
      <c r="Q60" s="437">
        <v>431</v>
      </c>
      <c r="R60" s="436">
        <v>9516</v>
      </c>
      <c r="S60" s="59">
        <v>57</v>
      </c>
    </row>
    <row r="61" spans="1:19" ht="23.1" customHeight="1" x14ac:dyDescent="0.15">
      <c r="A61" s="64">
        <v>58</v>
      </c>
      <c r="B61" s="97" t="s">
        <v>1093</v>
      </c>
      <c r="C61" s="384" t="s">
        <v>1132</v>
      </c>
      <c r="D61" s="480">
        <v>8</v>
      </c>
      <c r="E61" s="1137">
        <v>5730</v>
      </c>
      <c r="F61" s="1175">
        <v>47.84</v>
      </c>
      <c r="G61" s="1137">
        <v>0</v>
      </c>
      <c r="H61" s="1175">
        <v>0</v>
      </c>
      <c r="I61" s="1137">
        <v>6248</v>
      </c>
      <c r="J61" s="1175">
        <v>52.16</v>
      </c>
      <c r="K61" s="1137">
        <v>0</v>
      </c>
      <c r="L61" s="1175">
        <v>0</v>
      </c>
      <c r="M61" s="438">
        <v>11978</v>
      </c>
      <c r="N61" s="438">
        <v>1350</v>
      </c>
      <c r="O61" s="438">
        <v>6</v>
      </c>
      <c r="P61" s="437">
        <v>0</v>
      </c>
      <c r="Q61" s="437">
        <v>335</v>
      </c>
      <c r="R61" s="436">
        <v>10957</v>
      </c>
      <c r="S61" s="59">
        <v>58</v>
      </c>
    </row>
    <row r="62" spans="1:19" ht="23.1" customHeight="1" x14ac:dyDescent="0.15">
      <c r="A62" s="197">
        <v>59</v>
      </c>
      <c r="B62" s="198" t="s">
        <v>1094</v>
      </c>
      <c r="C62" s="481" t="s">
        <v>1132</v>
      </c>
      <c r="D62" s="482">
        <v>8</v>
      </c>
      <c r="E62" s="1138">
        <v>3939</v>
      </c>
      <c r="F62" s="1176">
        <v>46.68</v>
      </c>
      <c r="G62" s="1138">
        <v>0</v>
      </c>
      <c r="H62" s="1176">
        <v>0</v>
      </c>
      <c r="I62" s="1138">
        <v>4500</v>
      </c>
      <c r="J62" s="1176">
        <v>53.32</v>
      </c>
      <c r="K62" s="1138">
        <v>0</v>
      </c>
      <c r="L62" s="1176">
        <v>0</v>
      </c>
      <c r="M62" s="440">
        <v>8439</v>
      </c>
      <c r="N62" s="440">
        <v>1145</v>
      </c>
      <c r="O62" s="440">
        <v>0</v>
      </c>
      <c r="P62" s="453">
        <v>0</v>
      </c>
      <c r="Q62" s="453">
        <v>115</v>
      </c>
      <c r="R62" s="1044">
        <v>7409</v>
      </c>
      <c r="S62" s="141">
        <v>59</v>
      </c>
    </row>
    <row r="63" spans="1:19" ht="23.1" customHeight="1" x14ac:dyDescent="0.15">
      <c r="A63" s="64">
        <v>61</v>
      </c>
      <c r="B63" s="97" t="s">
        <v>1095</v>
      </c>
      <c r="C63" s="478" t="s">
        <v>1132</v>
      </c>
      <c r="D63" s="479">
        <v>6</v>
      </c>
      <c r="E63" s="1139">
        <v>8282</v>
      </c>
      <c r="F63" s="1174">
        <v>48.67</v>
      </c>
      <c r="G63" s="1139">
        <v>0</v>
      </c>
      <c r="H63" s="1174">
        <v>0</v>
      </c>
      <c r="I63" s="1139">
        <v>8733</v>
      </c>
      <c r="J63" s="1174">
        <v>51.33</v>
      </c>
      <c r="K63" s="1139">
        <v>0</v>
      </c>
      <c r="L63" s="1174">
        <v>0</v>
      </c>
      <c r="M63" s="1032">
        <v>17015</v>
      </c>
      <c r="N63" s="1032">
        <v>1516</v>
      </c>
      <c r="O63" s="1032">
        <v>4</v>
      </c>
      <c r="P63" s="445">
        <v>0</v>
      </c>
      <c r="Q63" s="445">
        <v>499</v>
      </c>
      <c r="R63" s="1042">
        <v>15994</v>
      </c>
      <c r="S63" s="59">
        <v>61</v>
      </c>
    </row>
    <row r="64" spans="1:19" ht="23.1" customHeight="1" x14ac:dyDescent="0.15">
      <c r="A64" s="64">
        <v>65</v>
      </c>
      <c r="B64" s="97" t="s">
        <v>1096</v>
      </c>
      <c r="C64" s="483" t="s">
        <v>1132</v>
      </c>
      <c r="D64" s="480">
        <v>8</v>
      </c>
      <c r="E64" s="1137">
        <v>2557</v>
      </c>
      <c r="F64" s="1175">
        <v>38.04</v>
      </c>
      <c r="G64" s="1137">
        <v>0</v>
      </c>
      <c r="H64" s="1175">
        <v>0</v>
      </c>
      <c r="I64" s="1137">
        <v>4164</v>
      </c>
      <c r="J64" s="1175">
        <v>61.96</v>
      </c>
      <c r="K64" s="1137">
        <v>0</v>
      </c>
      <c r="L64" s="1175">
        <v>0</v>
      </c>
      <c r="M64" s="438">
        <v>6721</v>
      </c>
      <c r="N64" s="438">
        <v>715</v>
      </c>
      <c r="O64" s="438">
        <v>9</v>
      </c>
      <c r="P64" s="437">
        <v>0</v>
      </c>
      <c r="Q64" s="437">
        <v>-577</v>
      </c>
      <c r="R64" s="436">
        <v>5420</v>
      </c>
      <c r="S64" s="59">
        <v>65</v>
      </c>
    </row>
    <row r="65" spans="1:19" ht="23.1" customHeight="1" x14ac:dyDescent="0.15">
      <c r="A65" s="64">
        <v>66</v>
      </c>
      <c r="B65" s="97" t="s">
        <v>1097</v>
      </c>
      <c r="C65" s="483" t="s">
        <v>1132</v>
      </c>
      <c r="D65" s="480">
        <v>8</v>
      </c>
      <c r="E65" s="1137">
        <v>9685</v>
      </c>
      <c r="F65" s="1175">
        <v>54.27</v>
      </c>
      <c r="G65" s="1137">
        <v>0</v>
      </c>
      <c r="H65" s="1175">
        <v>0</v>
      </c>
      <c r="I65" s="1137">
        <v>8160</v>
      </c>
      <c r="J65" s="1175">
        <v>45.73</v>
      </c>
      <c r="K65" s="1137">
        <v>0</v>
      </c>
      <c r="L65" s="1175">
        <v>0</v>
      </c>
      <c r="M65" s="438">
        <v>17845</v>
      </c>
      <c r="N65" s="438">
        <v>1877</v>
      </c>
      <c r="O65" s="438">
        <v>0</v>
      </c>
      <c r="P65" s="437">
        <v>0</v>
      </c>
      <c r="Q65" s="437">
        <v>53</v>
      </c>
      <c r="R65" s="436">
        <v>16021</v>
      </c>
      <c r="S65" s="59">
        <v>66</v>
      </c>
    </row>
    <row r="66" spans="1:19" ht="23.1" customHeight="1" x14ac:dyDescent="0.15">
      <c r="A66" s="64">
        <v>68</v>
      </c>
      <c r="B66" s="97" t="s">
        <v>1098</v>
      </c>
      <c r="C66" s="483" t="s">
        <v>1132</v>
      </c>
      <c r="D66" s="484">
        <v>8</v>
      </c>
      <c r="E66" s="449">
        <v>11741</v>
      </c>
      <c r="F66" s="1181">
        <v>57.36</v>
      </c>
      <c r="G66" s="449">
        <v>0</v>
      </c>
      <c r="H66" s="1181">
        <v>0</v>
      </c>
      <c r="I66" s="449">
        <v>8728</v>
      </c>
      <c r="J66" s="1182">
        <v>42.64</v>
      </c>
      <c r="K66" s="449">
        <v>0</v>
      </c>
      <c r="L66" s="1181">
        <v>0</v>
      </c>
      <c r="M66" s="449">
        <v>20469</v>
      </c>
      <c r="N66" s="449">
        <v>2328</v>
      </c>
      <c r="O66" s="449">
        <v>34</v>
      </c>
      <c r="P66" s="449">
        <v>1193</v>
      </c>
      <c r="Q66" s="449">
        <v>975</v>
      </c>
      <c r="R66" s="449">
        <v>17889</v>
      </c>
      <c r="S66" s="59">
        <v>68</v>
      </c>
    </row>
    <row r="67" spans="1:19" s="101" customFormat="1" ht="23.1" customHeight="1" x14ac:dyDescent="0.15">
      <c r="A67" s="66">
        <v>70</v>
      </c>
      <c r="B67" s="65" t="s">
        <v>1099</v>
      </c>
      <c r="C67" s="483" t="s">
        <v>1132</v>
      </c>
      <c r="D67" s="480">
        <v>8</v>
      </c>
      <c r="E67" s="1133">
        <v>22930</v>
      </c>
      <c r="F67" s="1177">
        <v>51.37</v>
      </c>
      <c r="G67" s="1133">
        <v>0</v>
      </c>
      <c r="H67" s="1177">
        <v>0</v>
      </c>
      <c r="I67" s="1133">
        <v>21708</v>
      </c>
      <c r="J67" s="1177">
        <v>48.63</v>
      </c>
      <c r="K67" s="1133">
        <v>0</v>
      </c>
      <c r="L67" s="1177">
        <v>0</v>
      </c>
      <c r="M67" s="439">
        <v>44638</v>
      </c>
      <c r="N67" s="439">
        <v>4866</v>
      </c>
      <c r="O67" s="439">
        <v>44</v>
      </c>
      <c r="P67" s="433">
        <v>98</v>
      </c>
      <c r="Q67" s="433">
        <v>-587</v>
      </c>
      <c r="R67" s="449">
        <v>39043</v>
      </c>
      <c r="S67" s="67">
        <v>70</v>
      </c>
    </row>
    <row r="68" spans="1:19" s="101" customFormat="1" ht="23.1" customHeight="1" x14ac:dyDescent="0.15">
      <c r="A68" s="70">
        <v>78</v>
      </c>
      <c r="B68" s="62" t="s">
        <v>1100</v>
      </c>
      <c r="C68" s="478" t="s">
        <v>1132</v>
      </c>
      <c r="D68" s="479">
        <v>8</v>
      </c>
      <c r="E68" s="1132">
        <v>19642</v>
      </c>
      <c r="F68" s="1179">
        <v>54.01</v>
      </c>
      <c r="G68" s="1132">
        <v>0</v>
      </c>
      <c r="H68" s="1179">
        <v>0</v>
      </c>
      <c r="I68" s="1132">
        <v>16728</v>
      </c>
      <c r="J68" s="1179">
        <v>45.99</v>
      </c>
      <c r="K68" s="1132">
        <v>0</v>
      </c>
      <c r="L68" s="1179">
        <v>0</v>
      </c>
      <c r="M68" s="1027">
        <v>36370</v>
      </c>
      <c r="N68" s="1027">
        <v>4391</v>
      </c>
      <c r="O68" s="1027">
        <v>0</v>
      </c>
      <c r="P68" s="435">
        <v>733</v>
      </c>
      <c r="Q68" s="435">
        <v>1651</v>
      </c>
      <c r="R68" s="1010">
        <v>32897</v>
      </c>
      <c r="S68" s="71">
        <v>78</v>
      </c>
    </row>
    <row r="69" spans="1:19" s="101" customFormat="1" ht="23.1" customHeight="1" x14ac:dyDescent="0.15">
      <c r="A69" s="66">
        <v>84</v>
      </c>
      <c r="B69" s="65" t="s">
        <v>1101</v>
      </c>
      <c r="C69" s="384" t="s">
        <v>1132</v>
      </c>
      <c r="D69" s="480">
        <v>9</v>
      </c>
      <c r="E69" s="1133">
        <v>25963</v>
      </c>
      <c r="F69" s="1177">
        <v>45.7</v>
      </c>
      <c r="G69" s="1133">
        <v>0</v>
      </c>
      <c r="H69" s="1177">
        <v>0</v>
      </c>
      <c r="I69" s="1133">
        <v>30855</v>
      </c>
      <c r="J69" s="1177">
        <v>54.3</v>
      </c>
      <c r="K69" s="1133">
        <v>0</v>
      </c>
      <c r="L69" s="1177">
        <v>0</v>
      </c>
      <c r="M69" s="439">
        <v>56818</v>
      </c>
      <c r="N69" s="439">
        <v>6829</v>
      </c>
      <c r="O69" s="439">
        <v>3</v>
      </c>
      <c r="P69" s="433">
        <v>1304</v>
      </c>
      <c r="Q69" s="433">
        <v>-2139</v>
      </c>
      <c r="R69" s="449">
        <v>46543</v>
      </c>
      <c r="S69" s="79">
        <v>84</v>
      </c>
    </row>
    <row r="70" spans="1:19" s="101" customFormat="1" ht="23.1" customHeight="1" x14ac:dyDescent="0.15">
      <c r="A70" s="66">
        <v>85</v>
      </c>
      <c r="B70" s="65" t="s">
        <v>1102</v>
      </c>
      <c r="C70" s="384" t="s">
        <v>1132</v>
      </c>
      <c r="D70" s="480">
        <v>8</v>
      </c>
      <c r="E70" s="1133">
        <v>45830</v>
      </c>
      <c r="F70" s="1177">
        <v>52.4</v>
      </c>
      <c r="G70" s="1133">
        <v>0</v>
      </c>
      <c r="H70" s="1177">
        <v>0</v>
      </c>
      <c r="I70" s="1133">
        <v>41633</v>
      </c>
      <c r="J70" s="1177">
        <v>47.6</v>
      </c>
      <c r="K70" s="1133">
        <v>0</v>
      </c>
      <c r="L70" s="1177">
        <v>0</v>
      </c>
      <c r="M70" s="439">
        <v>87463</v>
      </c>
      <c r="N70" s="439">
        <v>8784</v>
      </c>
      <c r="O70" s="439">
        <v>1</v>
      </c>
      <c r="P70" s="433">
        <v>3090</v>
      </c>
      <c r="Q70" s="433">
        <v>-2875</v>
      </c>
      <c r="R70" s="1007">
        <v>72713</v>
      </c>
      <c r="S70" s="67">
        <v>85</v>
      </c>
    </row>
    <row r="71" spans="1:19" s="101" customFormat="1" ht="23.1" customHeight="1" x14ac:dyDescent="0.15">
      <c r="A71" s="66">
        <v>89</v>
      </c>
      <c r="B71" s="65" t="s">
        <v>1103</v>
      </c>
      <c r="C71" s="483" t="s">
        <v>1132</v>
      </c>
      <c r="D71" s="480">
        <v>8</v>
      </c>
      <c r="E71" s="1133">
        <v>33282</v>
      </c>
      <c r="F71" s="1177">
        <v>44.52</v>
      </c>
      <c r="G71" s="1133">
        <v>0</v>
      </c>
      <c r="H71" s="1177">
        <v>0</v>
      </c>
      <c r="I71" s="1133">
        <v>41472</v>
      </c>
      <c r="J71" s="1177">
        <v>55.48</v>
      </c>
      <c r="K71" s="1133">
        <v>0</v>
      </c>
      <c r="L71" s="1177">
        <v>0</v>
      </c>
      <c r="M71" s="439">
        <v>74754</v>
      </c>
      <c r="N71" s="439">
        <v>8496</v>
      </c>
      <c r="O71" s="439">
        <v>15</v>
      </c>
      <c r="P71" s="433">
        <v>2897</v>
      </c>
      <c r="Q71" s="433">
        <v>-4659</v>
      </c>
      <c r="R71" s="449">
        <v>58687</v>
      </c>
      <c r="S71" s="67">
        <v>89</v>
      </c>
    </row>
    <row r="72" spans="1:19" s="101" customFormat="1" ht="23.1" customHeight="1" x14ac:dyDescent="0.15">
      <c r="A72" s="75">
        <v>90</v>
      </c>
      <c r="B72" s="76" t="s">
        <v>1104</v>
      </c>
      <c r="C72" s="481" t="s">
        <v>1132</v>
      </c>
      <c r="D72" s="482">
        <v>8</v>
      </c>
      <c r="E72" s="1134">
        <v>22923</v>
      </c>
      <c r="F72" s="1178">
        <v>43.74</v>
      </c>
      <c r="G72" s="1134">
        <v>0</v>
      </c>
      <c r="H72" s="1178">
        <v>0</v>
      </c>
      <c r="I72" s="1134">
        <v>29483</v>
      </c>
      <c r="J72" s="1178">
        <v>56.26</v>
      </c>
      <c r="K72" s="1134">
        <v>0</v>
      </c>
      <c r="L72" s="1178">
        <v>0</v>
      </c>
      <c r="M72" s="451">
        <v>52406</v>
      </c>
      <c r="N72" s="451">
        <v>6540</v>
      </c>
      <c r="O72" s="451">
        <v>8</v>
      </c>
      <c r="P72" s="434">
        <v>1186</v>
      </c>
      <c r="Q72" s="434">
        <v>1168</v>
      </c>
      <c r="R72" s="1011">
        <v>45840</v>
      </c>
      <c r="S72" s="77">
        <v>90</v>
      </c>
    </row>
    <row r="73" spans="1:19" s="101" customFormat="1" ht="23.1" customHeight="1" x14ac:dyDescent="0.15">
      <c r="A73" s="66">
        <v>91</v>
      </c>
      <c r="B73" s="65" t="s">
        <v>1105</v>
      </c>
      <c r="C73" s="478" t="s">
        <v>1132</v>
      </c>
      <c r="D73" s="479">
        <v>8</v>
      </c>
      <c r="E73" s="1132">
        <v>40253</v>
      </c>
      <c r="F73" s="1179">
        <v>56.01</v>
      </c>
      <c r="G73" s="1132">
        <v>0</v>
      </c>
      <c r="H73" s="1179">
        <v>0</v>
      </c>
      <c r="I73" s="1132">
        <v>31611</v>
      </c>
      <c r="J73" s="1179">
        <v>43.99</v>
      </c>
      <c r="K73" s="1132">
        <v>0</v>
      </c>
      <c r="L73" s="1179">
        <v>0</v>
      </c>
      <c r="M73" s="1027">
        <v>71864</v>
      </c>
      <c r="N73" s="1027">
        <v>6306</v>
      </c>
      <c r="O73" s="1027">
        <v>22</v>
      </c>
      <c r="P73" s="435">
        <v>5020</v>
      </c>
      <c r="Q73" s="435">
        <v>279</v>
      </c>
      <c r="R73" s="1010">
        <v>60795</v>
      </c>
      <c r="S73" s="67">
        <v>91</v>
      </c>
    </row>
    <row r="74" spans="1:19" s="101" customFormat="1" ht="23.1" customHeight="1" x14ac:dyDescent="0.15">
      <c r="A74" s="66">
        <v>92</v>
      </c>
      <c r="B74" s="65" t="s">
        <v>1106</v>
      </c>
      <c r="C74" s="384" t="s">
        <v>1132</v>
      </c>
      <c r="D74" s="480">
        <v>8</v>
      </c>
      <c r="E74" s="1133">
        <v>89257</v>
      </c>
      <c r="F74" s="1177">
        <v>58.31</v>
      </c>
      <c r="G74" s="1133">
        <v>0</v>
      </c>
      <c r="H74" s="1177">
        <v>0</v>
      </c>
      <c r="I74" s="1133">
        <v>63828</v>
      </c>
      <c r="J74" s="1177">
        <v>41.69</v>
      </c>
      <c r="K74" s="1133">
        <v>0</v>
      </c>
      <c r="L74" s="1177">
        <v>0</v>
      </c>
      <c r="M74" s="439">
        <v>153085</v>
      </c>
      <c r="N74" s="439">
        <v>12343</v>
      </c>
      <c r="O74" s="439">
        <v>0</v>
      </c>
      <c r="P74" s="433">
        <v>16887</v>
      </c>
      <c r="Q74" s="433">
        <v>-2392</v>
      </c>
      <c r="R74" s="449">
        <v>121463</v>
      </c>
      <c r="S74" s="67">
        <v>92</v>
      </c>
    </row>
    <row r="75" spans="1:19" s="101" customFormat="1" ht="23.1" customHeight="1" x14ac:dyDescent="0.15">
      <c r="A75" s="66">
        <v>94</v>
      </c>
      <c r="B75" s="65" t="s">
        <v>1107</v>
      </c>
      <c r="C75" s="384" t="s">
        <v>1132</v>
      </c>
      <c r="D75" s="480">
        <v>8</v>
      </c>
      <c r="E75" s="1133">
        <v>2053857</v>
      </c>
      <c r="F75" s="1177">
        <v>70.849999999999994</v>
      </c>
      <c r="G75" s="1133">
        <v>0</v>
      </c>
      <c r="H75" s="1177">
        <v>0</v>
      </c>
      <c r="I75" s="1133">
        <v>845153</v>
      </c>
      <c r="J75" s="1177">
        <v>29.15</v>
      </c>
      <c r="K75" s="1133">
        <v>0</v>
      </c>
      <c r="L75" s="1177">
        <v>0</v>
      </c>
      <c r="M75" s="439">
        <v>2899010</v>
      </c>
      <c r="N75" s="439">
        <v>184482</v>
      </c>
      <c r="O75" s="439">
        <v>1406</v>
      </c>
      <c r="P75" s="433">
        <v>516946</v>
      </c>
      <c r="Q75" s="433">
        <v>-286526</v>
      </c>
      <c r="R75" s="449">
        <v>1909650</v>
      </c>
      <c r="S75" s="67">
        <v>94</v>
      </c>
    </row>
    <row r="76" spans="1:19" s="101" customFormat="1" ht="23.1" customHeight="1" x14ac:dyDescent="0.15">
      <c r="A76" s="66">
        <v>301</v>
      </c>
      <c r="B76" s="65" t="s">
        <v>1108</v>
      </c>
      <c r="C76" s="384" t="s">
        <v>520</v>
      </c>
      <c r="D76" s="480">
        <v>12</v>
      </c>
      <c r="E76" s="1133">
        <v>0</v>
      </c>
      <c r="F76" s="1177">
        <v>0</v>
      </c>
      <c r="G76" s="1133">
        <v>0</v>
      </c>
      <c r="H76" s="1177">
        <v>0</v>
      </c>
      <c r="I76" s="1133">
        <v>0</v>
      </c>
      <c r="J76" s="1177">
        <v>0</v>
      </c>
      <c r="K76" s="1133">
        <v>0</v>
      </c>
      <c r="L76" s="1177">
        <v>0</v>
      </c>
      <c r="M76" s="439">
        <v>323472</v>
      </c>
      <c r="N76" s="439">
        <v>0</v>
      </c>
      <c r="O76" s="439">
        <v>0</v>
      </c>
      <c r="P76" s="433">
        <v>0</v>
      </c>
      <c r="Q76" s="433">
        <v>0</v>
      </c>
      <c r="R76" s="449">
        <v>323472</v>
      </c>
      <c r="S76" s="67">
        <v>301</v>
      </c>
    </row>
    <row r="77" spans="1:19" s="101" customFormat="1" ht="23.1" customHeight="1" x14ac:dyDescent="0.15">
      <c r="A77" s="75">
        <v>302</v>
      </c>
      <c r="B77" s="76" t="s">
        <v>1109</v>
      </c>
      <c r="C77" s="481" t="s">
        <v>520</v>
      </c>
      <c r="D77" s="482">
        <v>12</v>
      </c>
      <c r="E77" s="1134">
        <v>0</v>
      </c>
      <c r="F77" s="1178">
        <v>0</v>
      </c>
      <c r="G77" s="1134">
        <v>0</v>
      </c>
      <c r="H77" s="1178">
        <v>0</v>
      </c>
      <c r="I77" s="1134">
        <v>0</v>
      </c>
      <c r="J77" s="1178">
        <v>0</v>
      </c>
      <c r="K77" s="1134">
        <v>0</v>
      </c>
      <c r="L77" s="1178">
        <v>0</v>
      </c>
      <c r="M77" s="451">
        <v>239348</v>
      </c>
      <c r="N77" s="451">
        <v>0</v>
      </c>
      <c r="O77" s="451">
        <v>0</v>
      </c>
      <c r="P77" s="434">
        <v>0</v>
      </c>
      <c r="Q77" s="434">
        <v>-1056</v>
      </c>
      <c r="R77" s="1011">
        <v>238292</v>
      </c>
      <c r="S77" s="77">
        <v>302</v>
      </c>
    </row>
    <row r="78" spans="1:19" s="101" customFormat="1" ht="23.1" customHeight="1" x14ac:dyDescent="0.15">
      <c r="A78" s="78">
        <v>303</v>
      </c>
      <c r="B78" s="65" t="s">
        <v>1110</v>
      </c>
      <c r="C78" s="478" t="s">
        <v>520</v>
      </c>
      <c r="D78" s="479">
        <v>12</v>
      </c>
      <c r="E78" s="1132">
        <v>0</v>
      </c>
      <c r="F78" s="1179">
        <v>0</v>
      </c>
      <c r="G78" s="1132">
        <v>0</v>
      </c>
      <c r="H78" s="1179">
        <v>0</v>
      </c>
      <c r="I78" s="1132">
        <v>0</v>
      </c>
      <c r="J78" s="1179">
        <v>0</v>
      </c>
      <c r="K78" s="1132">
        <v>0</v>
      </c>
      <c r="L78" s="1179">
        <v>0</v>
      </c>
      <c r="M78" s="1027">
        <v>65993</v>
      </c>
      <c r="N78" s="1027">
        <v>0</v>
      </c>
      <c r="O78" s="1027">
        <v>105</v>
      </c>
      <c r="P78" s="435">
        <v>0</v>
      </c>
      <c r="Q78" s="435">
        <v>-2055</v>
      </c>
      <c r="R78" s="1010">
        <v>63833</v>
      </c>
      <c r="S78" s="79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384" t="s">
        <v>520</v>
      </c>
      <c r="D79" s="480">
        <v>12</v>
      </c>
      <c r="E79" s="1133">
        <v>0</v>
      </c>
      <c r="F79" s="1177">
        <v>0</v>
      </c>
      <c r="G79" s="1133">
        <v>0</v>
      </c>
      <c r="H79" s="1177">
        <v>0</v>
      </c>
      <c r="I79" s="1133">
        <v>0</v>
      </c>
      <c r="J79" s="1177">
        <v>0</v>
      </c>
      <c r="K79" s="1133">
        <v>0</v>
      </c>
      <c r="L79" s="1177">
        <v>0</v>
      </c>
      <c r="M79" s="439">
        <v>445998</v>
      </c>
      <c r="N79" s="439">
        <v>0</v>
      </c>
      <c r="O79" s="439">
        <v>0</v>
      </c>
      <c r="P79" s="433">
        <v>0</v>
      </c>
      <c r="Q79" s="433">
        <v>0</v>
      </c>
      <c r="R79" s="449">
        <v>445998</v>
      </c>
      <c r="S79" s="67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384" t="s">
        <v>520</v>
      </c>
      <c r="D80" s="480">
        <v>12</v>
      </c>
      <c r="E80" s="1133">
        <v>0</v>
      </c>
      <c r="F80" s="1177">
        <v>0</v>
      </c>
      <c r="G80" s="1133">
        <v>0</v>
      </c>
      <c r="H80" s="1177">
        <v>0</v>
      </c>
      <c r="I80" s="1133">
        <v>0</v>
      </c>
      <c r="J80" s="1177">
        <v>0</v>
      </c>
      <c r="K80" s="1133">
        <v>0</v>
      </c>
      <c r="L80" s="1177">
        <v>0</v>
      </c>
      <c r="M80" s="439">
        <v>361384</v>
      </c>
      <c r="N80" s="439">
        <v>0</v>
      </c>
      <c r="O80" s="439">
        <v>0</v>
      </c>
      <c r="P80" s="433">
        <v>0</v>
      </c>
      <c r="Q80" s="433">
        <v>11425</v>
      </c>
      <c r="R80" s="449">
        <v>372809</v>
      </c>
      <c r="S80" s="67">
        <v>305</v>
      </c>
    </row>
    <row r="81" spans="1:19" s="101" customFormat="1" ht="23.1" customHeight="1" x14ac:dyDescent="0.15">
      <c r="A81" s="66">
        <v>306</v>
      </c>
      <c r="B81" s="65" t="s">
        <v>1113</v>
      </c>
      <c r="C81" s="384" t="s">
        <v>520</v>
      </c>
      <c r="D81" s="480">
        <v>12</v>
      </c>
      <c r="E81" s="1133">
        <v>0</v>
      </c>
      <c r="F81" s="1177">
        <v>0</v>
      </c>
      <c r="G81" s="1133">
        <v>0</v>
      </c>
      <c r="H81" s="1177">
        <v>0</v>
      </c>
      <c r="I81" s="1133">
        <v>0</v>
      </c>
      <c r="J81" s="1177">
        <v>0</v>
      </c>
      <c r="K81" s="1133">
        <v>0</v>
      </c>
      <c r="L81" s="1177">
        <v>0</v>
      </c>
      <c r="M81" s="439">
        <v>1072800</v>
      </c>
      <c r="N81" s="439">
        <v>0</v>
      </c>
      <c r="O81" s="439">
        <v>31</v>
      </c>
      <c r="P81" s="433">
        <v>0</v>
      </c>
      <c r="Q81" s="433">
        <v>-29015</v>
      </c>
      <c r="R81" s="449">
        <v>1043754</v>
      </c>
      <c r="S81" s="67">
        <v>306</v>
      </c>
    </row>
    <row r="82" spans="1:19" s="101" customFormat="1" ht="23.1" customHeight="1" x14ac:dyDescent="0.15">
      <c r="A82" s="75"/>
      <c r="B82" s="76"/>
      <c r="C82" s="481"/>
      <c r="D82" s="482"/>
      <c r="E82" s="1134"/>
      <c r="F82" s="1178"/>
      <c r="G82" s="1134"/>
      <c r="H82" s="1178"/>
      <c r="I82" s="1134"/>
      <c r="J82" s="1178"/>
      <c r="K82" s="1134"/>
      <c r="L82" s="1178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179"/>
      <c r="G83" s="1132"/>
      <c r="H83" s="1179"/>
      <c r="I83" s="1132"/>
      <c r="J83" s="1179"/>
      <c r="K83" s="1132"/>
      <c r="L83" s="1179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177"/>
      <c r="G84" s="1133"/>
      <c r="H84" s="1177"/>
      <c r="I84" s="1133"/>
      <c r="J84" s="1177"/>
      <c r="K84" s="1133"/>
      <c r="L84" s="1177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177"/>
      <c r="G85" s="1133"/>
      <c r="H85" s="1177"/>
      <c r="I85" s="1133"/>
      <c r="J85" s="1177"/>
      <c r="K85" s="1133"/>
      <c r="L85" s="1177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177"/>
      <c r="G86" s="1133"/>
      <c r="H86" s="1177"/>
      <c r="I86" s="1133"/>
      <c r="J86" s="1177"/>
      <c r="K86" s="1133"/>
      <c r="L86" s="1177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178"/>
      <c r="G87" s="1134"/>
      <c r="H87" s="1178"/>
      <c r="I87" s="1134"/>
      <c r="J87" s="1178"/>
      <c r="K87" s="1134"/>
      <c r="L87" s="1178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179"/>
      <c r="G88" s="1132"/>
      <c r="H88" s="1179"/>
      <c r="I88" s="1132"/>
      <c r="J88" s="1179"/>
      <c r="K88" s="1132"/>
      <c r="L88" s="1179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177"/>
      <c r="G89" s="1133"/>
      <c r="H89" s="1177"/>
      <c r="I89" s="1133"/>
      <c r="J89" s="1177"/>
      <c r="K89" s="1133"/>
      <c r="L89" s="1177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177"/>
      <c r="G90" s="1133"/>
      <c r="H90" s="1177"/>
      <c r="I90" s="1133"/>
      <c r="J90" s="1177"/>
      <c r="K90" s="1133"/>
      <c r="L90" s="1177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177"/>
      <c r="G91" s="1133"/>
      <c r="H91" s="1177"/>
      <c r="I91" s="1133"/>
      <c r="J91" s="1177"/>
      <c r="K91" s="1133"/>
      <c r="L91" s="1177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178"/>
      <c r="G92" s="1134"/>
      <c r="H92" s="1178"/>
      <c r="I92" s="1134"/>
      <c r="J92" s="1178"/>
      <c r="K92" s="1134"/>
      <c r="L92" s="1178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177"/>
      <c r="G93" s="1133"/>
      <c r="H93" s="1177"/>
      <c r="I93" s="1133"/>
      <c r="J93" s="1177"/>
      <c r="K93" s="1133"/>
      <c r="L93" s="1177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177"/>
      <c r="G94" s="1133"/>
      <c r="H94" s="1177"/>
      <c r="I94" s="1133"/>
      <c r="J94" s="1177"/>
      <c r="K94" s="1133"/>
      <c r="L94" s="1177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177"/>
      <c r="G95" s="1133"/>
      <c r="H95" s="1177"/>
      <c r="I95" s="1133"/>
      <c r="J95" s="1177"/>
      <c r="K95" s="1133"/>
      <c r="L95" s="1177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177"/>
      <c r="G96" s="1133"/>
      <c r="H96" s="1177"/>
      <c r="I96" s="1133"/>
      <c r="J96" s="1177"/>
      <c r="K96" s="1133"/>
      <c r="L96" s="1177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178"/>
      <c r="G97" s="1134"/>
      <c r="H97" s="1178"/>
      <c r="I97" s="1134"/>
      <c r="J97" s="1178"/>
      <c r="K97" s="1134"/>
      <c r="L97" s="1178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177"/>
      <c r="G98" s="1133"/>
      <c r="H98" s="1177"/>
      <c r="I98" s="1133"/>
      <c r="J98" s="1177"/>
      <c r="K98" s="1133"/>
      <c r="L98" s="1177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177"/>
      <c r="G99" s="1133"/>
      <c r="H99" s="1177"/>
      <c r="I99" s="1133"/>
      <c r="J99" s="1177"/>
      <c r="K99" s="1133"/>
      <c r="L99" s="1177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177"/>
      <c r="G100" s="1133"/>
      <c r="H100" s="1177"/>
      <c r="I100" s="1133"/>
      <c r="J100" s="1177"/>
      <c r="K100" s="1133"/>
      <c r="L100" s="1177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177"/>
      <c r="G101" s="1133"/>
      <c r="H101" s="1177"/>
      <c r="I101" s="1133"/>
      <c r="J101" s="1177"/>
      <c r="K101" s="1133"/>
      <c r="L101" s="1177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178"/>
      <c r="G102" s="1134"/>
      <c r="H102" s="1178"/>
      <c r="I102" s="1134"/>
      <c r="J102" s="1178"/>
      <c r="K102" s="1134"/>
      <c r="L102" s="1178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177"/>
      <c r="G103" s="1133"/>
      <c r="H103" s="1177"/>
      <c r="I103" s="1133"/>
      <c r="J103" s="1177"/>
      <c r="K103" s="1133"/>
      <c r="L103" s="1177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177"/>
      <c r="G104" s="1133"/>
      <c r="H104" s="1177"/>
      <c r="I104" s="1133"/>
      <c r="J104" s="1177"/>
      <c r="K104" s="1133"/>
      <c r="L104" s="1177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177"/>
      <c r="G105" s="1133"/>
      <c r="H105" s="1177"/>
      <c r="I105" s="1133"/>
      <c r="J105" s="1177"/>
      <c r="K105" s="1133"/>
      <c r="L105" s="1177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177"/>
      <c r="G106" s="1133"/>
      <c r="H106" s="1177"/>
      <c r="I106" s="1133"/>
      <c r="J106" s="1177"/>
      <c r="K106" s="1133"/>
      <c r="L106" s="1177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180"/>
      <c r="G107" s="1135"/>
      <c r="H107" s="1180"/>
      <c r="I107" s="1135"/>
      <c r="J107" s="1180"/>
      <c r="K107" s="1135"/>
      <c r="L107" s="1180"/>
      <c r="M107" s="1030"/>
      <c r="N107" s="1030"/>
      <c r="O107" s="1030"/>
      <c r="P107" s="441"/>
      <c r="Q107" s="441"/>
      <c r="R107" s="1012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875" style="84" customWidth="1"/>
    <col min="2" max="2" width="25.625" style="102" customWidth="1"/>
    <col min="3" max="9" width="17.125" style="102" customWidth="1"/>
    <col min="10" max="13" width="15.625" style="102" customWidth="1"/>
    <col min="14" max="14" width="15.625" style="182" customWidth="1"/>
    <col min="15" max="16" width="26.625" style="182" customWidth="1"/>
    <col min="17" max="17" width="17.12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203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632</v>
      </c>
    </row>
    <row r="3" spans="1:18" s="187" customFormat="1" ht="24.95" customHeight="1" x14ac:dyDescent="0.15">
      <c r="A3" s="13" t="s">
        <v>554</v>
      </c>
      <c r="B3" s="14"/>
      <c r="C3" s="202" t="s">
        <v>633</v>
      </c>
      <c r="D3" s="89"/>
      <c r="E3" s="89"/>
      <c r="F3" s="201"/>
      <c r="G3" s="185"/>
      <c r="H3" s="202" t="s">
        <v>634</v>
      </c>
      <c r="I3" s="201"/>
      <c r="J3" s="185"/>
      <c r="K3" s="185"/>
      <c r="L3" s="185"/>
      <c r="M3" s="185"/>
      <c r="N3" s="185"/>
      <c r="O3" s="185"/>
      <c r="P3" s="185"/>
      <c r="Q3" s="489"/>
      <c r="R3" s="20" t="s">
        <v>554</v>
      </c>
    </row>
    <row r="4" spans="1:18" s="187" customFormat="1" ht="24.95" customHeight="1" x14ac:dyDescent="0.15">
      <c r="A4" s="22" t="s">
        <v>555</v>
      </c>
      <c r="B4" s="23"/>
      <c r="C4" s="92"/>
      <c r="D4" s="92"/>
      <c r="E4" s="92"/>
      <c r="F4" s="92"/>
      <c r="G4" s="93" t="s">
        <v>474</v>
      </c>
      <c r="H4" s="92"/>
      <c r="I4" s="92"/>
      <c r="J4" s="93" t="s">
        <v>534</v>
      </c>
      <c r="K4" s="93" t="s">
        <v>635</v>
      </c>
      <c r="L4" s="93" t="s">
        <v>636</v>
      </c>
      <c r="M4" s="93" t="s">
        <v>284</v>
      </c>
      <c r="N4" s="93" t="s">
        <v>534</v>
      </c>
      <c r="O4" s="93" t="s">
        <v>637</v>
      </c>
      <c r="P4" s="93" t="s">
        <v>638</v>
      </c>
      <c r="Q4" s="409" t="s">
        <v>769</v>
      </c>
      <c r="R4" s="29" t="s">
        <v>555</v>
      </c>
    </row>
    <row r="5" spans="1:18" s="187" customFormat="1" ht="24.95" customHeight="1" x14ac:dyDescent="0.15">
      <c r="A5" s="22" t="s">
        <v>556</v>
      </c>
      <c r="B5" s="23" t="s">
        <v>517</v>
      </c>
      <c r="C5" s="93" t="s">
        <v>536</v>
      </c>
      <c r="D5" s="93" t="s">
        <v>537</v>
      </c>
      <c r="E5" s="93" t="s">
        <v>538</v>
      </c>
      <c r="F5" s="93" t="s">
        <v>539</v>
      </c>
      <c r="G5" s="93"/>
      <c r="H5" s="93" t="s">
        <v>536</v>
      </c>
      <c r="I5" s="93" t="s">
        <v>537</v>
      </c>
      <c r="J5" s="93"/>
      <c r="K5" s="93"/>
      <c r="L5" s="93"/>
      <c r="M5" s="93" t="s">
        <v>444</v>
      </c>
      <c r="N5" s="93"/>
      <c r="O5" s="93"/>
      <c r="P5" s="93"/>
      <c r="Q5" s="409" t="s">
        <v>771</v>
      </c>
      <c r="R5" s="29" t="s">
        <v>556</v>
      </c>
    </row>
    <row r="6" spans="1:18" s="187" customFormat="1" ht="24.95" customHeight="1" x14ac:dyDescent="0.15">
      <c r="A6" s="22" t="s">
        <v>557</v>
      </c>
      <c r="B6" s="23"/>
      <c r="C6" s="90" t="s">
        <v>639</v>
      </c>
      <c r="D6" s="90" t="s">
        <v>639</v>
      </c>
      <c r="E6" s="90" t="s">
        <v>640</v>
      </c>
      <c r="F6" s="90" t="s">
        <v>640</v>
      </c>
      <c r="G6" s="93" t="s">
        <v>475</v>
      </c>
      <c r="H6" s="93"/>
      <c r="I6" s="93"/>
      <c r="J6" s="93" t="s">
        <v>512</v>
      </c>
      <c r="K6" s="93" t="s">
        <v>512</v>
      </c>
      <c r="L6" s="93" t="s">
        <v>512</v>
      </c>
      <c r="M6" s="93" t="s">
        <v>512</v>
      </c>
      <c r="N6" s="93" t="s">
        <v>513</v>
      </c>
      <c r="O6" s="93" t="s">
        <v>641</v>
      </c>
      <c r="P6" s="93" t="s">
        <v>641</v>
      </c>
      <c r="Q6" s="409" t="s">
        <v>772</v>
      </c>
      <c r="R6" s="29" t="s">
        <v>557</v>
      </c>
    </row>
    <row r="7" spans="1:18" s="187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410"/>
      <c r="R7" s="56" t="s">
        <v>558</v>
      </c>
    </row>
    <row r="8" spans="1:18" s="196" customFormat="1" ht="30" customHeight="1" x14ac:dyDescent="0.15">
      <c r="A8" s="26"/>
      <c r="B8" s="35" t="s">
        <v>1115</v>
      </c>
      <c r="C8" s="539" t="s">
        <v>1116</v>
      </c>
      <c r="D8" s="540" t="s">
        <v>1116</v>
      </c>
      <c r="E8" s="540" t="s">
        <v>1116</v>
      </c>
      <c r="F8" s="540" t="s">
        <v>1116</v>
      </c>
      <c r="G8" s="540" t="s">
        <v>1116</v>
      </c>
      <c r="H8" s="1132">
        <v>589934246</v>
      </c>
      <c r="I8" s="1132">
        <v>0</v>
      </c>
      <c r="J8" s="1132">
        <v>538522</v>
      </c>
      <c r="K8" s="1132">
        <v>202552</v>
      </c>
      <c r="L8" s="1132">
        <v>382</v>
      </c>
      <c r="M8" s="1132">
        <v>7842</v>
      </c>
      <c r="N8" s="1132">
        <v>661417</v>
      </c>
      <c r="O8" s="547" t="s">
        <v>765</v>
      </c>
      <c r="P8" s="538" t="s">
        <v>765</v>
      </c>
      <c r="Q8" s="548" t="s">
        <v>765</v>
      </c>
      <c r="R8" s="79"/>
    </row>
    <row r="9" spans="1:18" s="196" customFormat="1" ht="30" customHeight="1" x14ac:dyDescent="0.15">
      <c r="A9" s="26"/>
      <c r="B9" s="35" t="s">
        <v>1117</v>
      </c>
      <c r="C9" s="541" t="s">
        <v>1116</v>
      </c>
      <c r="D9" s="541" t="s">
        <v>1116</v>
      </c>
      <c r="E9" s="541" t="s">
        <v>1116</v>
      </c>
      <c r="F9" s="541" t="s">
        <v>1116</v>
      </c>
      <c r="G9" s="541" t="s">
        <v>1116</v>
      </c>
      <c r="H9" s="1133">
        <v>589934246</v>
      </c>
      <c r="I9" s="1137">
        <v>0</v>
      </c>
      <c r="J9" s="1137">
        <v>489478</v>
      </c>
      <c r="K9" s="1137">
        <v>202552</v>
      </c>
      <c r="L9" s="1137">
        <v>378</v>
      </c>
      <c r="M9" s="1137">
        <v>7842</v>
      </c>
      <c r="N9" s="439">
        <v>591311</v>
      </c>
      <c r="O9" s="525" t="s">
        <v>765</v>
      </c>
      <c r="P9" s="525" t="s">
        <v>765</v>
      </c>
      <c r="Q9" s="526" t="s">
        <v>765</v>
      </c>
      <c r="R9" s="67"/>
    </row>
    <row r="10" spans="1:18" s="196" customFormat="1" ht="30" customHeight="1" x14ac:dyDescent="0.15">
      <c r="A10" s="26"/>
      <c r="B10" s="35" t="s">
        <v>1118</v>
      </c>
      <c r="C10" s="541" t="s">
        <v>1116</v>
      </c>
      <c r="D10" s="541" t="s">
        <v>1116</v>
      </c>
      <c r="E10" s="541" t="s">
        <v>1116</v>
      </c>
      <c r="F10" s="541" t="s">
        <v>1116</v>
      </c>
      <c r="G10" s="541" t="s">
        <v>1116</v>
      </c>
      <c r="H10" s="1137">
        <v>0</v>
      </c>
      <c r="I10" s="1137">
        <v>0</v>
      </c>
      <c r="J10" s="1137">
        <v>49044</v>
      </c>
      <c r="K10" s="1137">
        <v>0</v>
      </c>
      <c r="L10" s="1137">
        <v>4</v>
      </c>
      <c r="M10" s="1137">
        <v>0</v>
      </c>
      <c r="N10" s="438">
        <v>70106</v>
      </c>
      <c r="O10" s="525" t="s">
        <v>765</v>
      </c>
      <c r="P10" s="532" t="s">
        <v>765</v>
      </c>
      <c r="Q10" s="549" t="s">
        <v>765</v>
      </c>
      <c r="R10" s="67"/>
    </row>
    <row r="11" spans="1:18" s="187" customFormat="1" ht="30" customHeight="1" x14ac:dyDescent="0.15">
      <c r="A11" s="22"/>
      <c r="B11" s="30" t="s">
        <v>1119</v>
      </c>
      <c r="C11" s="542" t="s">
        <v>1116</v>
      </c>
      <c r="D11" s="532" t="s">
        <v>1116</v>
      </c>
      <c r="E11" s="532" t="s">
        <v>1116</v>
      </c>
      <c r="F11" s="532" t="s">
        <v>1116</v>
      </c>
      <c r="G11" s="532" t="s">
        <v>1116</v>
      </c>
      <c r="H11" s="1137">
        <v>555102959</v>
      </c>
      <c r="I11" s="1137">
        <v>0</v>
      </c>
      <c r="J11" s="1137">
        <v>453975</v>
      </c>
      <c r="K11" s="1137">
        <v>186948</v>
      </c>
      <c r="L11" s="1137">
        <v>355</v>
      </c>
      <c r="M11" s="1137">
        <v>7551</v>
      </c>
      <c r="N11" s="438">
        <v>547760</v>
      </c>
      <c r="O11" s="525" t="s">
        <v>765</v>
      </c>
      <c r="P11" s="532" t="s">
        <v>765</v>
      </c>
      <c r="Q11" s="549" t="s">
        <v>765</v>
      </c>
      <c r="R11" s="59"/>
    </row>
    <row r="12" spans="1:18" s="187" customFormat="1" ht="30" customHeight="1" x14ac:dyDescent="0.15">
      <c r="A12" s="122"/>
      <c r="B12" s="203" t="s">
        <v>1120</v>
      </c>
      <c r="C12" s="542" t="s">
        <v>1116</v>
      </c>
      <c r="D12" s="532" t="s">
        <v>1116</v>
      </c>
      <c r="E12" s="532" t="s">
        <v>1116</v>
      </c>
      <c r="F12" s="532" t="s">
        <v>1116</v>
      </c>
      <c r="G12" s="532" t="s">
        <v>1116</v>
      </c>
      <c r="H12" s="1138">
        <v>34831287</v>
      </c>
      <c r="I12" s="1138">
        <v>0</v>
      </c>
      <c r="J12" s="1138">
        <v>35503</v>
      </c>
      <c r="K12" s="1138">
        <v>15604</v>
      </c>
      <c r="L12" s="1138">
        <v>23</v>
      </c>
      <c r="M12" s="1138">
        <v>291</v>
      </c>
      <c r="N12" s="440">
        <v>43551</v>
      </c>
      <c r="O12" s="528" t="s">
        <v>765</v>
      </c>
      <c r="P12" s="528" t="s">
        <v>765</v>
      </c>
      <c r="Q12" s="529" t="s">
        <v>765</v>
      </c>
      <c r="R12" s="141"/>
    </row>
    <row r="13" spans="1:18" ht="23.1" customHeight="1" x14ac:dyDescent="0.15">
      <c r="A13" s="64">
        <v>1</v>
      </c>
      <c r="B13" s="97" t="s">
        <v>1045</v>
      </c>
      <c r="C13" s="1122">
        <v>1.4</v>
      </c>
      <c r="D13" s="1122">
        <v>0</v>
      </c>
      <c r="E13" s="1132">
        <v>9000</v>
      </c>
      <c r="F13" s="1132">
        <v>0</v>
      </c>
      <c r="G13" s="1132">
        <v>160</v>
      </c>
      <c r="H13" s="1132">
        <v>29603797</v>
      </c>
      <c r="I13" s="1132">
        <v>0</v>
      </c>
      <c r="J13" s="1132">
        <v>24935</v>
      </c>
      <c r="K13" s="1132">
        <v>9959</v>
      </c>
      <c r="L13" s="1132">
        <v>56</v>
      </c>
      <c r="M13" s="1132">
        <v>254</v>
      </c>
      <c r="N13" s="1132">
        <v>29990</v>
      </c>
      <c r="O13" s="492" t="s">
        <v>1134</v>
      </c>
      <c r="P13" s="490" t="s">
        <v>765</v>
      </c>
      <c r="Q13" s="493" t="s">
        <v>1135</v>
      </c>
      <c r="R13" s="59">
        <v>1</v>
      </c>
    </row>
    <row r="14" spans="1:18" ht="23.1" customHeight="1" x14ac:dyDescent="0.15">
      <c r="A14" s="64">
        <v>2</v>
      </c>
      <c r="B14" s="97" t="s">
        <v>1046</v>
      </c>
      <c r="C14" s="1124">
        <v>1.1000000000000001</v>
      </c>
      <c r="D14" s="1124">
        <v>0</v>
      </c>
      <c r="E14" s="1133">
        <v>7800</v>
      </c>
      <c r="F14" s="1133">
        <v>0</v>
      </c>
      <c r="G14" s="1133">
        <v>160</v>
      </c>
      <c r="H14" s="1133">
        <v>12433596</v>
      </c>
      <c r="I14" s="1137">
        <v>0</v>
      </c>
      <c r="J14" s="1137">
        <v>13813</v>
      </c>
      <c r="K14" s="1137">
        <v>6215</v>
      </c>
      <c r="L14" s="1137">
        <v>14</v>
      </c>
      <c r="M14" s="1137">
        <v>53</v>
      </c>
      <c r="N14" s="439">
        <v>16689</v>
      </c>
      <c r="O14" s="494" t="s">
        <v>1134</v>
      </c>
      <c r="P14" s="494" t="s">
        <v>765</v>
      </c>
      <c r="Q14" s="495" t="s">
        <v>1135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1140">
        <v>1.3</v>
      </c>
      <c r="D15" s="1140">
        <v>0</v>
      </c>
      <c r="E15" s="1137">
        <v>13000</v>
      </c>
      <c r="F15" s="1137">
        <v>0</v>
      </c>
      <c r="G15" s="1137">
        <v>160</v>
      </c>
      <c r="H15" s="1137">
        <v>54132626</v>
      </c>
      <c r="I15" s="1137">
        <v>0</v>
      </c>
      <c r="J15" s="1137">
        <v>41712</v>
      </c>
      <c r="K15" s="1137">
        <v>16198</v>
      </c>
      <c r="L15" s="1137">
        <v>6</v>
      </c>
      <c r="M15" s="1137">
        <v>485</v>
      </c>
      <c r="N15" s="438">
        <v>50348</v>
      </c>
      <c r="O15" s="494" t="s">
        <v>1134</v>
      </c>
      <c r="P15" s="491" t="s">
        <v>765</v>
      </c>
      <c r="Q15" s="496" t="s">
        <v>1135</v>
      </c>
      <c r="R15" s="59">
        <v>3</v>
      </c>
    </row>
    <row r="16" spans="1:18" ht="23.1" customHeight="1" x14ac:dyDescent="0.15">
      <c r="A16" s="64">
        <v>6</v>
      </c>
      <c r="B16" s="97" t="s">
        <v>1048</v>
      </c>
      <c r="C16" s="1140">
        <v>1.4</v>
      </c>
      <c r="D16" s="1140">
        <v>0</v>
      </c>
      <c r="E16" s="1137">
        <v>7000</v>
      </c>
      <c r="F16" s="1137">
        <v>0</v>
      </c>
      <c r="G16" s="1137">
        <v>160</v>
      </c>
      <c r="H16" s="1137">
        <v>5046069</v>
      </c>
      <c r="I16" s="1137">
        <v>0</v>
      </c>
      <c r="J16" s="1137">
        <v>5788</v>
      </c>
      <c r="K16" s="1137">
        <v>2283</v>
      </c>
      <c r="L16" s="1137">
        <v>0</v>
      </c>
      <c r="M16" s="1137">
        <v>24</v>
      </c>
      <c r="N16" s="438">
        <v>7063</v>
      </c>
      <c r="O16" s="494" t="s">
        <v>1134</v>
      </c>
      <c r="P16" s="491" t="s">
        <v>765</v>
      </c>
      <c r="Q16" s="496" t="s">
        <v>1135</v>
      </c>
      <c r="R16" s="59">
        <v>6</v>
      </c>
    </row>
    <row r="17" spans="1:18" ht="23.1" customHeight="1" x14ac:dyDescent="0.15">
      <c r="A17" s="197">
        <v>7</v>
      </c>
      <c r="B17" s="198" t="s">
        <v>1049</v>
      </c>
      <c r="C17" s="1141">
        <v>1</v>
      </c>
      <c r="D17" s="1141">
        <v>0</v>
      </c>
      <c r="E17" s="1138">
        <v>7000</v>
      </c>
      <c r="F17" s="1138">
        <v>0</v>
      </c>
      <c r="G17" s="1138">
        <v>80</v>
      </c>
      <c r="H17" s="1138">
        <v>3961866</v>
      </c>
      <c r="I17" s="1138">
        <v>0</v>
      </c>
      <c r="J17" s="1138">
        <v>4927</v>
      </c>
      <c r="K17" s="1138">
        <v>1705</v>
      </c>
      <c r="L17" s="1138">
        <v>1</v>
      </c>
      <c r="M17" s="1138">
        <v>45</v>
      </c>
      <c r="N17" s="440">
        <v>6067</v>
      </c>
      <c r="O17" s="497" t="s">
        <v>1134</v>
      </c>
      <c r="P17" s="497" t="s">
        <v>765</v>
      </c>
      <c r="Q17" s="498" t="s">
        <v>1135</v>
      </c>
      <c r="R17" s="141">
        <v>7</v>
      </c>
    </row>
    <row r="18" spans="1:18" ht="23.1" customHeight="1" x14ac:dyDescent="0.15">
      <c r="A18" s="64">
        <v>8</v>
      </c>
      <c r="B18" s="97" t="s">
        <v>1050</v>
      </c>
      <c r="C18" s="1142">
        <v>0.97</v>
      </c>
      <c r="D18" s="1142">
        <v>0</v>
      </c>
      <c r="E18" s="1139">
        <v>6700</v>
      </c>
      <c r="F18" s="1139">
        <v>0</v>
      </c>
      <c r="G18" s="1139">
        <v>160</v>
      </c>
      <c r="H18" s="1139">
        <v>31027580</v>
      </c>
      <c r="I18" s="1139">
        <v>0</v>
      </c>
      <c r="J18" s="1139">
        <v>22889</v>
      </c>
      <c r="K18" s="1139">
        <v>9374</v>
      </c>
      <c r="L18" s="1139">
        <v>21</v>
      </c>
      <c r="M18" s="1139">
        <v>184</v>
      </c>
      <c r="N18" s="1032">
        <v>27493</v>
      </c>
      <c r="O18" s="499" t="s">
        <v>1134</v>
      </c>
      <c r="P18" s="500" t="s">
        <v>765</v>
      </c>
      <c r="Q18" s="501" t="s">
        <v>1135</v>
      </c>
      <c r="R18" s="59">
        <v>8</v>
      </c>
    </row>
    <row r="19" spans="1:18" ht="23.1" customHeight="1" x14ac:dyDescent="0.15">
      <c r="A19" s="64">
        <v>9</v>
      </c>
      <c r="B19" s="97" t="s">
        <v>1051</v>
      </c>
      <c r="C19" s="1140">
        <v>1.5</v>
      </c>
      <c r="D19" s="1140">
        <v>0</v>
      </c>
      <c r="E19" s="1137">
        <v>13000</v>
      </c>
      <c r="F19" s="1137">
        <v>0</v>
      </c>
      <c r="G19" s="1137">
        <v>160</v>
      </c>
      <c r="H19" s="1137">
        <v>5950885</v>
      </c>
      <c r="I19" s="1137">
        <v>0</v>
      </c>
      <c r="J19" s="1137">
        <v>5799</v>
      </c>
      <c r="K19" s="1137">
        <v>2621</v>
      </c>
      <c r="L19" s="1137">
        <v>3</v>
      </c>
      <c r="M19" s="1137">
        <v>50</v>
      </c>
      <c r="N19" s="438">
        <v>7031</v>
      </c>
      <c r="O19" s="502" t="s">
        <v>1134</v>
      </c>
      <c r="P19" s="494" t="s">
        <v>765</v>
      </c>
      <c r="Q19" s="495" t="s">
        <v>1135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1140">
        <v>2.4</v>
      </c>
      <c r="D20" s="1140">
        <v>0</v>
      </c>
      <c r="E20" s="1137">
        <v>11000</v>
      </c>
      <c r="F20" s="1137">
        <v>0</v>
      </c>
      <c r="G20" s="1137">
        <v>140</v>
      </c>
      <c r="H20" s="1137">
        <v>8539825</v>
      </c>
      <c r="I20" s="1137">
        <v>0</v>
      </c>
      <c r="J20" s="1137">
        <v>8078</v>
      </c>
      <c r="K20" s="1137">
        <v>4122</v>
      </c>
      <c r="L20" s="1137">
        <v>7</v>
      </c>
      <c r="M20" s="1137">
        <v>222</v>
      </c>
      <c r="N20" s="438">
        <v>9909</v>
      </c>
      <c r="O20" s="502" t="s">
        <v>1134</v>
      </c>
      <c r="P20" s="494" t="s">
        <v>765</v>
      </c>
      <c r="Q20" s="494" t="s">
        <v>1135</v>
      </c>
      <c r="R20" s="59">
        <v>10</v>
      </c>
    </row>
    <row r="21" spans="1:18" s="101" customFormat="1" ht="23.1" customHeight="1" x14ac:dyDescent="0.15">
      <c r="A21" s="64">
        <v>11</v>
      </c>
      <c r="B21" s="97" t="s">
        <v>1053</v>
      </c>
      <c r="C21" s="1140">
        <v>2.7</v>
      </c>
      <c r="D21" s="1140">
        <v>0</v>
      </c>
      <c r="E21" s="1137">
        <v>12400</v>
      </c>
      <c r="F21" s="1137">
        <v>0</v>
      </c>
      <c r="G21" s="1137">
        <v>160</v>
      </c>
      <c r="H21" s="1137">
        <v>5399521</v>
      </c>
      <c r="I21" s="1133">
        <v>0</v>
      </c>
      <c r="J21" s="1133">
        <v>5703</v>
      </c>
      <c r="K21" s="1133">
        <v>2480</v>
      </c>
      <c r="L21" s="1133">
        <v>4</v>
      </c>
      <c r="M21" s="1133">
        <v>167</v>
      </c>
      <c r="N21" s="439">
        <v>7032</v>
      </c>
      <c r="O21" s="502" t="s">
        <v>1134</v>
      </c>
      <c r="P21" s="494" t="s">
        <v>765</v>
      </c>
      <c r="Q21" s="503" t="s">
        <v>1135</v>
      </c>
      <c r="R21" s="59">
        <v>11</v>
      </c>
    </row>
    <row r="22" spans="1:18" s="101" customFormat="1" ht="23.1" customHeight="1" x14ac:dyDescent="0.15">
      <c r="A22" s="66">
        <v>12</v>
      </c>
      <c r="B22" s="65" t="s">
        <v>1054</v>
      </c>
      <c r="C22" s="1124">
        <v>2</v>
      </c>
      <c r="D22" s="1124">
        <v>0</v>
      </c>
      <c r="E22" s="1133">
        <v>13200</v>
      </c>
      <c r="F22" s="1133">
        <v>0</v>
      </c>
      <c r="G22" s="1133">
        <v>160</v>
      </c>
      <c r="H22" s="1133">
        <v>5890450</v>
      </c>
      <c r="I22" s="1133">
        <v>0</v>
      </c>
      <c r="J22" s="1133">
        <v>6171</v>
      </c>
      <c r="K22" s="1133">
        <v>2955</v>
      </c>
      <c r="L22" s="1133">
        <v>0</v>
      </c>
      <c r="M22" s="1133">
        <v>101</v>
      </c>
      <c r="N22" s="439">
        <v>7492</v>
      </c>
      <c r="O22" s="502" t="s">
        <v>1134</v>
      </c>
      <c r="P22" s="494" t="s">
        <v>765</v>
      </c>
      <c r="Q22" s="494" t="s">
        <v>1135</v>
      </c>
      <c r="R22" s="67">
        <v>12</v>
      </c>
    </row>
    <row r="23" spans="1:18" s="101" customFormat="1" ht="23.1" customHeight="1" x14ac:dyDescent="0.15">
      <c r="A23" s="70">
        <v>14</v>
      </c>
      <c r="B23" s="62" t="s">
        <v>1055</v>
      </c>
      <c r="C23" s="1122">
        <v>1.4</v>
      </c>
      <c r="D23" s="1122">
        <v>0</v>
      </c>
      <c r="E23" s="1132">
        <v>11000</v>
      </c>
      <c r="F23" s="1132">
        <v>0</v>
      </c>
      <c r="G23" s="1132">
        <v>160</v>
      </c>
      <c r="H23" s="1132">
        <v>14735352</v>
      </c>
      <c r="I23" s="1132">
        <v>0</v>
      </c>
      <c r="J23" s="1132">
        <v>15246</v>
      </c>
      <c r="K23" s="1132">
        <v>6950</v>
      </c>
      <c r="L23" s="1132">
        <v>1</v>
      </c>
      <c r="M23" s="1132">
        <v>128</v>
      </c>
      <c r="N23" s="1027">
        <v>17964</v>
      </c>
      <c r="O23" s="509" t="s">
        <v>1134</v>
      </c>
      <c r="P23" s="500" t="s">
        <v>765</v>
      </c>
      <c r="Q23" s="510" t="s">
        <v>1135</v>
      </c>
      <c r="R23" s="71">
        <v>14</v>
      </c>
    </row>
    <row r="24" spans="1:18" s="101" customFormat="1" ht="23.1" customHeight="1" x14ac:dyDescent="0.15">
      <c r="A24" s="66">
        <v>15</v>
      </c>
      <c r="B24" s="65" t="s">
        <v>1056</v>
      </c>
      <c r="C24" s="1124">
        <v>1.3</v>
      </c>
      <c r="D24" s="1124">
        <v>0</v>
      </c>
      <c r="E24" s="1133">
        <v>10000</v>
      </c>
      <c r="F24" s="1133">
        <v>0</v>
      </c>
      <c r="G24" s="1133">
        <v>160</v>
      </c>
      <c r="H24" s="1133">
        <v>12713486</v>
      </c>
      <c r="I24" s="1133">
        <v>0</v>
      </c>
      <c r="J24" s="1133">
        <v>11278</v>
      </c>
      <c r="K24" s="1133">
        <v>4476</v>
      </c>
      <c r="L24" s="1133">
        <v>17</v>
      </c>
      <c r="M24" s="1133">
        <v>96</v>
      </c>
      <c r="N24" s="439">
        <v>13685</v>
      </c>
      <c r="O24" s="502" t="s">
        <v>1134</v>
      </c>
      <c r="P24" s="494" t="s">
        <v>765</v>
      </c>
      <c r="Q24" s="503" t="s">
        <v>1135</v>
      </c>
      <c r="R24" s="67">
        <v>15</v>
      </c>
    </row>
    <row r="25" spans="1:18" s="101" customFormat="1" ht="23.1" customHeight="1" x14ac:dyDescent="0.15">
      <c r="A25" s="66">
        <v>16</v>
      </c>
      <c r="B25" s="65" t="s">
        <v>1057</v>
      </c>
      <c r="C25" s="1124">
        <v>1.4</v>
      </c>
      <c r="D25" s="1124">
        <v>0</v>
      </c>
      <c r="E25" s="1133">
        <v>8500</v>
      </c>
      <c r="F25" s="1133">
        <v>0</v>
      </c>
      <c r="G25" s="1133">
        <v>160</v>
      </c>
      <c r="H25" s="1133">
        <v>3260405</v>
      </c>
      <c r="I25" s="1133">
        <v>0</v>
      </c>
      <c r="J25" s="1133">
        <v>3874</v>
      </c>
      <c r="K25" s="1133">
        <v>1908</v>
      </c>
      <c r="L25" s="1133">
        <v>4</v>
      </c>
      <c r="M25" s="1133">
        <v>19</v>
      </c>
      <c r="N25" s="439">
        <v>4704</v>
      </c>
      <c r="O25" s="502" t="s">
        <v>1134</v>
      </c>
      <c r="P25" s="494" t="s">
        <v>765</v>
      </c>
      <c r="Q25" s="503" t="s">
        <v>1135</v>
      </c>
      <c r="R25" s="67">
        <v>16</v>
      </c>
    </row>
    <row r="26" spans="1:18" s="101" customFormat="1" ht="23.1" customHeight="1" x14ac:dyDescent="0.15">
      <c r="A26" s="66">
        <v>17</v>
      </c>
      <c r="B26" s="65" t="s">
        <v>1058</v>
      </c>
      <c r="C26" s="1124">
        <v>1.92</v>
      </c>
      <c r="D26" s="1124">
        <v>0</v>
      </c>
      <c r="E26" s="1133">
        <v>15000</v>
      </c>
      <c r="F26" s="1133">
        <v>0</v>
      </c>
      <c r="G26" s="1133">
        <v>160</v>
      </c>
      <c r="H26" s="1133">
        <v>6900937</v>
      </c>
      <c r="I26" s="1133">
        <v>0</v>
      </c>
      <c r="J26" s="1133">
        <v>7361</v>
      </c>
      <c r="K26" s="1133">
        <v>2929</v>
      </c>
      <c r="L26" s="1133">
        <v>0</v>
      </c>
      <c r="M26" s="1133">
        <v>88</v>
      </c>
      <c r="N26" s="439">
        <v>8945</v>
      </c>
      <c r="O26" s="502" t="s">
        <v>1134</v>
      </c>
      <c r="P26" s="504" t="s">
        <v>765</v>
      </c>
      <c r="Q26" s="503" t="s">
        <v>1135</v>
      </c>
      <c r="R26" s="67">
        <v>17</v>
      </c>
    </row>
    <row r="27" spans="1:18" s="101" customFormat="1" ht="23.1" customHeight="1" x14ac:dyDescent="0.15">
      <c r="A27" s="75">
        <v>18</v>
      </c>
      <c r="B27" s="76" t="s">
        <v>1059</v>
      </c>
      <c r="C27" s="1126">
        <v>1.2</v>
      </c>
      <c r="D27" s="1126">
        <v>0</v>
      </c>
      <c r="E27" s="1134">
        <v>9000</v>
      </c>
      <c r="F27" s="1134">
        <v>0</v>
      </c>
      <c r="G27" s="1134">
        <v>160</v>
      </c>
      <c r="H27" s="1134">
        <v>14126635</v>
      </c>
      <c r="I27" s="1134">
        <v>0</v>
      </c>
      <c r="J27" s="1134">
        <v>10370</v>
      </c>
      <c r="K27" s="1134">
        <v>5679</v>
      </c>
      <c r="L27" s="1134">
        <v>3</v>
      </c>
      <c r="M27" s="1134">
        <v>83</v>
      </c>
      <c r="N27" s="451">
        <v>15641</v>
      </c>
      <c r="O27" s="502" t="s">
        <v>1134</v>
      </c>
      <c r="P27" s="504" t="s">
        <v>765</v>
      </c>
      <c r="Q27" s="498" t="s">
        <v>1135</v>
      </c>
      <c r="R27" s="77">
        <v>18</v>
      </c>
    </row>
    <row r="28" spans="1:18" s="101" customFormat="1" ht="23.1" customHeight="1" x14ac:dyDescent="0.15">
      <c r="A28" s="66">
        <v>19</v>
      </c>
      <c r="B28" s="65" t="s">
        <v>1060</v>
      </c>
      <c r="C28" s="1122">
        <v>1</v>
      </c>
      <c r="D28" s="1122">
        <v>0</v>
      </c>
      <c r="E28" s="1132">
        <v>9000</v>
      </c>
      <c r="F28" s="1132">
        <v>0</v>
      </c>
      <c r="G28" s="1132">
        <v>160</v>
      </c>
      <c r="H28" s="1132">
        <v>14997466</v>
      </c>
      <c r="I28" s="1132">
        <v>0</v>
      </c>
      <c r="J28" s="1132">
        <v>13911</v>
      </c>
      <c r="K28" s="1132">
        <v>5606</v>
      </c>
      <c r="L28" s="1132">
        <v>1</v>
      </c>
      <c r="M28" s="1132">
        <v>71</v>
      </c>
      <c r="N28" s="1027">
        <v>16533</v>
      </c>
      <c r="O28" s="500" t="s">
        <v>1134</v>
      </c>
      <c r="P28" s="500" t="s">
        <v>765</v>
      </c>
      <c r="Q28" s="503" t="s">
        <v>1135</v>
      </c>
      <c r="R28" s="67">
        <v>19</v>
      </c>
    </row>
    <row r="29" spans="1:18" s="101" customFormat="1" ht="23.1" customHeight="1" x14ac:dyDescent="0.15">
      <c r="A29" s="66">
        <v>21</v>
      </c>
      <c r="B29" s="65" t="s">
        <v>1061</v>
      </c>
      <c r="C29" s="1124">
        <v>1.5</v>
      </c>
      <c r="D29" s="1124">
        <v>0</v>
      </c>
      <c r="E29" s="1133">
        <v>6400</v>
      </c>
      <c r="F29" s="1133">
        <v>0</v>
      </c>
      <c r="G29" s="1133">
        <v>160</v>
      </c>
      <c r="H29" s="1133">
        <v>22932456</v>
      </c>
      <c r="I29" s="1133">
        <v>0</v>
      </c>
      <c r="J29" s="1133">
        <v>19084</v>
      </c>
      <c r="K29" s="1133">
        <v>7353</v>
      </c>
      <c r="L29" s="1133">
        <v>6</v>
      </c>
      <c r="M29" s="1133">
        <v>240</v>
      </c>
      <c r="N29" s="439">
        <v>22587</v>
      </c>
      <c r="O29" s="502" t="s">
        <v>1134</v>
      </c>
      <c r="P29" s="494" t="s">
        <v>765</v>
      </c>
      <c r="Q29" s="495" t="s">
        <v>1135</v>
      </c>
      <c r="R29" s="67">
        <v>21</v>
      </c>
    </row>
    <row r="30" spans="1:18" s="101" customFormat="1" ht="23.1" customHeight="1" x14ac:dyDescent="0.15">
      <c r="A30" s="66">
        <v>22</v>
      </c>
      <c r="B30" s="65" t="s">
        <v>1062</v>
      </c>
      <c r="C30" s="1124">
        <v>1.7</v>
      </c>
      <c r="D30" s="1124">
        <v>0</v>
      </c>
      <c r="E30" s="1133">
        <v>8500</v>
      </c>
      <c r="F30" s="1133">
        <v>0</v>
      </c>
      <c r="G30" s="1133">
        <v>160</v>
      </c>
      <c r="H30" s="1133">
        <v>26732232</v>
      </c>
      <c r="I30" s="1133">
        <v>0</v>
      </c>
      <c r="J30" s="1133">
        <v>22029</v>
      </c>
      <c r="K30" s="1133">
        <v>9263</v>
      </c>
      <c r="L30" s="1133">
        <v>2</v>
      </c>
      <c r="M30" s="1133">
        <v>373</v>
      </c>
      <c r="N30" s="439">
        <v>26413</v>
      </c>
      <c r="O30" s="502" t="s">
        <v>1134</v>
      </c>
      <c r="P30" s="494" t="s">
        <v>765</v>
      </c>
      <c r="Q30" s="495" t="s">
        <v>1135</v>
      </c>
      <c r="R30" s="67">
        <v>22</v>
      </c>
    </row>
    <row r="31" spans="1:18" s="101" customFormat="1" ht="23.1" customHeight="1" x14ac:dyDescent="0.15">
      <c r="A31" s="66">
        <v>23</v>
      </c>
      <c r="B31" s="65" t="s">
        <v>1063</v>
      </c>
      <c r="C31" s="1124">
        <v>0.9</v>
      </c>
      <c r="D31" s="1124">
        <v>0</v>
      </c>
      <c r="E31" s="1133">
        <v>9000</v>
      </c>
      <c r="F31" s="1133">
        <v>0</v>
      </c>
      <c r="G31" s="1133">
        <v>150</v>
      </c>
      <c r="H31" s="1133">
        <v>6173153</v>
      </c>
      <c r="I31" s="1133">
        <v>0</v>
      </c>
      <c r="J31" s="1133">
        <v>5252</v>
      </c>
      <c r="K31" s="1133">
        <v>2152</v>
      </c>
      <c r="L31" s="1133">
        <v>2</v>
      </c>
      <c r="M31" s="1133">
        <v>28</v>
      </c>
      <c r="N31" s="439">
        <v>6232</v>
      </c>
      <c r="O31" s="502" t="s">
        <v>1134</v>
      </c>
      <c r="P31" s="494" t="s">
        <v>765</v>
      </c>
      <c r="Q31" s="495" t="s">
        <v>1135</v>
      </c>
      <c r="R31" s="67">
        <v>23</v>
      </c>
    </row>
    <row r="32" spans="1:18" s="101" customFormat="1" ht="23.1" customHeight="1" x14ac:dyDescent="0.15">
      <c r="A32" s="75">
        <v>24</v>
      </c>
      <c r="B32" s="76" t="s">
        <v>1064</v>
      </c>
      <c r="C32" s="1126">
        <v>1.2</v>
      </c>
      <c r="D32" s="1126">
        <v>0</v>
      </c>
      <c r="E32" s="1134">
        <v>11500</v>
      </c>
      <c r="F32" s="1134">
        <v>0</v>
      </c>
      <c r="G32" s="1134">
        <v>160</v>
      </c>
      <c r="H32" s="1134">
        <v>14162483</v>
      </c>
      <c r="I32" s="1134">
        <v>0</v>
      </c>
      <c r="J32" s="1134">
        <v>8103</v>
      </c>
      <c r="K32" s="1134">
        <v>2785</v>
      </c>
      <c r="L32" s="1134">
        <v>0</v>
      </c>
      <c r="M32" s="1134">
        <v>137</v>
      </c>
      <c r="N32" s="451">
        <v>10076</v>
      </c>
      <c r="O32" s="533" t="s">
        <v>1134</v>
      </c>
      <c r="P32" s="497" t="s">
        <v>765</v>
      </c>
      <c r="Q32" s="498" t="s">
        <v>1135</v>
      </c>
      <c r="R32" s="77">
        <v>24</v>
      </c>
    </row>
    <row r="33" spans="1:18" s="101" customFormat="1" ht="23.1" customHeight="1" x14ac:dyDescent="0.15">
      <c r="A33" s="78">
        <v>25</v>
      </c>
      <c r="B33" s="65" t="s">
        <v>1065</v>
      </c>
      <c r="C33" s="1122">
        <v>1.2</v>
      </c>
      <c r="D33" s="1122">
        <v>0</v>
      </c>
      <c r="E33" s="1132">
        <v>11000</v>
      </c>
      <c r="F33" s="1132">
        <v>0</v>
      </c>
      <c r="G33" s="1132">
        <v>160</v>
      </c>
      <c r="H33" s="1132">
        <v>11363043</v>
      </c>
      <c r="I33" s="1132">
        <v>0</v>
      </c>
      <c r="J33" s="1132">
        <v>9855</v>
      </c>
      <c r="K33" s="1132">
        <v>4252</v>
      </c>
      <c r="L33" s="1132">
        <v>54</v>
      </c>
      <c r="M33" s="1132">
        <v>80</v>
      </c>
      <c r="N33" s="1027">
        <v>12039</v>
      </c>
      <c r="O33" s="500" t="s">
        <v>1134</v>
      </c>
      <c r="P33" s="500" t="s">
        <v>765</v>
      </c>
      <c r="Q33" s="505" t="s">
        <v>1135</v>
      </c>
      <c r="R33" s="79">
        <v>25</v>
      </c>
    </row>
    <row r="34" spans="1:18" s="101" customFormat="1" ht="23.1" customHeight="1" x14ac:dyDescent="0.15">
      <c r="A34" s="66">
        <v>27</v>
      </c>
      <c r="B34" s="65" t="s">
        <v>1066</v>
      </c>
      <c r="C34" s="1124">
        <v>1.7</v>
      </c>
      <c r="D34" s="1124">
        <v>0</v>
      </c>
      <c r="E34" s="1133">
        <v>9000</v>
      </c>
      <c r="F34" s="1133">
        <v>0</v>
      </c>
      <c r="G34" s="1133">
        <v>120</v>
      </c>
      <c r="H34" s="1133">
        <v>14931381</v>
      </c>
      <c r="I34" s="1133">
        <v>0</v>
      </c>
      <c r="J34" s="1133">
        <v>8172</v>
      </c>
      <c r="K34" s="1133">
        <v>3158</v>
      </c>
      <c r="L34" s="1133">
        <v>4</v>
      </c>
      <c r="M34" s="1133">
        <v>289</v>
      </c>
      <c r="N34" s="439">
        <v>9737</v>
      </c>
      <c r="O34" s="494" t="s">
        <v>1134</v>
      </c>
      <c r="P34" s="494" t="s">
        <v>765</v>
      </c>
      <c r="Q34" s="495" t="s">
        <v>1135</v>
      </c>
      <c r="R34" s="67">
        <v>27</v>
      </c>
    </row>
    <row r="35" spans="1:18" s="101" customFormat="1" ht="23.1" customHeight="1" x14ac:dyDescent="0.15">
      <c r="A35" s="66">
        <v>28</v>
      </c>
      <c r="B35" s="65" t="s">
        <v>1067</v>
      </c>
      <c r="C35" s="1124">
        <v>1.36</v>
      </c>
      <c r="D35" s="1124">
        <v>0</v>
      </c>
      <c r="E35" s="1133">
        <v>11000</v>
      </c>
      <c r="F35" s="1133">
        <v>0</v>
      </c>
      <c r="G35" s="1133">
        <v>120</v>
      </c>
      <c r="H35" s="1133">
        <v>6120224</v>
      </c>
      <c r="I35" s="1133">
        <v>0</v>
      </c>
      <c r="J35" s="1133">
        <v>4645</v>
      </c>
      <c r="K35" s="1133">
        <v>1831</v>
      </c>
      <c r="L35" s="1133">
        <v>4</v>
      </c>
      <c r="M35" s="1133">
        <v>105</v>
      </c>
      <c r="N35" s="439">
        <v>5557</v>
      </c>
      <c r="O35" s="494" t="s">
        <v>1134</v>
      </c>
      <c r="P35" s="494" t="s">
        <v>765</v>
      </c>
      <c r="Q35" s="495" t="s">
        <v>1135</v>
      </c>
      <c r="R35" s="67">
        <v>28</v>
      </c>
    </row>
    <row r="36" spans="1:18" s="101" customFormat="1" ht="23.1" customHeight="1" x14ac:dyDescent="0.15">
      <c r="A36" s="66">
        <v>29</v>
      </c>
      <c r="B36" s="65" t="s">
        <v>1068</v>
      </c>
      <c r="C36" s="1124">
        <v>1</v>
      </c>
      <c r="D36" s="1124">
        <v>0</v>
      </c>
      <c r="E36" s="1133">
        <v>7200</v>
      </c>
      <c r="F36" s="1133">
        <v>0</v>
      </c>
      <c r="G36" s="1133">
        <v>160</v>
      </c>
      <c r="H36" s="1133">
        <v>7259621</v>
      </c>
      <c r="I36" s="1133">
        <v>0</v>
      </c>
      <c r="J36" s="1133">
        <v>4463</v>
      </c>
      <c r="K36" s="1133">
        <v>1572</v>
      </c>
      <c r="L36" s="1133">
        <v>3</v>
      </c>
      <c r="M36" s="1133">
        <v>47</v>
      </c>
      <c r="N36" s="439">
        <v>5329</v>
      </c>
      <c r="O36" s="494" t="s">
        <v>1134</v>
      </c>
      <c r="P36" s="494" t="s">
        <v>765</v>
      </c>
      <c r="Q36" s="495" t="s">
        <v>1135</v>
      </c>
      <c r="R36" s="67">
        <v>29</v>
      </c>
    </row>
    <row r="37" spans="1:18" s="101" customFormat="1" ht="23.1" customHeight="1" x14ac:dyDescent="0.15">
      <c r="A37" s="75">
        <v>30</v>
      </c>
      <c r="B37" s="76" t="s">
        <v>1069</v>
      </c>
      <c r="C37" s="1126">
        <v>1.36</v>
      </c>
      <c r="D37" s="1126">
        <v>0</v>
      </c>
      <c r="E37" s="1134">
        <v>11000</v>
      </c>
      <c r="F37" s="1134">
        <v>0</v>
      </c>
      <c r="G37" s="1134">
        <v>120</v>
      </c>
      <c r="H37" s="1134">
        <v>15943462</v>
      </c>
      <c r="I37" s="1134">
        <v>0</v>
      </c>
      <c r="J37" s="1134">
        <v>11198</v>
      </c>
      <c r="K37" s="1134">
        <v>4549</v>
      </c>
      <c r="L37" s="1134">
        <v>3</v>
      </c>
      <c r="M37" s="1134">
        <v>231</v>
      </c>
      <c r="N37" s="451">
        <v>12570</v>
      </c>
      <c r="O37" s="497" t="s">
        <v>1134</v>
      </c>
      <c r="P37" s="497" t="s">
        <v>765</v>
      </c>
      <c r="Q37" s="498" t="s">
        <v>1135</v>
      </c>
      <c r="R37" s="77">
        <v>30</v>
      </c>
    </row>
    <row r="38" spans="1:18" s="101" customFormat="1" ht="23.1" customHeight="1" x14ac:dyDescent="0.15">
      <c r="A38" s="66">
        <v>31</v>
      </c>
      <c r="B38" s="65" t="s">
        <v>1070</v>
      </c>
      <c r="C38" s="1122">
        <v>1.1000000000000001</v>
      </c>
      <c r="D38" s="1122">
        <v>0</v>
      </c>
      <c r="E38" s="1132">
        <v>9000</v>
      </c>
      <c r="F38" s="1132">
        <v>0</v>
      </c>
      <c r="G38" s="1132">
        <v>100</v>
      </c>
      <c r="H38" s="1132">
        <v>4921039</v>
      </c>
      <c r="I38" s="1132">
        <v>0</v>
      </c>
      <c r="J38" s="1132">
        <v>4738</v>
      </c>
      <c r="K38" s="1132">
        <v>2141</v>
      </c>
      <c r="L38" s="1132">
        <v>2</v>
      </c>
      <c r="M38" s="1132">
        <v>67</v>
      </c>
      <c r="N38" s="1027">
        <v>5655</v>
      </c>
      <c r="O38" s="500" t="s">
        <v>1134</v>
      </c>
      <c r="P38" s="500" t="s">
        <v>765</v>
      </c>
      <c r="Q38" s="505" t="s">
        <v>1135</v>
      </c>
      <c r="R38" s="67">
        <v>31</v>
      </c>
    </row>
    <row r="39" spans="1:18" s="101" customFormat="1" ht="23.1" customHeight="1" x14ac:dyDescent="0.15">
      <c r="A39" s="66">
        <v>32</v>
      </c>
      <c r="B39" s="65" t="s">
        <v>1071</v>
      </c>
      <c r="C39" s="1124">
        <v>2.2000000000000002</v>
      </c>
      <c r="D39" s="1124">
        <v>0</v>
      </c>
      <c r="E39" s="1133">
        <v>11000</v>
      </c>
      <c r="F39" s="1133">
        <v>0</v>
      </c>
      <c r="G39" s="1133">
        <v>120</v>
      </c>
      <c r="H39" s="1133">
        <v>9118490</v>
      </c>
      <c r="I39" s="1133">
        <v>0</v>
      </c>
      <c r="J39" s="1133">
        <v>9833</v>
      </c>
      <c r="K39" s="1133">
        <v>4490</v>
      </c>
      <c r="L39" s="1133">
        <v>5</v>
      </c>
      <c r="M39" s="1133">
        <v>309</v>
      </c>
      <c r="N39" s="439">
        <v>11827</v>
      </c>
      <c r="O39" s="494" t="s">
        <v>1134</v>
      </c>
      <c r="P39" s="494" t="s">
        <v>765</v>
      </c>
      <c r="Q39" s="495" t="s">
        <v>1135</v>
      </c>
      <c r="R39" s="67">
        <v>32</v>
      </c>
    </row>
    <row r="40" spans="1:18" s="101" customFormat="1" ht="23.1" customHeight="1" x14ac:dyDescent="0.15">
      <c r="A40" s="66">
        <v>33</v>
      </c>
      <c r="B40" s="65" t="s">
        <v>1072</v>
      </c>
      <c r="C40" s="1124">
        <v>1</v>
      </c>
      <c r="D40" s="1124">
        <v>0</v>
      </c>
      <c r="E40" s="1133">
        <v>8000</v>
      </c>
      <c r="F40" s="1133">
        <v>0</v>
      </c>
      <c r="G40" s="1133">
        <v>160</v>
      </c>
      <c r="H40" s="1133">
        <v>4134571</v>
      </c>
      <c r="I40" s="1133">
        <v>0</v>
      </c>
      <c r="J40" s="1133">
        <v>4448</v>
      </c>
      <c r="K40" s="1133">
        <v>1641</v>
      </c>
      <c r="L40" s="1133">
        <v>1</v>
      </c>
      <c r="M40" s="1133">
        <v>16</v>
      </c>
      <c r="N40" s="439">
        <v>5318</v>
      </c>
      <c r="O40" s="494" t="s">
        <v>1134</v>
      </c>
      <c r="P40" s="494" t="s">
        <v>765</v>
      </c>
      <c r="Q40" s="495" t="s">
        <v>1135</v>
      </c>
      <c r="R40" s="67">
        <v>33</v>
      </c>
    </row>
    <row r="41" spans="1:18" s="101" customFormat="1" ht="23.1" customHeight="1" x14ac:dyDescent="0.15">
      <c r="A41" s="66">
        <v>34</v>
      </c>
      <c r="B41" s="65" t="s">
        <v>1073</v>
      </c>
      <c r="C41" s="1124">
        <v>1.4</v>
      </c>
      <c r="D41" s="1124">
        <v>0</v>
      </c>
      <c r="E41" s="1133">
        <v>10000</v>
      </c>
      <c r="F41" s="1133">
        <v>0</v>
      </c>
      <c r="G41" s="1133">
        <v>120</v>
      </c>
      <c r="H41" s="1133">
        <v>9583721</v>
      </c>
      <c r="I41" s="1133">
        <v>0</v>
      </c>
      <c r="J41" s="1133">
        <v>6386</v>
      </c>
      <c r="K41" s="1133">
        <v>1684</v>
      </c>
      <c r="L41" s="1133">
        <v>0</v>
      </c>
      <c r="M41" s="1133">
        <v>158</v>
      </c>
      <c r="N41" s="439">
        <v>7851</v>
      </c>
      <c r="O41" s="494" t="s">
        <v>1134</v>
      </c>
      <c r="P41" s="494" t="s">
        <v>765</v>
      </c>
      <c r="Q41" s="495" t="s">
        <v>1135</v>
      </c>
      <c r="R41" s="67">
        <v>34</v>
      </c>
    </row>
    <row r="42" spans="1:18" s="101" customFormat="1" ht="23.1" customHeight="1" x14ac:dyDescent="0.15">
      <c r="A42" s="75">
        <v>35</v>
      </c>
      <c r="B42" s="76" t="s">
        <v>1074</v>
      </c>
      <c r="C42" s="1126">
        <v>1</v>
      </c>
      <c r="D42" s="1126">
        <v>0</v>
      </c>
      <c r="E42" s="1134">
        <v>9600</v>
      </c>
      <c r="F42" s="1134">
        <v>0</v>
      </c>
      <c r="G42" s="1134">
        <v>160</v>
      </c>
      <c r="H42" s="1134">
        <v>8652846</v>
      </c>
      <c r="I42" s="1134">
        <v>0</v>
      </c>
      <c r="J42" s="1134">
        <v>7039</v>
      </c>
      <c r="K42" s="1134">
        <v>2730</v>
      </c>
      <c r="L42" s="1134">
        <v>23</v>
      </c>
      <c r="M42" s="1134">
        <v>38</v>
      </c>
      <c r="N42" s="451">
        <v>8458</v>
      </c>
      <c r="O42" s="497" t="s">
        <v>1134</v>
      </c>
      <c r="P42" s="497" t="s">
        <v>765</v>
      </c>
      <c r="Q42" s="498" t="s">
        <v>1135</v>
      </c>
      <c r="R42" s="77">
        <v>35</v>
      </c>
    </row>
    <row r="43" spans="1:18" s="101" customFormat="1" ht="23.1" customHeight="1" x14ac:dyDescent="0.15">
      <c r="A43" s="66">
        <v>36</v>
      </c>
      <c r="B43" s="65" t="s">
        <v>1075</v>
      </c>
      <c r="C43" s="1122">
        <v>1.35</v>
      </c>
      <c r="D43" s="1122">
        <v>0</v>
      </c>
      <c r="E43" s="1132">
        <v>11000</v>
      </c>
      <c r="F43" s="1132">
        <v>0</v>
      </c>
      <c r="G43" s="1132">
        <v>160</v>
      </c>
      <c r="H43" s="1132">
        <v>8749485</v>
      </c>
      <c r="I43" s="1132">
        <v>0</v>
      </c>
      <c r="J43" s="1132">
        <v>6846</v>
      </c>
      <c r="K43" s="1132">
        <v>2704</v>
      </c>
      <c r="L43" s="1132">
        <v>25</v>
      </c>
      <c r="M43" s="1132">
        <v>77</v>
      </c>
      <c r="N43" s="1027">
        <v>8186</v>
      </c>
      <c r="O43" s="500" t="s">
        <v>1134</v>
      </c>
      <c r="P43" s="500" t="s">
        <v>765</v>
      </c>
      <c r="Q43" s="505" t="s">
        <v>1135</v>
      </c>
      <c r="R43" s="67">
        <v>36</v>
      </c>
    </row>
    <row r="44" spans="1:18" s="101" customFormat="1" ht="23.1" customHeight="1" x14ac:dyDescent="0.15">
      <c r="A44" s="66">
        <v>37</v>
      </c>
      <c r="B44" s="65" t="s">
        <v>1076</v>
      </c>
      <c r="C44" s="1124">
        <v>1.2</v>
      </c>
      <c r="D44" s="1124">
        <v>0</v>
      </c>
      <c r="E44" s="1133">
        <v>10000</v>
      </c>
      <c r="F44" s="1133">
        <v>0</v>
      </c>
      <c r="G44" s="1133">
        <v>100</v>
      </c>
      <c r="H44" s="1133">
        <v>14814357</v>
      </c>
      <c r="I44" s="1133">
        <v>0</v>
      </c>
      <c r="J44" s="1133">
        <v>10324</v>
      </c>
      <c r="K44" s="1133">
        <v>2810</v>
      </c>
      <c r="L44" s="1133">
        <v>0</v>
      </c>
      <c r="M44" s="1133">
        <v>296</v>
      </c>
      <c r="N44" s="439">
        <v>12558</v>
      </c>
      <c r="O44" s="494" t="s">
        <v>1134</v>
      </c>
      <c r="P44" s="494" t="s">
        <v>765</v>
      </c>
      <c r="Q44" s="495" t="s">
        <v>1135</v>
      </c>
      <c r="R44" s="67">
        <v>37</v>
      </c>
    </row>
    <row r="45" spans="1:18" s="101" customFormat="1" ht="23.1" customHeight="1" x14ac:dyDescent="0.15">
      <c r="A45" s="66">
        <v>38</v>
      </c>
      <c r="B45" s="65" t="s">
        <v>1077</v>
      </c>
      <c r="C45" s="1124">
        <v>1.5</v>
      </c>
      <c r="D45" s="1124">
        <v>0</v>
      </c>
      <c r="E45" s="1133">
        <v>11400</v>
      </c>
      <c r="F45" s="1133">
        <v>0</v>
      </c>
      <c r="G45" s="1133">
        <v>160</v>
      </c>
      <c r="H45" s="1133">
        <v>3601998</v>
      </c>
      <c r="I45" s="1133">
        <v>0</v>
      </c>
      <c r="J45" s="1133">
        <v>3750</v>
      </c>
      <c r="K45" s="1133">
        <v>1617</v>
      </c>
      <c r="L45" s="1133">
        <v>0</v>
      </c>
      <c r="M45" s="1133">
        <v>32</v>
      </c>
      <c r="N45" s="439">
        <v>4482</v>
      </c>
      <c r="O45" s="494" t="s">
        <v>1134</v>
      </c>
      <c r="P45" s="494" t="s">
        <v>765</v>
      </c>
      <c r="Q45" s="495" t="s">
        <v>1135</v>
      </c>
      <c r="R45" s="67">
        <v>38</v>
      </c>
    </row>
    <row r="46" spans="1:18" s="101" customFormat="1" ht="23.1" customHeight="1" x14ac:dyDescent="0.15">
      <c r="A46" s="66">
        <v>39</v>
      </c>
      <c r="B46" s="65" t="s">
        <v>1078</v>
      </c>
      <c r="C46" s="1124">
        <v>1.3</v>
      </c>
      <c r="D46" s="1124">
        <v>0</v>
      </c>
      <c r="E46" s="1133">
        <v>9600</v>
      </c>
      <c r="F46" s="1133">
        <v>0</v>
      </c>
      <c r="G46" s="1133">
        <v>140</v>
      </c>
      <c r="H46" s="1133">
        <v>2952546</v>
      </c>
      <c r="I46" s="1133">
        <v>0</v>
      </c>
      <c r="J46" s="1133">
        <v>2461</v>
      </c>
      <c r="K46" s="1133">
        <v>1000</v>
      </c>
      <c r="L46" s="1133">
        <v>1</v>
      </c>
      <c r="M46" s="1133">
        <v>23</v>
      </c>
      <c r="N46" s="439">
        <v>2991</v>
      </c>
      <c r="O46" s="494" t="s">
        <v>1134</v>
      </c>
      <c r="P46" s="494" t="s">
        <v>765</v>
      </c>
      <c r="Q46" s="495" t="s">
        <v>1135</v>
      </c>
      <c r="R46" s="67">
        <v>39</v>
      </c>
    </row>
    <row r="47" spans="1:18" s="101" customFormat="1" ht="23.1" customHeight="1" x14ac:dyDescent="0.15">
      <c r="A47" s="75">
        <v>42</v>
      </c>
      <c r="B47" s="76" t="s">
        <v>1079</v>
      </c>
      <c r="C47" s="1126">
        <v>1.5</v>
      </c>
      <c r="D47" s="1126">
        <v>0</v>
      </c>
      <c r="E47" s="1134">
        <v>11000</v>
      </c>
      <c r="F47" s="1134">
        <v>0</v>
      </c>
      <c r="G47" s="1134">
        <v>120</v>
      </c>
      <c r="H47" s="1134">
        <v>3795161</v>
      </c>
      <c r="I47" s="1134">
        <v>0</v>
      </c>
      <c r="J47" s="1134">
        <v>2363</v>
      </c>
      <c r="K47" s="1134">
        <v>964</v>
      </c>
      <c r="L47" s="1134">
        <v>0</v>
      </c>
      <c r="M47" s="1134">
        <v>96</v>
      </c>
      <c r="N47" s="451">
        <v>2899</v>
      </c>
      <c r="O47" s="497" t="s">
        <v>1134</v>
      </c>
      <c r="P47" s="497" t="s">
        <v>765</v>
      </c>
      <c r="Q47" s="498" t="s">
        <v>1135</v>
      </c>
      <c r="R47" s="77">
        <v>42</v>
      </c>
    </row>
    <row r="48" spans="1:18" s="101" customFormat="1" ht="23.1" customHeight="1" x14ac:dyDescent="0.15">
      <c r="A48" s="66">
        <v>43</v>
      </c>
      <c r="B48" s="65" t="s">
        <v>1080</v>
      </c>
      <c r="C48" s="1122">
        <v>1.4</v>
      </c>
      <c r="D48" s="1122">
        <v>0</v>
      </c>
      <c r="E48" s="1132">
        <v>10000</v>
      </c>
      <c r="F48" s="1132">
        <v>0</v>
      </c>
      <c r="G48" s="1132">
        <v>160</v>
      </c>
      <c r="H48" s="1132">
        <v>6610783</v>
      </c>
      <c r="I48" s="1132">
        <v>0</v>
      </c>
      <c r="J48" s="1132">
        <v>6573</v>
      </c>
      <c r="K48" s="1132">
        <v>3007</v>
      </c>
      <c r="L48" s="1132">
        <v>1</v>
      </c>
      <c r="M48" s="1132">
        <v>60</v>
      </c>
      <c r="N48" s="1027">
        <v>7836</v>
      </c>
      <c r="O48" s="500" t="s">
        <v>1134</v>
      </c>
      <c r="P48" s="500" t="s">
        <v>765</v>
      </c>
      <c r="Q48" s="505" t="s">
        <v>1135</v>
      </c>
      <c r="R48" s="67">
        <v>43</v>
      </c>
    </row>
    <row r="49" spans="1:18" s="101" customFormat="1" ht="23.1" customHeight="1" x14ac:dyDescent="0.15">
      <c r="A49" s="66">
        <v>44</v>
      </c>
      <c r="B49" s="65" t="s">
        <v>1081</v>
      </c>
      <c r="C49" s="1124">
        <v>1.2</v>
      </c>
      <c r="D49" s="1124">
        <v>0</v>
      </c>
      <c r="E49" s="1133">
        <v>11500</v>
      </c>
      <c r="F49" s="1133">
        <v>0</v>
      </c>
      <c r="G49" s="1133">
        <v>160</v>
      </c>
      <c r="H49" s="1133">
        <v>2551939</v>
      </c>
      <c r="I49" s="1133">
        <v>0</v>
      </c>
      <c r="J49" s="1133">
        <v>2927</v>
      </c>
      <c r="K49" s="1133">
        <v>1373</v>
      </c>
      <c r="L49" s="1133">
        <v>5</v>
      </c>
      <c r="M49" s="1133">
        <v>12</v>
      </c>
      <c r="N49" s="439">
        <v>3458</v>
      </c>
      <c r="O49" s="494" t="s">
        <v>1134</v>
      </c>
      <c r="P49" s="494" t="s">
        <v>765</v>
      </c>
      <c r="Q49" s="495" t="s">
        <v>1135</v>
      </c>
      <c r="R49" s="67">
        <v>44</v>
      </c>
    </row>
    <row r="50" spans="1:18" s="101" customFormat="1" ht="23.1" customHeight="1" x14ac:dyDescent="0.15">
      <c r="A50" s="66">
        <v>45</v>
      </c>
      <c r="B50" s="65" t="s">
        <v>1082</v>
      </c>
      <c r="C50" s="1124">
        <v>1.2</v>
      </c>
      <c r="D50" s="1124">
        <v>0</v>
      </c>
      <c r="E50" s="1133">
        <v>11000</v>
      </c>
      <c r="F50" s="1133">
        <v>0</v>
      </c>
      <c r="G50" s="1133">
        <v>160</v>
      </c>
      <c r="H50" s="1133">
        <v>963250</v>
      </c>
      <c r="I50" s="1133">
        <v>0</v>
      </c>
      <c r="J50" s="1133">
        <v>1011</v>
      </c>
      <c r="K50" s="1133">
        <v>440</v>
      </c>
      <c r="L50" s="1133">
        <v>0</v>
      </c>
      <c r="M50" s="1133">
        <v>3</v>
      </c>
      <c r="N50" s="439">
        <v>1250</v>
      </c>
      <c r="O50" s="494" t="s">
        <v>1134</v>
      </c>
      <c r="P50" s="494" t="s">
        <v>765</v>
      </c>
      <c r="Q50" s="495" t="s">
        <v>1135</v>
      </c>
      <c r="R50" s="67">
        <v>45</v>
      </c>
    </row>
    <row r="51" spans="1:18" s="101" customFormat="1" ht="23.1" customHeight="1" x14ac:dyDescent="0.15">
      <c r="A51" s="78">
        <v>46</v>
      </c>
      <c r="B51" s="65" t="s">
        <v>1083</v>
      </c>
      <c r="C51" s="1124">
        <v>0.9</v>
      </c>
      <c r="D51" s="1124">
        <v>0</v>
      </c>
      <c r="E51" s="1133">
        <v>9000</v>
      </c>
      <c r="F51" s="1133">
        <v>0</v>
      </c>
      <c r="G51" s="1133">
        <v>160</v>
      </c>
      <c r="H51" s="1133">
        <v>4872333</v>
      </c>
      <c r="I51" s="1133">
        <v>0</v>
      </c>
      <c r="J51" s="1133">
        <v>4160</v>
      </c>
      <c r="K51" s="1133">
        <v>1890</v>
      </c>
      <c r="L51" s="1133">
        <v>0</v>
      </c>
      <c r="M51" s="1133">
        <v>20</v>
      </c>
      <c r="N51" s="439">
        <v>5261</v>
      </c>
      <c r="O51" s="494" t="s">
        <v>1134</v>
      </c>
      <c r="P51" s="494" t="s">
        <v>765</v>
      </c>
      <c r="Q51" s="495" t="s">
        <v>1135</v>
      </c>
      <c r="R51" s="79">
        <v>46</v>
      </c>
    </row>
    <row r="52" spans="1:18" s="101" customFormat="1" ht="23.1" customHeight="1" x14ac:dyDescent="0.15">
      <c r="A52" s="75">
        <v>47</v>
      </c>
      <c r="B52" s="76" t="s">
        <v>1084</v>
      </c>
      <c r="C52" s="1126">
        <v>1.2</v>
      </c>
      <c r="D52" s="1126">
        <v>0</v>
      </c>
      <c r="E52" s="1134">
        <v>10000</v>
      </c>
      <c r="F52" s="1134">
        <v>0</v>
      </c>
      <c r="G52" s="1134">
        <v>160</v>
      </c>
      <c r="H52" s="1134">
        <v>4110714</v>
      </c>
      <c r="I52" s="1134">
        <v>0</v>
      </c>
      <c r="J52" s="1134">
        <v>3860</v>
      </c>
      <c r="K52" s="1134">
        <v>1658</v>
      </c>
      <c r="L52" s="1134">
        <v>0</v>
      </c>
      <c r="M52" s="1134">
        <v>26</v>
      </c>
      <c r="N52" s="451">
        <v>4662</v>
      </c>
      <c r="O52" s="497" t="s">
        <v>1134</v>
      </c>
      <c r="P52" s="497" t="s">
        <v>765</v>
      </c>
      <c r="Q52" s="498" t="s">
        <v>1135</v>
      </c>
      <c r="R52" s="77">
        <v>47</v>
      </c>
    </row>
    <row r="53" spans="1:18" s="196" customFormat="1" ht="23.1" customHeight="1" x14ac:dyDescent="0.15">
      <c r="A53" s="66">
        <v>49</v>
      </c>
      <c r="B53" s="65" t="s">
        <v>1085</v>
      </c>
      <c r="C53" s="1122">
        <v>1.2</v>
      </c>
      <c r="D53" s="1122">
        <v>0</v>
      </c>
      <c r="E53" s="1132">
        <v>12000</v>
      </c>
      <c r="F53" s="1132">
        <v>0</v>
      </c>
      <c r="G53" s="1132">
        <v>160</v>
      </c>
      <c r="H53" s="1132">
        <v>1078917</v>
      </c>
      <c r="I53" s="1132">
        <v>0</v>
      </c>
      <c r="J53" s="1132">
        <v>1008</v>
      </c>
      <c r="K53" s="1132">
        <v>341</v>
      </c>
      <c r="L53" s="1132">
        <v>0</v>
      </c>
      <c r="M53" s="1132">
        <v>9</v>
      </c>
      <c r="N53" s="1027">
        <v>1235</v>
      </c>
      <c r="O53" s="500" t="s">
        <v>1134</v>
      </c>
      <c r="P53" s="494" t="s">
        <v>765</v>
      </c>
      <c r="Q53" s="505" t="s">
        <v>1135</v>
      </c>
      <c r="R53" s="67">
        <v>49</v>
      </c>
    </row>
    <row r="54" spans="1:18" s="196" customFormat="1" ht="23.1" customHeight="1" x14ac:dyDescent="0.15">
      <c r="A54" s="66">
        <v>50</v>
      </c>
      <c r="B54" s="65" t="s">
        <v>1086</v>
      </c>
      <c r="C54" s="1124">
        <v>1.2</v>
      </c>
      <c r="D54" s="1124">
        <v>0</v>
      </c>
      <c r="E54" s="1133">
        <v>12000</v>
      </c>
      <c r="F54" s="1133">
        <v>0</v>
      </c>
      <c r="G54" s="1133">
        <v>160</v>
      </c>
      <c r="H54" s="1133">
        <v>1186624</v>
      </c>
      <c r="I54" s="1133">
        <v>0</v>
      </c>
      <c r="J54" s="1133">
        <v>1123</v>
      </c>
      <c r="K54" s="1133">
        <v>423</v>
      </c>
      <c r="L54" s="1133">
        <v>1</v>
      </c>
      <c r="M54" s="1133">
        <v>8</v>
      </c>
      <c r="N54" s="439">
        <v>1504</v>
      </c>
      <c r="O54" s="494" t="s">
        <v>1134</v>
      </c>
      <c r="P54" s="494" t="s">
        <v>765</v>
      </c>
      <c r="Q54" s="495" t="s">
        <v>1135</v>
      </c>
      <c r="R54" s="67">
        <v>50</v>
      </c>
    </row>
    <row r="55" spans="1:18" s="196" customFormat="1" ht="23.1" customHeight="1" x14ac:dyDescent="0.15">
      <c r="A55" s="66">
        <v>51</v>
      </c>
      <c r="B55" s="65" t="s">
        <v>1087</v>
      </c>
      <c r="C55" s="1124">
        <v>1.2</v>
      </c>
      <c r="D55" s="1124">
        <v>0</v>
      </c>
      <c r="E55" s="1133">
        <v>12000</v>
      </c>
      <c r="F55" s="1133">
        <v>0</v>
      </c>
      <c r="G55" s="1133">
        <v>160</v>
      </c>
      <c r="H55" s="1133">
        <v>1873782</v>
      </c>
      <c r="I55" s="1133">
        <v>0</v>
      </c>
      <c r="J55" s="1133">
        <v>2317</v>
      </c>
      <c r="K55" s="1133">
        <v>1099</v>
      </c>
      <c r="L55" s="1133">
        <v>0</v>
      </c>
      <c r="M55" s="1133">
        <v>9</v>
      </c>
      <c r="N55" s="439">
        <v>2836</v>
      </c>
      <c r="O55" s="494" t="s">
        <v>1134</v>
      </c>
      <c r="P55" s="494" t="s">
        <v>765</v>
      </c>
      <c r="Q55" s="495" t="s">
        <v>1135</v>
      </c>
      <c r="R55" s="67">
        <v>51</v>
      </c>
    </row>
    <row r="56" spans="1:18" s="196" customFormat="1" ht="23.1" customHeight="1" x14ac:dyDescent="0.15">
      <c r="A56" s="66">
        <v>52</v>
      </c>
      <c r="B56" s="65" t="s">
        <v>1088</v>
      </c>
      <c r="C56" s="1124">
        <v>1.3</v>
      </c>
      <c r="D56" s="1124">
        <v>0</v>
      </c>
      <c r="E56" s="1133">
        <v>12000</v>
      </c>
      <c r="F56" s="1133">
        <v>0</v>
      </c>
      <c r="G56" s="1133">
        <v>160</v>
      </c>
      <c r="H56" s="1133">
        <v>743385</v>
      </c>
      <c r="I56" s="1133">
        <v>0</v>
      </c>
      <c r="J56" s="1133">
        <v>993</v>
      </c>
      <c r="K56" s="1133">
        <v>501</v>
      </c>
      <c r="L56" s="1133">
        <v>0</v>
      </c>
      <c r="M56" s="1133">
        <v>2</v>
      </c>
      <c r="N56" s="439">
        <v>1206</v>
      </c>
      <c r="O56" s="494" t="s">
        <v>1134</v>
      </c>
      <c r="P56" s="494" t="s">
        <v>765</v>
      </c>
      <c r="Q56" s="495" t="s">
        <v>1135</v>
      </c>
      <c r="R56" s="67">
        <v>52</v>
      </c>
    </row>
    <row r="57" spans="1:18" s="196" customFormat="1" ht="23.1" customHeight="1" thickBot="1" x14ac:dyDescent="0.2">
      <c r="A57" s="81">
        <v>54</v>
      </c>
      <c r="B57" s="82" t="s">
        <v>1089</v>
      </c>
      <c r="C57" s="1130">
        <v>1.2</v>
      </c>
      <c r="D57" s="1131">
        <v>0</v>
      </c>
      <c r="E57" s="1135">
        <v>12000</v>
      </c>
      <c r="F57" s="1135">
        <v>0</v>
      </c>
      <c r="G57" s="1135">
        <v>160</v>
      </c>
      <c r="H57" s="1135">
        <v>1495225</v>
      </c>
      <c r="I57" s="1135">
        <v>0</v>
      </c>
      <c r="J57" s="1135">
        <v>1544</v>
      </c>
      <c r="K57" s="1135">
        <v>664</v>
      </c>
      <c r="L57" s="1135">
        <v>0</v>
      </c>
      <c r="M57" s="1135">
        <v>6</v>
      </c>
      <c r="N57" s="1030">
        <v>1914</v>
      </c>
      <c r="O57" s="506" t="s">
        <v>1134</v>
      </c>
      <c r="P57" s="506" t="s">
        <v>765</v>
      </c>
      <c r="Q57" s="507" t="s">
        <v>1135</v>
      </c>
      <c r="R57" s="83">
        <v>54</v>
      </c>
    </row>
    <row r="58" spans="1:18" s="101" customFormat="1" ht="23.1" customHeight="1" x14ac:dyDescent="0.15">
      <c r="A58" s="66">
        <v>55</v>
      </c>
      <c r="B58" s="65" t="s">
        <v>1090</v>
      </c>
      <c r="C58" s="1127">
        <v>2.5</v>
      </c>
      <c r="D58" s="1124">
        <v>0</v>
      </c>
      <c r="E58" s="1133">
        <v>16000</v>
      </c>
      <c r="F58" s="1133">
        <v>0</v>
      </c>
      <c r="G58" s="1133">
        <v>160</v>
      </c>
      <c r="H58" s="1133">
        <v>1382702</v>
      </c>
      <c r="I58" s="1133">
        <v>0</v>
      </c>
      <c r="J58" s="1133">
        <v>1478</v>
      </c>
      <c r="K58" s="1133">
        <v>656</v>
      </c>
      <c r="L58" s="1133">
        <v>1</v>
      </c>
      <c r="M58" s="1133">
        <v>39</v>
      </c>
      <c r="N58" s="439">
        <v>1812</v>
      </c>
      <c r="O58" s="494" t="s">
        <v>1134</v>
      </c>
      <c r="P58" s="494" t="s">
        <v>765</v>
      </c>
      <c r="Q58" s="505" t="s">
        <v>1135</v>
      </c>
      <c r="R58" s="67">
        <v>55</v>
      </c>
    </row>
    <row r="59" spans="1:18" s="196" customFormat="1" ht="23.1" customHeight="1" x14ac:dyDescent="0.15">
      <c r="A59" s="66">
        <v>56</v>
      </c>
      <c r="B59" s="65" t="s">
        <v>1091</v>
      </c>
      <c r="C59" s="1123">
        <v>1.4</v>
      </c>
      <c r="D59" s="1124">
        <v>0</v>
      </c>
      <c r="E59" s="1133">
        <v>14000</v>
      </c>
      <c r="F59" s="1133">
        <v>0</v>
      </c>
      <c r="G59" s="1133">
        <v>160</v>
      </c>
      <c r="H59" s="1133">
        <v>874093</v>
      </c>
      <c r="I59" s="1133">
        <v>0</v>
      </c>
      <c r="J59" s="1133">
        <v>1101</v>
      </c>
      <c r="K59" s="1133">
        <v>464</v>
      </c>
      <c r="L59" s="1133">
        <v>0</v>
      </c>
      <c r="M59" s="1133">
        <v>7</v>
      </c>
      <c r="N59" s="439">
        <v>1226</v>
      </c>
      <c r="O59" s="494" t="s">
        <v>1134</v>
      </c>
      <c r="P59" s="494" t="s">
        <v>765</v>
      </c>
      <c r="Q59" s="495" t="s">
        <v>1135</v>
      </c>
      <c r="R59" s="67">
        <v>56</v>
      </c>
    </row>
    <row r="60" spans="1:18" s="196" customFormat="1" ht="23.1" customHeight="1" x14ac:dyDescent="0.15">
      <c r="A60" s="66">
        <v>57</v>
      </c>
      <c r="B60" s="65" t="s">
        <v>1092</v>
      </c>
      <c r="C60" s="1123">
        <v>1.1000000000000001</v>
      </c>
      <c r="D60" s="1124">
        <v>0</v>
      </c>
      <c r="E60" s="1133">
        <v>7000</v>
      </c>
      <c r="F60" s="1133">
        <v>0</v>
      </c>
      <c r="G60" s="1133">
        <v>160</v>
      </c>
      <c r="H60" s="1133">
        <v>485616</v>
      </c>
      <c r="I60" s="1133">
        <v>0</v>
      </c>
      <c r="J60" s="1133">
        <v>634</v>
      </c>
      <c r="K60" s="1133">
        <v>292</v>
      </c>
      <c r="L60" s="1133">
        <v>0</v>
      </c>
      <c r="M60" s="1133">
        <v>0</v>
      </c>
      <c r="N60" s="439">
        <v>780</v>
      </c>
      <c r="O60" s="494" t="s">
        <v>1134</v>
      </c>
      <c r="P60" s="491" t="s">
        <v>765</v>
      </c>
      <c r="Q60" s="495" t="s">
        <v>1135</v>
      </c>
      <c r="R60" s="67">
        <v>57</v>
      </c>
    </row>
    <row r="61" spans="1:18" s="196" customFormat="1" ht="23.1" customHeight="1" x14ac:dyDescent="0.15">
      <c r="A61" s="78">
        <v>58</v>
      </c>
      <c r="B61" s="65" t="s">
        <v>1093</v>
      </c>
      <c r="C61" s="1123">
        <v>1.1000000000000001</v>
      </c>
      <c r="D61" s="1124">
        <v>0</v>
      </c>
      <c r="E61" s="1133">
        <v>7200</v>
      </c>
      <c r="F61" s="1133">
        <v>0</v>
      </c>
      <c r="G61" s="1133">
        <v>160</v>
      </c>
      <c r="H61" s="1133">
        <v>548087</v>
      </c>
      <c r="I61" s="1133">
        <v>0</v>
      </c>
      <c r="J61" s="1133">
        <v>745</v>
      </c>
      <c r="K61" s="1133">
        <v>311</v>
      </c>
      <c r="L61" s="1133">
        <v>2</v>
      </c>
      <c r="M61" s="1133">
        <v>0</v>
      </c>
      <c r="N61" s="439">
        <v>924</v>
      </c>
      <c r="O61" s="494" t="s">
        <v>1134</v>
      </c>
      <c r="P61" s="491" t="s">
        <v>765</v>
      </c>
      <c r="Q61" s="495" t="s">
        <v>1135</v>
      </c>
      <c r="R61" s="79">
        <v>58</v>
      </c>
    </row>
    <row r="62" spans="1:18" s="196" customFormat="1" ht="23.1" customHeight="1" x14ac:dyDescent="0.15">
      <c r="A62" s="75">
        <v>59</v>
      </c>
      <c r="B62" s="76" t="s">
        <v>1094</v>
      </c>
      <c r="C62" s="1129">
        <v>1.1000000000000001</v>
      </c>
      <c r="D62" s="1126">
        <v>0</v>
      </c>
      <c r="E62" s="1134">
        <v>7200</v>
      </c>
      <c r="F62" s="1134">
        <v>0</v>
      </c>
      <c r="G62" s="1134">
        <v>160</v>
      </c>
      <c r="H62" s="1134">
        <v>379137</v>
      </c>
      <c r="I62" s="1134">
        <v>0</v>
      </c>
      <c r="J62" s="1134">
        <v>490</v>
      </c>
      <c r="K62" s="1134">
        <v>257</v>
      </c>
      <c r="L62" s="1134">
        <v>0</v>
      </c>
      <c r="M62" s="1134">
        <v>0</v>
      </c>
      <c r="N62" s="451">
        <v>665</v>
      </c>
      <c r="O62" s="497" t="s">
        <v>1134</v>
      </c>
      <c r="P62" s="497" t="s">
        <v>765</v>
      </c>
      <c r="Q62" s="498" t="s">
        <v>1135</v>
      </c>
      <c r="R62" s="77">
        <v>59</v>
      </c>
    </row>
    <row r="63" spans="1:18" s="196" customFormat="1" ht="23.1" customHeight="1" x14ac:dyDescent="0.15">
      <c r="A63" s="66">
        <v>61</v>
      </c>
      <c r="B63" s="65" t="s">
        <v>1095</v>
      </c>
      <c r="C63" s="1127">
        <v>1</v>
      </c>
      <c r="D63" s="1124">
        <v>0</v>
      </c>
      <c r="E63" s="1133">
        <v>7200</v>
      </c>
      <c r="F63" s="1133">
        <v>0</v>
      </c>
      <c r="G63" s="1133">
        <v>160</v>
      </c>
      <c r="H63" s="1133">
        <v>828225</v>
      </c>
      <c r="I63" s="1133">
        <v>0</v>
      </c>
      <c r="J63" s="1133">
        <v>912</v>
      </c>
      <c r="K63" s="1133">
        <v>331</v>
      </c>
      <c r="L63" s="1133">
        <v>1</v>
      </c>
      <c r="M63" s="1133">
        <v>0</v>
      </c>
      <c r="N63" s="439">
        <v>1213</v>
      </c>
      <c r="O63" s="494" t="s">
        <v>1134</v>
      </c>
      <c r="P63" s="494" t="s">
        <v>765</v>
      </c>
      <c r="Q63" s="505" t="s">
        <v>1135</v>
      </c>
      <c r="R63" s="67">
        <v>61</v>
      </c>
    </row>
    <row r="64" spans="1:18" s="101" customFormat="1" ht="23.1" customHeight="1" x14ac:dyDescent="0.15">
      <c r="A64" s="66">
        <v>65</v>
      </c>
      <c r="B64" s="65" t="s">
        <v>1096</v>
      </c>
      <c r="C64" s="1123">
        <v>1.2</v>
      </c>
      <c r="D64" s="1124">
        <v>0</v>
      </c>
      <c r="E64" s="1133">
        <v>12000</v>
      </c>
      <c r="F64" s="1133">
        <v>0</v>
      </c>
      <c r="G64" s="1133">
        <v>160</v>
      </c>
      <c r="H64" s="1133">
        <v>213132</v>
      </c>
      <c r="I64" s="1133">
        <v>0</v>
      </c>
      <c r="J64" s="1133">
        <v>269</v>
      </c>
      <c r="K64" s="1133">
        <v>100</v>
      </c>
      <c r="L64" s="1133">
        <v>1</v>
      </c>
      <c r="M64" s="1133">
        <v>0</v>
      </c>
      <c r="N64" s="439">
        <v>347</v>
      </c>
      <c r="O64" s="494" t="s">
        <v>1134</v>
      </c>
      <c r="P64" s="494" t="s">
        <v>765</v>
      </c>
      <c r="Q64" s="495" t="s">
        <v>1135</v>
      </c>
      <c r="R64" s="67">
        <v>65</v>
      </c>
    </row>
    <row r="65" spans="1:19" s="101" customFormat="1" ht="23.1" customHeight="1" x14ac:dyDescent="0.15">
      <c r="A65" s="66">
        <v>66</v>
      </c>
      <c r="B65" s="65" t="s">
        <v>1097</v>
      </c>
      <c r="C65" s="1123">
        <v>1.2</v>
      </c>
      <c r="D65" s="1124">
        <v>0</v>
      </c>
      <c r="E65" s="1133">
        <v>8000</v>
      </c>
      <c r="F65" s="1133">
        <v>0</v>
      </c>
      <c r="G65" s="1133">
        <v>160</v>
      </c>
      <c r="H65" s="1133">
        <v>807152</v>
      </c>
      <c r="I65" s="1133">
        <v>0</v>
      </c>
      <c r="J65" s="1133">
        <v>803</v>
      </c>
      <c r="K65" s="1133">
        <v>396</v>
      </c>
      <c r="L65" s="1133">
        <v>1</v>
      </c>
      <c r="M65" s="1133">
        <v>0</v>
      </c>
      <c r="N65" s="439">
        <v>1020</v>
      </c>
      <c r="O65" s="494" t="s">
        <v>1134</v>
      </c>
      <c r="P65" s="494" t="s">
        <v>765</v>
      </c>
      <c r="Q65" s="495" t="s">
        <v>1135</v>
      </c>
      <c r="R65" s="67">
        <v>66</v>
      </c>
    </row>
    <row r="66" spans="1:19" s="101" customFormat="1" ht="23.1" customHeight="1" x14ac:dyDescent="0.15">
      <c r="A66" s="66">
        <v>68</v>
      </c>
      <c r="B66" s="65" t="s">
        <v>1098</v>
      </c>
      <c r="C66" s="1123">
        <v>1.2</v>
      </c>
      <c r="D66" s="1124">
        <v>0</v>
      </c>
      <c r="E66" s="1136">
        <v>6800</v>
      </c>
      <c r="F66" s="1133">
        <v>0</v>
      </c>
      <c r="G66" s="1133">
        <v>160</v>
      </c>
      <c r="H66" s="1133">
        <v>1014522</v>
      </c>
      <c r="I66" s="1133">
        <v>0</v>
      </c>
      <c r="J66" s="1133">
        <v>1097</v>
      </c>
      <c r="K66" s="1133">
        <v>556</v>
      </c>
      <c r="L66" s="1133">
        <v>1</v>
      </c>
      <c r="M66" s="1133">
        <v>3</v>
      </c>
      <c r="N66" s="439">
        <v>1356</v>
      </c>
      <c r="O66" s="494" t="s">
        <v>1134</v>
      </c>
      <c r="P66" s="494" t="s">
        <v>765</v>
      </c>
      <c r="Q66" s="495" t="s">
        <v>1135</v>
      </c>
      <c r="R66" s="67">
        <v>68</v>
      </c>
    </row>
    <row r="67" spans="1:19" s="101" customFormat="1" ht="23.1" customHeight="1" x14ac:dyDescent="0.15">
      <c r="A67" s="75">
        <v>70</v>
      </c>
      <c r="B67" s="76" t="s">
        <v>1099</v>
      </c>
      <c r="C67" s="1125">
        <v>1.23</v>
      </c>
      <c r="D67" s="1126">
        <v>0</v>
      </c>
      <c r="E67" s="1134">
        <v>8100</v>
      </c>
      <c r="F67" s="1134">
        <v>0</v>
      </c>
      <c r="G67" s="1134">
        <v>160</v>
      </c>
      <c r="H67" s="1134">
        <v>1864278</v>
      </c>
      <c r="I67" s="1134">
        <v>0</v>
      </c>
      <c r="J67" s="1134">
        <v>2190</v>
      </c>
      <c r="K67" s="1134">
        <v>1010</v>
      </c>
      <c r="L67" s="1134">
        <v>5</v>
      </c>
      <c r="M67" s="1134">
        <v>4</v>
      </c>
      <c r="N67" s="451">
        <v>2680</v>
      </c>
      <c r="O67" s="497" t="s">
        <v>1134</v>
      </c>
      <c r="P67" s="497" t="s">
        <v>765</v>
      </c>
      <c r="Q67" s="498" t="s">
        <v>1135</v>
      </c>
      <c r="R67" s="77">
        <v>70</v>
      </c>
    </row>
    <row r="68" spans="1:19" ht="23.1" customHeight="1" x14ac:dyDescent="0.15">
      <c r="A68" s="66">
        <v>78</v>
      </c>
      <c r="B68" s="65" t="s">
        <v>1100</v>
      </c>
      <c r="C68" s="1123">
        <v>1</v>
      </c>
      <c r="D68" s="1124">
        <v>0</v>
      </c>
      <c r="E68" s="1133">
        <v>6000</v>
      </c>
      <c r="F68" s="1133">
        <v>0</v>
      </c>
      <c r="G68" s="1133">
        <v>160</v>
      </c>
      <c r="H68" s="1133">
        <v>1964241</v>
      </c>
      <c r="I68" s="1133">
        <v>0</v>
      </c>
      <c r="J68" s="1133">
        <v>2312</v>
      </c>
      <c r="K68" s="1133">
        <v>1168</v>
      </c>
      <c r="L68" s="1133">
        <v>0</v>
      </c>
      <c r="M68" s="1133">
        <v>7</v>
      </c>
      <c r="N68" s="1133">
        <v>2788</v>
      </c>
      <c r="O68" s="746" t="s">
        <v>1134</v>
      </c>
      <c r="P68" s="491" t="s">
        <v>765</v>
      </c>
      <c r="Q68" s="747" t="s">
        <v>1135</v>
      </c>
      <c r="R68" s="67">
        <v>78</v>
      </c>
      <c r="S68" s="101"/>
    </row>
    <row r="69" spans="1:19" ht="23.1" customHeight="1" x14ac:dyDescent="0.15">
      <c r="A69" s="66">
        <v>84</v>
      </c>
      <c r="B69" s="65" t="s">
        <v>1101</v>
      </c>
      <c r="C69" s="1123">
        <v>1.3</v>
      </c>
      <c r="D69" s="1124">
        <v>0</v>
      </c>
      <c r="E69" s="1133">
        <v>11000</v>
      </c>
      <c r="F69" s="1133">
        <v>0</v>
      </c>
      <c r="G69" s="1133">
        <v>160</v>
      </c>
      <c r="H69" s="1133">
        <v>1997252</v>
      </c>
      <c r="I69" s="1133">
        <v>0</v>
      </c>
      <c r="J69" s="1133">
        <v>2312</v>
      </c>
      <c r="K69" s="1133">
        <v>1033</v>
      </c>
      <c r="L69" s="1133">
        <v>1</v>
      </c>
      <c r="M69" s="1133">
        <v>7</v>
      </c>
      <c r="N69" s="439">
        <v>2805</v>
      </c>
      <c r="O69" s="494" t="s">
        <v>1134</v>
      </c>
      <c r="P69" s="494" t="s">
        <v>765</v>
      </c>
      <c r="Q69" s="495" t="s">
        <v>1135</v>
      </c>
      <c r="R69" s="67">
        <v>84</v>
      </c>
      <c r="S69" s="101"/>
    </row>
    <row r="70" spans="1:19" ht="23.1" customHeight="1" x14ac:dyDescent="0.15">
      <c r="A70" s="66">
        <v>85</v>
      </c>
      <c r="B70" s="65" t="s">
        <v>1102</v>
      </c>
      <c r="C70" s="1123">
        <v>1.61</v>
      </c>
      <c r="D70" s="1124">
        <v>0</v>
      </c>
      <c r="E70" s="1133">
        <v>11400</v>
      </c>
      <c r="F70" s="1133">
        <v>0</v>
      </c>
      <c r="G70" s="1133">
        <v>160</v>
      </c>
      <c r="H70" s="1133">
        <v>2846638</v>
      </c>
      <c r="I70" s="1133">
        <v>0</v>
      </c>
      <c r="J70" s="1133">
        <v>3032</v>
      </c>
      <c r="K70" s="1133">
        <v>1312</v>
      </c>
      <c r="L70" s="1133">
        <v>3</v>
      </c>
      <c r="M70" s="1133">
        <v>26</v>
      </c>
      <c r="N70" s="439">
        <v>3652</v>
      </c>
      <c r="O70" s="494" t="s">
        <v>1134</v>
      </c>
      <c r="P70" s="491" t="s">
        <v>765</v>
      </c>
      <c r="Q70" s="496" t="s">
        <v>1135</v>
      </c>
      <c r="R70" s="67">
        <v>85</v>
      </c>
      <c r="S70" s="101"/>
    </row>
    <row r="71" spans="1:19" ht="23.1" customHeight="1" x14ac:dyDescent="0.15">
      <c r="A71" s="66">
        <v>89</v>
      </c>
      <c r="B71" s="65" t="s">
        <v>1103</v>
      </c>
      <c r="C71" s="1123">
        <v>1</v>
      </c>
      <c r="D71" s="1124">
        <v>0</v>
      </c>
      <c r="E71" s="1133">
        <v>9000</v>
      </c>
      <c r="F71" s="1133">
        <v>0</v>
      </c>
      <c r="G71" s="1133">
        <v>160</v>
      </c>
      <c r="H71" s="1133">
        <v>3328261</v>
      </c>
      <c r="I71" s="1133">
        <v>0</v>
      </c>
      <c r="J71" s="1133">
        <v>3841</v>
      </c>
      <c r="K71" s="1133">
        <v>1550</v>
      </c>
      <c r="L71" s="1133">
        <v>2</v>
      </c>
      <c r="M71" s="1133">
        <v>10</v>
      </c>
      <c r="N71" s="439">
        <v>4608</v>
      </c>
      <c r="O71" s="494" t="s">
        <v>1134</v>
      </c>
      <c r="P71" s="491" t="s">
        <v>765</v>
      </c>
      <c r="Q71" s="496" t="s">
        <v>1135</v>
      </c>
      <c r="R71" s="67">
        <v>89</v>
      </c>
      <c r="S71" s="101"/>
    </row>
    <row r="72" spans="1:19" ht="23.1" customHeight="1" x14ac:dyDescent="0.15">
      <c r="A72" s="75">
        <v>90</v>
      </c>
      <c r="B72" s="76" t="s">
        <v>1104</v>
      </c>
      <c r="C72" s="1125">
        <v>0.75</v>
      </c>
      <c r="D72" s="1126">
        <v>0</v>
      </c>
      <c r="E72" s="1134">
        <v>7900</v>
      </c>
      <c r="F72" s="1134">
        <v>0</v>
      </c>
      <c r="G72" s="1134">
        <v>160</v>
      </c>
      <c r="H72" s="1134">
        <v>3210567</v>
      </c>
      <c r="I72" s="1134">
        <v>0</v>
      </c>
      <c r="J72" s="1134">
        <v>3240</v>
      </c>
      <c r="K72" s="1134">
        <v>1365</v>
      </c>
      <c r="L72" s="1134">
        <v>1</v>
      </c>
      <c r="M72" s="1134">
        <v>13</v>
      </c>
      <c r="N72" s="451">
        <v>3947</v>
      </c>
      <c r="O72" s="497" t="s">
        <v>1134</v>
      </c>
      <c r="P72" s="497" t="s">
        <v>765</v>
      </c>
      <c r="Q72" s="498" t="s">
        <v>1135</v>
      </c>
      <c r="R72" s="77">
        <v>90</v>
      </c>
      <c r="S72" s="101"/>
    </row>
    <row r="73" spans="1:19" ht="23.1" customHeight="1" x14ac:dyDescent="0.15">
      <c r="A73" s="66">
        <v>91</v>
      </c>
      <c r="B73" s="65" t="s">
        <v>1105</v>
      </c>
      <c r="C73" s="1121">
        <v>1.6</v>
      </c>
      <c r="D73" s="1122">
        <v>0</v>
      </c>
      <c r="E73" s="1132">
        <v>12300</v>
      </c>
      <c r="F73" s="1132">
        <v>0</v>
      </c>
      <c r="G73" s="1132">
        <v>120</v>
      </c>
      <c r="H73" s="1132">
        <v>2621454</v>
      </c>
      <c r="I73" s="1132">
        <v>0</v>
      </c>
      <c r="J73" s="1132">
        <v>2173</v>
      </c>
      <c r="K73" s="1132">
        <v>860</v>
      </c>
      <c r="L73" s="1132">
        <v>2</v>
      </c>
      <c r="M73" s="1132">
        <v>43</v>
      </c>
      <c r="N73" s="1027">
        <v>2695</v>
      </c>
      <c r="O73" s="499" t="s">
        <v>1134</v>
      </c>
      <c r="P73" s="500" t="s">
        <v>765</v>
      </c>
      <c r="Q73" s="501" t="s">
        <v>1135</v>
      </c>
      <c r="R73" s="67">
        <v>91</v>
      </c>
      <c r="S73" s="101"/>
    </row>
    <row r="74" spans="1:19" ht="23.1" customHeight="1" x14ac:dyDescent="0.15">
      <c r="A74" s="66">
        <v>92</v>
      </c>
      <c r="B74" s="65" t="s">
        <v>1106</v>
      </c>
      <c r="C74" s="1123">
        <v>1.5</v>
      </c>
      <c r="D74" s="1124">
        <v>0</v>
      </c>
      <c r="E74" s="1133">
        <v>12000</v>
      </c>
      <c r="F74" s="1133">
        <v>0</v>
      </c>
      <c r="G74" s="1133">
        <v>100</v>
      </c>
      <c r="H74" s="1133">
        <v>6007033</v>
      </c>
      <c r="I74" s="1133">
        <v>0</v>
      </c>
      <c r="J74" s="1133">
        <v>4347</v>
      </c>
      <c r="K74" s="1133">
        <v>1683</v>
      </c>
      <c r="L74" s="1133">
        <v>0</v>
      </c>
      <c r="M74" s="1133">
        <v>205</v>
      </c>
      <c r="N74" s="439">
        <v>5319</v>
      </c>
      <c r="O74" s="502" t="s">
        <v>1134</v>
      </c>
      <c r="P74" s="494" t="s">
        <v>765</v>
      </c>
      <c r="Q74" s="495" t="s">
        <v>1135</v>
      </c>
      <c r="R74" s="67">
        <v>92</v>
      </c>
      <c r="S74" s="101"/>
    </row>
    <row r="75" spans="1:19" ht="23.1" customHeight="1" x14ac:dyDescent="0.15">
      <c r="A75" s="66">
        <v>94</v>
      </c>
      <c r="B75" s="65" t="s">
        <v>1107</v>
      </c>
      <c r="C75" s="1123">
        <v>1.9</v>
      </c>
      <c r="D75" s="1124">
        <v>0</v>
      </c>
      <c r="E75" s="1133">
        <v>8900</v>
      </c>
      <c r="F75" s="1133">
        <v>0</v>
      </c>
      <c r="G75" s="1133">
        <v>130</v>
      </c>
      <c r="H75" s="1133">
        <v>109412139</v>
      </c>
      <c r="I75" s="1133">
        <v>0</v>
      </c>
      <c r="J75" s="1133">
        <v>80142</v>
      </c>
      <c r="K75" s="1133">
        <v>33656</v>
      </c>
      <c r="L75" s="1133">
        <v>77</v>
      </c>
      <c r="M75" s="1133">
        <v>2611</v>
      </c>
      <c r="N75" s="439">
        <v>94961</v>
      </c>
      <c r="O75" s="502" t="s">
        <v>1134</v>
      </c>
      <c r="P75" s="494" t="s">
        <v>765</v>
      </c>
      <c r="Q75" s="494" t="s">
        <v>1135</v>
      </c>
      <c r="R75" s="67">
        <v>94</v>
      </c>
      <c r="S75" s="101"/>
    </row>
    <row r="76" spans="1:19" s="101" customFormat="1" ht="23.1" customHeight="1" x14ac:dyDescent="0.15">
      <c r="A76" s="66">
        <v>301</v>
      </c>
      <c r="B76" s="65" t="s">
        <v>1108</v>
      </c>
      <c r="C76" s="1123" t="s">
        <v>765</v>
      </c>
      <c r="D76" s="1123" t="s">
        <v>765</v>
      </c>
      <c r="E76" s="1136" t="s">
        <v>765</v>
      </c>
      <c r="F76" s="1136" t="s">
        <v>765</v>
      </c>
      <c r="G76" s="1133" t="s">
        <v>765</v>
      </c>
      <c r="H76" s="1133">
        <v>0</v>
      </c>
      <c r="I76" s="1133">
        <v>0</v>
      </c>
      <c r="J76" s="1133">
        <v>4924</v>
      </c>
      <c r="K76" s="1133">
        <v>0</v>
      </c>
      <c r="L76" s="1133">
        <v>0</v>
      </c>
      <c r="M76" s="1133">
        <v>0</v>
      </c>
      <c r="N76" s="439">
        <v>6271</v>
      </c>
      <c r="O76" s="502" t="s">
        <v>765</v>
      </c>
      <c r="P76" s="494" t="s">
        <v>765</v>
      </c>
      <c r="Q76" s="503" t="s">
        <v>1137</v>
      </c>
      <c r="R76" s="67">
        <v>301</v>
      </c>
    </row>
    <row r="77" spans="1:19" s="101" customFormat="1" ht="23.1" customHeight="1" x14ac:dyDescent="0.15">
      <c r="A77" s="66">
        <v>302</v>
      </c>
      <c r="B77" s="65" t="s">
        <v>1109</v>
      </c>
      <c r="C77" s="1127" t="s">
        <v>765</v>
      </c>
      <c r="D77" s="1124" t="s">
        <v>765</v>
      </c>
      <c r="E77" s="1133" t="s">
        <v>765</v>
      </c>
      <c r="F77" s="1133" t="s">
        <v>765</v>
      </c>
      <c r="G77" s="1133" t="s">
        <v>765</v>
      </c>
      <c r="H77" s="1133">
        <v>0</v>
      </c>
      <c r="I77" s="1133">
        <v>0</v>
      </c>
      <c r="J77" s="1133">
        <v>3237</v>
      </c>
      <c r="K77" s="1133">
        <v>0</v>
      </c>
      <c r="L77" s="1133">
        <v>0</v>
      </c>
      <c r="M77" s="1133">
        <v>0</v>
      </c>
      <c r="N77" s="439">
        <v>4751</v>
      </c>
      <c r="O77" s="502" t="s">
        <v>765</v>
      </c>
      <c r="P77" s="494" t="s">
        <v>765</v>
      </c>
      <c r="Q77" s="494" t="s">
        <v>1137</v>
      </c>
      <c r="R77" s="67">
        <v>302</v>
      </c>
    </row>
    <row r="78" spans="1:19" s="101" customFormat="1" ht="23.1" customHeight="1" x14ac:dyDescent="0.15">
      <c r="A78" s="72">
        <v>303</v>
      </c>
      <c r="B78" s="62" t="s">
        <v>1110</v>
      </c>
      <c r="C78" s="1128" t="s">
        <v>765</v>
      </c>
      <c r="D78" s="1122" t="s">
        <v>765</v>
      </c>
      <c r="E78" s="1132" t="s">
        <v>765</v>
      </c>
      <c r="F78" s="1132" t="s">
        <v>765</v>
      </c>
      <c r="G78" s="1132" t="s">
        <v>765</v>
      </c>
      <c r="H78" s="1132">
        <v>0</v>
      </c>
      <c r="I78" s="1132">
        <v>0</v>
      </c>
      <c r="J78" s="1132">
        <v>1022</v>
      </c>
      <c r="K78" s="1132">
        <v>0</v>
      </c>
      <c r="L78" s="1132">
        <v>2</v>
      </c>
      <c r="M78" s="1132">
        <v>0</v>
      </c>
      <c r="N78" s="1027">
        <v>1206</v>
      </c>
      <c r="O78" s="500" t="s">
        <v>765</v>
      </c>
      <c r="P78" s="500" t="s">
        <v>765</v>
      </c>
      <c r="Q78" s="508" t="s">
        <v>1137</v>
      </c>
      <c r="R78" s="73">
        <v>303</v>
      </c>
    </row>
    <row r="79" spans="1:19" s="101" customFormat="1" ht="23.1" customHeight="1" x14ac:dyDescent="0.15">
      <c r="A79" s="66">
        <v>304</v>
      </c>
      <c r="B79" s="65" t="s">
        <v>1111</v>
      </c>
      <c r="C79" s="1123" t="s">
        <v>765</v>
      </c>
      <c r="D79" s="1124" t="s">
        <v>765</v>
      </c>
      <c r="E79" s="1133" t="s">
        <v>765</v>
      </c>
      <c r="F79" s="1133" t="s">
        <v>765</v>
      </c>
      <c r="G79" s="1133" t="s">
        <v>765</v>
      </c>
      <c r="H79" s="1133">
        <v>0</v>
      </c>
      <c r="I79" s="1133">
        <v>0</v>
      </c>
      <c r="J79" s="1133">
        <v>6440</v>
      </c>
      <c r="K79" s="1133">
        <v>0</v>
      </c>
      <c r="L79" s="1133">
        <v>0</v>
      </c>
      <c r="M79" s="1133">
        <v>0</v>
      </c>
      <c r="N79" s="439">
        <v>8771</v>
      </c>
      <c r="O79" s="502" t="s">
        <v>765</v>
      </c>
      <c r="P79" s="494" t="s">
        <v>765</v>
      </c>
      <c r="Q79" s="503" t="s">
        <v>1137</v>
      </c>
      <c r="R79" s="79">
        <v>304</v>
      </c>
    </row>
    <row r="80" spans="1:19" s="101" customFormat="1" ht="23.1" customHeight="1" x14ac:dyDescent="0.15">
      <c r="A80" s="66">
        <v>305</v>
      </c>
      <c r="B80" s="65" t="s">
        <v>1112</v>
      </c>
      <c r="C80" s="1123" t="s">
        <v>765</v>
      </c>
      <c r="D80" s="1124" t="s">
        <v>765</v>
      </c>
      <c r="E80" s="1133" t="s">
        <v>765</v>
      </c>
      <c r="F80" s="1133" t="s">
        <v>765</v>
      </c>
      <c r="G80" s="1133" t="s">
        <v>765</v>
      </c>
      <c r="H80" s="1133">
        <v>0</v>
      </c>
      <c r="I80" s="1133">
        <v>0</v>
      </c>
      <c r="J80" s="1133">
        <v>7823</v>
      </c>
      <c r="K80" s="1133">
        <v>0</v>
      </c>
      <c r="L80" s="1133">
        <v>0</v>
      </c>
      <c r="M80" s="1133">
        <v>0</v>
      </c>
      <c r="N80" s="439">
        <v>11997</v>
      </c>
      <c r="O80" s="502" t="s">
        <v>765</v>
      </c>
      <c r="P80" s="494" t="s">
        <v>765</v>
      </c>
      <c r="Q80" s="503" t="s">
        <v>1137</v>
      </c>
      <c r="R80" s="67">
        <v>305</v>
      </c>
    </row>
    <row r="81" spans="1:18" s="101" customFormat="1" ht="23.1" customHeight="1" x14ac:dyDescent="0.15">
      <c r="A81" s="66">
        <v>306</v>
      </c>
      <c r="B81" s="65" t="s">
        <v>1113</v>
      </c>
      <c r="C81" s="1123" t="s">
        <v>765</v>
      </c>
      <c r="D81" s="1124" t="s">
        <v>765</v>
      </c>
      <c r="E81" s="1133" t="s">
        <v>765</v>
      </c>
      <c r="F81" s="1133" t="s">
        <v>765</v>
      </c>
      <c r="G81" s="1133" t="s">
        <v>765</v>
      </c>
      <c r="H81" s="1133">
        <v>0</v>
      </c>
      <c r="I81" s="1133">
        <v>0</v>
      </c>
      <c r="J81" s="1133">
        <v>25598</v>
      </c>
      <c r="K81" s="1133">
        <v>0</v>
      </c>
      <c r="L81" s="1133">
        <v>2</v>
      </c>
      <c r="M81" s="1133">
        <v>0</v>
      </c>
      <c r="N81" s="439">
        <v>37110</v>
      </c>
      <c r="O81" s="502" t="s">
        <v>765</v>
      </c>
      <c r="P81" s="504" t="s">
        <v>765</v>
      </c>
      <c r="Q81" s="503" t="s">
        <v>1137</v>
      </c>
      <c r="R81" s="67">
        <v>306</v>
      </c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  <row r="108" spans="1:18" ht="19.7" customHeight="1" x14ac:dyDescent="0.15">
      <c r="O108" s="107"/>
    </row>
    <row r="109" spans="1:18" ht="19.7" customHeight="1" x14ac:dyDescent="0.15">
      <c r="O109" s="107"/>
    </row>
    <row r="110" spans="1:18" ht="19.7" customHeight="1" x14ac:dyDescent="0.15">
      <c r="O110" s="107"/>
    </row>
    <row r="111" spans="1:18" ht="19.7" customHeight="1" x14ac:dyDescent="0.15">
      <c r="O111" s="107"/>
    </row>
    <row r="112" spans="1:18" ht="19.7" customHeight="1" x14ac:dyDescent="0.15">
      <c r="O112" s="107"/>
    </row>
    <row r="113" spans="15:15" ht="19.7" customHeight="1" x14ac:dyDescent="0.15">
      <c r="O113" s="107"/>
    </row>
    <row r="114" spans="15:15" ht="19.7" customHeight="1" x14ac:dyDescent="0.15">
      <c r="O114" s="107"/>
    </row>
    <row r="115" spans="15:15" ht="19.7" customHeight="1" x14ac:dyDescent="0.15">
      <c r="O115" s="107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285</v>
      </c>
      <c r="I1" s="750" t="s">
        <v>129</v>
      </c>
    </row>
    <row r="2" spans="1:56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623</v>
      </c>
    </row>
    <row r="3" spans="1:56" s="121" customFormat="1" ht="24.95" customHeight="1" x14ac:dyDescent="0.15">
      <c r="A3" s="13" t="s">
        <v>554</v>
      </c>
      <c r="B3" s="14"/>
      <c r="C3" s="2420" t="s">
        <v>783</v>
      </c>
      <c r="D3" s="2415"/>
      <c r="E3" s="2415"/>
      <c r="F3" s="2415"/>
      <c r="G3" s="2415"/>
      <c r="H3" s="2415"/>
      <c r="I3" s="2418" t="s">
        <v>784</v>
      </c>
      <c r="J3" s="2418"/>
      <c r="K3" s="2419"/>
      <c r="L3" s="185"/>
      <c r="M3" s="185"/>
      <c r="N3" s="185"/>
      <c r="O3" s="20" t="s">
        <v>554</v>
      </c>
    </row>
    <row r="4" spans="1:56" s="121" customFormat="1" ht="24.95" customHeight="1" x14ac:dyDescent="0.15">
      <c r="A4" s="22" t="s">
        <v>555</v>
      </c>
      <c r="B4" s="23"/>
      <c r="C4" s="188" t="s">
        <v>642</v>
      </c>
      <c r="D4" s="189"/>
      <c r="E4" s="188" t="s">
        <v>643</v>
      </c>
      <c r="F4" s="189"/>
      <c r="G4" s="188" t="s">
        <v>644</v>
      </c>
      <c r="H4" s="189"/>
      <c r="I4" s="188" t="s">
        <v>645</v>
      </c>
      <c r="J4" s="189"/>
      <c r="K4" s="190" t="s">
        <v>516</v>
      </c>
      <c r="L4" s="93"/>
      <c r="N4" s="93" t="s">
        <v>276</v>
      </c>
      <c r="O4" s="29" t="s">
        <v>555</v>
      </c>
    </row>
    <row r="5" spans="1:56" s="121" customFormat="1" ht="24.95" customHeight="1" x14ac:dyDescent="0.15">
      <c r="A5" s="22" t="s">
        <v>556</v>
      </c>
      <c r="B5" s="23" t="s">
        <v>517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535</v>
      </c>
      <c r="M5" s="93" t="s">
        <v>785</v>
      </c>
      <c r="N5" s="93"/>
      <c r="O5" s="29" t="s">
        <v>556</v>
      </c>
    </row>
    <row r="6" spans="1:56" s="121" customFormat="1" ht="24.95" customHeight="1" x14ac:dyDescent="0.15">
      <c r="A6" s="22" t="s">
        <v>557</v>
      </c>
      <c r="B6" s="23"/>
      <c r="C6" s="93" t="s">
        <v>631</v>
      </c>
      <c r="D6" s="193" t="s">
        <v>566</v>
      </c>
      <c r="E6" s="93" t="s">
        <v>631</v>
      </c>
      <c r="F6" s="193" t="s">
        <v>566</v>
      </c>
      <c r="G6" s="93" t="s">
        <v>631</v>
      </c>
      <c r="H6" s="193" t="s">
        <v>566</v>
      </c>
      <c r="I6" s="93" t="s">
        <v>631</v>
      </c>
      <c r="J6" s="193" t="s">
        <v>566</v>
      </c>
      <c r="K6" s="93" t="s">
        <v>631</v>
      </c>
      <c r="L6" s="93"/>
      <c r="M6" s="93"/>
      <c r="N6" s="93" t="s">
        <v>477</v>
      </c>
      <c r="O6" s="29" t="s">
        <v>557</v>
      </c>
    </row>
    <row r="7" spans="1:56" s="121" customFormat="1" ht="24.95" customHeight="1" thickBot="1" x14ac:dyDescent="0.2">
      <c r="A7" s="44" t="s">
        <v>558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558</v>
      </c>
    </row>
    <row r="8" spans="1:56" s="121" customFormat="1" ht="30" customHeight="1" x14ac:dyDescent="0.15">
      <c r="A8" s="22"/>
      <c r="B8" s="30" t="s">
        <v>1115</v>
      </c>
      <c r="C8" s="1139">
        <v>136958745</v>
      </c>
      <c r="D8" s="1142">
        <v>69.63</v>
      </c>
      <c r="E8" s="1139">
        <v>7991799</v>
      </c>
      <c r="F8" s="1142">
        <v>3.34</v>
      </c>
      <c r="G8" s="1139">
        <v>57384542</v>
      </c>
      <c r="H8" s="1142">
        <v>23.98</v>
      </c>
      <c r="I8" s="1139">
        <v>7305085</v>
      </c>
      <c r="J8" s="1142">
        <v>3.05</v>
      </c>
      <c r="K8" s="1032">
        <v>239298764</v>
      </c>
      <c r="L8" s="1032">
        <v>14660531</v>
      </c>
      <c r="M8" s="1032">
        <v>190050</v>
      </c>
      <c r="N8" s="1159">
        <v>26150919</v>
      </c>
      <c r="O8" s="16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</row>
    <row r="9" spans="1:56" s="121" customFormat="1" ht="30" customHeight="1" x14ac:dyDescent="0.15">
      <c r="A9" s="22"/>
      <c r="B9" s="30" t="s">
        <v>1117</v>
      </c>
      <c r="C9" s="1137">
        <v>136958745</v>
      </c>
      <c r="D9" s="1140">
        <v>65.34</v>
      </c>
      <c r="E9" s="1137">
        <v>7991799</v>
      </c>
      <c r="F9" s="1140">
        <v>3.81</v>
      </c>
      <c r="G9" s="1137">
        <v>57384542</v>
      </c>
      <c r="H9" s="1140">
        <v>27.37</v>
      </c>
      <c r="I9" s="1137">
        <v>7305085</v>
      </c>
      <c r="J9" s="1140">
        <v>3.48</v>
      </c>
      <c r="K9" s="438">
        <v>209640171</v>
      </c>
      <c r="L9" s="438">
        <v>14660531</v>
      </c>
      <c r="M9" s="438">
        <v>188707</v>
      </c>
      <c r="N9" s="1156">
        <v>26150919</v>
      </c>
      <c r="O9" s="29"/>
    </row>
    <row r="10" spans="1:56" s="121" customFormat="1" ht="30" customHeight="1" x14ac:dyDescent="0.15">
      <c r="A10" s="22"/>
      <c r="B10" s="30" t="s">
        <v>1118</v>
      </c>
      <c r="C10" s="1137">
        <v>0</v>
      </c>
      <c r="D10" s="1140">
        <v>0</v>
      </c>
      <c r="E10" s="1137">
        <v>0</v>
      </c>
      <c r="F10" s="1140">
        <v>0</v>
      </c>
      <c r="G10" s="1137">
        <v>0</v>
      </c>
      <c r="H10" s="1140">
        <v>0</v>
      </c>
      <c r="I10" s="1137">
        <v>0</v>
      </c>
      <c r="J10" s="1140">
        <v>0</v>
      </c>
      <c r="K10" s="438">
        <v>29658593</v>
      </c>
      <c r="L10" s="438">
        <v>0</v>
      </c>
      <c r="M10" s="438">
        <v>1343</v>
      </c>
      <c r="N10" s="1156">
        <v>0</v>
      </c>
      <c r="O10" s="29"/>
    </row>
    <row r="11" spans="1:56" s="121" customFormat="1" ht="30" customHeight="1" x14ac:dyDescent="0.15">
      <c r="A11" s="22"/>
      <c r="B11" s="30" t="s">
        <v>1119</v>
      </c>
      <c r="C11" s="1137">
        <v>129423751</v>
      </c>
      <c r="D11" s="1140">
        <v>65.92</v>
      </c>
      <c r="E11" s="1137">
        <v>7152265</v>
      </c>
      <c r="F11" s="1140">
        <v>3.64</v>
      </c>
      <c r="G11" s="1137">
        <v>53245520</v>
      </c>
      <c r="H11" s="1140">
        <v>27.12</v>
      </c>
      <c r="I11" s="1137">
        <v>6519194</v>
      </c>
      <c r="J11" s="1140">
        <v>3.32</v>
      </c>
      <c r="K11" s="438">
        <v>196340730</v>
      </c>
      <c r="L11" s="438">
        <v>13503131</v>
      </c>
      <c r="M11" s="438">
        <v>179393</v>
      </c>
      <c r="N11" s="1156">
        <v>25353327</v>
      </c>
      <c r="O11" s="29"/>
    </row>
    <row r="12" spans="1:56" s="121" customFormat="1" ht="30" customHeight="1" x14ac:dyDescent="0.15">
      <c r="A12" s="122"/>
      <c r="B12" s="150" t="s">
        <v>1120</v>
      </c>
      <c r="C12" s="1138">
        <v>7534994</v>
      </c>
      <c r="D12" s="1141">
        <v>56.66</v>
      </c>
      <c r="E12" s="1138">
        <v>839534</v>
      </c>
      <c r="F12" s="1141">
        <v>6.31</v>
      </c>
      <c r="G12" s="1138">
        <v>4139022</v>
      </c>
      <c r="H12" s="1141">
        <v>31.12</v>
      </c>
      <c r="I12" s="1138">
        <v>785891</v>
      </c>
      <c r="J12" s="1141">
        <v>5.91</v>
      </c>
      <c r="K12" s="440">
        <v>13299441</v>
      </c>
      <c r="L12" s="440">
        <v>1157400</v>
      </c>
      <c r="M12" s="440">
        <v>9314</v>
      </c>
      <c r="N12" s="1158">
        <v>797592</v>
      </c>
      <c r="O12" s="124"/>
    </row>
    <row r="13" spans="1:56" ht="23.1" customHeight="1" x14ac:dyDescent="0.15">
      <c r="A13" s="64">
        <v>1</v>
      </c>
      <c r="B13" s="97" t="s">
        <v>1045</v>
      </c>
      <c r="C13" s="1139">
        <v>7215605</v>
      </c>
      <c r="D13" s="1142">
        <v>70.77</v>
      </c>
      <c r="E13" s="1139">
        <v>0</v>
      </c>
      <c r="F13" s="1142">
        <v>0</v>
      </c>
      <c r="G13" s="1139">
        <v>2979637</v>
      </c>
      <c r="H13" s="1142">
        <v>29.23</v>
      </c>
      <c r="I13" s="1139">
        <v>0</v>
      </c>
      <c r="J13" s="1142">
        <v>0</v>
      </c>
      <c r="K13" s="1032">
        <v>10195242</v>
      </c>
      <c r="L13" s="1032">
        <v>667561</v>
      </c>
      <c r="M13" s="1032">
        <v>14848</v>
      </c>
      <c r="N13" s="1159">
        <v>1082070</v>
      </c>
      <c r="O13" s="63">
        <v>1</v>
      </c>
    </row>
    <row r="14" spans="1:56" ht="23.1" customHeight="1" x14ac:dyDescent="0.15">
      <c r="A14" s="64">
        <v>2</v>
      </c>
      <c r="B14" s="97" t="s">
        <v>1046</v>
      </c>
      <c r="C14" s="1137">
        <v>2683252</v>
      </c>
      <c r="D14" s="1140">
        <v>55.82</v>
      </c>
      <c r="E14" s="1137">
        <v>467192</v>
      </c>
      <c r="F14" s="1140">
        <v>9.7200000000000006</v>
      </c>
      <c r="G14" s="1137">
        <v>1137776</v>
      </c>
      <c r="H14" s="1140">
        <v>23.67</v>
      </c>
      <c r="I14" s="1137">
        <v>518503</v>
      </c>
      <c r="J14" s="1140">
        <v>10.79</v>
      </c>
      <c r="K14" s="438">
        <v>4806723</v>
      </c>
      <c r="L14" s="438">
        <v>409977</v>
      </c>
      <c r="M14" s="438">
        <v>3885</v>
      </c>
      <c r="N14" s="1156">
        <v>314842</v>
      </c>
      <c r="O14" s="59">
        <v>2</v>
      </c>
    </row>
    <row r="15" spans="1:56" ht="23.1" customHeight="1" x14ac:dyDescent="0.15">
      <c r="A15" s="64">
        <v>3</v>
      </c>
      <c r="B15" s="97" t="s">
        <v>1047</v>
      </c>
      <c r="C15" s="1137">
        <v>12778044</v>
      </c>
      <c r="D15" s="1140">
        <v>67.150000000000006</v>
      </c>
      <c r="E15" s="1137">
        <v>0</v>
      </c>
      <c r="F15" s="1140">
        <v>0</v>
      </c>
      <c r="G15" s="1137">
        <v>6252291</v>
      </c>
      <c r="H15" s="1140">
        <v>32.85</v>
      </c>
      <c r="I15" s="1137">
        <v>0</v>
      </c>
      <c r="J15" s="1140">
        <v>0</v>
      </c>
      <c r="K15" s="438">
        <v>19030335</v>
      </c>
      <c r="L15" s="438">
        <v>1377725</v>
      </c>
      <c r="M15" s="438">
        <v>8861</v>
      </c>
      <c r="N15" s="1156">
        <v>2292240</v>
      </c>
      <c r="O15" s="59">
        <v>3</v>
      </c>
    </row>
    <row r="16" spans="1:56" ht="23.1" customHeight="1" x14ac:dyDescent="0.15">
      <c r="A16" s="64">
        <v>6</v>
      </c>
      <c r="B16" s="97" t="s">
        <v>1048</v>
      </c>
      <c r="C16" s="1137">
        <v>1187574</v>
      </c>
      <c r="D16" s="1140">
        <v>56.58</v>
      </c>
      <c r="E16" s="1137">
        <v>204911</v>
      </c>
      <c r="F16" s="1140">
        <v>9.76</v>
      </c>
      <c r="G16" s="1137">
        <v>492921</v>
      </c>
      <c r="H16" s="1140">
        <v>23.48</v>
      </c>
      <c r="I16" s="1137">
        <v>213635</v>
      </c>
      <c r="J16" s="1140">
        <v>10.18</v>
      </c>
      <c r="K16" s="438">
        <v>2099041</v>
      </c>
      <c r="L16" s="438">
        <v>161109</v>
      </c>
      <c r="M16" s="438">
        <v>1230</v>
      </c>
      <c r="N16" s="1156">
        <v>120318</v>
      </c>
      <c r="O16" s="59">
        <v>6</v>
      </c>
    </row>
    <row r="17" spans="1:15" ht="23.1" customHeight="1" x14ac:dyDescent="0.15">
      <c r="A17" s="197">
        <v>7</v>
      </c>
      <c r="B17" s="198" t="s">
        <v>1049</v>
      </c>
      <c r="C17" s="1138">
        <v>716071</v>
      </c>
      <c r="D17" s="1141">
        <v>53.12</v>
      </c>
      <c r="E17" s="1138">
        <v>188246</v>
      </c>
      <c r="F17" s="1141">
        <v>13.96</v>
      </c>
      <c r="G17" s="1138">
        <v>273055</v>
      </c>
      <c r="H17" s="1141">
        <v>20.25</v>
      </c>
      <c r="I17" s="1138">
        <v>170813</v>
      </c>
      <c r="J17" s="1141">
        <v>12.67</v>
      </c>
      <c r="K17" s="440">
        <v>1348185</v>
      </c>
      <c r="L17" s="440">
        <v>88295</v>
      </c>
      <c r="M17" s="440">
        <v>750</v>
      </c>
      <c r="N17" s="1158">
        <v>71158</v>
      </c>
      <c r="O17" s="141">
        <v>7</v>
      </c>
    </row>
    <row r="18" spans="1:15" ht="23.1" customHeight="1" x14ac:dyDescent="0.15">
      <c r="A18" s="64">
        <v>8</v>
      </c>
      <c r="B18" s="97" t="s">
        <v>1050</v>
      </c>
      <c r="C18" s="1139">
        <v>7404652</v>
      </c>
      <c r="D18" s="1142">
        <v>66.23</v>
      </c>
      <c r="E18" s="1139">
        <v>950389</v>
      </c>
      <c r="F18" s="1142">
        <v>8.5</v>
      </c>
      <c r="G18" s="1139">
        <v>2012155</v>
      </c>
      <c r="H18" s="1142">
        <v>18</v>
      </c>
      <c r="I18" s="1139">
        <v>812312</v>
      </c>
      <c r="J18" s="1142">
        <v>7.27</v>
      </c>
      <c r="K18" s="1032">
        <v>11179508</v>
      </c>
      <c r="L18" s="1032">
        <v>622196</v>
      </c>
      <c r="M18" s="1032">
        <v>10738</v>
      </c>
      <c r="N18" s="1159">
        <v>1872431</v>
      </c>
      <c r="O18" s="59">
        <v>8</v>
      </c>
    </row>
    <row r="19" spans="1:15" ht="23.1" customHeight="1" x14ac:dyDescent="0.15">
      <c r="A19" s="64">
        <v>9</v>
      </c>
      <c r="B19" s="97" t="s">
        <v>1051</v>
      </c>
      <c r="C19" s="1137">
        <v>1466007</v>
      </c>
      <c r="D19" s="1140">
        <v>65.61</v>
      </c>
      <c r="E19" s="1137">
        <v>74079</v>
      </c>
      <c r="F19" s="1140">
        <v>3.32</v>
      </c>
      <c r="G19" s="1137">
        <v>631653</v>
      </c>
      <c r="H19" s="1140">
        <v>28.27</v>
      </c>
      <c r="I19" s="1137">
        <v>62534</v>
      </c>
      <c r="J19" s="1140">
        <v>2.8</v>
      </c>
      <c r="K19" s="438">
        <v>2234273</v>
      </c>
      <c r="L19" s="438">
        <v>164813</v>
      </c>
      <c r="M19" s="438">
        <v>1252</v>
      </c>
      <c r="N19" s="1156">
        <v>196306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37">
        <v>2229748</v>
      </c>
      <c r="D20" s="1140">
        <v>71.61</v>
      </c>
      <c r="E20" s="1137">
        <v>86942</v>
      </c>
      <c r="F20" s="1140">
        <v>2.79</v>
      </c>
      <c r="G20" s="1137">
        <v>586647</v>
      </c>
      <c r="H20" s="1140">
        <v>18.84</v>
      </c>
      <c r="I20" s="1137">
        <v>210444</v>
      </c>
      <c r="J20" s="1140">
        <v>6.76</v>
      </c>
      <c r="K20" s="438">
        <v>3113781</v>
      </c>
      <c r="L20" s="438">
        <v>207243</v>
      </c>
      <c r="M20" s="438">
        <v>1673</v>
      </c>
      <c r="N20" s="1156">
        <v>173094</v>
      </c>
      <c r="O20" s="59">
        <v>10</v>
      </c>
    </row>
    <row r="21" spans="1:15" s="103" customFormat="1" ht="23.1" customHeight="1" x14ac:dyDescent="0.15">
      <c r="A21" s="64">
        <v>11</v>
      </c>
      <c r="B21" s="97" t="s">
        <v>1053</v>
      </c>
      <c r="C21" s="1137">
        <v>1396278</v>
      </c>
      <c r="D21" s="1140">
        <v>57.7</v>
      </c>
      <c r="E21" s="1137">
        <v>134396</v>
      </c>
      <c r="F21" s="1140">
        <v>5.55</v>
      </c>
      <c r="G21" s="1137">
        <v>700679</v>
      </c>
      <c r="H21" s="1140">
        <v>28.96</v>
      </c>
      <c r="I21" s="1137">
        <v>188527</v>
      </c>
      <c r="J21" s="1140">
        <v>7.79</v>
      </c>
      <c r="K21" s="438">
        <v>2419880</v>
      </c>
      <c r="L21" s="438">
        <v>215545</v>
      </c>
      <c r="M21" s="438">
        <v>592</v>
      </c>
      <c r="N21" s="1156">
        <v>179652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138">
        <v>1588584</v>
      </c>
      <c r="D22" s="1141">
        <v>58.76</v>
      </c>
      <c r="E22" s="1138">
        <v>114491</v>
      </c>
      <c r="F22" s="1141">
        <v>4.2300000000000004</v>
      </c>
      <c r="G22" s="1138">
        <v>901797</v>
      </c>
      <c r="H22" s="1141">
        <v>33.36</v>
      </c>
      <c r="I22" s="1138">
        <v>98741</v>
      </c>
      <c r="J22" s="1141">
        <v>3.65</v>
      </c>
      <c r="K22" s="440">
        <v>2703613</v>
      </c>
      <c r="L22" s="440">
        <v>247366</v>
      </c>
      <c r="M22" s="440">
        <v>1868</v>
      </c>
      <c r="N22" s="1158">
        <v>182369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139">
        <v>3717586</v>
      </c>
      <c r="D23" s="1142">
        <v>57.24</v>
      </c>
      <c r="E23" s="1139">
        <v>0</v>
      </c>
      <c r="F23" s="1142">
        <v>0</v>
      </c>
      <c r="G23" s="1139">
        <v>2777397</v>
      </c>
      <c r="H23" s="1142">
        <v>42.76</v>
      </c>
      <c r="I23" s="1139">
        <v>0</v>
      </c>
      <c r="J23" s="1142">
        <v>0</v>
      </c>
      <c r="K23" s="1032">
        <v>6494983</v>
      </c>
      <c r="L23" s="1032">
        <v>664527</v>
      </c>
      <c r="M23" s="1032">
        <v>7558</v>
      </c>
      <c r="N23" s="1159">
        <v>420011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137">
        <v>3125633</v>
      </c>
      <c r="D24" s="1140">
        <v>65.55</v>
      </c>
      <c r="E24" s="1137">
        <v>285408</v>
      </c>
      <c r="F24" s="1140">
        <v>5.99</v>
      </c>
      <c r="G24" s="1137">
        <v>1099174</v>
      </c>
      <c r="H24" s="1140">
        <v>23.05</v>
      </c>
      <c r="I24" s="1137">
        <v>257750</v>
      </c>
      <c r="J24" s="1140">
        <v>5.41</v>
      </c>
      <c r="K24" s="438">
        <v>4767965</v>
      </c>
      <c r="L24" s="438">
        <v>315637</v>
      </c>
      <c r="M24" s="438">
        <v>5328</v>
      </c>
      <c r="N24" s="1156">
        <v>548766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137">
        <v>738446</v>
      </c>
      <c r="D25" s="1140">
        <v>54.18</v>
      </c>
      <c r="E25" s="1137">
        <v>166662</v>
      </c>
      <c r="F25" s="1140">
        <v>12.23</v>
      </c>
      <c r="G25" s="1137">
        <v>303258</v>
      </c>
      <c r="H25" s="1140">
        <v>22.25</v>
      </c>
      <c r="I25" s="1137">
        <v>154598</v>
      </c>
      <c r="J25" s="1140">
        <v>11.34</v>
      </c>
      <c r="K25" s="438">
        <v>1362964</v>
      </c>
      <c r="L25" s="438">
        <v>122145</v>
      </c>
      <c r="M25" s="438">
        <v>465</v>
      </c>
      <c r="N25" s="1156">
        <v>60090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137">
        <v>1927425</v>
      </c>
      <c r="D26" s="1140">
        <v>68.91</v>
      </c>
      <c r="E26" s="1137">
        <v>0</v>
      </c>
      <c r="F26" s="1140">
        <v>0</v>
      </c>
      <c r="G26" s="1137">
        <v>869767</v>
      </c>
      <c r="H26" s="1140">
        <v>31.09</v>
      </c>
      <c r="I26" s="1137">
        <v>0</v>
      </c>
      <c r="J26" s="1140">
        <v>0</v>
      </c>
      <c r="K26" s="438">
        <v>2797192</v>
      </c>
      <c r="L26" s="438">
        <v>185197</v>
      </c>
      <c r="M26" s="438">
        <v>1203</v>
      </c>
      <c r="N26" s="1156">
        <v>224849</v>
      </c>
      <c r="O26" s="67">
        <v>17</v>
      </c>
    </row>
    <row r="27" spans="1:15" s="103" customFormat="1" ht="23.1" customHeight="1" x14ac:dyDescent="0.15">
      <c r="A27" s="75">
        <v>18</v>
      </c>
      <c r="B27" s="76" t="s">
        <v>1059</v>
      </c>
      <c r="C27" s="1138">
        <v>2957110</v>
      </c>
      <c r="D27" s="1141">
        <v>60.09</v>
      </c>
      <c r="E27" s="1138">
        <v>460783</v>
      </c>
      <c r="F27" s="1141">
        <v>9.3699999999999992</v>
      </c>
      <c r="G27" s="1138">
        <v>1081870</v>
      </c>
      <c r="H27" s="1141">
        <v>21.99</v>
      </c>
      <c r="I27" s="1138">
        <v>420489</v>
      </c>
      <c r="J27" s="1141">
        <v>8.5500000000000007</v>
      </c>
      <c r="K27" s="440">
        <v>4920252</v>
      </c>
      <c r="L27" s="440">
        <v>335825</v>
      </c>
      <c r="M27" s="440">
        <v>5872</v>
      </c>
      <c r="N27" s="1158">
        <v>369971</v>
      </c>
      <c r="O27" s="77">
        <v>18</v>
      </c>
    </row>
    <row r="28" spans="1:15" s="103" customFormat="1" ht="23.1" customHeight="1" x14ac:dyDescent="0.15">
      <c r="A28" s="66">
        <v>19</v>
      </c>
      <c r="B28" s="65" t="s">
        <v>1060</v>
      </c>
      <c r="C28" s="1139">
        <v>3294526</v>
      </c>
      <c r="D28" s="1142">
        <v>60.69</v>
      </c>
      <c r="E28" s="1139">
        <v>552233</v>
      </c>
      <c r="F28" s="1142">
        <v>10.17</v>
      </c>
      <c r="G28" s="1139">
        <v>1109534</v>
      </c>
      <c r="H28" s="1142">
        <v>20.440000000000001</v>
      </c>
      <c r="I28" s="1139">
        <v>472413</v>
      </c>
      <c r="J28" s="1142">
        <v>8.6999999999999993</v>
      </c>
      <c r="K28" s="1032">
        <v>5428706</v>
      </c>
      <c r="L28" s="1032">
        <v>355473</v>
      </c>
      <c r="M28" s="1032">
        <v>5843</v>
      </c>
      <c r="N28" s="1159">
        <v>610598</v>
      </c>
      <c r="O28" s="67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137">
        <v>5151177</v>
      </c>
      <c r="D29" s="1140">
        <v>70.680000000000007</v>
      </c>
      <c r="E29" s="1137">
        <v>0</v>
      </c>
      <c r="F29" s="1140">
        <v>0</v>
      </c>
      <c r="G29" s="1137">
        <v>2136879</v>
      </c>
      <c r="H29" s="1140">
        <v>29.32</v>
      </c>
      <c r="I29" s="1137">
        <v>0</v>
      </c>
      <c r="J29" s="1140">
        <v>0</v>
      </c>
      <c r="K29" s="438">
        <v>7288056</v>
      </c>
      <c r="L29" s="438">
        <v>482055</v>
      </c>
      <c r="M29" s="438">
        <v>5568</v>
      </c>
      <c r="N29" s="1156">
        <v>1012051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137">
        <v>6813909</v>
      </c>
      <c r="D30" s="1140">
        <v>69.260000000000005</v>
      </c>
      <c r="E30" s="1137">
        <v>0</v>
      </c>
      <c r="F30" s="1140">
        <v>0</v>
      </c>
      <c r="G30" s="1137">
        <v>3024068</v>
      </c>
      <c r="H30" s="1140">
        <v>30.74</v>
      </c>
      <c r="I30" s="1137">
        <v>0</v>
      </c>
      <c r="J30" s="1140">
        <v>0</v>
      </c>
      <c r="K30" s="438">
        <v>9837977</v>
      </c>
      <c r="L30" s="438">
        <v>689232</v>
      </c>
      <c r="M30" s="438">
        <v>8506</v>
      </c>
      <c r="N30" s="1156">
        <v>1175530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137">
        <v>1175245</v>
      </c>
      <c r="D31" s="1140">
        <v>65.5</v>
      </c>
      <c r="E31" s="1137">
        <v>197894</v>
      </c>
      <c r="F31" s="1140">
        <v>11.03</v>
      </c>
      <c r="G31" s="1137">
        <v>270151</v>
      </c>
      <c r="H31" s="1140">
        <v>15.06</v>
      </c>
      <c r="I31" s="1137">
        <v>150855</v>
      </c>
      <c r="J31" s="1140">
        <v>8.41</v>
      </c>
      <c r="K31" s="438">
        <v>1794145</v>
      </c>
      <c r="L31" s="438">
        <v>101457</v>
      </c>
      <c r="M31" s="438">
        <v>739</v>
      </c>
      <c r="N31" s="1156">
        <v>206195</v>
      </c>
      <c r="O31" s="67">
        <v>23</v>
      </c>
    </row>
    <row r="32" spans="1:15" s="103" customFormat="1" ht="23.1" customHeight="1" x14ac:dyDescent="0.15">
      <c r="A32" s="75">
        <v>24</v>
      </c>
      <c r="B32" s="76" t="s">
        <v>1064</v>
      </c>
      <c r="C32" s="1138">
        <v>2551044</v>
      </c>
      <c r="D32" s="1141">
        <v>73.72</v>
      </c>
      <c r="E32" s="1138">
        <v>0</v>
      </c>
      <c r="F32" s="1141">
        <v>0</v>
      </c>
      <c r="G32" s="1138">
        <v>909509</v>
      </c>
      <c r="H32" s="1141">
        <v>26.28</v>
      </c>
      <c r="I32" s="1138">
        <v>0</v>
      </c>
      <c r="J32" s="1141">
        <v>0</v>
      </c>
      <c r="K32" s="440">
        <v>3460553</v>
      </c>
      <c r="L32" s="440">
        <v>177510</v>
      </c>
      <c r="M32" s="440">
        <v>1488</v>
      </c>
      <c r="N32" s="1158">
        <v>599422</v>
      </c>
      <c r="O32" s="77">
        <v>24</v>
      </c>
    </row>
    <row r="33" spans="1:15" s="103" customFormat="1" ht="23.1" customHeight="1" x14ac:dyDescent="0.15">
      <c r="A33" s="78">
        <v>25</v>
      </c>
      <c r="B33" s="65" t="s">
        <v>1065</v>
      </c>
      <c r="C33" s="1139">
        <v>2670771</v>
      </c>
      <c r="D33" s="1142">
        <v>66.03</v>
      </c>
      <c r="E33" s="1139">
        <v>293056</v>
      </c>
      <c r="F33" s="1142">
        <v>7.24</v>
      </c>
      <c r="G33" s="1139">
        <v>943932</v>
      </c>
      <c r="H33" s="1142">
        <v>23.34</v>
      </c>
      <c r="I33" s="1139">
        <v>137280</v>
      </c>
      <c r="J33" s="1142">
        <v>3.39</v>
      </c>
      <c r="K33" s="1032">
        <v>4045039</v>
      </c>
      <c r="L33" s="1032">
        <v>241110</v>
      </c>
      <c r="M33" s="1032">
        <v>3039</v>
      </c>
      <c r="N33" s="1159">
        <v>444724</v>
      </c>
      <c r="O33" s="79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137">
        <v>3038973</v>
      </c>
      <c r="D34" s="1140">
        <v>68.33</v>
      </c>
      <c r="E34" s="1137">
        <v>475335</v>
      </c>
      <c r="F34" s="1140">
        <v>10.69</v>
      </c>
      <c r="G34" s="1137">
        <v>684222</v>
      </c>
      <c r="H34" s="1140">
        <v>15.38</v>
      </c>
      <c r="I34" s="1137">
        <v>248959</v>
      </c>
      <c r="J34" s="1140">
        <v>5.6</v>
      </c>
      <c r="K34" s="438">
        <v>4447489</v>
      </c>
      <c r="L34" s="438">
        <v>206612</v>
      </c>
      <c r="M34" s="438">
        <v>2806</v>
      </c>
      <c r="N34" s="1156">
        <v>1253117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137">
        <v>1349749</v>
      </c>
      <c r="D35" s="1140">
        <v>60.24</v>
      </c>
      <c r="E35" s="1137">
        <v>280708</v>
      </c>
      <c r="F35" s="1140">
        <v>12.53</v>
      </c>
      <c r="G35" s="1137">
        <v>404600</v>
      </c>
      <c r="H35" s="1140">
        <v>18.059999999999999</v>
      </c>
      <c r="I35" s="1137">
        <v>205564</v>
      </c>
      <c r="J35" s="1140">
        <v>9.17</v>
      </c>
      <c r="K35" s="438">
        <v>2240621</v>
      </c>
      <c r="L35" s="438">
        <v>134107</v>
      </c>
      <c r="M35" s="438">
        <v>2242</v>
      </c>
      <c r="N35" s="1156">
        <v>393069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137">
        <v>1461872</v>
      </c>
      <c r="D36" s="1140">
        <v>67.650000000000006</v>
      </c>
      <c r="E36" s="1137">
        <v>106676</v>
      </c>
      <c r="F36" s="1140">
        <v>4.9400000000000004</v>
      </c>
      <c r="G36" s="1137">
        <v>406719</v>
      </c>
      <c r="H36" s="1140">
        <v>18.82</v>
      </c>
      <c r="I36" s="1137">
        <v>185562</v>
      </c>
      <c r="J36" s="1140">
        <v>8.59</v>
      </c>
      <c r="K36" s="438">
        <v>2160829</v>
      </c>
      <c r="L36" s="438">
        <v>134373</v>
      </c>
      <c r="M36" s="438">
        <v>1858</v>
      </c>
      <c r="N36" s="1156">
        <v>420576</v>
      </c>
      <c r="O36" s="67">
        <v>29</v>
      </c>
    </row>
    <row r="37" spans="1:15" s="103" customFormat="1" ht="23.1" customHeight="1" x14ac:dyDescent="0.15">
      <c r="A37" s="75">
        <v>30</v>
      </c>
      <c r="B37" s="76" t="s">
        <v>1069</v>
      </c>
      <c r="C37" s="1138">
        <v>3172116</v>
      </c>
      <c r="D37" s="1141">
        <v>67.790000000000006</v>
      </c>
      <c r="E37" s="1138">
        <v>540363</v>
      </c>
      <c r="F37" s="1141">
        <v>11.55</v>
      </c>
      <c r="G37" s="1138">
        <v>658666</v>
      </c>
      <c r="H37" s="1141">
        <v>14.08</v>
      </c>
      <c r="I37" s="1138">
        <v>307788</v>
      </c>
      <c r="J37" s="1141">
        <v>6.58</v>
      </c>
      <c r="K37" s="440">
        <v>4678933</v>
      </c>
      <c r="L37" s="440">
        <v>236016</v>
      </c>
      <c r="M37" s="440">
        <v>3605</v>
      </c>
      <c r="N37" s="1158">
        <v>897452</v>
      </c>
      <c r="O37" s="77">
        <v>30</v>
      </c>
    </row>
    <row r="38" spans="1:15" s="103" customFormat="1" ht="23.1" customHeight="1" x14ac:dyDescent="0.15">
      <c r="A38" s="66">
        <v>31</v>
      </c>
      <c r="B38" s="65" t="s">
        <v>1070</v>
      </c>
      <c r="C38" s="1139">
        <v>1111353</v>
      </c>
      <c r="D38" s="1142">
        <v>61.23</v>
      </c>
      <c r="E38" s="1139">
        <v>174712</v>
      </c>
      <c r="F38" s="1142">
        <v>9.6199999999999992</v>
      </c>
      <c r="G38" s="1139">
        <v>365785</v>
      </c>
      <c r="H38" s="1142">
        <v>20.149999999999999</v>
      </c>
      <c r="I38" s="1139">
        <v>163399</v>
      </c>
      <c r="J38" s="1142">
        <v>9</v>
      </c>
      <c r="K38" s="1032">
        <v>1815249</v>
      </c>
      <c r="L38" s="1032">
        <v>123378</v>
      </c>
      <c r="M38" s="1032">
        <v>1739</v>
      </c>
      <c r="N38" s="1159">
        <v>213251</v>
      </c>
      <c r="O38" s="67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137">
        <v>2550561</v>
      </c>
      <c r="D39" s="1140">
        <v>60.99</v>
      </c>
      <c r="E39" s="1137">
        <v>0</v>
      </c>
      <c r="F39" s="1140">
        <v>0</v>
      </c>
      <c r="G39" s="1137">
        <v>1631675</v>
      </c>
      <c r="H39" s="1140">
        <v>39.01</v>
      </c>
      <c r="I39" s="1137">
        <v>0</v>
      </c>
      <c r="J39" s="1140">
        <v>0</v>
      </c>
      <c r="K39" s="438">
        <v>4182236</v>
      </c>
      <c r="L39" s="438">
        <v>391553</v>
      </c>
      <c r="M39" s="438">
        <v>3104</v>
      </c>
      <c r="N39" s="1156">
        <v>346186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137">
        <v>958612</v>
      </c>
      <c r="D40" s="1140">
        <v>61.56</v>
      </c>
      <c r="E40" s="1137">
        <v>178847</v>
      </c>
      <c r="F40" s="1140">
        <v>11.48</v>
      </c>
      <c r="G40" s="1137">
        <v>267852</v>
      </c>
      <c r="H40" s="1140">
        <v>17.2</v>
      </c>
      <c r="I40" s="1137">
        <v>152003</v>
      </c>
      <c r="J40" s="1140">
        <v>9.76</v>
      </c>
      <c r="K40" s="438">
        <v>1557314</v>
      </c>
      <c r="L40" s="438">
        <v>91281</v>
      </c>
      <c r="M40" s="438">
        <v>991</v>
      </c>
      <c r="N40" s="1156">
        <v>119915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137">
        <v>1965826</v>
      </c>
      <c r="D41" s="1140">
        <v>62.66</v>
      </c>
      <c r="E41" s="1137">
        <v>223679</v>
      </c>
      <c r="F41" s="1140">
        <v>7.13</v>
      </c>
      <c r="G41" s="1137">
        <v>637417</v>
      </c>
      <c r="H41" s="1140">
        <v>20.32</v>
      </c>
      <c r="I41" s="1137">
        <v>310220</v>
      </c>
      <c r="J41" s="1140">
        <v>9.89</v>
      </c>
      <c r="K41" s="438">
        <v>3137142</v>
      </c>
      <c r="L41" s="438">
        <v>150879</v>
      </c>
      <c r="M41" s="438">
        <v>1322</v>
      </c>
      <c r="N41" s="1156">
        <v>559204</v>
      </c>
      <c r="O41" s="67">
        <v>34</v>
      </c>
    </row>
    <row r="42" spans="1:15" s="103" customFormat="1" ht="23.1" customHeight="1" x14ac:dyDescent="0.15">
      <c r="A42" s="75">
        <v>35</v>
      </c>
      <c r="B42" s="76" t="s">
        <v>1074</v>
      </c>
      <c r="C42" s="1138">
        <v>1671356</v>
      </c>
      <c r="D42" s="1141">
        <v>58.99</v>
      </c>
      <c r="E42" s="1138">
        <v>380594</v>
      </c>
      <c r="F42" s="1141">
        <v>13.43</v>
      </c>
      <c r="G42" s="1138">
        <v>529130</v>
      </c>
      <c r="H42" s="1141">
        <v>18.68</v>
      </c>
      <c r="I42" s="1138">
        <v>252068</v>
      </c>
      <c r="J42" s="1141">
        <v>8.9</v>
      </c>
      <c r="K42" s="440">
        <v>2833148</v>
      </c>
      <c r="L42" s="440">
        <v>175326</v>
      </c>
      <c r="M42" s="440">
        <v>3317</v>
      </c>
      <c r="N42" s="1158">
        <v>389772</v>
      </c>
      <c r="O42" s="77">
        <v>35</v>
      </c>
    </row>
    <row r="43" spans="1:15" s="103" customFormat="1" ht="23.1" customHeight="1" x14ac:dyDescent="0.15">
      <c r="A43" s="66">
        <v>36</v>
      </c>
      <c r="B43" s="65" t="s">
        <v>1075</v>
      </c>
      <c r="C43" s="1139">
        <v>1966070</v>
      </c>
      <c r="D43" s="1142">
        <v>66.040000000000006</v>
      </c>
      <c r="E43" s="1139">
        <v>0</v>
      </c>
      <c r="F43" s="1142">
        <v>0</v>
      </c>
      <c r="G43" s="1139">
        <v>1010885</v>
      </c>
      <c r="H43" s="1142">
        <v>33.96</v>
      </c>
      <c r="I43" s="1139">
        <v>0</v>
      </c>
      <c r="J43" s="1142">
        <v>0</v>
      </c>
      <c r="K43" s="1032">
        <v>2976955</v>
      </c>
      <c r="L43" s="1032">
        <v>221915</v>
      </c>
      <c r="M43" s="1032">
        <v>4842</v>
      </c>
      <c r="N43" s="1159">
        <v>399784</v>
      </c>
      <c r="O43" s="67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137">
        <v>3031404</v>
      </c>
      <c r="D44" s="1140">
        <v>65.3</v>
      </c>
      <c r="E44" s="1137">
        <v>298706</v>
      </c>
      <c r="F44" s="1140">
        <v>6.44</v>
      </c>
      <c r="G44" s="1137">
        <v>853158</v>
      </c>
      <c r="H44" s="1140">
        <v>18.38</v>
      </c>
      <c r="I44" s="1137">
        <v>458400</v>
      </c>
      <c r="J44" s="1140">
        <v>9.8800000000000008</v>
      </c>
      <c r="K44" s="438">
        <v>4641668</v>
      </c>
      <c r="L44" s="438">
        <v>214717</v>
      </c>
      <c r="M44" s="438">
        <v>2223</v>
      </c>
      <c r="N44" s="1156">
        <v>772025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137">
        <v>1209554</v>
      </c>
      <c r="D45" s="1140">
        <v>61.98</v>
      </c>
      <c r="E45" s="1137">
        <v>171095</v>
      </c>
      <c r="F45" s="1140">
        <v>8.77</v>
      </c>
      <c r="G45" s="1137">
        <v>389555</v>
      </c>
      <c r="H45" s="1140">
        <v>19.96</v>
      </c>
      <c r="I45" s="1137">
        <v>181347</v>
      </c>
      <c r="J45" s="1140">
        <v>9.2899999999999991</v>
      </c>
      <c r="K45" s="438">
        <v>1951551</v>
      </c>
      <c r="L45" s="438">
        <v>126377</v>
      </c>
      <c r="M45" s="438">
        <v>6930</v>
      </c>
      <c r="N45" s="1156">
        <v>287094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137">
        <v>726137</v>
      </c>
      <c r="D46" s="1140">
        <v>60.9</v>
      </c>
      <c r="E46" s="1137">
        <v>108857</v>
      </c>
      <c r="F46" s="1140">
        <v>9.1300000000000008</v>
      </c>
      <c r="G46" s="1137">
        <v>250578</v>
      </c>
      <c r="H46" s="1140">
        <v>21.01</v>
      </c>
      <c r="I46" s="1137">
        <v>106867</v>
      </c>
      <c r="J46" s="1140">
        <v>8.9600000000000009</v>
      </c>
      <c r="K46" s="438">
        <v>1192439</v>
      </c>
      <c r="L46" s="438">
        <v>77699</v>
      </c>
      <c r="M46" s="438">
        <v>753</v>
      </c>
      <c r="N46" s="1156">
        <v>148324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138">
        <v>838811</v>
      </c>
      <c r="D47" s="1141">
        <v>70.78</v>
      </c>
      <c r="E47" s="1138">
        <v>0</v>
      </c>
      <c r="F47" s="1141">
        <v>0</v>
      </c>
      <c r="G47" s="1138">
        <v>346214</v>
      </c>
      <c r="H47" s="1141">
        <v>29.22</v>
      </c>
      <c r="I47" s="1138">
        <v>0</v>
      </c>
      <c r="J47" s="1141">
        <v>0</v>
      </c>
      <c r="K47" s="440">
        <v>1185025</v>
      </c>
      <c r="L47" s="440">
        <v>75576</v>
      </c>
      <c r="M47" s="440">
        <v>831</v>
      </c>
      <c r="N47" s="1158">
        <v>218818</v>
      </c>
      <c r="O47" s="77">
        <v>42</v>
      </c>
    </row>
    <row r="48" spans="1:15" s="103" customFormat="1" ht="23.1" customHeight="1" x14ac:dyDescent="0.15">
      <c r="A48" s="66">
        <v>43</v>
      </c>
      <c r="B48" s="65" t="s">
        <v>1080</v>
      </c>
      <c r="C48" s="1139">
        <v>1706480</v>
      </c>
      <c r="D48" s="1142">
        <v>66.569999999999993</v>
      </c>
      <c r="E48" s="1139">
        <v>0</v>
      </c>
      <c r="F48" s="1142">
        <v>0</v>
      </c>
      <c r="G48" s="1139">
        <v>856893</v>
      </c>
      <c r="H48" s="1142">
        <v>33.43</v>
      </c>
      <c r="I48" s="1139">
        <v>0</v>
      </c>
      <c r="J48" s="1142">
        <v>0</v>
      </c>
      <c r="K48" s="1032">
        <v>2563373</v>
      </c>
      <c r="L48" s="1032">
        <v>218219</v>
      </c>
      <c r="M48" s="1032">
        <v>2913</v>
      </c>
      <c r="N48" s="1159">
        <v>197199</v>
      </c>
      <c r="O48" s="67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137">
        <v>474498</v>
      </c>
      <c r="D49" s="1140">
        <v>51.01</v>
      </c>
      <c r="E49" s="1137">
        <v>0</v>
      </c>
      <c r="F49" s="1140">
        <v>0</v>
      </c>
      <c r="G49" s="1137">
        <v>455716</v>
      </c>
      <c r="H49" s="1140">
        <v>48.99</v>
      </c>
      <c r="I49" s="1137">
        <v>0</v>
      </c>
      <c r="J49" s="1140">
        <v>0</v>
      </c>
      <c r="K49" s="438">
        <v>930214</v>
      </c>
      <c r="L49" s="438">
        <v>120631</v>
      </c>
      <c r="M49" s="438">
        <v>1120</v>
      </c>
      <c r="N49" s="1156">
        <v>23105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137">
        <v>211216</v>
      </c>
      <c r="D50" s="1140">
        <v>62.03</v>
      </c>
      <c r="E50" s="1137">
        <v>0</v>
      </c>
      <c r="F50" s="1140">
        <v>0</v>
      </c>
      <c r="G50" s="1137">
        <v>129270</v>
      </c>
      <c r="H50" s="1140">
        <v>37.97</v>
      </c>
      <c r="I50" s="1137">
        <v>0</v>
      </c>
      <c r="J50" s="1140">
        <v>0</v>
      </c>
      <c r="K50" s="438">
        <v>340486</v>
      </c>
      <c r="L50" s="438">
        <v>29654</v>
      </c>
      <c r="M50" s="438">
        <v>77</v>
      </c>
      <c r="N50" s="1156">
        <v>12404</v>
      </c>
      <c r="O50" s="67">
        <v>45</v>
      </c>
    </row>
    <row r="51" spans="1:15" s="103" customFormat="1" ht="23.1" customHeight="1" x14ac:dyDescent="0.15">
      <c r="A51" s="78">
        <v>46</v>
      </c>
      <c r="B51" s="65" t="s">
        <v>1083</v>
      </c>
      <c r="C51" s="1137">
        <v>1182736</v>
      </c>
      <c r="D51" s="1140">
        <v>68.91</v>
      </c>
      <c r="E51" s="1137">
        <v>0</v>
      </c>
      <c r="F51" s="1140">
        <v>0</v>
      </c>
      <c r="G51" s="1137">
        <v>533601</v>
      </c>
      <c r="H51" s="1140">
        <v>31.09</v>
      </c>
      <c r="I51" s="1137">
        <v>0</v>
      </c>
      <c r="J51" s="1140">
        <v>0</v>
      </c>
      <c r="K51" s="438">
        <v>1716337</v>
      </c>
      <c r="L51" s="438">
        <v>124917</v>
      </c>
      <c r="M51" s="438">
        <v>1392</v>
      </c>
      <c r="N51" s="1156">
        <v>148820</v>
      </c>
      <c r="O51" s="79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138">
        <v>1001241</v>
      </c>
      <c r="D52" s="1141">
        <v>66.59</v>
      </c>
      <c r="E52" s="1138">
        <v>47464</v>
      </c>
      <c r="F52" s="1141">
        <v>3.16</v>
      </c>
      <c r="G52" s="1138">
        <v>357503</v>
      </c>
      <c r="H52" s="1141">
        <v>23.78</v>
      </c>
      <c r="I52" s="1138">
        <v>97207</v>
      </c>
      <c r="J52" s="1141">
        <v>6.47</v>
      </c>
      <c r="K52" s="440">
        <v>1503415</v>
      </c>
      <c r="L52" s="440">
        <v>103738</v>
      </c>
      <c r="M52" s="440">
        <v>0</v>
      </c>
      <c r="N52" s="1158">
        <v>105829</v>
      </c>
      <c r="O52" s="77">
        <v>47</v>
      </c>
    </row>
    <row r="53" spans="1:15" s="125" customFormat="1" ht="23.1" customHeight="1" x14ac:dyDescent="0.15">
      <c r="A53" s="66">
        <v>49</v>
      </c>
      <c r="B53" s="65" t="s">
        <v>1085</v>
      </c>
      <c r="C53" s="1139">
        <v>221658</v>
      </c>
      <c r="D53" s="1142">
        <v>53.15</v>
      </c>
      <c r="E53" s="1139">
        <v>60378</v>
      </c>
      <c r="F53" s="1142">
        <v>14.48</v>
      </c>
      <c r="G53" s="1139">
        <v>90520</v>
      </c>
      <c r="H53" s="1142">
        <v>21.7</v>
      </c>
      <c r="I53" s="1139">
        <v>44506</v>
      </c>
      <c r="J53" s="1142">
        <v>10.67</v>
      </c>
      <c r="K53" s="1032">
        <v>417062</v>
      </c>
      <c r="L53" s="1032">
        <v>23359</v>
      </c>
      <c r="M53" s="1032">
        <v>119</v>
      </c>
      <c r="N53" s="1159">
        <v>18240</v>
      </c>
      <c r="O53" s="67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137">
        <v>238187</v>
      </c>
      <c r="D54" s="1140">
        <v>51.95</v>
      </c>
      <c r="E54" s="1137">
        <v>64635</v>
      </c>
      <c r="F54" s="1140">
        <v>14.1</v>
      </c>
      <c r="G54" s="1137">
        <v>103964</v>
      </c>
      <c r="H54" s="1140">
        <v>22.68</v>
      </c>
      <c r="I54" s="1137">
        <v>51673</v>
      </c>
      <c r="J54" s="1140">
        <v>11.27</v>
      </c>
      <c r="K54" s="438">
        <v>458459</v>
      </c>
      <c r="L54" s="438">
        <v>29541</v>
      </c>
      <c r="M54" s="438">
        <v>701</v>
      </c>
      <c r="N54" s="1156">
        <v>21599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137">
        <v>401362</v>
      </c>
      <c r="D55" s="1140">
        <v>46.96</v>
      </c>
      <c r="E55" s="1137">
        <v>90498</v>
      </c>
      <c r="F55" s="1140">
        <v>10.59</v>
      </c>
      <c r="G55" s="1137">
        <v>273189</v>
      </c>
      <c r="H55" s="1140">
        <v>31.96</v>
      </c>
      <c r="I55" s="1137">
        <v>89649</v>
      </c>
      <c r="J55" s="1140">
        <v>10.49</v>
      </c>
      <c r="K55" s="438">
        <v>854698</v>
      </c>
      <c r="L55" s="438">
        <v>91603</v>
      </c>
      <c r="M55" s="438">
        <v>373</v>
      </c>
      <c r="N55" s="1156">
        <v>21896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137">
        <v>165332</v>
      </c>
      <c r="D56" s="1140">
        <v>49.96</v>
      </c>
      <c r="E56" s="1137">
        <v>0</v>
      </c>
      <c r="F56" s="1140">
        <v>0</v>
      </c>
      <c r="G56" s="1137">
        <v>165574</v>
      </c>
      <c r="H56" s="1140">
        <v>50.04</v>
      </c>
      <c r="I56" s="1137">
        <v>0</v>
      </c>
      <c r="J56" s="1140">
        <v>0</v>
      </c>
      <c r="K56" s="438">
        <v>330906</v>
      </c>
      <c r="L56" s="438">
        <v>44153</v>
      </c>
      <c r="M56" s="438">
        <v>86</v>
      </c>
      <c r="N56" s="1156">
        <v>6600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150">
        <v>365446</v>
      </c>
      <c r="D57" s="1163">
        <v>54.1</v>
      </c>
      <c r="E57" s="1150">
        <v>58356</v>
      </c>
      <c r="F57" s="1163">
        <v>8.64</v>
      </c>
      <c r="G57" s="1150">
        <v>189408</v>
      </c>
      <c r="H57" s="1163">
        <v>28.04</v>
      </c>
      <c r="I57" s="1150">
        <v>62270</v>
      </c>
      <c r="J57" s="1163">
        <v>9.2200000000000006</v>
      </c>
      <c r="K57" s="1154">
        <v>675480</v>
      </c>
      <c r="L57" s="1154">
        <v>58389</v>
      </c>
      <c r="M57" s="1154">
        <v>236</v>
      </c>
      <c r="N57" s="1160">
        <v>27394</v>
      </c>
      <c r="O57" s="83">
        <v>54</v>
      </c>
    </row>
    <row r="58" spans="1:15" ht="23.1" customHeight="1" x14ac:dyDescent="0.15">
      <c r="A58" s="64">
        <v>55</v>
      </c>
      <c r="B58" s="97" t="s">
        <v>1090</v>
      </c>
      <c r="C58" s="1183">
        <v>320258</v>
      </c>
      <c r="D58" s="1188">
        <v>59.91</v>
      </c>
      <c r="E58" s="1185">
        <v>0</v>
      </c>
      <c r="F58" s="1188">
        <v>0</v>
      </c>
      <c r="G58" s="1185">
        <v>214325</v>
      </c>
      <c r="H58" s="1188">
        <v>40.090000000000003</v>
      </c>
      <c r="I58" s="1185">
        <v>0</v>
      </c>
      <c r="J58" s="1188">
        <v>0</v>
      </c>
      <c r="K58" s="1186">
        <v>534583</v>
      </c>
      <c r="L58" s="1186">
        <v>50267</v>
      </c>
      <c r="M58" s="1186">
        <v>320</v>
      </c>
      <c r="N58" s="1187">
        <v>13238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48">
        <v>284397</v>
      </c>
      <c r="D59" s="1140">
        <v>56.05</v>
      </c>
      <c r="E59" s="1137">
        <v>0</v>
      </c>
      <c r="F59" s="1140">
        <v>0</v>
      </c>
      <c r="G59" s="1137">
        <v>223036</v>
      </c>
      <c r="H59" s="1140">
        <v>43.95</v>
      </c>
      <c r="I59" s="1137">
        <v>0</v>
      </c>
      <c r="J59" s="1140">
        <v>0</v>
      </c>
      <c r="K59" s="438">
        <v>507433</v>
      </c>
      <c r="L59" s="438">
        <v>45909</v>
      </c>
      <c r="M59" s="438">
        <v>917</v>
      </c>
      <c r="N59" s="1156">
        <v>10691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48">
        <v>86389</v>
      </c>
      <c r="D60" s="1140">
        <v>49.18</v>
      </c>
      <c r="E60" s="1137">
        <v>29498</v>
      </c>
      <c r="F60" s="1140">
        <v>16.8</v>
      </c>
      <c r="G60" s="1137">
        <v>43444</v>
      </c>
      <c r="H60" s="1140">
        <v>24.74</v>
      </c>
      <c r="I60" s="1137">
        <v>16302</v>
      </c>
      <c r="J60" s="1140">
        <v>9.2799999999999994</v>
      </c>
      <c r="K60" s="438">
        <v>175633</v>
      </c>
      <c r="L60" s="438">
        <v>15826</v>
      </c>
      <c r="M60" s="438">
        <v>58</v>
      </c>
      <c r="N60" s="1156">
        <v>3616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48">
        <v>98434</v>
      </c>
      <c r="D61" s="1140">
        <v>47.44</v>
      </c>
      <c r="E61" s="1137">
        <v>33036</v>
      </c>
      <c r="F61" s="1140">
        <v>15.92</v>
      </c>
      <c r="G61" s="1137">
        <v>54287</v>
      </c>
      <c r="H61" s="1140">
        <v>26.16</v>
      </c>
      <c r="I61" s="1137">
        <v>21749</v>
      </c>
      <c r="J61" s="1140">
        <v>10.48</v>
      </c>
      <c r="K61" s="438">
        <v>207506</v>
      </c>
      <c r="L61" s="438">
        <v>15654</v>
      </c>
      <c r="M61" s="438">
        <v>87</v>
      </c>
      <c r="N61" s="1156">
        <v>1099</v>
      </c>
      <c r="O61" s="59">
        <v>58</v>
      </c>
    </row>
    <row r="62" spans="1:15" ht="23.1" customHeight="1" x14ac:dyDescent="0.15">
      <c r="A62" s="197">
        <v>59</v>
      </c>
      <c r="B62" s="198" t="s">
        <v>1094</v>
      </c>
      <c r="C62" s="1184">
        <v>73154</v>
      </c>
      <c r="D62" s="1141">
        <v>46.41</v>
      </c>
      <c r="E62" s="1138">
        <v>27709</v>
      </c>
      <c r="F62" s="1141">
        <v>17.579999999999998</v>
      </c>
      <c r="G62" s="1138">
        <v>40233</v>
      </c>
      <c r="H62" s="1141">
        <v>25.52</v>
      </c>
      <c r="I62" s="1138">
        <v>16530</v>
      </c>
      <c r="J62" s="1141">
        <v>10.49</v>
      </c>
      <c r="K62" s="440">
        <v>157626</v>
      </c>
      <c r="L62" s="440">
        <v>15453</v>
      </c>
      <c r="M62" s="440">
        <v>0</v>
      </c>
      <c r="N62" s="1158">
        <v>2950</v>
      </c>
      <c r="O62" s="141">
        <v>59</v>
      </c>
    </row>
    <row r="63" spans="1:15" ht="23.1" customHeight="1" x14ac:dyDescent="0.15">
      <c r="A63" s="64">
        <v>61</v>
      </c>
      <c r="B63" s="97" t="s">
        <v>1095</v>
      </c>
      <c r="C63" s="1147">
        <v>122001</v>
      </c>
      <c r="D63" s="1142">
        <v>51.52</v>
      </c>
      <c r="E63" s="1139">
        <v>40387</v>
      </c>
      <c r="F63" s="1142">
        <v>17.059999999999999</v>
      </c>
      <c r="G63" s="1139">
        <v>48367</v>
      </c>
      <c r="H63" s="1142">
        <v>20.43</v>
      </c>
      <c r="I63" s="1139">
        <v>26029</v>
      </c>
      <c r="J63" s="1142">
        <v>10.99</v>
      </c>
      <c r="K63" s="1032">
        <v>236784</v>
      </c>
      <c r="L63" s="1032">
        <v>15079</v>
      </c>
      <c r="M63" s="1032">
        <v>48</v>
      </c>
      <c r="N63" s="1159">
        <v>1440</v>
      </c>
      <c r="O63" s="59">
        <v>61</v>
      </c>
    </row>
    <row r="64" spans="1:15" ht="23.1" customHeight="1" x14ac:dyDescent="0.15">
      <c r="A64" s="64">
        <v>65</v>
      </c>
      <c r="B64" s="97" t="s">
        <v>1096</v>
      </c>
      <c r="C64" s="1148">
        <v>44400</v>
      </c>
      <c r="D64" s="1140">
        <v>50.65</v>
      </c>
      <c r="E64" s="1137">
        <v>9955</v>
      </c>
      <c r="F64" s="1140">
        <v>11.36</v>
      </c>
      <c r="G64" s="1137">
        <v>22917</v>
      </c>
      <c r="H64" s="1140">
        <v>26.14</v>
      </c>
      <c r="I64" s="1137">
        <v>10392</v>
      </c>
      <c r="J64" s="1140">
        <v>11.85</v>
      </c>
      <c r="K64" s="438">
        <v>87664</v>
      </c>
      <c r="L64" s="438">
        <v>6199</v>
      </c>
      <c r="M64" s="438">
        <v>197</v>
      </c>
      <c r="N64" s="1156">
        <v>563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48">
        <v>137795</v>
      </c>
      <c r="D65" s="1140">
        <v>51.16</v>
      </c>
      <c r="E65" s="1137">
        <v>34390</v>
      </c>
      <c r="F65" s="1140">
        <v>12.77</v>
      </c>
      <c r="G65" s="1137">
        <v>69340</v>
      </c>
      <c r="H65" s="1140">
        <v>25.74</v>
      </c>
      <c r="I65" s="1137">
        <v>27812</v>
      </c>
      <c r="J65" s="1140">
        <v>10.33</v>
      </c>
      <c r="K65" s="438">
        <v>269337</v>
      </c>
      <c r="L65" s="438">
        <v>25711</v>
      </c>
      <c r="M65" s="438">
        <v>6</v>
      </c>
      <c r="N65" s="1156">
        <v>2436</v>
      </c>
      <c r="O65" s="59">
        <v>66</v>
      </c>
    </row>
    <row r="66" spans="1:15" s="103" customFormat="1" ht="23.1" customHeight="1" x14ac:dyDescent="0.15">
      <c r="A66" s="64">
        <v>68</v>
      </c>
      <c r="B66" s="97" t="s">
        <v>1098</v>
      </c>
      <c r="C66" s="1148">
        <v>166748</v>
      </c>
      <c r="D66" s="1140">
        <v>55.32</v>
      </c>
      <c r="E66" s="1137">
        <v>28906</v>
      </c>
      <c r="F66" s="1140">
        <v>9.59</v>
      </c>
      <c r="G66" s="1137">
        <v>72116</v>
      </c>
      <c r="H66" s="1140">
        <v>23.92</v>
      </c>
      <c r="I66" s="1137">
        <v>33683</v>
      </c>
      <c r="J66" s="1140">
        <v>11.17</v>
      </c>
      <c r="K66" s="438">
        <v>301453</v>
      </c>
      <c r="L66" s="438">
        <v>29786</v>
      </c>
      <c r="M66" s="438">
        <v>329</v>
      </c>
      <c r="N66" s="1156">
        <v>12871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184">
        <v>432117</v>
      </c>
      <c r="D67" s="1141">
        <v>57.8</v>
      </c>
      <c r="E67" s="1138">
        <v>56986</v>
      </c>
      <c r="F67" s="1141">
        <v>7.62</v>
      </c>
      <c r="G67" s="1138">
        <v>212815</v>
      </c>
      <c r="H67" s="1141">
        <v>28.46</v>
      </c>
      <c r="I67" s="1138">
        <v>45775</v>
      </c>
      <c r="J67" s="1141">
        <v>6.12</v>
      </c>
      <c r="K67" s="440">
        <v>747693</v>
      </c>
      <c r="L67" s="440">
        <v>61524</v>
      </c>
      <c r="M67" s="440">
        <v>411</v>
      </c>
      <c r="N67" s="1158">
        <v>35428</v>
      </c>
      <c r="O67" s="67">
        <v>70</v>
      </c>
    </row>
    <row r="68" spans="1:15" s="103" customFormat="1" ht="23.1" customHeight="1" x14ac:dyDescent="0.15">
      <c r="A68" s="70">
        <v>78</v>
      </c>
      <c r="B68" s="62" t="s">
        <v>1100</v>
      </c>
      <c r="C68" s="1147">
        <v>380441</v>
      </c>
      <c r="D68" s="1142">
        <v>50.59</v>
      </c>
      <c r="E68" s="1139">
        <v>87879</v>
      </c>
      <c r="F68" s="1142">
        <v>11.68</v>
      </c>
      <c r="G68" s="1139">
        <v>181246</v>
      </c>
      <c r="H68" s="1142">
        <v>24.1</v>
      </c>
      <c r="I68" s="1139">
        <v>102541</v>
      </c>
      <c r="J68" s="1142">
        <v>13.63</v>
      </c>
      <c r="K68" s="1032">
        <v>752107</v>
      </c>
      <c r="L68" s="1032">
        <v>77126</v>
      </c>
      <c r="M68" s="1032">
        <v>177</v>
      </c>
      <c r="N68" s="1159">
        <v>22873</v>
      </c>
      <c r="O68" s="71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148">
        <v>482537</v>
      </c>
      <c r="D69" s="1140">
        <v>55.69</v>
      </c>
      <c r="E69" s="1137">
        <v>0</v>
      </c>
      <c r="F69" s="1140">
        <v>0</v>
      </c>
      <c r="G69" s="1137">
        <v>383946</v>
      </c>
      <c r="H69" s="1140">
        <v>44.31</v>
      </c>
      <c r="I69" s="1137">
        <v>0</v>
      </c>
      <c r="J69" s="1140">
        <v>0</v>
      </c>
      <c r="K69" s="438">
        <v>866483</v>
      </c>
      <c r="L69" s="438">
        <v>86058</v>
      </c>
      <c r="M69" s="438">
        <v>231</v>
      </c>
      <c r="N69" s="1156">
        <v>23975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148">
        <v>745164</v>
      </c>
      <c r="D70" s="1140">
        <v>58.25</v>
      </c>
      <c r="E70" s="1137">
        <v>97404</v>
      </c>
      <c r="F70" s="1140">
        <v>7.61</v>
      </c>
      <c r="G70" s="1137">
        <v>349027</v>
      </c>
      <c r="H70" s="1140">
        <v>27.28</v>
      </c>
      <c r="I70" s="1137">
        <v>87783</v>
      </c>
      <c r="J70" s="1140">
        <v>6.86</v>
      </c>
      <c r="K70" s="438">
        <v>1279378</v>
      </c>
      <c r="L70" s="438">
        <v>96066</v>
      </c>
      <c r="M70" s="438">
        <v>1100</v>
      </c>
      <c r="N70" s="1156">
        <v>88904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148">
        <v>868933</v>
      </c>
      <c r="D71" s="1140">
        <v>63.4</v>
      </c>
      <c r="E71" s="1137">
        <v>0</v>
      </c>
      <c r="F71" s="1140">
        <v>0</v>
      </c>
      <c r="G71" s="1137">
        <v>501605</v>
      </c>
      <c r="H71" s="1140">
        <v>36.6</v>
      </c>
      <c r="I71" s="1137">
        <v>0</v>
      </c>
      <c r="J71" s="1140">
        <v>0</v>
      </c>
      <c r="K71" s="438">
        <v>1370538</v>
      </c>
      <c r="L71" s="438">
        <v>117266</v>
      </c>
      <c r="M71" s="438">
        <v>112</v>
      </c>
      <c r="N71" s="1156">
        <v>93585</v>
      </c>
      <c r="O71" s="67">
        <v>89</v>
      </c>
    </row>
    <row r="72" spans="1:15" s="103" customFormat="1" ht="23.1" customHeight="1" x14ac:dyDescent="0.15">
      <c r="A72" s="75">
        <v>90</v>
      </c>
      <c r="B72" s="76" t="s">
        <v>1104</v>
      </c>
      <c r="C72" s="1184">
        <v>638946</v>
      </c>
      <c r="D72" s="1141">
        <v>57.49</v>
      </c>
      <c r="E72" s="1138">
        <v>108064</v>
      </c>
      <c r="F72" s="1141">
        <v>9.7200000000000006</v>
      </c>
      <c r="G72" s="1138">
        <v>234250</v>
      </c>
      <c r="H72" s="1141">
        <v>21.08</v>
      </c>
      <c r="I72" s="1138">
        <v>130113</v>
      </c>
      <c r="J72" s="1141">
        <v>11.71</v>
      </c>
      <c r="K72" s="440">
        <v>1111373</v>
      </c>
      <c r="L72" s="440">
        <v>87433</v>
      </c>
      <c r="M72" s="440">
        <v>555</v>
      </c>
      <c r="N72" s="1158">
        <v>66008</v>
      </c>
      <c r="O72" s="77">
        <v>90</v>
      </c>
    </row>
    <row r="73" spans="1:15" s="103" customFormat="1" ht="23.1" customHeight="1" x14ac:dyDescent="0.15">
      <c r="A73" s="66">
        <v>91</v>
      </c>
      <c r="B73" s="65" t="s">
        <v>1105</v>
      </c>
      <c r="C73" s="1147">
        <v>624730</v>
      </c>
      <c r="D73" s="1142">
        <v>65.14</v>
      </c>
      <c r="E73" s="1139">
        <v>0</v>
      </c>
      <c r="F73" s="1142">
        <v>0</v>
      </c>
      <c r="G73" s="1139">
        <v>334267</v>
      </c>
      <c r="H73" s="1142">
        <v>34.86</v>
      </c>
      <c r="I73" s="1139">
        <v>0</v>
      </c>
      <c r="J73" s="1142">
        <v>0</v>
      </c>
      <c r="K73" s="1032">
        <v>958997</v>
      </c>
      <c r="L73" s="1032">
        <v>74770</v>
      </c>
      <c r="M73" s="1032">
        <v>1682</v>
      </c>
      <c r="N73" s="1159">
        <v>102024</v>
      </c>
      <c r="O73" s="67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148">
        <v>1270495</v>
      </c>
      <c r="D74" s="1140">
        <v>62.38</v>
      </c>
      <c r="E74" s="1137">
        <v>0</v>
      </c>
      <c r="F74" s="1140">
        <v>0</v>
      </c>
      <c r="G74" s="1137">
        <v>766158</v>
      </c>
      <c r="H74" s="1140">
        <v>37.619999999999997</v>
      </c>
      <c r="I74" s="1137">
        <v>0</v>
      </c>
      <c r="J74" s="1140">
        <v>0</v>
      </c>
      <c r="K74" s="438">
        <v>2036653</v>
      </c>
      <c r="L74" s="438">
        <v>159963</v>
      </c>
      <c r="M74" s="438">
        <v>875</v>
      </c>
      <c r="N74" s="1156">
        <v>251154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148">
        <v>26372569</v>
      </c>
      <c r="D75" s="1140">
        <v>69.55</v>
      </c>
      <c r="E75" s="1137">
        <v>0</v>
      </c>
      <c r="F75" s="1140">
        <v>0</v>
      </c>
      <c r="G75" s="1137">
        <v>11546919</v>
      </c>
      <c r="H75" s="1140">
        <v>30.45</v>
      </c>
      <c r="I75" s="1137">
        <v>0</v>
      </c>
      <c r="J75" s="1140">
        <v>0</v>
      </c>
      <c r="K75" s="438">
        <v>37919488</v>
      </c>
      <c r="L75" s="438">
        <v>2644430</v>
      </c>
      <c r="M75" s="438">
        <v>46716</v>
      </c>
      <c r="N75" s="1156">
        <v>6259704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148">
        <v>0</v>
      </c>
      <c r="D76" s="1140">
        <v>0</v>
      </c>
      <c r="E76" s="1137">
        <v>0</v>
      </c>
      <c r="F76" s="1140">
        <v>0</v>
      </c>
      <c r="G76" s="1137">
        <v>0</v>
      </c>
      <c r="H76" s="1140">
        <v>0</v>
      </c>
      <c r="I76" s="1137">
        <v>0</v>
      </c>
      <c r="J76" s="1140">
        <v>0</v>
      </c>
      <c r="K76" s="438">
        <v>3030015</v>
      </c>
      <c r="L76" s="438">
        <v>0</v>
      </c>
      <c r="M76" s="438">
        <v>0</v>
      </c>
      <c r="N76" s="1156">
        <v>0</v>
      </c>
      <c r="O76" s="67">
        <v>301</v>
      </c>
    </row>
    <row r="77" spans="1:15" s="103" customFormat="1" ht="23.1" customHeight="1" x14ac:dyDescent="0.15">
      <c r="A77" s="75">
        <v>302</v>
      </c>
      <c r="B77" s="76" t="s">
        <v>1109</v>
      </c>
      <c r="C77" s="1184">
        <v>0</v>
      </c>
      <c r="D77" s="1141">
        <v>0</v>
      </c>
      <c r="E77" s="1138">
        <v>0</v>
      </c>
      <c r="F77" s="1141">
        <v>0</v>
      </c>
      <c r="G77" s="1138">
        <v>0</v>
      </c>
      <c r="H77" s="1141">
        <v>0</v>
      </c>
      <c r="I77" s="1138">
        <v>0</v>
      </c>
      <c r="J77" s="1141">
        <v>0</v>
      </c>
      <c r="K77" s="440">
        <v>2576062</v>
      </c>
      <c r="L77" s="440">
        <v>0</v>
      </c>
      <c r="M77" s="440">
        <v>0</v>
      </c>
      <c r="N77" s="1158">
        <v>0</v>
      </c>
      <c r="O77" s="77">
        <v>302</v>
      </c>
    </row>
    <row r="78" spans="1:15" s="103" customFormat="1" ht="23.1" customHeight="1" x14ac:dyDescent="0.15">
      <c r="A78" s="78">
        <v>303</v>
      </c>
      <c r="B78" s="65" t="s">
        <v>1110</v>
      </c>
      <c r="C78" s="1147">
        <v>0</v>
      </c>
      <c r="D78" s="1142">
        <v>0</v>
      </c>
      <c r="E78" s="1139">
        <v>0</v>
      </c>
      <c r="F78" s="1142">
        <v>0</v>
      </c>
      <c r="G78" s="1139">
        <v>0</v>
      </c>
      <c r="H78" s="1142">
        <v>0</v>
      </c>
      <c r="I78" s="1139">
        <v>0</v>
      </c>
      <c r="J78" s="1142">
        <v>0</v>
      </c>
      <c r="K78" s="1032">
        <v>652496</v>
      </c>
      <c r="L78" s="1032">
        <v>0</v>
      </c>
      <c r="M78" s="1032">
        <v>968</v>
      </c>
      <c r="N78" s="1159">
        <v>0</v>
      </c>
      <c r="O78" s="79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148">
        <v>0</v>
      </c>
      <c r="D79" s="1140">
        <v>0</v>
      </c>
      <c r="E79" s="1137">
        <v>0</v>
      </c>
      <c r="F79" s="1140">
        <v>0</v>
      </c>
      <c r="G79" s="1137">
        <v>0</v>
      </c>
      <c r="H79" s="1140">
        <v>0</v>
      </c>
      <c r="I79" s="1137">
        <v>0</v>
      </c>
      <c r="J79" s="1140">
        <v>0</v>
      </c>
      <c r="K79" s="438">
        <v>4382903</v>
      </c>
      <c r="L79" s="438">
        <v>0</v>
      </c>
      <c r="M79" s="438">
        <v>0</v>
      </c>
      <c r="N79" s="1156">
        <v>0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148">
        <v>0</v>
      </c>
      <c r="D80" s="1140">
        <v>0</v>
      </c>
      <c r="E80" s="1137">
        <v>0</v>
      </c>
      <c r="F80" s="1140">
        <v>0</v>
      </c>
      <c r="G80" s="1137">
        <v>0</v>
      </c>
      <c r="H80" s="1140">
        <v>0</v>
      </c>
      <c r="I80" s="1137">
        <v>0</v>
      </c>
      <c r="J80" s="1140">
        <v>0</v>
      </c>
      <c r="K80" s="438">
        <v>4300424</v>
      </c>
      <c r="L80" s="438">
        <v>0</v>
      </c>
      <c r="M80" s="438">
        <v>0</v>
      </c>
      <c r="N80" s="1156">
        <v>0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148">
        <v>0</v>
      </c>
      <c r="D81" s="1140">
        <v>0</v>
      </c>
      <c r="E81" s="1137">
        <v>0</v>
      </c>
      <c r="F81" s="1140">
        <v>0</v>
      </c>
      <c r="G81" s="1137">
        <v>0</v>
      </c>
      <c r="H81" s="1140">
        <v>0</v>
      </c>
      <c r="I81" s="1137">
        <v>0</v>
      </c>
      <c r="J81" s="1140">
        <v>0</v>
      </c>
      <c r="K81" s="438">
        <v>14716693</v>
      </c>
      <c r="L81" s="438">
        <v>0</v>
      </c>
      <c r="M81" s="438">
        <v>375</v>
      </c>
      <c r="N81" s="1156">
        <v>0</v>
      </c>
      <c r="O81" s="67">
        <v>306</v>
      </c>
    </row>
    <row r="82" spans="1:15" s="103" customFormat="1" ht="23.1" customHeight="1" x14ac:dyDescent="0.15">
      <c r="A82" s="75"/>
      <c r="B82" s="76"/>
      <c r="C82" s="1184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47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48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48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48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84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47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48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48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48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84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47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48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48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48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84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47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48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48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48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84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47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48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48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48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49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topLeftCell="A13" zoomScale="75" zoomScaleNormal="75" workbookViewId="0">
      <selection activeCell="CU30" sqref="CU30:DB30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449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72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1992" t="s">
        <v>952</v>
      </c>
      <c r="ED2" s="1992"/>
      <c r="EE2" s="1992"/>
      <c r="EF2" s="1992"/>
      <c r="EG2" s="1992"/>
      <c r="EH2" s="1992"/>
      <c r="EI2" s="1992"/>
      <c r="EJ2" s="1992"/>
      <c r="EK2" s="1992"/>
      <c r="EL2" s="1992"/>
      <c r="EM2" s="1992"/>
      <c r="EN2" s="564"/>
    </row>
    <row r="3" spans="1:144" s="304" customFormat="1" ht="21" customHeight="1" x14ac:dyDescent="0.15">
      <c r="B3" s="305"/>
      <c r="C3" s="2053" t="s">
        <v>953</v>
      </c>
      <c r="D3" s="2054"/>
      <c r="E3" s="2054"/>
      <c r="F3" s="2054"/>
      <c r="G3" s="2054"/>
      <c r="H3" s="2054"/>
      <c r="I3" s="2054"/>
      <c r="J3" s="2054"/>
      <c r="K3" s="2054"/>
      <c r="L3" s="2054"/>
      <c r="M3" s="2054"/>
      <c r="N3" s="2054"/>
      <c r="O3" s="2054"/>
      <c r="P3" s="2054"/>
      <c r="Q3" s="2054"/>
      <c r="R3" s="2054"/>
      <c r="S3" s="2054"/>
      <c r="T3" s="2054"/>
      <c r="U3" s="2054"/>
      <c r="V3" s="2054"/>
      <c r="W3" s="2054"/>
      <c r="X3" s="2054"/>
      <c r="Y3" s="2054"/>
      <c r="Z3" s="2054"/>
      <c r="AA3" s="2054"/>
      <c r="AB3" s="2054"/>
      <c r="AC3" s="2054"/>
      <c r="AD3" s="2054"/>
      <c r="AE3" s="2054"/>
      <c r="AF3" s="2054"/>
      <c r="AG3" s="2054"/>
      <c r="AH3" s="2054"/>
      <c r="AI3" s="2054"/>
      <c r="AJ3" s="2054"/>
      <c r="AK3" s="2054"/>
      <c r="AL3" s="2054"/>
      <c r="AM3" s="2054"/>
      <c r="AN3" s="2054"/>
      <c r="AO3" s="2054"/>
      <c r="AP3" s="2054"/>
      <c r="AQ3" s="2054"/>
      <c r="AR3" s="2054"/>
      <c r="AS3" s="2054"/>
      <c r="AT3" s="2054"/>
      <c r="AU3" s="2054"/>
      <c r="AV3" s="2054"/>
      <c r="AW3" s="2054"/>
      <c r="AX3" s="2054"/>
      <c r="AY3" s="2054"/>
      <c r="AZ3" s="2054"/>
      <c r="BA3" s="2054"/>
      <c r="BB3" s="2054"/>
      <c r="BC3" s="2054"/>
      <c r="BD3" s="2054"/>
      <c r="BE3" s="2054"/>
      <c r="BF3" s="2054"/>
      <c r="BG3" s="2054"/>
      <c r="BH3" s="2054"/>
      <c r="BI3" s="2054"/>
      <c r="BJ3" s="2054"/>
      <c r="BK3" s="2054"/>
      <c r="BL3" s="2054"/>
      <c r="BM3" s="2054"/>
      <c r="BN3" s="2054"/>
      <c r="BO3" s="2054"/>
      <c r="BP3" s="2054"/>
      <c r="BQ3" s="2054"/>
      <c r="BR3" s="2054"/>
      <c r="BS3" s="2054"/>
      <c r="BT3" s="2055"/>
      <c r="BU3" s="306"/>
      <c r="BV3" s="2053" t="s">
        <v>953</v>
      </c>
      <c r="BW3" s="2054"/>
      <c r="BX3" s="2054"/>
      <c r="BY3" s="2054"/>
      <c r="BZ3" s="2054"/>
      <c r="CA3" s="2054"/>
      <c r="CB3" s="2054"/>
      <c r="CC3" s="2054"/>
      <c r="CD3" s="2054"/>
      <c r="CE3" s="2054"/>
      <c r="CF3" s="2054"/>
      <c r="CG3" s="2054"/>
      <c r="CH3" s="2054"/>
      <c r="CI3" s="2054"/>
      <c r="CJ3" s="2054"/>
      <c r="CK3" s="2054"/>
      <c r="CL3" s="2054"/>
      <c r="CM3" s="2054"/>
      <c r="CN3" s="2054"/>
      <c r="CO3" s="2054"/>
      <c r="CP3" s="2054"/>
      <c r="CQ3" s="2054"/>
      <c r="CR3" s="2054"/>
      <c r="CS3" s="2054"/>
      <c r="CT3" s="2054"/>
      <c r="CU3" s="2054"/>
      <c r="CV3" s="2054"/>
      <c r="CW3" s="2054"/>
      <c r="CX3" s="2054"/>
      <c r="CY3" s="2054"/>
      <c r="CZ3" s="2054"/>
      <c r="DA3" s="2054"/>
      <c r="DB3" s="2054"/>
      <c r="DC3" s="2054"/>
      <c r="DD3" s="2054"/>
      <c r="DE3" s="2054"/>
      <c r="DF3" s="2054"/>
      <c r="DG3" s="2054"/>
      <c r="DH3" s="2054"/>
      <c r="DI3" s="2054"/>
      <c r="DJ3" s="2054"/>
      <c r="DK3" s="2054"/>
      <c r="DL3" s="2054"/>
      <c r="DM3" s="2054"/>
      <c r="DN3" s="2054"/>
      <c r="DO3" s="2054"/>
      <c r="DP3" s="2054"/>
      <c r="DQ3" s="2054"/>
      <c r="DR3" s="2054"/>
      <c r="DS3" s="2054"/>
      <c r="DT3" s="2054"/>
      <c r="DU3" s="2054"/>
      <c r="DV3" s="2054"/>
      <c r="DW3" s="2054"/>
      <c r="DX3" s="2054"/>
      <c r="DY3" s="2054"/>
      <c r="DZ3" s="2054"/>
      <c r="EA3" s="2054"/>
      <c r="EB3" s="2054"/>
      <c r="EC3" s="2054"/>
      <c r="ED3" s="2054"/>
      <c r="EE3" s="2054"/>
      <c r="EF3" s="2054"/>
      <c r="EG3" s="2054"/>
      <c r="EH3" s="2054"/>
      <c r="EI3" s="2054"/>
      <c r="EJ3" s="2054"/>
      <c r="EK3" s="2054"/>
      <c r="EL3" s="2054"/>
      <c r="EM3" s="2055"/>
    </row>
    <row r="4" spans="1:144" s="304" customFormat="1" ht="21" customHeight="1" x14ac:dyDescent="0.15">
      <c r="B4" s="307" t="s">
        <v>950</v>
      </c>
      <c r="C4" s="2104" t="s">
        <v>954</v>
      </c>
      <c r="D4" s="2105"/>
      <c r="E4" s="2105"/>
      <c r="F4" s="2105"/>
      <c r="G4" s="2105"/>
      <c r="H4" s="2105"/>
      <c r="I4" s="2105"/>
      <c r="J4" s="2105"/>
      <c r="K4" s="2105"/>
      <c r="L4" s="2105"/>
      <c r="M4" s="2105"/>
      <c r="N4" s="2105"/>
      <c r="O4" s="2105"/>
      <c r="P4" s="2105"/>
      <c r="Q4" s="2105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 t="s">
        <v>955</v>
      </c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6"/>
      <c r="BU4" s="308"/>
      <c r="BV4" s="2104" t="s">
        <v>956</v>
      </c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 t="s">
        <v>957</v>
      </c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6"/>
    </row>
    <row r="5" spans="1:144" s="304" customFormat="1" ht="21" customHeight="1" thickBot="1" x14ac:dyDescent="0.2">
      <c r="B5" s="309"/>
      <c r="C5" s="2102" t="s">
        <v>958</v>
      </c>
      <c r="D5" s="2040"/>
      <c r="E5" s="2040"/>
      <c r="F5" s="2040"/>
      <c r="G5" s="2040"/>
      <c r="H5" s="2040"/>
      <c r="I5" s="2040"/>
      <c r="J5" s="2040"/>
      <c r="K5" s="2040"/>
      <c r="L5" s="2040" t="s">
        <v>959</v>
      </c>
      <c r="M5" s="2040"/>
      <c r="N5" s="2040"/>
      <c r="O5" s="2040"/>
      <c r="P5" s="2040"/>
      <c r="Q5" s="2040"/>
      <c r="R5" s="2040"/>
      <c r="S5" s="2040"/>
      <c r="T5" s="2040"/>
      <c r="U5" s="2040"/>
      <c r="V5" s="2040" t="s">
        <v>960</v>
      </c>
      <c r="W5" s="2040"/>
      <c r="X5" s="2040"/>
      <c r="Y5" s="2040"/>
      <c r="Z5" s="2040"/>
      <c r="AA5" s="2040"/>
      <c r="AB5" s="2040"/>
      <c r="AC5" s="2040"/>
      <c r="AD5" s="2040"/>
      <c r="AE5" s="2040"/>
      <c r="AF5" s="2040"/>
      <c r="AG5" s="2040"/>
      <c r="AH5" s="2040"/>
      <c r="AI5" s="2040"/>
      <c r="AJ5" s="2040"/>
      <c r="AK5" s="2040"/>
      <c r="AL5" s="2040" t="s">
        <v>961</v>
      </c>
      <c r="AM5" s="2040"/>
      <c r="AN5" s="2040"/>
      <c r="AO5" s="2040"/>
      <c r="AP5" s="2040"/>
      <c r="AQ5" s="2040"/>
      <c r="AR5" s="2040"/>
      <c r="AS5" s="2040"/>
      <c r="AT5" s="2040"/>
      <c r="AU5" s="2040" t="s">
        <v>962</v>
      </c>
      <c r="AV5" s="2040"/>
      <c r="AW5" s="2040"/>
      <c r="AX5" s="2040"/>
      <c r="AY5" s="2040"/>
      <c r="AZ5" s="2040"/>
      <c r="BA5" s="2040"/>
      <c r="BB5" s="2040"/>
      <c r="BC5" s="2040"/>
      <c r="BD5" s="2040"/>
      <c r="BE5" s="2040" t="s">
        <v>547</v>
      </c>
      <c r="BF5" s="2040"/>
      <c r="BG5" s="2040"/>
      <c r="BH5" s="2040"/>
      <c r="BI5" s="2040"/>
      <c r="BJ5" s="2040"/>
      <c r="BK5" s="2040"/>
      <c r="BL5" s="2040"/>
      <c r="BM5" s="2040"/>
      <c r="BN5" s="2040"/>
      <c r="BO5" s="2040"/>
      <c r="BP5" s="2040"/>
      <c r="BQ5" s="2040"/>
      <c r="BR5" s="2040"/>
      <c r="BS5" s="2040"/>
      <c r="BT5" s="2041"/>
      <c r="BU5" s="308"/>
      <c r="BV5" s="2102" t="s">
        <v>958</v>
      </c>
      <c r="BW5" s="2040"/>
      <c r="BX5" s="2040"/>
      <c r="BY5" s="2040"/>
      <c r="BZ5" s="2040"/>
      <c r="CA5" s="2040"/>
      <c r="CB5" s="2040"/>
      <c r="CC5" s="2040"/>
      <c r="CD5" s="2040"/>
      <c r="CE5" s="2040" t="s">
        <v>959</v>
      </c>
      <c r="CF5" s="2040"/>
      <c r="CG5" s="2040"/>
      <c r="CH5" s="2040"/>
      <c r="CI5" s="2040"/>
      <c r="CJ5" s="2040"/>
      <c r="CK5" s="2040"/>
      <c r="CL5" s="2040"/>
      <c r="CM5" s="2040"/>
      <c r="CN5" s="2040"/>
      <c r="CO5" s="2040" t="s">
        <v>960</v>
      </c>
      <c r="CP5" s="2040"/>
      <c r="CQ5" s="2040"/>
      <c r="CR5" s="2040"/>
      <c r="CS5" s="2040"/>
      <c r="CT5" s="2040"/>
      <c r="CU5" s="2040"/>
      <c r="CV5" s="2040"/>
      <c r="CW5" s="2040"/>
      <c r="CX5" s="2040"/>
      <c r="CY5" s="2040"/>
      <c r="CZ5" s="2040"/>
      <c r="DA5" s="2040"/>
      <c r="DB5" s="2040"/>
      <c r="DC5" s="2040"/>
      <c r="DD5" s="2040"/>
      <c r="DE5" s="2040" t="s">
        <v>961</v>
      </c>
      <c r="DF5" s="2040"/>
      <c r="DG5" s="2040"/>
      <c r="DH5" s="2040"/>
      <c r="DI5" s="2040"/>
      <c r="DJ5" s="2040"/>
      <c r="DK5" s="2040"/>
      <c r="DL5" s="2040"/>
      <c r="DM5" s="2040"/>
      <c r="DN5" s="2040" t="s">
        <v>962</v>
      </c>
      <c r="DO5" s="2040"/>
      <c r="DP5" s="2040"/>
      <c r="DQ5" s="2040"/>
      <c r="DR5" s="2040"/>
      <c r="DS5" s="2040"/>
      <c r="DT5" s="2040"/>
      <c r="DU5" s="2040"/>
      <c r="DV5" s="2040"/>
      <c r="DW5" s="2040"/>
      <c r="DX5" s="2040" t="s">
        <v>547</v>
      </c>
      <c r="DY5" s="2040"/>
      <c r="DZ5" s="2040"/>
      <c r="EA5" s="2040"/>
      <c r="EB5" s="2040"/>
      <c r="EC5" s="2040"/>
      <c r="ED5" s="2040"/>
      <c r="EE5" s="2040"/>
      <c r="EF5" s="2040"/>
      <c r="EG5" s="2040"/>
      <c r="EH5" s="2040"/>
      <c r="EI5" s="2040"/>
      <c r="EJ5" s="2040"/>
      <c r="EK5" s="2040"/>
      <c r="EL5" s="2040"/>
      <c r="EM5" s="2041"/>
    </row>
    <row r="6" spans="1:144" s="304" customFormat="1" ht="21" customHeight="1" x14ac:dyDescent="0.15">
      <c r="B6" s="310"/>
      <c r="C6" s="2103"/>
      <c r="D6" s="2062"/>
      <c r="E6" s="2062"/>
      <c r="F6" s="2062"/>
      <c r="G6" s="2062"/>
      <c r="H6" s="2062"/>
      <c r="I6" s="2062"/>
      <c r="J6" s="2062"/>
      <c r="K6" s="2062"/>
      <c r="L6" s="2062"/>
      <c r="M6" s="2062"/>
      <c r="N6" s="2062"/>
      <c r="O6" s="2062"/>
      <c r="P6" s="2062"/>
      <c r="Q6" s="2062"/>
      <c r="R6" s="2062"/>
      <c r="S6" s="2062"/>
      <c r="T6" s="2062"/>
      <c r="U6" s="2062"/>
      <c r="V6" s="2062"/>
      <c r="W6" s="2062"/>
      <c r="X6" s="2062"/>
      <c r="Y6" s="2062"/>
      <c r="Z6" s="2062"/>
      <c r="AA6" s="2062"/>
      <c r="AB6" s="2062"/>
      <c r="AC6" s="2062"/>
      <c r="AD6" s="2062"/>
      <c r="AE6" s="2062"/>
      <c r="AF6" s="2062"/>
      <c r="AG6" s="2062"/>
      <c r="AH6" s="2062"/>
      <c r="AI6" s="2062"/>
      <c r="AJ6" s="2062"/>
      <c r="AK6" s="2062"/>
      <c r="AL6" s="2062"/>
      <c r="AM6" s="2062"/>
      <c r="AN6" s="2062"/>
      <c r="AO6" s="2062"/>
      <c r="AP6" s="2062"/>
      <c r="AQ6" s="2062"/>
      <c r="AR6" s="2062"/>
      <c r="AS6" s="2062"/>
      <c r="AT6" s="2062"/>
      <c r="AU6" s="2062"/>
      <c r="AV6" s="2062"/>
      <c r="AW6" s="2062"/>
      <c r="AX6" s="2062"/>
      <c r="AY6" s="2062"/>
      <c r="AZ6" s="2062"/>
      <c r="BA6" s="2062"/>
      <c r="BB6" s="2062"/>
      <c r="BC6" s="2062"/>
      <c r="BD6" s="2062"/>
      <c r="BE6" s="2062"/>
      <c r="BF6" s="2062"/>
      <c r="BG6" s="2062"/>
      <c r="BH6" s="2062"/>
      <c r="BI6" s="2062"/>
      <c r="BJ6" s="2062"/>
      <c r="BK6" s="2062"/>
      <c r="BL6" s="2062"/>
      <c r="BM6" s="2062"/>
      <c r="BN6" s="2062"/>
      <c r="BO6" s="2062"/>
      <c r="BP6" s="2062"/>
      <c r="BQ6" s="2062"/>
      <c r="BR6" s="2062"/>
      <c r="BS6" s="2062"/>
      <c r="BT6" s="2071"/>
      <c r="BV6" s="2103"/>
      <c r="BW6" s="2062"/>
      <c r="BX6" s="2062"/>
      <c r="BY6" s="2062"/>
      <c r="BZ6" s="2062"/>
      <c r="CA6" s="2062"/>
      <c r="CB6" s="2062"/>
      <c r="CC6" s="2062"/>
      <c r="CD6" s="2062"/>
      <c r="CE6" s="2062"/>
      <c r="CF6" s="2062"/>
      <c r="CG6" s="2062"/>
      <c r="CH6" s="2062"/>
      <c r="CI6" s="2062"/>
      <c r="CJ6" s="2062"/>
      <c r="CK6" s="2062"/>
      <c r="CL6" s="2062"/>
      <c r="CM6" s="2062"/>
      <c r="CN6" s="2062"/>
      <c r="CO6" s="2062"/>
      <c r="CP6" s="2062"/>
      <c r="CQ6" s="2062"/>
      <c r="CR6" s="2062"/>
      <c r="CS6" s="2062"/>
      <c r="CT6" s="2062"/>
      <c r="CU6" s="2062"/>
      <c r="CV6" s="2062"/>
      <c r="CW6" s="2062"/>
      <c r="CX6" s="2062"/>
      <c r="CY6" s="2062"/>
      <c r="CZ6" s="2062"/>
      <c r="DA6" s="2062"/>
      <c r="DB6" s="2062"/>
      <c r="DC6" s="2062"/>
      <c r="DD6" s="2062"/>
      <c r="DE6" s="2062"/>
      <c r="DF6" s="2062"/>
      <c r="DG6" s="2062"/>
      <c r="DH6" s="2062"/>
      <c r="DI6" s="2062"/>
      <c r="DJ6" s="2062"/>
      <c r="DK6" s="2062"/>
      <c r="DL6" s="2062"/>
      <c r="DM6" s="2062"/>
      <c r="DN6" s="2062"/>
      <c r="DO6" s="2062"/>
      <c r="DP6" s="2062"/>
      <c r="DQ6" s="2062"/>
      <c r="DR6" s="2062"/>
      <c r="DS6" s="2062"/>
      <c r="DT6" s="2062"/>
      <c r="DU6" s="2062"/>
      <c r="DV6" s="2062"/>
      <c r="DW6" s="2062"/>
      <c r="DX6" s="2062"/>
      <c r="DY6" s="2062"/>
      <c r="DZ6" s="2062"/>
      <c r="EA6" s="2062"/>
      <c r="EB6" s="2062"/>
      <c r="EC6" s="2062"/>
      <c r="ED6" s="2062"/>
      <c r="EE6" s="2062"/>
      <c r="EF6" s="2062"/>
      <c r="EG6" s="2062"/>
      <c r="EH6" s="2062"/>
      <c r="EI6" s="2062"/>
      <c r="EJ6" s="2062"/>
      <c r="EK6" s="2062"/>
      <c r="EL6" s="2062"/>
      <c r="EM6" s="2071"/>
    </row>
    <row r="7" spans="1:144" s="304" customFormat="1" ht="21" customHeight="1" x14ac:dyDescent="0.15">
      <c r="B7" s="299" t="s">
        <v>1033</v>
      </c>
      <c r="C7" s="2007">
        <v>396332</v>
      </c>
      <c r="D7" s="2085"/>
      <c r="E7" s="2085"/>
      <c r="F7" s="2085"/>
      <c r="G7" s="2085"/>
      <c r="H7" s="2085"/>
      <c r="I7" s="2085"/>
      <c r="J7" s="2085"/>
      <c r="K7" s="2086"/>
      <c r="L7" s="2001">
        <v>5873316</v>
      </c>
      <c r="M7" s="2085"/>
      <c r="N7" s="2085"/>
      <c r="O7" s="2085"/>
      <c r="P7" s="2085"/>
      <c r="Q7" s="2085"/>
      <c r="R7" s="2085"/>
      <c r="S7" s="2085"/>
      <c r="T7" s="2085"/>
      <c r="U7" s="2086"/>
      <c r="V7" s="2016">
        <v>213476915108</v>
      </c>
      <c r="W7" s="2016"/>
      <c r="X7" s="2016"/>
      <c r="Y7" s="2016"/>
      <c r="Z7" s="2016"/>
      <c r="AA7" s="2016"/>
      <c r="AB7" s="2016"/>
      <c r="AC7" s="2016"/>
      <c r="AD7" s="2016"/>
      <c r="AE7" s="2016"/>
      <c r="AF7" s="2016"/>
      <c r="AG7" s="2016"/>
      <c r="AH7" s="2016"/>
      <c r="AI7" s="2016"/>
      <c r="AJ7" s="2016"/>
      <c r="AK7" s="2016"/>
      <c r="AL7" s="2001">
        <v>17121805</v>
      </c>
      <c r="AM7" s="2085"/>
      <c r="AN7" s="2085"/>
      <c r="AO7" s="2085"/>
      <c r="AP7" s="2085"/>
      <c r="AQ7" s="2085"/>
      <c r="AR7" s="2085"/>
      <c r="AS7" s="2085"/>
      <c r="AT7" s="2086"/>
      <c r="AU7" s="2001">
        <v>27817530</v>
      </c>
      <c r="AV7" s="2085"/>
      <c r="AW7" s="2085"/>
      <c r="AX7" s="2085"/>
      <c r="AY7" s="2085"/>
      <c r="AZ7" s="2085"/>
      <c r="BA7" s="2085"/>
      <c r="BB7" s="2085"/>
      <c r="BC7" s="2085"/>
      <c r="BD7" s="2086"/>
      <c r="BE7" s="2016">
        <v>234556667835</v>
      </c>
      <c r="BF7" s="2016"/>
      <c r="BG7" s="2016"/>
      <c r="BH7" s="2016"/>
      <c r="BI7" s="2016"/>
      <c r="BJ7" s="2016"/>
      <c r="BK7" s="2016"/>
      <c r="BL7" s="2016"/>
      <c r="BM7" s="2016"/>
      <c r="BN7" s="2016"/>
      <c r="BO7" s="2016"/>
      <c r="BP7" s="2016"/>
      <c r="BQ7" s="2016"/>
      <c r="BR7" s="2016"/>
      <c r="BS7" s="2016"/>
      <c r="BT7" s="2057"/>
      <c r="BU7" s="1627"/>
      <c r="BV7" s="2111">
        <v>4095535</v>
      </c>
      <c r="BW7" s="2085"/>
      <c r="BX7" s="2085"/>
      <c r="BY7" s="2085"/>
      <c r="BZ7" s="2085"/>
      <c r="CA7" s="2085"/>
      <c r="CB7" s="2085"/>
      <c r="CC7" s="2085"/>
      <c r="CD7" s="2086"/>
      <c r="CE7" s="2001">
        <v>8258941</v>
      </c>
      <c r="CF7" s="2085"/>
      <c r="CG7" s="2085"/>
      <c r="CH7" s="2085"/>
      <c r="CI7" s="2085"/>
      <c r="CJ7" s="2085"/>
      <c r="CK7" s="2085"/>
      <c r="CL7" s="2085"/>
      <c r="CM7" s="2085"/>
      <c r="CN7" s="2086"/>
      <c r="CO7" s="2016">
        <v>50743835926</v>
      </c>
      <c r="CP7" s="2016"/>
      <c r="CQ7" s="2016"/>
      <c r="CR7" s="2016"/>
      <c r="CS7" s="2016"/>
      <c r="CT7" s="2016"/>
      <c r="CU7" s="2016"/>
      <c r="CV7" s="2016"/>
      <c r="CW7" s="2016"/>
      <c r="CX7" s="2016"/>
      <c r="CY7" s="2016"/>
      <c r="CZ7" s="2016"/>
      <c r="DA7" s="2016"/>
      <c r="DB7" s="2016"/>
      <c r="DC7" s="2016"/>
      <c r="DD7" s="2016"/>
      <c r="DE7" s="2016">
        <v>21613672</v>
      </c>
      <c r="DF7" s="2016"/>
      <c r="DG7" s="2016"/>
      <c r="DH7" s="2016"/>
      <c r="DI7" s="2016"/>
      <c r="DJ7" s="2016"/>
      <c r="DK7" s="2016"/>
      <c r="DL7" s="2016"/>
      <c r="DM7" s="2016"/>
      <c r="DN7" s="2001">
        <v>41949787</v>
      </c>
      <c r="DO7" s="2085"/>
      <c r="DP7" s="2085"/>
      <c r="DQ7" s="2085"/>
      <c r="DR7" s="2085"/>
      <c r="DS7" s="2085"/>
      <c r="DT7" s="2085"/>
      <c r="DU7" s="2085"/>
      <c r="DV7" s="2085"/>
      <c r="DW7" s="2086"/>
      <c r="DX7" s="2016">
        <v>498777418869</v>
      </c>
      <c r="DY7" s="2016"/>
      <c r="DZ7" s="2016"/>
      <c r="EA7" s="2016"/>
      <c r="EB7" s="2016"/>
      <c r="EC7" s="2016"/>
      <c r="ED7" s="2016"/>
      <c r="EE7" s="2016"/>
      <c r="EF7" s="2016"/>
      <c r="EG7" s="2016"/>
      <c r="EH7" s="2016"/>
      <c r="EI7" s="2016"/>
      <c r="EJ7" s="2016"/>
      <c r="EK7" s="2016"/>
      <c r="EL7" s="2016"/>
      <c r="EM7" s="2057"/>
    </row>
    <row r="8" spans="1:144" s="304" customFormat="1" ht="21" customHeight="1" x14ac:dyDescent="0.15">
      <c r="B8" s="299" t="s">
        <v>1029</v>
      </c>
      <c r="C8" s="2007">
        <v>393447</v>
      </c>
      <c r="D8" s="2085"/>
      <c r="E8" s="2085"/>
      <c r="F8" s="2085"/>
      <c r="G8" s="2085"/>
      <c r="H8" s="2085"/>
      <c r="I8" s="2085"/>
      <c r="J8" s="2085"/>
      <c r="K8" s="2086"/>
      <c r="L8" s="2001">
        <v>5778132</v>
      </c>
      <c r="M8" s="2085"/>
      <c r="N8" s="2085"/>
      <c r="O8" s="2085"/>
      <c r="P8" s="2085"/>
      <c r="Q8" s="2085"/>
      <c r="R8" s="2085"/>
      <c r="S8" s="2085"/>
      <c r="T8" s="2085"/>
      <c r="U8" s="2086"/>
      <c r="V8" s="2016">
        <v>214990538715</v>
      </c>
      <c r="W8" s="2016"/>
      <c r="X8" s="2016"/>
      <c r="Y8" s="2016"/>
      <c r="Z8" s="2016"/>
      <c r="AA8" s="2016"/>
      <c r="AB8" s="2016"/>
      <c r="AC8" s="2016"/>
      <c r="AD8" s="2016"/>
      <c r="AE8" s="2016"/>
      <c r="AF8" s="2016"/>
      <c r="AG8" s="2016"/>
      <c r="AH8" s="2016"/>
      <c r="AI8" s="2016"/>
      <c r="AJ8" s="2016"/>
      <c r="AK8" s="2016"/>
      <c r="AL8" s="2001">
        <v>16992310</v>
      </c>
      <c r="AM8" s="2085"/>
      <c r="AN8" s="2085"/>
      <c r="AO8" s="2085"/>
      <c r="AP8" s="2085"/>
      <c r="AQ8" s="2085"/>
      <c r="AR8" s="2085"/>
      <c r="AS8" s="2085"/>
      <c r="AT8" s="2086"/>
      <c r="AU8" s="2001">
        <v>27338638</v>
      </c>
      <c r="AV8" s="2085"/>
      <c r="AW8" s="2085"/>
      <c r="AX8" s="2085"/>
      <c r="AY8" s="2085"/>
      <c r="AZ8" s="2085"/>
      <c r="BA8" s="2085"/>
      <c r="BB8" s="2085"/>
      <c r="BC8" s="2085"/>
      <c r="BD8" s="2086"/>
      <c r="BE8" s="2016">
        <v>236964723898</v>
      </c>
      <c r="BF8" s="2016"/>
      <c r="BG8" s="2016"/>
      <c r="BH8" s="2016"/>
      <c r="BI8" s="2016"/>
      <c r="BJ8" s="2016"/>
      <c r="BK8" s="2016"/>
      <c r="BL8" s="2016"/>
      <c r="BM8" s="2016"/>
      <c r="BN8" s="2016"/>
      <c r="BO8" s="2016"/>
      <c r="BP8" s="2016"/>
      <c r="BQ8" s="2016"/>
      <c r="BR8" s="2016"/>
      <c r="BS8" s="2016"/>
      <c r="BT8" s="2057"/>
      <c r="BU8" s="1627"/>
      <c r="BV8" s="2111">
        <v>4150575</v>
      </c>
      <c r="BW8" s="2085"/>
      <c r="BX8" s="2085"/>
      <c r="BY8" s="2085"/>
      <c r="BZ8" s="2085"/>
      <c r="CA8" s="2085"/>
      <c r="CB8" s="2085"/>
      <c r="CC8" s="2085"/>
      <c r="CD8" s="2086"/>
      <c r="CE8" s="2001">
        <v>8173319</v>
      </c>
      <c r="CF8" s="2085"/>
      <c r="CG8" s="2085"/>
      <c r="CH8" s="2085"/>
      <c r="CI8" s="2085"/>
      <c r="CJ8" s="2085"/>
      <c r="CK8" s="2085"/>
      <c r="CL8" s="2085"/>
      <c r="CM8" s="2085"/>
      <c r="CN8" s="2086"/>
      <c r="CO8" s="2016">
        <v>51045879759</v>
      </c>
      <c r="CP8" s="2016"/>
      <c r="CQ8" s="2016"/>
      <c r="CR8" s="2016"/>
      <c r="CS8" s="2016"/>
      <c r="CT8" s="2016"/>
      <c r="CU8" s="2016"/>
      <c r="CV8" s="2016"/>
      <c r="CW8" s="2016"/>
      <c r="CX8" s="2016"/>
      <c r="CY8" s="2016"/>
      <c r="CZ8" s="2016"/>
      <c r="DA8" s="2016"/>
      <c r="DB8" s="2016"/>
      <c r="DC8" s="2016"/>
      <c r="DD8" s="2016"/>
      <c r="DE8" s="2016">
        <v>21536332</v>
      </c>
      <c r="DF8" s="2016"/>
      <c r="DG8" s="2016"/>
      <c r="DH8" s="2016"/>
      <c r="DI8" s="2016"/>
      <c r="DJ8" s="2016"/>
      <c r="DK8" s="2016"/>
      <c r="DL8" s="2016"/>
      <c r="DM8" s="2016"/>
      <c r="DN8" s="2001">
        <v>41290089</v>
      </c>
      <c r="DO8" s="2085"/>
      <c r="DP8" s="2085"/>
      <c r="DQ8" s="2085"/>
      <c r="DR8" s="2085"/>
      <c r="DS8" s="2085"/>
      <c r="DT8" s="2085"/>
      <c r="DU8" s="2085"/>
      <c r="DV8" s="2085"/>
      <c r="DW8" s="2086"/>
      <c r="DX8" s="2016">
        <v>503001142372</v>
      </c>
      <c r="DY8" s="2016"/>
      <c r="DZ8" s="2016"/>
      <c r="EA8" s="2016"/>
      <c r="EB8" s="2016"/>
      <c r="EC8" s="2016"/>
      <c r="ED8" s="2016"/>
      <c r="EE8" s="2016"/>
      <c r="EF8" s="2016"/>
      <c r="EG8" s="2016"/>
      <c r="EH8" s="2016"/>
      <c r="EI8" s="2016"/>
      <c r="EJ8" s="2016"/>
      <c r="EK8" s="2016"/>
      <c r="EL8" s="2016"/>
      <c r="EM8" s="2057"/>
    </row>
    <row r="9" spans="1:144" s="304" customFormat="1" ht="21" customHeight="1" x14ac:dyDescent="0.15">
      <c r="B9" s="299" t="s">
        <v>1030</v>
      </c>
      <c r="C9" s="2107">
        <v>391739</v>
      </c>
      <c r="D9" s="2016"/>
      <c r="E9" s="2016"/>
      <c r="F9" s="2016"/>
      <c r="G9" s="2016"/>
      <c r="H9" s="2016"/>
      <c r="I9" s="2016"/>
      <c r="J9" s="2016"/>
      <c r="K9" s="2016"/>
      <c r="L9" s="2016">
        <v>5725830</v>
      </c>
      <c r="M9" s="2016"/>
      <c r="N9" s="2016"/>
      <c r="O9" s="2016"/>
      <c r="P9" s="2016"/>
      <c r="Q9" s="2016"/>
      <c r="R9" s="2016"/>
      <c r="S9" s="2016"/>
      <c r="T9" s="2016"/>
      <c r="U9" s="2016"/>
      <c r="V9" s="2016">
        <v>216792418481</v>
      </c>
      <c r="W9" s="2016"/>
      <c r="X9" s="2016"/>
      <c r="Y9" s="2016"/>
      <c r="Z9" s="2016"/>
      <c r="AA9" s="2016"/>
      <c r="AB9" s="2016"/>
      <c r="AC9" s="2016"/>
      <c r="AD9" s="2016"/>
      <c r="AE9" s="2016"/>
      <c r="AF9" s="2016"/>
      <c r="AG9" s="2016"/>
      <c r="AH9" s="2016"/>
      <c r="AI9" s="2016"/>
      <c r="AJ9" s="2016"/>
      <c r="AK9" s="2016"/>
      <c r="AL9" s="2016">
        <v>16787194</v>
      </c>
      <c r="AM9" s="2016"/>
      <c r="AN9" s="2016"/>
      <c r="AO9" s="2016"/>
      <c r="AP9" s="2016"/>
      <c r="AQ9" s="2016"/>
      <c r="AR9" s="2016"/>
      <c r="AS9" s="2016"/>
      <c r="AT9" s="2016"/>
      <c r="AU9" s="2016">
        <v>26697231</v>
      </c>
      <c r="AV9" s="2016"/>
      <c r="AW9" s="2016"/>
      <c r="AX9" s="2016"/>
      <c r="AY9" s="2016"/>
      <c r="AZ9" s="2016"/>
      <c r="BA9" s="2016"/>
      <c r="BB9" s="2016"/>
      <c r="BC9" s="2016"/>
      <c r="BD9" s="2016"/>
      <c r="BE9" s="2016">
        <v>240064436645</v>
      </c>
      <c r="BF9" s="2016"/>
      <c r="BG9" s="2016"/>
      <c r="BH9" s="2016"/>
      <c r="BI9" s="2016"/>
      <c r="BJ9" s="2016"/>
      <c r="BK9" s="2016"/>
      <c r="BL9" s="2016"/>
      <c r="BM9" s="2016"/>
      <c r="BN9" s="2016"/>
      <c r="BO9" s="2016"/>
      <c r="BP9" s="2016"/>
      <c r="BQ9" s="2016"/>
      <c r="BR9" s="2016"/>
      <c r="BS9" s="2016"/>
      <c r="BT9" s="2057"/>
      <c r="BU9" s="1628"/>
      <c r="BV9" s="2107">
        <v>4110070</v>
      </c>
      <c r="BW9" s="2016"/>
      <c r="BX9" s="2016"/>
      <c r="BY9" s="2016"/>
      <c r="BZ9" s="2016"/>
      <c r="CA9" s="2016"/>
      <c r="CB9" s="2016"/>
      <c r="CC9" s="2016"/>
      <c r="CD9" s="2016"/>
      <c r="CE9" s="2016">
        <v>7907614</v>
      </c>
      <c r="CF9" s="2016"/>
      <c r="CG9" s="2016"/>
      <c r="CH9" s="2016"/>
      <c r="CI9" s="2016"/>
      <c r="CJ9" s="2016"/>
      <c r="CK9" s="2016"/>
      <c r="CL9" s="2016"/>
      <c r="CM9" s="2016"/>
      <c r="CN9" s="2016"/>
      <c r="CO9" s="2016">
        <v>50059928175</v>
      </c>
      <c r="CP9" s="2016"/>
      <c r="CQ9" s="2016"/>
      <c r="CR9" s="2016"/>
      <c r="CS9" s="2016"/>
      <c r="CT9" s="2016"/>
      <c r="CU9" s="2016"/>
      <c r="CV9" s="2016"/>
      <c r="CW9" s="2016"/>
      <c r="CX9" s="2016"/>
      <c r="CY9" s="2016"/>
      <c r="CZ9" s="2016"/>
      <c r="DA9" s="2016"/>
      <c r="DB9" s="2016"/>
      <c r="DC9" s="2016"/>
      <c r="DD9" s="2016"/>
      <c r="DE9" s="2016">
        <v>21289003</v>
      </c>
      <c r="DF9" s="2016"/>
      <c r="DG9" s="2016"/>
      <c r="DH9" s="2016"/>
      <c r="DI9" s="2016"/>
      <c r="DJ9" s="2016"/>
      <c r="DK9" s="2016"/>
      <c r="DL9" s="2016"/>
      <c r="DM9" s="2016"/>
      <c r="DN9" s="2016">
        <v>40330675</v>
      </c>
      <c r="DO9" s="2016"/>
      <c r="DP9" s="2016"/>
      <c r="DQ9" s="2016"/>
      <c r="DR9" s="2016"/>
      <c r="DS9" s="2016"/>
      <c r="DT9" s="2016"/>
      <c r="DU9" s="2016"/>
      <c r="DV9" s="2016"/>
      <c r="DW9" s="2016"/>
      <c r="DX9" s="2016">
        <v>506916783301</v>
      </c>
      <c r="DY9" s="2016"/>
      <c r="DZ9" s="2016"/>
      <c r="EA9" s="2016"/>
      <c r="EB9" s="2016"/>
      <c r="EC9" s="2016"/>
      <c r="ED9" s="2016"/>
      <c r="EE9" s="2016"/>
      <c r="EF9" s="2016"/>
      <c r="EG9" s="2016"/>
      <c r="EH9" s="2016"/>
      <c r="EI9" s="2016"/>
      <c r="EJ9" s="2016"/>
      <c r="EK9" s="2016"/>
      <c r="EL9" s="2016"/>
      <c r="EM9" s="2057"/>
    </row>
    <row r="10" spans="1:144" s="304" customFormat="1" ht="21" customHeight="1" x14ac:dyDescent="0.15">
      <c r="B10" s="299" t="s">
        <v>1031</v>
      </c>
      <c r="C10" s="2107">
        <v>379581</v>
      </c>
      <c r="D10" s="2016"/>
      <c r="E10" s="2016"/>
      <c r="F10" s="2016"/>
      <c r="G10" s="2016"/>
      <c r="H10" s="2016"/>
      <c r="I10" s="2016"/>
      <c r="J10" s="2016"/>
      <c r="K10" s="2016"/>
      <c r="L10" s="2016">
        <v>5544187</v>
      </c>
      <c r="M10" s="2016"/>
      <c r="N10" s="2016"/>
      <c r="O10" s="2016"/>
      <c r="P10" s="2016"/>
      <c r="Q10" s="2016"/>
      <c r="R10" s="2016"/>
      <c r="S10" s="2016"/>
      <c r="T10" s="2016"/>
      <c r="U10" s="2016"/>
      <c r="V10" s="2016">
        <v>211443059110</v>
      </c>
      <c r="W10" s="2016"/>
      <c r="X10" s="2016"/>
      <c r="Y10" s="2016"/>
      <c r="Z10" s="2016"/>
      <c r="AA10" s="2016"/>
      <c r="AB10" s="2016"/>
      <c r="AC10" s="2016"/>
      <c r="AD10" s="2016"/>
      <c r="AE10" s="2016"/>
      <c r="AF10" s="2016"/>
      <c r="AG10" s="2016"/>
      <c r="AH10" s="2016"/>
      <c r="AI10" s="2016"/>
      <c r="AJ10" s="2016"/>
      <c r="AK10" s="2016"/>
      <c r="AL10" s="2016">
        <v>16206504</v>
      </c>
      <c r="AM10" s="2016"/>
      <c r="AN10" s="2016"/>
      <c r="AO10" s="2016"/>
      <c r="AP10" s="2016"/>
      <c r="AQ10" s="2016"/>
      <c r="AR10" s="2016"/>
      <c r="AS10" s="2016"/>
      <c r="AT10" s="2016"/>
      <c r="AU10" s="2016">
        <v>25644637</v>
      </c>
      <c r="AV10" s="2016"/>
      <c r="AW10" s="2016"/>
      <c r="AX10" s="2016"/>
      <c r="AY10" s="2016"/>
      <c r="AZ10" s="2016"/>
      <c r="BA10" s="2016"/>
      <c r="BB10" s="2016"/>
      <c r="BC10" s="2016"/>
      <c r="BD10" s="2016"/>
      <c r="BE10" s="2016">
        <v>233840785970</v>
      </c>
      <c r="BF10" s="2016"/>
      <c r="BG10" s="2016"/>
      <c r="BH10" s="2016"/>
      <c r="BI10" s="2016"/>
      <c r="BJ10" s="2016"/>
      <c r="BK10" s="2016"/>
      <c r="BL10" s="2016"/>
      <c r="BM10" s="2016"/>
      <c r="BN10" s="2016"/>
      <c r="BO10" s="2016"/>
      <c r="BP10" s="2016"/>
      <c r="BQ10" s="2016"/>
      <c r="BR10" s="2016"/>
      <c r="BS10" s="2016"/>
      <c r="BT10" s="2057"/>
      <c r="BU10" s="1628"/>
      <c r="BV10" s="2107">
        <v>3967075</v>
      </c>
      <c r="BW10" s="2016"/>
      <c r="BX10" s="2016"/>
      <c r="BY10" s="2016"/>
      <c r="BZ10" s="2016"/>
      <c r="CA10" s="2016"/>
      <c r="CB10" s="2016"/>
      <c r="CC10" s="2016"/>
      <c r="CD10" s="2016"/>
      <c r="CE10" s="2016">
        <v>7474533</v>
      </c>
      <c r="CF10" s="2016"/>
      <c r="CG10" s="2016"/>
      <c r="CH10" s="2016"/>
      <c r="CI10" s="2016"/>
      <c r="CJ10" s="2016"/>
      <c r="CK10" s="2016"/>
      <c r="CL10" s="2016"/>
      <c r="CM10" s="2016"/>
      <c r="CN10" s="2016"/>
      <c r="CO10" s="2016">
        <v>48043468468</v>
      </c>
      <c r="CP10" s="2016"/>
      <c r="CQ10" s="2016"/>
      <c r="CR10" s="2016"/>
      <c r="CS10" s="2016"/>
      <c r="CT10" s="2016"/>
      <c r="CU10" s="2016"/>
      <c r="CV10" s="2016"/>
      <c r="CW10" s="2016"/>
      <c r="CX10" s="2016"/>
      <c r="CY10" s="2016"/>
      <c r="CZ10" s="2016"/>
      <c r="DA10" s="2016"/>
      <c r="DB10" s="2016"/>
      <c r="DC10" s="2016"/>
      <c r="DD10" s="2016"/>
      <c r="DE10" s="2016">
        <v>20553160</v>
      </c>
      <c r="DF10" s="2016"/>
      <c r="DG10" s="2016"/>
      <c r="DH10" s="2016"/>
      <c r="DI10" s="2016"/>
      <c r="DJ10" s="2016"/>
      <c r="DK10" s="2016"/>
      <c r="DL10" s="2016"/>
      <c r="DM10" s="2016"/>
      <c r="DN10" s="2016">
        <v>38663357</v>
      </c>
      <c r="DO10" s="2016"/>
      <c r="DP10" s="2016"/>
      <c r="DQ10" s="2016"/>
      <c r="DR10" s="2016"/>
      <c r="DS10" s="2016"/>
      <c r="DT10" s="2016"/>
      <c r="DU10" s="2016"/>
      <c r="DV10" s="2016"/>
      <c r="DW10" s="2016"/>
      <c r="DX10" s="2016">
        <v>493327313548</v>
      </c>
      <c r="DY10" s="2016"/>
      <c r="DZ10" s="2016"/>
      <c r="EA10" s="2016"/>
      <c r="EB10" s="2016"/>
      <c r="EC10" s="2016"/>
      <c r="ED10" s="2016"/>
      <c r="EE10" s="2016"/>
      <c r="EF10" s="2016"/>
      <c r="EG10" s="2016"/>
      <c r="EH10" s="2016"/>
      <c r="EI10" s="2016"/>
      <c r="EJ10" s="2016"/>
      <c r="EK10" s="2016"/>
      <c r="EL10" s="2016"/>
      <c r="EM10" s="2057"/>
    </row>
    <row r="11" spans="1:144" s="304" customFormat="1" ht="21" customHeight="1" thickBot="1" x14ac:dyDescent="0.2">
      <c r="B11" s="300" t="s">
        <v>1035</v>
      </c>
      <c r="C11" s="2108">
        <v>364109</v>
      </c>
      <c r="D11" s="2056"/>
      <c r="E11" s="2056"/>
      <c r="F11" s="2056"/>
      <c r="G11" s="2056"/>
      <c r="H11" s="2056"/>
      <c r="I11" s="2056"/>
      <c r="J11" s="2056"/>
      <c r="K11" s="2056"/>
      <c r="L11" s="2056">
        <v>5366691</v>
      </c>
      <c r="M11" s="2056"/>
      <c r="N11" s="2056"/>
      <c r="O11" s="2056"/>
      <c r="P11" s="2056"/>
      <c r="Q11" s="2056"/>
      <c r="R11" s="2056"/>
      <c r="S11" s="2056"/>
      <c r="T11" s="2056"/>
      <c r="U11" s="2056"/>
      <c r="V11" s="2056">
        <v>207496648791</v>
      </c>
      <c r="W11" s="2056"/>
      <c r="X11" s="2056"/>
      <c r="Y11" s="2056"/>
      <c r="Z11" s="2056"/>
      <c r="AA11" s="2056"/>
      <c r="AB11" s="2056"/>
      <c r="AC11" s="2056"/>
      <c r="AD11" s="2056"/>
      <c r="AE11" s="2056"/>
      <c r="AF11" s="2056"/>
      <c r="AG11" s="2056"/>
      <c r="AH11" s="2056"/>
      <c r="AI11" s="2056"/>
      <c r="AJ11" s="2056"/>
      <c r="AK11" s="2056"/>
      <c r="AL11" s="2056">
        <v>15358410</v>
      </c>
      <c r="AM11" s="2056"/>
      <c r="AN11" s="2056"/>
      <c r="AO11" s="2056"/>
      <c r="AP11" s="2056"/>
      <c r="AQ11" s="2056"/>
      <c r="AR11" s="2056"/>
      <c r="AS11" s="2056"/>
      <c r="AT11" s="2056"/>
      <c r="AU11" s="2056">
        <v>23892182</v>
      </c>
      <c r="AV11" s="2056"/>
      <c r="AW11" s="2056"/>
      <c r="AX11" s="2056"/>
      <c r="AY11" s="2056"/>
      <c r="AZ11" s="2056"/>
      <c r="BA11" s="2056"/>
      <c r="BB11" s="2056"/>
      <c r="BC11" s="2056"/>
      <c r="BD11" s="2056"/>
      <c r="BE11" s="2056">
        <v>225092094587</v>
      </c>
      <c r="BF11" s="2056"/>
      <c r="BG11" s="2056"/>
      <c r="BH11" s="2056"/>
      <c r="BI11" s="2056"/>
      <c r="BJ11" s="2056"/>
      <c r="BK11" s="2056"/>
      <c r="BL11" s="2056"/>
      <c r="BM11" s="2056"/>
      <c r="BN11" s="2056"/>
      <c r="BO11" s="2056"/>
      <c r="BP11" s="2056"/>
      <c r="BQ11" s="2056"/>
      <c r="BR11" s="2056"/>
      <c r="BS11" s="2056"/>
      <c r="BT11" s="2058"/>
      <c r="BU11" s="1628"/>
      <c r="BV11" s="2108">
        <v>3805444</v>
      </c>
      <c r="BW11" s="2056"/>
      <c r="BX11" s="2056"/>
      <c r="BY11" s="2056"/>
      <c r="BZ11" s="2056"/>
      <c r="CA11" s="2056"/>
      <c r="CB11" s="2056"/>
      <c r="CC11" s="2056"/>
      <c r="CD11" s="2056"/>
      <c r="CE11" s="2056">
        <v>7029713</v>
      </c>
      <c r="CF11" s="2056"/>
      <c r="CG11" s="2056"/>
      <c r="CH11" s="2056"/>
      <c r="CI11" s="2056"/>
      <c r="CJ11" s="2056"/>
      <c r="CK11" s="2056"/>
      <c r="CL11" s="2056"/>
      <c r="CM11" s="2056"/>
      <c r="CN11" s="2056"/>
      <c r="CO11" s="2056">
        <v>45413709406</v>
      </c>
      <c r="CP11" s="2056"/>
      <c r="CQ11" s="2056"/>
      <c r="CR11" s="2056"/>
      <c r="CS11" s="2056"/>
      <c r="CT11" s="2056"/>
      <c r="CU11" s="2056"/>
      <c r="CV11" s="2056"/>
      <c r="CW11" s="2056"/>
      <c r="CX11" s="2056"/>
      <c r="CY11" s="2056"/>
      <c r="CZ11" s="2056"/>
      <c r="DA11" s="2056"/>
      <c r="DB11" s="2056"/>
      <c r="DC11" s="2056"/>
      <c r="DD11" s="2056"/>
      <c r="DE11" s="2056">
        <v>19527963</v>
      </c>
      <c r="DF11" s="2056"/>
      <c r="DG11" s="2056"/>
      <c r="DH11" s="2056"/>
      <c r="DI11" s="2056"/>
      <c r="DJ11" s="2056"/>
      <c r="DK11" s="2056"/>
      <c r="DL11" s="2056"/>
      <c r="DM11" s="2056"/>
      <c r="DN11" s="2056">
        <v>36288586</v>
      </c>
      <c r="DO11" s="2056"/>
      <c r="DP11" s="2056"/>
      <c r="DQ11" s="2056"/>
      <c r="DR11" s="2056"/>
      <c r="DS11" s="2056"/>
      <c r="DT11" s="2056"/>
      <c r="DU11" s="2056"/>
      <c r="DV11" s="2056"/>
      <c r="DW11" s="2056"/>
      <c r="DX11" s="2056">
        <v>478002452784</v>
      </c>
      <c r="DY11" s="2056"/>
      <c r="DZ11" s="2056"/>
      <c r="EA11" s="2056"/>
      <c r="EB11" s="2056"/>
      <c r="EC11" s="2056"/>
      <c r="ED11" s="2056"/>
      <c r="EE11" s="2056"/>
      <c r="EF11" s="2056"/>
      <c r="EG11" s="2056"/>
      <c r="EH11" s="2056"/>
      <c r="EI11" s="2056"/>
      <c r="EJ11" s="2056"/>
      <c r="EK11" s="2056"/>
      <c r="EL11" s="2056"/>
      <c r="EM11" s="2058"/>
    </row>
    <row r="12" spans="1:144" s="304" customFormat="1" ht="15" customHeight="1" x14ac:dyDescent="0.15">
      <c r="B12" s="2180"/>
      <c r="C12" s="1996"/>
      <c r="D12" s="1996"/>
      <c r="E12" s="1996"/>
      <c r="F12" s="1996"/>
      <c r="G12" s="1996"/>
      <c r="H12" s="1996"/>
      <c r="I12" s="1996"/>
      <c r="J12" s="1996"/>
      <c r="K12" s="1996"/>
      <c r="L12" s="1996"/>
      <c r="M12" s="1996"/>
      <c r="N12" s="1996"/>
      <c r="O12" s="1996"/>
      <c r="P12" s="1996"/>
      <c r="Q12" s="1996"/>
      <c r="R12" s="1996"/>
      <c r="S12" s="1996"/>
      <c r="T12" s="1996"/>
      <c r="U12" s="1996"/>
      <c r="V12" s="1996"/>
      <c r="W12" s="1996"/>
      <c r="X12" s="1996"/>
      <c r="Y12" s="1996"/>
      <c r="Z12" s="1996"/>
      <c r="AA12" s="1996"/>
      <c r="AB12" s="1996"/>
      <c r="AC12" s="1996"/>
      <c r="AD12" s="1996"/>
      <c r="AE12" s="1996"/>
      <c r="AF12" s="1996"/>
      <c r="AG12" s="1996"/>
      <c r="AH12" s="1996"/>
      <c r="AI12" s="1996"/>
      <c r="AJ12" s="1996"/>
      <c r="AK12" s="1996"/>
      <c r="AL12" s="1996"/>
      <c r="AM12" s="1996"/>
      <c r="AN12" s="1996"/>
      <c r="AO12" s="1996"/>
      <c r="AP12" s="1996"/>
      <c r="AQ12" s="1996"/>
      <c r="AR12" s="1996"/>
      <c r="AS12" s="1996"/>
      <c r="AT12" s="1996"/>
      <c r="AU12" s="1996"/>
      <c r="AV12" s="1996"/>
      <c r="AW12" s="1996"/>
      <c r="AX12" s="1996"/>
      <c r="AY12" s="1996"/>
      <c r="AZ12" s="1996"/>
      <c r="BA12" s="1996"/>
      <c r="BB12" s="1996"/>
      <c r="BC12" s="1996"/>
      <c r="BD12" s="1996"/>
      <c r="BE12" s="1996"/>
      <c r="BF12" s="1996"/>
      <c r="BG12" s="1996"/>
      <c r="BH12" s="1996"/>
      <c r="BI12" s="1996"/>
      <c r="BJ12" s="1996"/>
      <c r="BK12" s="1996"/>
      <c r="BL12" s="1996"/>
      <c r="BM12" s="1996"/>
      <c r="BN12" s="1996"/>
      <c r="BO12" s="1996"/>
      <c r="BP12" s="1996"/>
      <c r="BQ12" s="1996"/>
      <c r="BR12" s="1996"/>
      <c r="BS12" s="1996"/>
      <c r="BT12" s="1996"/>
      <c r="BV12" s="1990"/>
      <c r="BW12" s="1990"/>
      <c r="BX12" s="1990"/>
      <c r="BY12" s="1990"/>
      <c r="BZ12" s="1990"/>
      <c r="CA12" s="1990"/>
      <c r="CB12" s="1990"/>
      <c r="CC12" s="1990"/>
      <c r="CD12" s="1990"/>
      <c r="CE12" s="1990"/>
      <c r="CF12" s="1990"/>
      <c r="CG12" s="1990"/>
      <c r="CH12" s="1990"/>
      <c r="CI12" s="1990"/>
      <c r="CJ12" s="1990"/>
      <c r="CK12" s="1990"/>
      <c r="CL12" s="1990"/>
      <c r="CM12" s="1990"/>
      <c r="CN12" s="1990"/>
      <c r="CO12" s="1990"/>
      <c r="CP12" s="1990"/>
      <c r="CQ12" s="1990"/>
      <c r="CR12" s="1990"/>
      <c r="CS12" s="1990"/>
      <c r="CT12" s="1990"/>
      <c r="CU12" s="1990"/>
      <c r="CV12" s="1990"/>
      <c r="CW12" s="1990"/>
      <c r="CX12" s="1990"/>
      <c r="CY12" s="1990"/>
      <c r="CZ12" s="1990"/>
      <c r="DA12" s="1990"/>
      <c r="DB12" s="1990"/>
      <c r="DC12" s="1990"/>
      <c r="DD12" s="1990"/>
      <c r="DE12" s="1990"/>
      <c r="DF12" s="1990"/>
      <c r="DG12" s="1990"/>
      <c r="DH12" s="1990"/>
      <c r="DI12" s="1990"/>
      <c r="DJ12" s="1990"/>
      <c r="DK12" s="1990"/>
      <c r="DL12" s="1990"/>
      <c r="DM12" s="1990"/>
      <c r="DN12" s="1990"/>
      <c r="DO12" s="1990"/>
      <c r="DP12" s="1990"/>
      <c r="DQ12" s="1990"/>
      <c r="DR12" s="1990"/>
      <c r="DS12" s="1990"/>
      <c r="DT12" s="1990"/>
      <c r="DU12" s="1990"/>
      <c r="DV12" s="1990"/>
      <c r="DW12" s="1990"/>
      <c r="DX12" s="1990"/>
      <c r="DY12" s="1990"/>
      <c r="DZ12" s="1990"/>
      <c r="EA12" s="1990"/>
      <c r="EB12" s="1990"/>
      <c r="EC12" s="1990"/>
      <c r="ED12" s="1990"/>
      <c r="EE12" s="1990"/>
      <c r="EF12" s="1990"/>
      <c r="EG12" s="1990"/>
      <c r="EH12" s="1990"/>
      <c r="EI12" s="1990"/>
      <c r="EJ12" s="1990"/>
      <c r="EK12" s="1990"/>
      <c r="EL12" s="1990"/>
      <c r="EM12" s="1990"/>
    </row>
    <row r="13" spans="1:144" s="304" customFormat="1" ht="15" customHeight="1" x14ac:dyDescent="0.15">
      <c r="B13" s="1996"/>
      <c r="C13" s="1996"/>
      <c r="D13" s="1996"/>
      <c r="E13" s="1996"/>
      <c r="F13" s="1996"/>
      <c r="G13" s="1996"/>
      <c r="H13" s="1996"/>
      <c r="I13" s="1996"/>
      <c r="J13" s="1996"/>
      <c r="K13" s="1996"/>
      <c r="L13" s="1996"/>
      <c r="M13" s="1996"/>
      <c r="N13" s="1996"/>
      <c r="O13" s="1996"/>
      <c r="P13" s="1996"/>
      <c r="Q13" s="1996"/>
      <c r="R13" s="1996"/>
      <c r="S13" s="1996"/>
      <c r="T13" s="1996"/>
      <c r="U13" s="1996"/>
      <c r="V13" s="1996"/>
      <c r="W13" s="1996"/>
      <c r="X13" s="1996"/>
      <c r="Y13" s="1996"/>
      <c r="Z13" s="1996"/>
      <c r="AA13" s="1996"/>
      <c r="AB13" s="1996"/>
      <c r="AC13" s="1996"/>
      <c r="AD13" s="1996"/>
      <c r="AE13" s="1996"/>
      <c r="AF13" s="1996"/>
      <c r="AG13" s="1996"/>
      <c r="AH13" s="1996"/>
      <c r="AI13" s="1996"/>
      <c r="AJ13" s="1996"/>
      <c r="AK13" s="1996"/>
      <c r="AL13" s="1996"/>
      <c r="AM13" s="1996"/>
      <c r="AN13" s="1996"/>
      <c r="AO13" s="1996"/>
      <c r="AP13" s="1996"/>
      <c r="AQ13" s="1996"/>
      <c r="AR13" s="1996"/>
      <c r="AS13" s="1996"/>
      <c r="AT13" s="1996"/>
      <c r="AU13" s="1996"/>
      <c r="AV13" s="1996"/>
      <c r="AW13" s="1996"/>
      <c r="AX13" s="1996"/>
      <c r="AY13" s="1996"/>
      <c r="AZ13" s="1996"/>
      <c r="BA13" s="1996"/>
      <c r="BB13" s="1996"/>
      <c r="BC13" s="1996"/>
      <c r="BD13" s="1996"/>
      <c r="BE13" s="1996"/>
      <c r="BF13" s="1996"/>
      <c r="BG13" s="1996"/>
      <c r="BH13" s="1996"/>
      <c r="BI13" s="1996"/>
      <c r="BJ13" s="1996"/>
      <c r="BK13" s="1996"/>
      <c r="BL13" s="1996"/>
      <c r="BM13" s="1996"/>
      <c r="BN13" s="1996"/>
      <c r="BO13" s="1996"/>
      <c r="BP13" s="1996"/>
      <c r="BQ13" s="1996"/>
      <c r="BR13" s="1996"/>
      <c r="BS13" s="1996"/>
      <c r="BT13" s="1996"/>
      <c r="BV13" s="1994"/>
      <c r="BW13" s="1994"/>
      <c r="BX13" s="1994"/>
      <c r="BY13" s="1994"/>
      <c r="BZ13" s="1994"/>
      <c r="CA13" s="1994"/>
      <c r="CB13" s="1994"/>
      <c r="CC13" s="1994"/>
      <c r="CD13" s="1994"/>
      <c r="CE13" s="1994"/>
      <c r="CF13" s="1994"/>
      <c r="CG13" s="1994"/>
      <c r="CH13" s="1994"/>
      <c r="CI13" s="1994"/>
      <c r="CJ13" s="1994"/>
      <c r="CK13" s="1994"/>
      <c r="CL13" s="1994"/>
      <c r="CM13" s="1994"/>
      <c r="CN13" s="1994"/>
      <c r="CO13" s="1994"/>
      <c r="CP13" s="1994"/>
      <c r="CQ13" s="1994"/>
      <c r="CR13" s="1994"/>
      <c r="CS13" s="1994"/>
      <c r="CT13" s="1994"/>
      <c r="CU13" s="1994"/>
      <c r="CV13" s="1994"/>
      <c r="CW13" s="1994"/>
      <c r="CX13" s="1994"/>
      <c r="CY13" s="1994"/>
      <c r="CZ13" s="1994"/>
      <c r="DA13" s="1994"/>
      <c r="DB13" s="1994"/>
      <c r="DC13" s="1994"/>
      <c r="DD13" s="1994"/>
      <c r="DE13" s="1994"/>
      <c r="DF13" s="1994"/>
      <c r="DG13" s="1994"/>
      <c r="DH13" s="1994"/>
      <c r="DI13" s="1994"/>
      <c r="DJ13" s="1994"/>
      <c r="DK13" s="1994"/>
      <c r="DL13" s="1994"/>
      <c r="DM13" s="1994"/>
      <c r="DN13" s="1994"/>
      <c r="DO13" s="1994"/>
      <c r="DP13" s="1994"/>
      <c r="DQ13" s="1994"/>
      <c r="DR13" s="1994"/>
      <c r="DS13" s="1994"/>
      <c r="DT13" s="1994"/>
      <c r="DU13" s="1994"/>
      <c r="DV13" s="1994"/>
      <c r="DW13" s="1994"/>
      <c r="DX13" s="1994"/>
      <c r="DY13" s="1994"/>
      <c r="DZ13" s="1994"/>
      <c r="EA13" s="1994"/>
      <c r="EB13" s="1994"/>
      <c r="EC13" s="1994"/>
      <c r="ED13" s="1994"/>
      <c r="EE13" s="1994"/>
      <c r="EF13" s="1994"/>
      <c r="EG13" s="1994"/>
      <c r="EH13" s="1994"/>
      <c r="EI13" s="1994"/>
      <c r="EJ13" s="1994"/>
      <c r="EK13" s="1994"/>
      <c r="EL13" s="1994"/>
      <c r="EM13" s="1994"/>
    </row>
    <row r="14" spans="1:144" s="304" customFormat="1" ht="15" customHeight="1" thickBot="1" x14ac:dyDescent="0.2">
      <c r="B14" s="1997"/>
      <c r="C14" s="1997"/>
      <c r="D14" s="1997"/>
      <c r="E14" s="1997"/>
      <c r="F14" s="1997"/>
      <c r="G14" s="1997"/>
      <c r="H14" s="1997"/>
      <c r="I14" s="1997"/>
      <c r="J14" s="1997"/>
      <c r="K14" s="1997"/>
      <c r="L14" s="1997"/>
      <c r="M14" s="1997"/>
      <c r="N14" s="1997"/>
      <c r="O14" s="1997"/>
      <c r="P14" s="1997"/>
      <c r="Q14" s="1997"/>
      <c r="R14" s="1997"/>
      <c r="S14" s="1997"/>
      <c r="T14" s="1997"/>
      <c r="U14" s="1997"/>
      <c r="V14" s="1997"/>
      <c r="W14" s="1997"/>
      <c r="X14" s="1997"/>
      <c r="Y14" s="1997"/>
      <c r="Z14" s="1997"/>
      <c r="AA14" s="1997"/>
      <c r="AB14" s="1997"/>
      <c r="AC14" s="1997"/>
      <c r="AD14" s="1997"/>
      <c r="AE14" s="1997"/>
      <c r="AF14" s="1997"/>
      <c r="AG14" s="1997"/>
      <c r="AH14" s="1997"/>
      <c r="AI14" s="1997"/>
      <c r="AJ14" s="1997"/>
      <c r="AK14" s="1997"/>
      <c r="AL14" s="1997"/>
      <c r="AM14" s="1997"/>
      <c r="AN14" s="1997"/>
      <c r="AO14" s="1997"/>
      <c r="AP14" s="1997"/>
      <c r="AQ14" s="1997"/>
      <c r="AR14" s="1997"/>
      <c r="AS14" s="1997"/>
      <c r="AT14" s="1997"/>
      <c r="AU14" s="1997"/>
      <c r="AV14" s="1997"/>
      <c r="AW14" s="1997"/>
      <c r="AX14" s="1997"/>
      <c r="AY14" s="1997"/>
      <c r="AZ14" s="1997"/>
      <c r="BA14" s="1997"/>
      <c r="BB14" s="1997"/>
      <c r="BC14" s="1997"/>
      <c r="BD14" s="1997"/>
      <c r="BE14" s="1997"/>
      <c r="BF14" s="1997"/>
      <c r="BG14" s="1997"/>
      <c r="BH14" s="1997"/>
      <c r="BI14" s="1997"/>
      <c r="BJ14" s="1997"/>
      <c r="BK14" s="1997"/>
      <c r="BL14" s="1997"/>
      <c r="BM14" s="1997"/>
      <c r="BN14" s="1997"/>
      <c r="BO14" s="1997"/>
      <c r="BP14" s="1997"/>
      <c r="BQ14" s="1997"/>
      <c r="BR14" s="1997"/>
      <c r="BS14" s="1997"/>
      <c r="BT14" s="1997"/>
      <c r="BV14" s="1995"/>
      <c r="BW14" s="1995"/>
      <c r="BX14" s="1995"/>
      <c r="BY14" s="1995"/>
      <c r="BZ14" s="1995"/>
      <c r="CA14" s="1995"/>
      <c r="CB14" s="1995"/>
      <c r="CC14" s="1995"/>
      <c r="CD14" s="1995"/>
      <c r="CE14" s="1995"/>
      <c r="CF14" s="1995"/>
      <c r="CG14" s="1995"/>
      <c r="CH14" s="1995"/>
      <c r="CI14" s="1995"/>
      <c r="CJ14" s="1995"/>
      <c r="CK14" s="1995"/>
      <c r="CL14" s="1995"/>
      <c r="CM14" s="1995"/>
      <c r="CN14" s="1995"/>
      <c r="CO14" s="1995"/>
      <c r="CP14" s="1995"/>
      <c r="CQ14" s="1995"/>
      <c r="CR14" s="1995"/>
      <c r="CS14" s="1995"/>
      <c r="CT14" s="1995"/>
      <c r="CU14" s="1995"/>
      <c r="CV14" s="1995"/>
      <c r="CW14" s="1995"/>
      <c r="CX14" s="1995"/>
      <c r="CY14" s="1995"/>
      <c r="CZ14" s="1995"/>
      <c r="DA14" s="1995"/>
      <c r="DB14" s="1995"/>
      <c r="DC14" s="1995"/>
      <c r="DD14" s="1995"/>
      <c r="DE14" s="1995"/>
      <c r="DF14" s="1995"/>
      <c r="DG14" s="1995"/>
      <c r="DH14" s="1995"/>
      <c r="DI14" s="1995"/>
      <c r="DJ14" s="1995"/>
      <c r="DK14" s="1995"/>
      <c r="DL14" s="1995"/>
      <c r="DM14" s="1995"/>
      <c r="DN14" s="1995"/>
      <c r="DO14" s="1995"/>
      <c r="DP14" s="1995"/>
      <c r="DQ14" s="1995"/>
      <c r="DR14" s="1995"/>
      <c r="DS14" s="1995"/>
      <c r="DT14" s="1995"/>
      <c r="DU14" s="1995"/>
      <c r="DV14" s="1995"/>
      <c r="DW14" s="1995"/>
      <c r="DX14" s="1995"/>
      <c r="DY14" s="1995"/>
      <c r="DZ14" s="1995"/>
      <c r="EA14" s="1995"/>
      <c r="EB14" s="1995"/>
      <c r="EC14" s="1995"/>
      <c r="ED14" s="1995"/>
      <c r="EE14" s="1995"/>
      <c r="EF14" s="1995"/>
      <c r="EG14" s="1995"/>
      <c r="EH14" s="1995"/>
      <c r="EI14" s="1995"/>
      <c r="EJ14" s="1995"/>
      <c r="EK14" s="1995"/>
      <c r="EL14" s="1995"/>
      <c r="EM14" s="1995"/>
    </row>
    <row r="15" spans="1:144" s="304" customFormat="1" ht="21" customHeight="1" x14ac:dyDescent="0.15">
      <c r="B15" s="305"/>
      <c r="C15" s="2053" t="s">
        <v>953</v>
      </c>
      <c r="D15" s="2054"/>
      <c r="E15" s="2054"/>
      <c r="F15" s="2054"/>
      <c r="G15" s="2054"/>
      <c r="H15" s="2054"/>
      <c r="I15" s="2054"/>
      <c r="J15" s="2054"/>
      <c r="K15" s="2054"/>
      <c r="L15" s="2054"/>
      <c r="M15" s="2054"/>
      <c r="N15" s="2054"/>
      <c r="O15" s="2054"/>
      <c r="P15" s="2054"/>
      <c r="Q15" s="2054"/>
      <c r="R15" s="2054"/>
      <c r="S15" s="2054"/>
      <c r="T15" s="2054"/>
      <c r="U15" s="2054"/>
      <c r="V15" s="2054"/>
      <c r="W15" s="2054"/>
      <c r="X15" s="2054"/>
      <c r="Y15" s="2054"/>
      <c r="Z15" s="2054"/>
      <c r="AA15" s="2054"/>
      <c r="AB15" s="2054"/>
      <c r="AC15" s="2054"/>
      <c r="AD15" s="2054"/>
      <c r="AE15" s="2054"/>
      <c r="AF15" s="2054"/>
      <c r="AG15" s="2054"/>
      <c r="AH15" s="2054"/>
      <c r="AI15" s="2054"/>
      <c r="AJ15" s="2054"/>
      <c r="AK15" s="2054"/>
      <c r="AL15" s="2054"/>
      <c r="AM15" s="2054"/>
      <c r="AN15" s="2054"/>
      <c r="AO15" s="2054"/>
      <c r="AP15" s="2054"/>
      <c r="AQ15" s="2054"/>
      <c r="AR15" s="2054"/>
      <c r="AS15" s="2054"/>
      <c r="AT15" s="2054"/>
      <c r="AU15" s="2054"/>
      <c r="AV15" s="2054"/>
      <c r="AW15" s="2054"/>
      <c r="AX15" s="2054"/>
      <c r="AY15" s="2054"/>
      <c r="AZ15" s="2054"/>
      <c r="BA15" s="2054"/>
      <c r="BB15" s="2054"/>
      <c r="BC15" s="2054"/>
      <c r="BD15" s="2054"/>
      <c r="BE15" s="2054"/>
      <c r="BF15" s="2054"/>
      <c r="BG15" s="2054"/>
      <c r="BH15" s="2054"/>
      <c r="BI15" s="2054"/>
      <c r="BJ15" s="2054"/>
      <c r="BK15" s="2054"/>
      <c r="BL15" s="2054"/>
      <c r="BM15" s="2054"/>
      <c r="BN15" s="2054"/>
      <c r="BO15" s="2054"/>
      <c r="BP15" s="2054"/>
      <c r="BQ15" s="2054"/>
      <c r="BR15" s="2054"/>
      <c r="BS15" s="2054"/>
      <c r="BT15" s="2055"/>
      <c r="BU15" s="308"/>
      <c r="BV15" s="2053" t="s">
        <v>963</v>
      </c>
      <c r="BW15" s="2054"/>
      <c r="BX15" s="2054"/>
      <c r="BY15" s="2054"/>
      <c r="BZ15" s="2054"/>
      <c r="CA15" s="2054"/>
      <c r="CB15" s="2054"/>
      <c r="CC15" s="2054"/>
      <c r="CD15" s="2054"/>
      <c r="CE15" s="2054"/>
      <c r="CF15" s="2054"/>
      <c r="CG15" s="2054"/>
      <c r="CH15" s="2054"/>
      <c r="CI15" s="2054"/>
      <c r="CJ15" s="2054"/>
      <c r="CK15" s="2054"/>
      <c r="CL15" s="2054"/>
      <c r="CM15" s="2054"/>
      <c r="CN15" s="2054"/>
      <c r="CO15" s="2054"/>
      <c r="CP15" s="2054"/>
      <c r="CQ15" s="2054"/>
      <c r="CR15" s="2054"/>
      <c r="CS15" s="2054"/>
      <c r="CT15" s="2054"/>
      <c r="CU15" s="2054"/>
      <c r="CV15" s="2054"/>
      <c r="CW15" s="2054"/>
      <c r="CX15" s="2054"/>
      <c r="CY15" s="2054"/>
      <c r="CZ15" s="2054"/>
      <c r="DA15" s="2054"/>
      <c r="DB15" s="2054"/>
      <c r="DC15" s="2054"/>
      <c r="DD15" s="2054"/>
      <c r="DE15" s="2054"/>
      <c r="DF15" s="2054" t="s">
        <v>964</v>
      </c>
      <c r="DG15" s="2054"/>
      <c r="DH15" s="2054"/>
      <c r="DI15" s="2054"/>
      <c r="DJ15" s="2054"/>
      <c r="DK15" s="2054"/>
      <c r="DL15" s="2054"/>
      <c r="DM15" s="2054"/>
      <c r="DN15" s="2054"/>
      <c r="DO15" s="2054"/>
      <c r="DP15" s="2054"/>
      <c r="DQ15" s="2054"/>
      <c r="DR15" s="2054"/>
      <c r="DS15" s="2054"/>
      <c r="DT15" s="2054"/>
      <c r="DU15" s="2054"/>
      <c r="DV15" s="2054"/>
      <c r="DW15" s="2054"/>
      <c r="DX15" s="2054"/>
      <c r="DY15" s="2054"/>
      <c r="DZ15" s="2054"/>
      <c r="EA15" s="2054"/>
      <c r="EB15" s="2054"/>
      <c r="EC15" s="2054"/>
      <c r="ED15" s="2054"/>
      <c r="EE15" s="2054"/>
      <c r="EF15" s="2054"/>
      <c r="EG15" s="2054"/>
      <c r="EH15" s="2054"/>
      <c r="EI15" s="2054"/>
      <c r="EJ15" s="2054"/>
      <c r="EK15" s="2054"/>
      <c r="EL15" s="2054"/>
      <c r="EM15" s="2055"/>
    </row>
    <row r="16" spans="1:144" s="304" customFormat="1" ht="21" customHeight="1" x14ac:dyDescent="0.15">
      <c r="B16" s="307" t="s">
        <v>950</v>
      </c>
      <c r="C16" s="2104" t="s">
        <v>965</v>
      </c>
      <c r="D16" s="2105"/>
      <c r="E16" s="2105"/>
      <c r="F16" s="2105"/>
      <c r="G16" s="2105"/>
      <c r="H16" s="2105"/>
      <c r="I16" s="2105"/>
      <c r="J16" s="2105"/>
      <c r="K16" s="2105"/>
      <c r="L16" s="2105"/>
      <c r="M16" s="2105"/>
      <c r="N16" s="2105"/>
      <c r="O16" s="2105"/>
      <c r="P16" s="2105"/>
      <c r="Q16" s="2105"/>
      <c r="R16" s="2105"/>
      <c r="S16" s="2105"/>
      <c r="T16" s="2105"/>
      <c r="U16" s="2105"/>
      <c r="V16" s="2105"/>
      <c r="W16" s="2105"/>
      <c r="X16" s="2105"/>
      <c r="Y16" s="2105"/>
      <c r="Z16" s="2105"/>
      <c r="AA16" s="2105"/>
      <c r="AB16" s="2105"/>
      <c r="AC16" s="2105"/>
      <c r="AD16" s="2105"/>
      <c r="AE16" s="2105"/>
      <c r="AF16" s="2105"/>
      <c r="AG16" s="2105"/>
      <c r="AH16" s="2105"/>
      <c r="AI16" s="2105"/>
      <c r="AJ16" s="2105"/>
      <c r="AK16" s="2105"/>
      <c r="AL16" s="2105" t="s">
        <v>966</v>
      </c>
      <c r="AM16" s="2105"/>
      <c r="AN16" s="2105"/>
      <c r="AO16" s="2105"/>
      <c r="AP16" s="2105"/>
      <c r="AQ16" s="2105"/>
      <c r="AR16" s="2105"/>
      <c r="AS16" s="2105"/>
      <c r="AT16" s="2105"/>
      <c r="AU16" s="2105"/>
      <c r="AV16" s="2105"/>
      <c r="AW16" s="2105"/>
      <c r="AX16" s="2105"/>
      <c r="AY16" s="2105"/>
      <c r="AZ16" s="2105"/>
      <c r="BA16" s="2105"/>
      <c r="BB16" s="2105"/>
      <c r="BC16" s="2105"/>
      <c r="BD16" s="2105"/>
      <c r="BE16" s="2105"/>
      <c r="BF16" s="2105"/>
      <c r="BG16" s="2105"/>
      <c r="BH16" s="2105"/>
      <c r="BI16" s="2105"/>
      <c r="BJ16" s="2105"/>
      <c r="BK16" s="2105"/>
      <c r="BL16" s="2105"/>
      <c r="BM16" s="2105"/>
      <c r="BN16" s="2105"/>
      <c r="BO16" s="2105"/>
      <c r="BP16" s="2105"/>
      <c r="BQ16" s="2105"/>
      <c r="BR16" s="2105"/>
      <c r="BS16" s="2105"/>
      <c r="BT16" s="2106"/>
      <c r="BU16" s="308"/>
      <c r="BV16" s="2104" t="s">
        <v>967</v>
      </c>
      <c r="BW16" s="2105"/>
      <c r="BX16" s="2105"/>
      <c r="BY16" s="2105"/>
      <c r="BZ16" s="2105"/>
      <c r="CA16" s="2105"/>
      <c r="CB16" s="2105"/>
      <c r="CC16" s="2105"/>
      <c r="CD16" s="2105"/>
      <c r="CE16" s="2105"/>
      <c r="CF16" s="2105"/>
      <c r="CG16" s="2105"/>
      <c r="CH16" s="2105"/>
      <c r="CI16" s="2105"/>
      <c r="CJ16" s="2105"/>
      <c r="CK16" s="2105"/>
      <c r="CL16" s="2105"/>
      <c r="CM16" s="2105"/>
      <c r="CN16" s="2105"/>
      <c r="CO16" s="2105" t="s">
        <v>941</v>
      </c>
      <c r="CP16" s="2105"/>
      <c r="CQ16" s="2105"/>
      <c r="CR16" s="2105"/>
      <c r="CS16" s="2105"/>
      <c r="CT16" s="2105"/>
      <c r="CU16" s="2105"/>
      <c r="CV16" s="2105"/>
      <c r="CW16" s="2105"/>
      <c r="CX16" s="2105"/>
      <c r="CY16" s="2105"/>
      <c r="CZ16" s="2105"/>
      <c r="DA16" s="2105"/>
      <c r="DB16" s="2105"/>
      <c r="DC16" s="2105"/>
      <c r="DD16" s="2105"/>
      <c r="DE16" s="2105"/>
      <c r="DF16" s="2105" t="s">
        <v>968</v>
      </c>
      <c r="DG16" s="2105"/>
      <c r="DH16" s="2105"/>
      <c r="DI16" s="2105"/>
      <c r="DJ16" s="2105"/>
      <c r="DK16" s="2105"/>
      <c r="DL16" s="2105"/>
      <c r="DM16" s="2105"/>
      <c r="DN16" s="2105"/>
      <c r="DO16" s="2105"/>
      <c r="DP16" s="2105"/>
      <c r="DQ16" s="2105"/>
      <c r="DR16" s="2105"/>
      <c r="DS16" s="2105"/>
      <c r="DT16" s="2105"/>
      <c r="DU16" s="2038" t="s">
        <v>181</v>
      </c>
      <c r="DV16" s="2038"/>
      <c r="DW16" s="2038"/>
      <c r="DX16" s="2038"/>
      <c r="DY16" s="2038"/>
      <c r="DZ16" s="2038"/>
      <c r="EA16" s="2038"/>
      <c r="EB16" s="2038"/>
      <c r="EC16" s="2038"/>
      <c r="ED16" s="2038"/>
      <c r="EE16" s="2038"/>
      <c r="EF16" s="2038"/>
      <c r="EG16" s="2038"/>
      <c r="EH16" s="2038"/>
      <c r="EI16" s="2038"/>
      <c r="EJ16" s="2038"/>
      <c r="EK16" s="2038"/>
      <c r="EL16" s="2038"/>
      <c r="EM16" s="2039"/>
    </row>
    <row r="17" spans="2:169" s="304" customFormat="1" ht="21" customHeight="1" thickBot="1" x14ac:dyDescent="0.2">
      <c r="B17" s="309"/>
      <c r="C17" s="2102" t="s">
        <v>958</v>
      </c>
      <c r="D17" s="2040"/>
      <c r="E17" s="2040"/>
      <c r="F17" s="2040"/>
      <c r="G17" s="2040"/>
      <c r="H17" s="2040"/>
      <c r="I17" s="2040"/>
      <c r="J17" s="2040"/>
      <c r="K17" s="2040"/>
      <c r="L17" s="2040" t="s">
        <v>969</v>
      </c>
      <c r="M17" s="2040"/>
      <c r="N17" s="2040"/>
      <c r="O17" s="2040"/>
      <c r="P17" s="2040"/>
      <c r="Q17" s="2040"/>
      <c r="R17" s="2040"/>
      <c r="S17" s="2040"/>
      <c r="T17" s="2040"/>
      <c r="U17" s="2040"/>
      <c r="V17" s="2040" t="s">
        <v>960</v>
      </c>
      <c r="W17" s="2040"/>
      <c r="X17" s="2040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 t="s">
        <v>970</v>
      </c>
      <c r="AM17" s="2040"/>
      <c r="AN17" s="2040"/>
      <c r="AO17" s="2040"/>
      <c r="AP17" s="2040"/>
      <c r="AQ17" s="2040"/>
      <c r="AR17" s="2040"/>
      <c r="AS17" s="2040"/>
      <c r="AT17" s="2040"/>
      <c r="AU17" s="2040" t="s">
        <v>30</v>
      </c>
      <c r="AV17" s="2040"/>
      <c r="AW17" s="2040"/>
      <c r="AX17" s="2040"/>
      <c r="AY17" s="2040"/>
      <c r="AZ17" s="2040"/>
      <c r="BA17" s="2040"/>
      <c r="BB17" s="2040"/>
      <c r="BC17" s="2040"/>
      <c r="BD17" s="2040"/>
      <c r="BE17" s="2040" t="s">
        <v>547</v>
      </c>
      <c r="BF17" s="2040"/>
      <c r="BG17" s="2040"/>
      <c r="BH17" s="2040"/>
      <c r="BI17" s="2040"/>
      <c r="BJ17" s="2040"/>
      <c r="BK17" s="2040"/>
      <c r="BL17" s="2040"/>
      <c r="BM17" s="2040"/>
      <c r="BN17" s="2040"/>
      <c r="BO17" s="2040"/>
      <c r="BP17" s="2040"/>
      <c r="BQ17" s="2040"/>
      <c r="BR17" s="2040"/>
      <c r="BS17" s="2040"/>
      <c r="BT17" s="2041"/>
      <c r="BU17" s="308"/>
      <c r="BV17" s="2102" t="s">
        <v>958</v>
      </c>
      <c r="BW17" s="2040"/>
      <c r="BX17" s="2040"/>
      <c r="BY17" s="2040"/>
      <c r="BZ17" s="2040"/>
      <c r="CA17" s="2040" t="s">
        <v>959</v>
      </c>
      <c r="CB17" s="2040"/>
      <c r="CC17" s="2040"/>
      <c r="CD17" s="2040"/>
      <c r="CE17" s="2040"/>
      <c r="CF17" s="2040" t="s">
        <v>960</v>
      </c>
      <c r="CG17" s="2040"/>
      <c r="CH17" s="2040"/>
      <c r="CI17" s="2040"/>
      <c r="CJ17" s="2040"/>
      <c r="CK17" s="2040"/>
      <c r="CL17" s="2040"/>
      <c r="CM17" s="2040"/>
      <c r="CN17" s="2040"/>
      <c r="CO17" s="2040" t="s">
        <v>958</v>
      </c>
      <c r="CP17" s="2040"/>
      <c r="CQ17" s="2040"/>
      <c r="CR17" s="2040"/>
      <c r="CS17" s="2040"/>
      <c r="CT17" s="2040"/>
      <c r="CU17" s="2040"/>
      <c r="CV17" s="2040"/>
      <c r="CW17" s="2040" t="s">
        <v>960</v>
      </c>
      <c r="CX17" s="2040"/>
      <c r="CY17" s="2040"/>
      <c r="CZ17" s="2040"/>
      <c r="DA17" s="2040"/>
      <c r="DB17" s="2040"/>
      <c r="DC17" s="2040"/>
      <c r="DD17" s="2040"/>
      <c r="DE17" s="2040"/>
      <c r="DF17" s="2040" t="s">
        <v>958</v>
      </c>
      <c r="DG17" s="2040"/>
      <c r="DH17" s="2040"/>
      <c r="DI17" s="2040"/>
      <c r="DJ17" s="2040"/>
      <c r="DK17" s="2040" t="s">
        <v>960</v>
      </c>
      <c r="DL17" s="2040"/>
      <c r="DM17" s="2040"/>
      <c r="DN17" s="2040"/>
      <c r="DO17" s="2040"/>
      <c r="DP17" s="2040"/>
      <c r="DQ17" s="2040"/>
      <c r="DR17" s="2040"/>
      <c r="DS17" s="2040"/>
      <c r="DT17" s="2040"/>
      <c r="DU17" s="2040" t="s">
        <v>958</v>
      </c>
      <c r="DV17" s="2040"/>
      <c r="DW17" s="2040"/>
      <c r="DX17" s="2040"/>
      <c r="DY17" s="2040"/>
      <c r="DZ17" s="2040"/>
      <c r="EA17" s="2040"/>
      <c r="EB17" s="2040" t="s">
        <v>960</v>
      </c>
      <c r="EC17" s="2040"/>
      <c r="ED17" s="2040"/>
      <c r="EE17" s="2040"/>
      <c r="EF17" s="2040"/>
      <c r="EG17" s="2040"/>
      <c r="EH17" s="2040"/>
      <c r="EI17" s="2040"/>
      <c r="EJ17" s="2040"/>
      <c r="EK17" s="2040"/>
      <c r="EL17" s="2040"/>
      <c r="EM17" s="2041"/>
    </row>
    <row r="18" spans="2:169" s="304" customFormat="1" ht="21" customHeight="1" x14ac:dyDescent="0.15">
      <c r="B18" s="311"/>
      <c r="C18" s="2103"/>
      <c r="D18" s="2062"/>
      <c r="E18" s="2062"/>
      <c r="F18" s="2062"/>
      <c r="G18" s="2062"/>
      <c r="H18" s="2062"/>
      <c r="I18" s="2062"/>
      <c r="J18" s="2062"/>
      <c r="K18" s="2062"/>
      <c r="L18" s="2062"/>
      <c r="M18" s="2062"/>
      <c r="N18" s="2062"/>
      <c r="O18" s="2062"/>
      <c r="P18" s="2062"/>
      <c r="Q18" s="2062"/>
      <c r="R18" s="2062"/>
      <c r="S18" s="2062"/>
      <c r="T18" s="2062"/>
      <c r="U18" s="2062"/>
      <c r="V18" s="2062"/>
      <c r="W18" s="2062"/>
      <c r="X18" s="2062"/>
      <c r="Y18" s="2062"/>
      <c r="Z18" s="2062"/>
      <c r="AA18" s="2062"/>
      <c r="AB18" s="2062"/>
      <c r="AC18" s="2062"/>
      <c r="AD18" s="2062"/>
      <c r="AE18" s="2062"/>
      <c r="AF18" s="2062"/>
      <c r="AG18" s="2062"/>
      <c r="AH18" s="2062"/>
      <c r="AI18" s="2062"/>
      <c r="AJ18" s="2062"/>
      <c r="AK18" s="2062"/>
      <c r="AL18" s="2062"/>
      <c r="AM18" s="2062"/>
      <c r="AN18" s="2062"/>
      <c r="AO18" s="2062"/>
      <c r="AP18" s="2062"/>
      <c r="AQ18" s="2062"/>
      <c r="AR18" s="2062"/>
      <c r="AS18" s="2062"/>
      <c r="AT18" s="2062"/>
      <c r="AU18" s="2062"/>
      <c r="AV18" s="2062"/>
      <c r="AW18" s="2062"/>
      <c r="AX18" s="2062"/>
      <c r="AY18" s="2062"/>
      <c r="AZ18" s="2062"/>
      <c r="BA18" s="2062"/>
      <c r="BB18" s="2062"/>
      <c r="BC18" s="2062"/>
      <c r="BD18" s="2062"/>
      <c r="BE18" s="2062"/>
      <c r="BF18" s="2062"/>
      <c r="BG18" s="2062"/>
      <c r="BH18" s="2062"/>
      <c r="BI18" s="2062"/>
      <c r="BJ18" s="2062"/>
      <c r="BK18" s="2062"/>
      <c r="BL18" s="2062"/>
      <c r="BM18" s="2062"/>
      <c r="BN18" s="2062"/>
      <c r="BO18" s="2062"/>
      <c r="BP18" s="2062"/>
      <c r="BQ18" s="2062"/>
      <c r="BR18" s="2062"/>
      <c r="BS18" s="2062"/>
      <c r="BT18" s="2071"/>
      <c r="BV18" s="2103"/>
      <c r="BW18" s="2062"/>
      <c r="BX18" s="2062"/>
      <c r="BY18" s="2062"/>
      <c r="BZ18" s="2062"/>
      <c r="CA18" s="2062"/>
      <c r="CB18" s="2062"/>
      <c r="CC18" s="2062"/>
      <c r="CD18" s="2062"/>
      <c r="CE18" s="2062"/>
      <c r="CF18" s="2062"/>
      <c r="CG18" s="2062"/>
      <c r="CH18" s="2062"/>
      <c r="CI18" s="2062"/>
      <c r="CJ18" s="2062"/>
      <c r="CK18" s="2062"/>
      <c r="CL18" s="2062"/>
      <c r="CM18" s="2062"/>
      <c r="CN18" s="2062"/>
      <c r="CO18" s="2062"/>
      <c r="CP18" s="2062"/>
      <c r="CQ18" s="2062"/>
      <c r="CR18" s="2062"/>
      <c r="CS18" s="2062"/>
      <c r="CT18" s="2062"/>
      <c r="CU18" s="2062"/>
      <c r="CV18" s="2062"/>
      <c r="CW18" s="2109"/>
      <c r="CX18" s="2109"/>
      <c r="CY18" s="2109"/>
      <c r="CZ18" s="2109"/>
      <c r="DA18" s="2109"/>
      <c r="DB18" s="2109"/>
      <c r="DC18" s="2109"/>
      <c r="DD18" s="2109"/>
      <c r="DE18" s="2109"/>
      <c r="DF18" s="2062"/>
      <c r="DG18" s="2062"/>
      <c r="DH18" s="2062"/>
      <c r="DI18" s="2062"/>
      <c r="DJ18" s="2062"/>
      <c r="DK18" s="2062"/>
      <c r="DL18" s="2062"/>
      <c r="DM18" s="2062"/>
      <c r="DN18" s="2062"/>
      <c r="DO18" s="2062"/>
      <c r="DP18" s="2062"/>
      <c r="DQ18" s="2062"/>
      <c r="DR18" s="2062"/>
      <c r="DS18" s="2062"/>
      <c r="DT18" s="2062"/>
      <c r="DU18" s="2062"/>
      <c r="DV18" s="2062"/>
      <c r="DW18" s="2062"/>
      <c r="DX18" s="2062"/>
      <c r="DY18" s="2062"/>
      <c r="DZ18" s="2062"/>
      <c r="EA18" s="2062"/>
      <c r="EB18" s="2062"/>
      <c r="EC18" s="2062"/>
      <c r="ED18" s="2062"/>
      <c r="EE18" s="2062"/>
      <c r="EF18" s="2062"/>
      <c r="EG18" s="2062"/>
      <c r="EH18" s="2062"/>
      <c r="EI18" s="2062"/>
      <c r="EJ18" s="2062"/>
      <c r="EK18" s="2062"/>
      <c r="EL18" s="2062"/>
      <c r="EM18" s="2071"/>
    </row>
    <row r="19" spans="2:169" s="304" customFormat="1" ht="21" customHeight="1" x14ac:dyDescent="0.15">
      <c r="B19" s="299" t="s">
        <v>1033</v>
      </c>
      <c r="C19" s="2007">
        <v>10850262</v>
      </c>
      <c r="D19" s="2085"/>
      <c r="E19" s="2085"/>
      <c r="F19" s="2085"/>
      <c r="G19" s="2085"/>
      <c r="H19" s="2085"/>
      <c r="I19" s="2085"/>
      <c r="J19" s="2085"/>
      <c r="K19" s="2086"/>
      <c r="L19" s="2001">
        <v>13482413</v>
      </c>
      <c r="M19" s="2085"/>
      <c r="N19" s="2085"/>
      <c r="O19" s="2085"/>
      <c r="P19" s="2085"/>
      <c r="Q19" s="2085"/>
      <c r="R19" s="2085"/>
      <c r="S19" s="2085"/>
      <c r="T19" s="2085"/>
      <c r="U19" s="2086"/>
      <c r="V19" s="2016">
        <v>126564475001</v>
      </c>
      <c r="W19" s="2016"/>
      <c r="X19" s="2016"/>
      <c r="Y19" s="2016"/>
      <c r="Z19" s="2016"/>
      <c r="AA19" s="2016"/>
      <c r="AB19" s="2016"/>
      <c r="AC19" s="2016"/>
      <c r="AD19" s="2016"/>
      <c r="AE19" s="2016"/>
      <c r="AF19" s="2016"/>
      <c r="AG19" s="2016"/>
      <c r="AH19" s="2016"/>
      <c r="AI19" s="2016"/>
      <c r="AJ19" s="2016"/>
      <c r="AK19" s="2001"/>
      <c r="AL19" s="2016">
        <v>371167</v>
      </c>
      <c r="AM19" s="2016"/>
      <c r="AN19" s="2016"/>
      <c r="AO19" s="2016"/>
      <c r="AP19" s="2016"/>
      <c r="AQ19" s="2016"/>
      <c r="AR19" s="2016"/>
      <c r="AS19" s="2016"/>
      <c r="AT19" s="2016"/>
      <c r="AU19" s="2016">
        <v>14970068</v>
      </c>
      <c r="AV19" s="2016"/>
      <c r="AW19" s="2016"/>
      <c r="AX19" s="2016"/>
      <c r="AY19" s="2016"/>
      <c r="AZ19" s="2016"/>
      <c r="BA19" s="2016"/>
      <c r="BB19" s="2016"/>
      <c r="BC19" s="2016"/>
      <c r="BD19" s="2016"/>
      <c r="BE19" s="2001">
        <v>10058632940</v>
      </c>
      <c r="BF19" s="2085"/>
      <c r="BG19" s="2085"/>
      <c r="BH19" s="2085"/>
      <c r="BI19" s="2085"/>
      <c r="BJ19" s="2085"/>
      <c r="BK19" s="2085"/>
      <c r="BL19" s="2085"/>
      <c r="BM19" s="2085"/>
      <c r="BN19" s="2085"/>
      <c r="BO19" s="2085"/>
      <c r="BP19" s="2085"/>
      <c r="BQ19" s="2085"/>
      <c r="BR19" s="2085"/>
      <c r="BS19" s="2085"/>
      <c r="BT19" s="2199"/>
      <c r="BU19" s="1627"/>
      <c r="BV19" s="2111">
        <v>22197</v>
      </c>
      <c r="BW19" s="2085"/>
      <c r="BX19" s="2085"/>
      <c r="BY19" s="2085"/>
      <c r="BZ19" s="2086"/>
      <c r="CA19" s="2016">
        <v>141884</v>
      </c>
      <c r="CB19" s="2016"/>
      <c r="CC19" s="2016"/>
      <c r="CD19" s="2016"/>
      <c r="CE19" s="2016"/>
      <c r="CF19" s="2016">
        <v>1528473050</v>
      </c>
      <c r="CG19" s="2016"/>
      <c r="CH19" s="2016"/>
      <c r="CI19" s="2016"/>
      <c r="CJ19" s="2016"/>
      <c r="CK19" s="2016"/>
      <c r="CL19" s="2016"/>
      <c r="CM19" s="2016"/>
      <c r="CN19" s="2016"/>
      <c r="CO19" s="2016">
        <v>32486131</v>
      </c>
      <c r="CP19" s="2016"/>
      <c r="CQ19" s="2016"/>
      <c r="CR19" s="2016"/>
      <c r="CS19" s="2016"/>
      <c r="CT19" s="2016"/>
      <c r="CU19" s="2016"/>
      <c r="CV19" s="2016"/>
      <c r="CW19" s="2016">
        <v>636928999860</v>
      </c>
      <c r="CX19" s="2016"/>
      <c r="CY19" s="2016"/>
      <c r="CZ19" s="2016"/>
      <c r="DA19" s="2016"/>
      <c r="DB19" s="2016"/>
      <c r="DC19" s="2016"/>
      <c r="DD19" s="2016"/>
      <c r="DE19" s="2016"/>
      <c r="DF19" s="2016">
        <v>17433</v>
      </c>
      <c r="DG19" s="2016"/>
      <c r="DH19" s="2016"/>
      <c r="DI19" s="2016"/>
      <c r="DJ19" s="2016"/>
      <c r="DK19" s="2016">
        <v>274060163</v>
      </c>
      <c r="DL19" s="2016"/>
      <c r="DM19" s="2016"/>
      <c r="DN19" s="2016"/>
      <c r="DO19" s="2016"/>
      <c r="DP19" s="2016"/>
      <c r="DQ19" s="2016"/>
      <c r="DR19" s="2016"/>
      <c r="DS19" s="2016"/>
      <c r="DT19" s="2016"/>
      <c r="DU19" s="2017">
        <v>15727</v>
      </c>
      <c r="DV19" s="2018"/>
      <c r="DW19" s="2018"/>
      <c r="DX19" s="2018"/>
      <c r="DY19" s="2018"/>
      <c r="DZ19" s="2018"/>
      <c r="EA19" s="2018"/>
      <c r="EB19" s="2017">
        <v>560854679</v>
      </c>
      <c r="EC19" s="2018"/>
      <c r="ED19" s="2018"/>
      <c r="EE19" s="2018"/>
      <c r="EF19" s="2018"/>
      <c r="EG19" s="2018"/>
      <c r="EH19" s="2018"/>
      <c r="EI19" s="2018"/>
      <c r="EJ19" s="2018"/>
      <c r="EK19" s="2018"/>
      <c r="EL19" s="2018"/>
      <c r="EM19" s="2112"/>
    </row>
    <row r="20" spans="2:169" s="304" customFormat="1" ht="21" customHeight="1" x14ac:dyDescent="0.15">
      <c r="B20" s="299" t="s">
        <v>1029</v>
      </c>
      <c r="C20" s="2007">
        <v>10924409</v>
      </c>
      <c r="D20" s="2085"/>
      <c r="E20" s="2085"/>
      <c r="F20" s="2085"/>
      <c r="G20" s="2085"/>
      <c r="H20" s="2085"/>
      <c r="I20" s="2085"/>
      <c r="J20" s="2085"/>
      <c r="K20" s="2086"/>
      <c r="L20" s="2001">
        <v>13499611</v>
      </c>
      <c r="M20" s="2085"/>
      <c r="N20" s="2085"/>
      <c r="O20" s="2085"/>
      <c r="P20" s="2085"/>
      <c r="Q20" s="2085"/>
      <c r="R20" s="2085"/>
      <c r="S20" s="2085"/>
      <c r="T20" s="2085"/>
      <c r="U20" s="2086"/>
      <c r="V20" s="2016">
        <v>127371062778</v>
      </c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01"/>
      <c r="AL20" s="2016">
        <v>368182</v>
      </c>
      <c r="AM20" s="2016"/>
      <c r="AN20" s="2016"/>
      <c r="AO20" s="2016"/>
      <c r="AP20" s="2016"/>
      <c r="AQ20" s="2016"/>
      <c r="AR20" s="2016"/>
      <c r="AS20" s="2016"/>
      <c r="AT20" s="2016"/>
      <c r="AU20" s="2016">
        <v>14712978</v>
      </c>
      <c r="AV20" s="2016"/>
      <c r="AW20" s="2016"/>
      <c r="AX20" s="2016"/>
      <c r="AY20" s="2016"/>
      <c r="AZ20" s="2016"/>
      <c r="BA20" s="2016"/>
      <c r="BB20" s="2016"/>
      <c r="BC20" s="2016"/>
      <c r="BD20" s="2016"/>
      <c r="BE20" s="2001">
        <v>9905423733</v>
      </c>
      <c r="BF20" s="2085"/>
      <c r="BG20" s="2085"/>
      <c r="BH20" s="2085"/>
      <c r="BI20" s="2085"/>
      <c r="BJ20" s="2085"/>
      <c r="BK20" s="2085"/>
      <c r="BL20" s="2085"/>
      <c r="BM20" s="2085"/>
      <c r="BN20" s="2085"/>
      <c r="BO20" s="2085"/>
      <c r="BP20" s="2085"/>
      <c r="BQ20" s="2085"/>
      <c r="BR20" s="2085"/>
      <c r="BS20" s="2085"/>
      <c r="BT20" s="2199"/>
      <c r="BU20" s="1628"/>
      <c r="BV20" s="2111">
        <v>26177</v>
      </c>
      <c r="BW20" s="2085"/>
      <c r="BX20" s="2085"/>
      <c r="BY20" s="2085"/>
      <c r="BZ20" s="2086"/>
      <c r="CA20" s="2016">
        <v>166606</v>
      </c>
      <c r="CB20" s="2016"/>
      <c r="CC20" s="2016"/>
      <c r="CD20" s="2016"/>
      <c r="CE20" s="2016"/>
      <c r="CF20" s="2001">
        <v>1820416258</v>
      </c>
      <c r="CG20" s="2085"/>
      <c r="CH20" s="2085"/>
      <c r="CI20" s="2085"/>
      <c r="CJ20" s="2085"/>
      <c r="CK20" s="2085"/>
      <c r="CL20" s="2085"/>
      <c r="CM20" s="2085"/>
      <c r="CN20" s="2086"/>
      <c r="CO20" s="2016">
        <v>32486918</v>
      </c>
      <c r="CP20" s="2016"/>
      <c r="CQ20" s="2016"/>
      <c r="CR20" s="2016"/>
      <c r="CS20" s="2016"/>
      <c r="CT20" s="2016"/>
      <c r="CU20" s="2016"/>
      <c r="CV20" s="2016"/>
      <c r="CW20" s="2016">
        <v>642098045141</v>
      </c>
      <c r="CX20" s="2016"/>
      <c r="CY20" s="2016"/>
      <c r="CZ20" s="2016"/>
      <c r="DA20" s="2016"/>
      <c r="DB20" s="2016"/>
      <c r="DC20" s="2016"/>
      <c r="DD20" s="2016"/>
      <c r="DE20" s="2016"/>
      <c r="DF20" s="2016">
        <v>18160</v>
      </c>
      <c r="DG20" s="2016"/>
      <c r="DH20" s="2016"/>
      <c r="DI20" s="2016"/>
      <c r="DJ20" s="2016"/>
      <c r="DK20" s="2016">
        <v>331782428</v>
      </c>
      <c r="DL20" s="2016"/>
      <c r="DM20" s="2016"/>
      <c r="DN20" s="2016"/>
      <c r="DO20" s="2016"/>
      <c r="DP20" s="2016"/>
      <c r="DQ20" s="2016"/>
      <c r="DR20" s="2016"/>
      <c r="DS20" s="2016"/>
      <c r="DT20" s="2016"/>
      <c r="DU20" s="2017">
        <v>22269</v>
      </c>
      <c r="DV20" s="2018"/>
      <c r="DW20" s="2018"/>
      <c r="DX20" s="2018"/>
      <c r="DY20" s="2018"/>
      <c r="DZ20" s="2018"/>
      <c r="EA20" s="2018"/>
      <c r="EB20" s="2017">
        <v>582853200</v>
      </c>
      <c r="EC20" s="2018"/>
      <c r="ED20" s="2018"/>
      <c r="EE20" s="2018"/>
      <c r="EF20" s="2018"/>
      <c r="EG20" s="2018"/>
      <c r="EH20" s="2018"/>
      <c r="EI20" s="2018"/>
      <c r="EJ20" s="2018"/>
      <c r="EK20" s="2018"/>
      <c r="EL20" s="2018"/>
      <c r="EM20" s="2112"/>
    </row>
    <row r="21" spans="2:169" s="304" customFormat="1" ht="21" customHeight="1" x14ac:dyDescent="0.15">
      <c r="B21" s="299" t="s">
        <v>1030</v>
      </c>
      <c r="C21" s="2107">
        <v>10926488</v>
      </c>
      <c r="D21" s="2016"/>
      <c r="E21" s="2016"/>
      <c r="F21" s="2016"/>
      <c r="G21" s="2016"/>
      <c r="H21" s="2016"/>
      <c r="I21" s="2016"/>
      <c r="J21" s="2016"/>
      <c r="K21" s="2016"/>
      <c r="L21" s="2016">
        <v>13441749</v>
      </c>
      <c r="M21" s="2016"/>
      <c r="N21" s="2016"/>
      <c r="O21" s="2016"/>
      <c r="P21" s="2016"/>
      <c r="Q21" s="2016"/>
      <c r="R21" s="2016"/>
      <c r="S21" s="2016"/>
      <c r="T21" s="2016"/>
      <c r="U21" s="2016"/>
      <c r="V21" s="2016">
        <v>135847252711</v>
      </c>
      <c r="W21" s="2016"/>
      <c r="X21" s="2016"/>
      <c r="Y21" s="2016"/>
      <c r="Z21" s="2016"/>
      <c r="AA21" s="2016"/>
      <c r="AB21" s="2016"/>
      <c r="AC21" s="2016"/>
      <c r="AD21" s="2016"/>
      <c r="AE21" s="2016"/>
      <c r="AF21" s="2016"/>
      <c r="AG21" s="2016"/>
      <c r="AH21" s="2016"/>
      <c r="AI21" s="2016"/>
      <c r="AJ21" s="2016"/>
      <c r="AK21" s="2016"/>
      <c r="AL21" s="2016">
        <v>366152</v>
      </c>
      <c r="AM21" s="2016"/>
      <c r="AN21" s="2016"/>
      <c r="AO21" s="2016"/>
      <c r="AP21" s="2016"/>
      <c r="AQ21" s="2016"/>
      <c r="AR21" s="2016"/>
      <c r="AS21" s="2016"/>
      <c r="AT21" s="2016"/>
      <c r="AU21" s="2016">
        <v>14563797</v>
      </c>
      <c r="AV21" s="2016"/>
      <c r="AW21" s="2016"/>
      <c r="AX21" s="2016"/>
      <c r="AY21" s="2016"/>
      <c r="AZ21" s="2016"/>
      <c r="BA21" s="2016"/>
      <c r="BB21" s="2016"/>
      <c r="BC21" s="2016"/>
      <c r="BD21" s="2016"/>
      <c r="BE21" s="2016">
        <v>9799491903</v>
      </c>
      <c r="BF21" s="2016"/>
      <c r="BG21" s="2016"/>
      <c r="BH21" s="2016"/>
      <c r="BI21" s="2016"/>
      <c r="BJ21" s="2016"/>
      <c r="BK21" s="2016"/>
      <c r="BL21" s="2016"/>
      <c r="BM21" s="2016"/>
      <c r="BN21" s="2016"/>
      <c r="BO21" s="2016"/>
      <c r="BP21" s="2016"/>
      <c r="BQ21" s="2016"/>
      <c r="BR21" s="2016"/>
      <c r="BS21" s="2016"/>
      <c r="BT21" s="2057"/>
      <c r="BU21" s="1628"/>
      <c r="BV21" s="2107">
        <v>31234</v>
      </c>
      <c r="BW21" s="2016"/>
      <c r="BX21" s="2016"/>
      <c r="BY21" s="2016"/>
      <c r="BZ21" s="2016"/>
      <c r="CA21" s="2016">
        <v>200227</v>
      </c>
      <c r="CB21" s="2016"/>
      <c r="CC21" s="2016"/>
      <c r="CD21" s="2016"/>
      <c r="CE21" s="2016"/>
      <c r="CF21" s="2016">
        <v>2185870938</v>
      </c>
      <c r="CG21" s="2016"/>
      <c r="CH21" s="2016"/>
      <c r="CI21" s="2016"/>
      <c r="CJ21" s="2016"/>
      <c r="CK21" s="2016"/>
      <c r="CL21" s="2016"/>
      <c r="CM21" s="2016"/>
      <c r="CN21" s="2016"/>
      <c r="CO21" s="2016">
        <v>32246725</v>
      </c>
      <c r="CP21" s="2016"/>
      <c r="CQ21" s="2016"/>
      <c r="CR21" s="2016"/>
      <c r="CS21" s="2016"/>
      <c r="CT21" s="2016"/>
      <c r="CU21" s="2016"/>
      <c r="CV21" s="2016"/>
      <c r="CW21" s="2016">
        <v>654749398853</v>
      </c>
      <c r="CX21" s="2016"/>
      <c r="CY21" s="2016"/>
      <c r="CZ21" s="2016"/>
      <c r="DA21" s="2016"/>
      <c r="DB21" s="2016"/>
      <c r="DC21" s="2016"/>
      <c r="DD21" s="2016"/>
      <c r="DE21" s="2016"/>
      <c r="DF21" s="2016">
        <v>18795</v>
      </c>
      <c r="DG21" s="2016"/>
      <c r="DH21" s="2016"/>
      <c r="DI21" s="2016"/>
      <c r="DJ21" s="2016"/>
      <c r="DK21" s="2016">
        <v>316017891</v>
      </c>
      <c r="DL21" s="2016"/>
      <c r="DM21" s="2016"/>
      <c r="DN21" s="2016"/>
      <c r="DO21" s="2016"/>
      <c r="DP21" s="2016"/>
      <c r="DQ21" s="2016"/>
      <c r="DR21" s="2016"/>
      <c r="DS21" s="2016"/>
      <c r="DT21" s="2016"/>
      <c r="DU21" s="2017">
        <v>21275</v>
      </c>
      <c r="DV21" s="2018"/>
      <c r="DW21" s="2018"/>
      <c r="DX21" s="2018"/>
      <c r="DY21" s="2018"/>
      <c r="DZ21" s="2018"/>
      <c r="EA21" s="2018"/>
      <c r="EB21" s="2017">
        <v>585728829</v>
      </c>
      <c r="EC21" s="2018"/>
      <c r="ED21" s="2018"/>
      <c r="EE21" s="2018"/>
      <c r="EF21" s="2018"/>
      <c r="EG21" s="2018"/>
      <c r="EH21" s="2018"/>
      <c r="EI21" s="2018"/>
      <c r="EJ21" s="2018"/>
      <c r="EK21" s="2018"/>
      <c r="EL21" s="2018"/>
      <c r="EM21" s="2112"/>
    </row>
    <row r="22" spans="2:169" s="304" customFormat="1" ht="21" customHeight="1" x14ac:dyDescent="0.15">
      <c r="B22" s="299" t="s">
        <v>1031</v>
      </c>
      <c r="C22" s="2107">
        <v>10675159</v>
      </c>
      <c r="D22" s="2016"/>
      <c r="E22" s="2016"/>
      <c r="F22" s="2016"/>
      <c r="G22" s="2016"/>
      <c r="H22" s="2016"/>
      <c r="I22" s="2016"/>
      <c r="J22" s="2016"/>
      <c r="K22" s="2016"/>
      <c r="L22" s="2016">
        <v>12983673</v>
      </c>
      <c r="M22" s="2016"/>
      <c r="N22" s="2016"/>
      <c r="O22" s="2016"/>
      <c r="P22" s="2016"/>
      <c r="Q22" s="2016"/>
      <c r="R22" s="2016"/>
      <c r="S22" s="2016"/>
      <c r="T22" s="2016"/>
      <c r="U22" s="2016"/>
      <c r="V22" s="2016">
        <v>127639689502</v>
      </c>
      <c r="W22" s="2016"/>
      <c r="X22" s="2016"/>
      <c r="Y22" s="2016"/>
      <c r="Z22" s="2016"/>
      <c r="AA22" s="2016"/>
      <c r="AB22" s="2016"/>
      <c r="AC22" s="2016"/>
      <c r="AD22" s="2016"/>
      <c r="AE22" s="2016"/>
      <c r="AF22" s="2016"/>
      <c r="AG22" s="2016"/>
      <c r="AH22" s="2016"/>
      <c r="AI22" s="2016"/>
      <c r="AJ22" s="2016"/>
      <c r="AK22" s="2016"/>
      <c r="AL22" s="2016">
        <v>354706</v>
      </c>
      <c r="AM22" s="2016"/>
      <c r="AN22" s="2016"/>
      <c r="AO22" s="2016"/>
      <c r="AP22" s="2016"/>
      <c r="AQ22" s="2016"/>
      <c r="AR22" s="2016"/>
      <c r="AS22" s="2016"/>
      <c r="AT22" s="2016"/>
      <c r="AU22" s="2016">
        <v>14165584</v>
      </c>
      <c r="AV22" s="2016"/>
      <c r="AW22" s="2016"/>
      <c r="AX22" s="2016"/>
      <c r="AY22" s="2016"/>
      <c r="AZ22" s="2016"/>
      <c r="BA22" s="2016"/>
      <c r="BB22" s="2016"/>
      <c r="BC22" s="2016"/>
      <c r="BD22" s="2016"/>
      <c r="BE22" s="2016">
        <v>9425873145</v>
      </c>
      <c r="BF22" s="2016"/>
      <c r="BG22" s="2016"/>
      <c r="BH22" s="2016"/>
      <c r="BI22" s="2016"/>
      <c r="BJ22" s="2016"/>
      <c r="BK22" s="2016"/>
      <c r="BL22" s="2016"/>
      <c r="BM22" s="2016"/>
      <c r="BN22" s="2016"/>
      <c r="BO22" s="2016"/>
      <c r="BP22" s="2016"/>
      <c r="BQ22" s="2016"/>
      <c r="BR22" s="2016"/>
      <c r="BS22" s="2016"/>
      <c r="BT22" s="2057"/>
      <c r="BU22" s="1628"/>
      <c r="BV22" s="2107">
        <v>38752</v>
      </c>
      <c r="BW22" s="2016"/>
      <c r="BX22" s="2016"/>
      <c r="BY22" s="2016"/>
      <c r="BZ22" s="2016"/>
      <c r="CA22" s="2016">
        <v>238379</v>
      </c>
      <c r="CB22" s="2016"/>
      <c r="CC22" s="2016"/>
      <c r="CD22" s="2016"/>
      <c r="CE22" s="2016"/>
      <c r="CF22" s="2016">
        <v>2614235717</v>
      </c>
      <c r="CG22" s="2016"/>
      <c r="CH22" s="2016"/>
      <c r="CI22" s="2016"/>
      <c r="CJ22" s="2016"/>
      <c r="CK22" s="2016"/>
      <c r="CL22" s="2016"/>
      <c r="CM22" s="2016"/>
      <c r="CN22" s="2016"/>
      <c r="CO22" s="2016">
        <v>31267071</v>
      </c>
      <c r="CP22" s="2016"/>
      <c r="CQ22" s="2016"/>
      <c r="CR22" s="2016"/>
      <c r="CS22" s="2016"/>
      <c r="CT22" s="2016"/>
      <c r="CU22" s="2016"/>
      <c r="CV22" s="2016"/>
      <c r="CW22" s="2016">
        <v>633007111912</v>
      </c>
      <c r="CX22" s="2016"/>
      <c r="CY22" s="2016"/>
      <c r="CZ22" s="2016"/>
      <c r="DA22" s="2016"/>
      <c r="DB22" s="2016"/>
      <c r="DC22" s="2016"/>
      <c r="DD22" s="2016"/>
      <c r="DE22" s="2016"/>
      <c r="DF22" s="2016">
        <v>21660</v>
      </c>
      <c r="DG22" s="2016"/>
      <c r="DH22" s="2016"/>
      <c r="DI22" s="2016"/>
      <c r="DJ22" s="2016"/>
      <c r="DK22" s="2016">
        <v>388859675</v>
      </c>
      <c r="DL22" s="2016"/>
      <c r="DM22" s="2016"/>
      <c r="DN22" s="2016"/>
      <c r="DO22" s="2016"/>
      <c r="DP22" s="2016"/>
      <c r="DQ22" s="2016"/>
      <c r="DR22" s="2016"/>
      <c r="DS22" s="2016"/>
      <c r="DT22" s="2016"/>
      <c r="DU22" s="2017">
        <v>15590</v>
      </c>
      <c r="DV22" s="2018"/>
      <c r="DW22" s="2018"/>
      <c r="DX22" s="2018"/>
      <c r="DY22" s="2018"/>
      <c r="DZ22" s="2018"/>
      <c r="EA22" s="2018"/>
      <c r="EB22" s="2017">
        <v>579971244</v>
      </c>
      <c r="EC22" s="2018"/>
      <c r="ED22" s="2018"/>
      <c r="EE22" s="2018"/>
      <c r="EF22" s="2018"/>
      <c r="EG22" s="2018"/>
      <c r="EH22" s="2018"/>
      <c r="EI22" s="2018"/>
      <c r="EJ22" s="2018"/>
      <c r="EK22" s="2018"/>
      <c r="EL22" s="2018"/>
      <c r="EM22" s="2112"/>
    </row>
    <row r="23" spans="2:169" s="304" customFormat="1" ht="21" customHeight="1" thickBot="1" x14ac:dyDescent="0.2">
      <c r="B23" s="300" t="s">
        <v>1035</v>
      </c>
      <c r="C23" s="2108">
        <v>10246686</v>
      </c>
      <c r="D23" s="2056"/>
      <c r="E23" s="2056"/>
      <c r="F23" s="2056"/>
      <c r="G23" s="2056"/>
      <c r="H23" s="2056"/>
      <c r="I23" s="2056"/>
      <c r="J23" s="2056"/>
      <c r="K23" s="2056"/>
      <c r="L23" s="2056">
        <v>12377583</v>
      </c>
      <c r="M23" s="2056"/>
      <c r="N23" s="2056"/>
      <c r="O23" s="2056"/>
      <c r="P23" s="2056"/>
      <c r="Q23" s="2056"/>
      <c r="R23" s="2056"/>
      <c r="S23" s="2056"/>
      <c r="T23" s="2056"/>
      <c r="U23" s="2056"/>
      <c r="V23" s="2056">
        <v>122479149602</v>
      </c>
      <c r="W23" s="2056"/>
      <c r="X23" s="2056"/>
      <c r="Y23" s="2056"/>
      <c r="Z23" s="2056"/>
      <c r="AA23" s="2056"/>
      <c r="AB23" s="2056"/>
      <c r="AC23" s="2056"/>
      <c r="AD23" s="2056"/>
      <c r="AE23" s="2056"/>
      <c r="AF23" s="2056"/>
      <c r="AG23" s="2056"/>
      <c r="AH23" s="2056"/>
      <c r="AI23" s="2056"/>
      <c r="AJ23" s="2056"/>
      <c r="AK23" s="2056"/>
      <c r="AL23" s="2056">
        <v>341954</v>
      </c>
      <c r="AM23" s="2056"/>
      <c r="AN23" s="2056"/>
      <c r="AO23" s="2056"/>
      <c r="AP23" s="2056"/>
      <c r="AQ23" s="2056"/>
      <c r="AR23" s="2056"/>
      <c r="AS23" s="2056"/>
      <c r="AT23" s="2056"/>
      <c r="AU23" s="2056">
        <v>13690077</v>
      </c>
      <c r="AV23" s="2056"/>
      <c r="AW23" s="2056"/>
      <c r="AX23" s="2056"/>
      <c r="AY23" s="2056"/>
      <c r="AZ23" s="2056"/>
      <c r="BA23" s="2056"/>
      <c r="BB23" s="2056"/>
      <c r="BC23" s="2056"/>
      <c r="BD23" s="2056"/>
      <c r="BE23" s="2056">
        <v>9131014804</v>
      </c>
      <c r="BF23" s="2056"/>
      <c r="BG23" s="2056"/>
      <c r="BH23" s="2056"/>
      <c r="BI23" s="2056"/>
      <c r="BJ23" s="2056"/>
      <c r="BK23" s="2056"/>
      <c r="BL23" s="2056"/>
      <c r="BM23" s="2056"/>
      <c r="BN23" s="2056"/>
      <c r="BO23" s="2056"/>
      <c r="BP23" s="2056"/>
      <c r="BQ23" s="2056"/>
      <c r="BR23" s="2056"/>
      <c r="BS23" s="2056"/>
      <c r="BT23" s="2058"/>
      <c r="BU23" s="1628"/>
      <c r="BV23" s="2108">
        <v>42956</v>
      </c>
      <c r="BW23" s="2056"/>
      <c r="BX23" s="2056"/>
      <c r="BY23" s="2056"/>
      <c r="BZ23" s="2056"/>
      <c r="CA23" s="2056">
        <v>265706</v>
      </c>
      <c r="CB23" s="2056"/>
      <c r="CC23" s="2056"/>
      <c r="CD23" s="2056"/>
      <c r="CE23" s="2056"/>
      <c r="CF23" s="2056">
        <v>2922884389</v>
      </c>
      <c r="CG23" s="2056"/>
      <c r="CH23" s="2056"/>
      <c r="CI23" s="2056"/>
      <c r="CJ23" s="2056"/>
      <c r="CK23" s="2056"/>
      <c r="CL23" s="2056"/>
      <c r="CM23" s="2056"/>
      <c r="CN23" s="2056"/>
      <c r="CO23" s="2056">
        <v>29817605</v>
      </c>
      <c r="CP23" s="2056"/>
      <c r="CQ23" s="2056"/>
      <c r="CR23" s="2056"/>
      <c r="CS23" s="2056"/>
      <c r="CT23" s="2056"/>
      <c r="CU23" s="2056"/>
      <c r="CV23" s="2056"/>
      <c r="CW23" s="2056">
        <v>612535501579</v>
      </c>
      <c r="CX23" s="2056"/>
      <c r="CY23" s="2056"/>
      <c r="CZ23" s="2056"/>
      <c r="DA23" s="2056"/>
      <c r="DB23" s="2056"/>
      <c r="DC23" s="2056"/>
      <c r="DD23" s="2056"/>
      <c r="DE23" s="2056"/>
      <c r="DF23" s="2056">
        <v>21170</v>
      </c>
      <c r="DG23" s="2056"/>
      <c r="DH23" s="2056"/>
      <c r="DI23" s="2056"/>
      <c r="DJ23" s="2056"/>
      <c r="DK23" s="2056">
        <v>429006704</v>
      </c>
      <c r="DL23" s="2056"/>
      <c r="DM23" s="2056"/>
      <c r="DN23" s="2056"/>
      <c r="DO23" s="2056"/>
      <c r="DP23" s="2056"/>
      <c r="DQ23" s="2056"/>
      <c r="DR23" s="2056"/>
      <c r="DS23" s="2056"/>
      <c r="DT23" s="2056"/>
      <c r="DU23" s="2056">
        <v>14522</v>
      </c>
      <c r="DV23" s="2056"/>
      <c r="DW23" s="2056"/>
      <c r="DX23" s="2056"/>
      <c r="DY23" s="2056"/>
      <c r="DZ23" s="2056"/>
      <c r="EA23" s="2056"/>
      <c r="EB23" s="2056">
        <v>527593038</v>
      </c>
      <c r="EC23" s="2056"/>
      <c r="ED23" s="2056"/>
      <c r="EE23" s="2056"/>
      <c r="EF23" s="2056"/>
      <c r="EG23" s="2056"/>
      <c r="EH23" s="2056"/>
      <c r="EI23" s="2056"/>
      <c r="EJ23" s="2056"/>
      <c r="EK23" s="2056"/>
      <c r="EL23" s="2056"/>
      <c r="EM23" s="2058"/>
    </row>
    <row r="24" spans="2:169" s="304" customFormat="1" ht="15" customHeight="1" x14ac:dyDescent="0.15">
      <c r="B24" s="2180"/>
      <c r="C24" s="1996"/>
      <c r="D24" s="1996"/>
      <c r="E24" s="1996"/>
      <c r="F24" s="1996"/>
      <c r="G24" s="1996"/>
      <c r="H24" s="1996"/>
      <c r="I24" s="1996"/>
      <c r="J24" s="1996"/>
      <c r="K24" s="1996"/>
      <c r="L24" s="1996"/>
      <c r="M24" s="1996"/>
      <c r="N24" s="1996"/>
      <c r="O24" s="1996"/>
      <c r="P24" s="1996"/>
      <c r="Q24" s="1996"/>
      <c r="R24" s="1996"/>
      <c r="S24" s="1996"/>
      <c r="T24" s="1996"/>
      <c r="U24" s="1996"/>
      <c r="V24" s="1996"/>
      <c r="W24" s="1996"/>
      <c r="X24" s="1996"/>
      <c r="Y24" s="1996"/>
      <c r="Z24" s="1996"/>
      <c r="AA24" s="1996"/>
      <c r="AB24" s="1996"/>
      <c r="AC24" s="1996"/>
      <c r="AD24" s="1996"/>
      <c r="AE24" s="1996"/>
      <c r="AF24" s="1996"/>
      <c r="AG24" s="1996"/>
      <c r="AH24" s="1996"/>
      <c r="AI24" s="1996"/>
      <c r="AJ24" s="1996"/>
      <c r="AK24" s="1996"/>
      <c r="AL24" s="1996"/>
      <c r="AM24" s="1996"/>
      <c r="AN24" s="1996"/>
      <c r="AO24" s="1996"/>
      <c r="AP24" s="1996"/>
      <c r="AQ24" s="1996"/>
      <c r="AR24" s="1996"/>
      <c r="AS24" s="1996"/>
      <c r="AT24" s="1996"/>
      <c r="AU24" s="2027"/>
      <c r="AV24" s="2028"/>
      <c r="AW24" s="2028"/>
      <c r="AX24" s="2028"/>
      <c r="AY24" s="2028"/>
      <c r="AZ24" s="2028"/>
      <c r="BA24" s="2028"/>
      <c r="BB24" s="2028"/>
      <c r="BC24" s="2028"/>
      <c r="BD24" s="2028"/>
      <c r="BE24" s="2029"/>
      <c r="BF24" s="2029"/>
      <c r="BG24" s="2029"/>
      <c r="BH24" s="2029"/>
      <c r="BI24" s="2029"/>
      <c r="BJ24" s="2029"/>
      <c r="BK24" s="2029"/>
      <c r="BL24" s="2029"/>
      <c r="BM24" s="2029"/>
      <c r="BN24" s="2029"/>
      <c r="BO24" s="2029"/>
      <c r="BP24" s="2029"/>
      <c r="BQ24" s="2029"/>
      <c r="BR24" s="2029"/>
      <c r="BS24" s="2029"/>
      <c r="BT24" s="2029"/>
      <c r="BV24" s="1990"/>
      <c r="BW24" s="1990"/>
      <c r="BX24" s="1990"/>
      <c r="BY24" s="1990"/>
      <c r="BZ24" s="1990"/>
      <c r="CA24" s="1990"/>
      <c r="CB24" s="1990"/>
      <c r="CC24" s="1990"/>
      <c r="CD24" s="1990"/>
      <c r="CE24" s="1990"/>
      <c r="CF24" s="1990"/>
      <c r="CG24" s="1990"/>
      <c r="CH24" s="1990"/>
      <c r="CI24" s="1990"/>
      <c r="CJ24" s="1990"/>
      <c r="CK24" s="1990"/>
      <c r="CL24" s="1990"/>
      <c r="CM24" s="1990"/>
      <c r="CN24" s="1990"/>
      <c r="CO24" s="1990"/>
      <c r="CP24" s="1990"/>
      <c r="CQ24" s="1990"/>
      <c r="CR24" s="1990"/>
      <c r="CS24" s="1990"/>
      <c r="CT24" s="1990"/>
      <c r="CU24" s="1990"/>
      <c r="CV24" s="1990"/>
      <c r="CW24" s="1990"/>
      <c r="CX24" s="1990"/>
      <c r="CY24" s="1990"/>
      <c r="CZ24" s="1990"/>
      <c r="DA24" s="1990"/>
      <c r="DB24" s="1990"/>
      <c r="DC24" s="1990"/>
      <c r="DD24" s="1990"/>
      <c r="DE24" s="1990"/>
      <c r="DF24" s="1990"/>
      <c r="DG24" s="1990"/>
      <c r="DH24" s="1990"/>
      <c r="DI24" s="1990"/>
      <c r="DJ24" s="1990"/>
      <c r="DK24" s="1990"/>
      <c r="DL24" s="1990"/>
      <c r="DM24" s="1990"/>
      <c r="DN24" s="1990"/>
      <c r="DO24" s="1990"/>
      <c r="DP24" s="1990"/>
      <c r="DQ24" s="1990"/>
      <c r="DR24" s="1990"/>
      <c r="DS24" s="1990"/>
      <c r="DT24" s="1990"/>
      <c r="DU24" s="1990"/>
      <c r="DV24" s="1990"/>
      <c r="DW24" s="1990"/>
      <c r="DX24" s="1990"/>
      <c r="DY24" s="1990"/>
      <c r="DZ24" s="1990"/>
      <c r="EA24" s="1990"/>
      <c r="EB24" s="1990"/>
      <c r="EC24" s="1990"/>
      <c r="ED24" s="1990"/>
      <c r="EE24" s="1990"/>
      <c r="EF24" s="1990"/>
      <c r="EG24" s="1990"/>
      <c r="EH24" s="1990"/>
      <c r="EI24" s="1990"/>
      <c r="EJ24" s="1990"/>
      <c r="EK24" s="1990"/>
      <c r="EL24" s="1990"/>
      <c r="EM24" s="1990"/>
    </row>
    <row r="25" spans="2:169" s="304" customFormat="1" ht="15" customHeight="1" x14ac:dyDescent="0.15">
      <c r="B25" s="1996"/>
      <c r="C25" s="1996"/>
      <c r="D25" s="1996"/>
      <c r="E25" s="1996"/>
      <c r="F25" s="1996"/>
      <c r="G25" s="1996"/>
      <c r="H25" s="1996"/>
      <c r="I25" s="1996"/>
      <c r="J25" s="1996"/>
      <c r="K25" s="1996"/>
      <c r="L25" s="1996"/>
      <c r="M25" s="1996"/>
      <c r="N25" s="1996"/>
      <c r="O25" s="1996"/>
      <c r="P25" s="1996"/>
      <c r="Q25" s="1996"/>
      <c r="R25" s="1996"/>
      <c r="S25" s="1996"/>
      <c r="T25" s="1996"/>
      <c r="U25" s="1996"/>
      <c r="V25" s="1996"/>
      <c r="W25" s="1996"/>
      <c r="X25" s="1996"/>
      <c r="Y25" s="1996"/>
      <c r="Z25" s="1996"/>
      <c r="AA25" s="1996"/>
      <c r="AB25" s="1996"/>
      <c r="AC25" s="1996"/>
      <c r="AD25" s="1996"/>
      <c r="AE25" s="1996"/>
      <c r="AF25" s="1996"/>
      <c r="AG25" s="1996"/>
      <c r="AH25" s="1996"/>
      <c r="AI25" s="1996"/>
      <c r="AJ25" s="1996"/>
      <c r="AK25" s="1996"/>
      <c r="AL25" s="1996"/>
      <c r="AM25" s="1996"/>
      <c r="AN25" s="1996"/>
      <c r="AO25" s="1996"/>
      <c r="AP25" s="1996"/>
      <c r="AQ25" s="1996"/>
      <c r="AR25" s="1996"/>
      <c r="AS25" s="1996"/>
      <c r="AT25" s="1996"/>
      <c r="AU25" s="2031"/>
      <c r="AV25" s="2032"/>
      <c r="AW25" s="2032"/>
      <c r="AX25" s="2032"/>
      <c r="AY25" s="2032"/>
      <c r="AZ25" s="2032"/>
      <c r="BA25" s="2032"/>
      <c r="BB25" s="2032"/>
      <c r="BC25" s="2032"/>
      <c r="BD25" s="2032"/>
      <c r="BE25" s="2181"/>
      <c r="BF25" s="2181"/>
      <c r="BG25" s="2181"/>
      <c r="BH25" s="2181"/>
      <c r="BI25" s="2181"/>
      <c r="BJ25" s="2181"/>
      <c r="BK25" s="2181"/>
      <c r="BL25" s="2181"/>
      <c r="BM25" s="2181"/>
      <c r="BN25" s="2181"/>
      <c r="BO25" s="2181"/>
      <c r="BP25" s="2181"/>
      <c r="BQ25" s="2181"/>
      <c r="BR25" s="2181"/>
      <c r="BS25" s="2181"/>
      <c r="BT25" s="2181"/>
      <c r="BV25" s="1994"/>
      <c r="BW25" s="1994"/>
      <c r="BX25" s="1994"/>
      <c r="BY25" s="1994"/>
      <c r="BZ25" s="1994"/>
      <c r="CA25" s="1994"/>
      <c r="CB25" s="1994"/>
      <c r="CC25" s="1994"/>
      <c r="CD25" s="1994"/>
      <c r="CE25" s="1994"/>
      <c r="CF25" s="1994"/>
      <c r="CG25" s="1994"/>
      <c r="CH25" s="1994"/>
      <c r="CI25" s="1994"/>
      <c r="CJ25" s="1994"/>
      <c r="CK25" s="1994"/>
      <c r="CL25" s="1994"/>
      <c r="CM25" s="1994"/>
      <c r="CN25" s="1994"/>
      <c r="CO25" s="1994"/>
      <c r="CP25" s="1994"/>
      <c r="CQ25" s="1994"/>
      <c r="CR25" s="1994"/>
      <c r="CS25" s="1994"/>
      <c r="CT25" s="1994"/>
      <c r="CU25" s="1994"/>
      <c r="CV25" s="1994"/>
      <c r="CW25" s="1994"/>
      <c r="CX25" s="1994"/>
      <c r="CY25" s="1994"/>
      <c r="CZ25" s="1994"/>
      <c r="DA25" s="1994"/>
      <c r="DB25" s="1994"/>
      <c r="DC25" s="1994"/>
      <c r="DD25" s="1994"/>
      <c r="DE25" s="1994"/>
      <c r="DF25" s="1994"/>
      <c r="DG25" s="1994"/>
      <c r="DH25" s="1994"/>
      <c r="DI25" s="1994"/>
      <c r="DJ25" s="1994"/>
      <c r="DK25" s="1994"/>
      <c r="DL25" s="1994"/>
      <c r="DM25" s="1994"/>
      <c r="DN25" s="1994"/>
      <c r="DO25" s="1994"/>
      <c r="DP25" s="1994"/>
      <c r="DQ25" s="1994"/>
      <c r="DR25" s="1994"/>
      <c r="DS25" s="1994"/>
      <c r="DT25" s="1994"/>
      <c r="DU25" s="1994"/>
      <c r="DV25" s="1994"/>
      <c r="DW25" s="1994"/>
      <c r="DX25" s="1994"/>
      <c r="DY25" s="1994"/>
      <c r="DZ25" s="1994"/>
      <c r="EA25" s="1994"/>
      <c r="EB25" s="1994"/>
      <c r="EC25" s="1994"/>
      <c r="ED25" s="1994"/>
      <c r="EE25" s="1994"/>
      <c r="EF25" s="1994"/>
      <c r="EG25" s="1994"/>
      <c r="EH25" s="1994"/>
      <c r="EI25" s="1994"/>
      <c r="EJ25" s="1994"/>
      <c r="EK25" s="1994"/>
      <c r="EL25" s="1994"/>
      <c r="EM25" s="1994"/>
    </row>
    <row r="26" spans="2:169" s="304" customFormat="1" ht="15" customHeight="1" thickBot="1" x14ac:dyDescent="0.2">
      <c r="B26" s="1997"/>
      <c r="C26" s="1997"/>
      <c r="D26" s="1997"/>
      <c r="E26" s="1997"/>
      <c r="F26" s="1997"/>
      <c r="G26" s="1997"/>
      <c r="H26" s="1997"/>
      <c r="I26" s="1997"/>
      <c r="J26" s="1997"/>
      <c r="K26" s="1997"/>
      <c r="L26" s="1997"/>
      <c r="M26" s="1997"/>
      <c r="N26" s="1997"/>
      <c r="O26" s="1997"/>
      <c r="P26" s="1997"/>
      <c r="Q26" s="1997"/>
      <c r="R26" s="1997"/>
      <c r="S26" s="1997"/>
      <c r="T26" s="1997"/>
      <c r="U26" s="1997"/>
      <c r="V26" s="1997"/>
      <c r="W26" s="1997"/>
      <c r="X26" s="1997"/>
      <c r="Y26" s="1997"/>
      <c r="Z26" s="1997"/>
      <c r="AA26" s="1997"/>
      <c r="AB26" s="1997"/>
      <c r="AC26" s="1997"/>
      <c r="AD26" s="1997"/>
      <c r="AE26" s="1997"/>
      <c r="AF26" s="1997"/>
      <c r="AG26" s="1997"/>
      <c r="AH26" s="1997"/>
      <c r="AI26" s="1997"/>
      <c r="AJ26" s="1997"/>
      <c r="AK26" s="1997"/>
      <c r="AL26" s="1997"/>
      <c r="AM26" s="1997"/>
      <c r="AN26" s="1997"/>
      <c r="AO26" s="1997"/>
      <c r="AP26" s="1997"/>
      <c r="AQ26" s="1997"/>
      <c r="AR26" s="1997"/>
      <c r="AS26" s="1997"/>
      <c r="AT26" s="1997"/>
      <c r="AU26" s="2035"/>
      <c r="AV26" s="2036"/>
      <c r="AW26" s="2036"/>
      <c r="AX26" s="2036"/>
      <c r="AY26" s="2036"/>
      <c r="AZ26" s="2036"/>
      <c r="BA26" s="2036"/>
      <c r="BB26" s="2036"/>
      <c r="BC26" s="2036"/>
      <c r="BD26" s="2036"/>
      <c r="BE26" s="2036"/>
      <c r="BF26" s="2036"/>
      <c r="BG26" s="2036"/>
      <c r="BH26" s="2036"/>
      <c r="BI26" s="2036"/>
      <c r="BJ26" s="2036"/>
      <c r="BK26" s="2036"/>
      <c r="BL26" s="2036"/>
      <c r="BM26" s="2036"/>
      <c r="BN26" s="2036"/>
      <c r="BO26" s="2036"/>
      <c r="BP26" s="2036"/>
      <c r="BQ26" s="2036"/>
      <c r="BR26" s="2036"/>
      <c r="BS26" s="2036"/>
      <c r="BT26" s="2036"/>
      <c r="BV26" s="1995"/>
      <c r="BW26" s="1995"/>
      <c r="BX26" s="1995"/>
      <c r="BY26" s="1995"/>
      <c r="BZ26" s="1995"/>
      <c r="CA26" s="1995"/>
      <c r="CB26" s="1995"/>
      <c r="CC26" s="1995"/>
      <c r="CD26" s="1995"/>
      <c r="CE26" s="1995"/>
      <c r="CF26" s="1995"/>
      <c r="CG26" s="1995"/>
      <c r="CH26" s="1995"/>
      <c r="CI26" s="1995"/>
      <c r="CJ26" s="1995"/>
      <c r="CK26" s="1995"/>
      <c r="CL26" s="1995"/>
      <c r="CM26" s="1995"/>
      <c r="CN26" s="1995"/>
      <c r="CO26" s="1995"/>
      <c r="CP26" s="1995"/>
      <c r="CQ26" s="1995"/>
      <c r="CR26" s="1995"/>
      <c r="CS26" s="1995"/>
      <c r="CT26" s="1995"/>
      <c r="CU26" s="1995"/>
      <c r="CV26" s="1995"/>
      <c r="CW26" s="1995"/>
      <c r="CX26" s="1995"/>
      <c r="CY26" s="1995"/>
      <c r="CZ26" s="1995"/>
      <c r="DA26" s="1995"/>
      <c r="DB26" s="1995"/>
      <c r="DC26" s="1995"/>
      <c r="DD26" s="1995"/>
      <c r="DE26" s="1995"/>
      <c r="DF26" s="1995"/>
      <c r="DG26" s="1995"/>
      <c r="DH26" s="1995"/>
      <c r="DI26" s="1995"/>
      <c r="DJ26" s="1995"/>
      <c r="DK26" s="1995"/>
      <c r="DL26" s="1995"/>
      <c r="DM26" s="1995"/>
      <c r="DN26" s="1995"/>
      <c r="DO26" s="1995"/>
      <c r="DP26" s="1995"/>
      <c r="DQ26" s="1995"/>
      <c r="DR26" s="1995"/>
      <c r="DS26" s="1995"/>
      <c r="DT26" s="1995"/>
      <c r="DU26" s="1995"/>
      <c r="DV26" s="1995"/>
      <c r="DW26" s="1995"/>
      <c r="DX26" s="1995"/>
      <c r="DY26" s="1995"/>
      <c r="DZ26" s="1995"/>
      <c r="EA26" s="1995"/>
      <c r="EB26" s="1995"/>
      <c r="EC26" s="1995"/>
      <c r="ED26" s="1995"/>
      <c r="EE26" s="1995"/>
      <c r="EF26" s="1995"/>
      <c r="EG26" s="1995"/>
      <c r="EH26" s="1995"/>
      <c r="EI26" s="1995"/>
      <c r="EJ26" s="1995"/>
      <c r="EK26" s="1995"/>
      <c r="EL26" s="1995"/>
      <c r="EM26" s="1995"/>
    </row>
    <row r="27" spans="2:169" s="304" customFormat="1" ht="21" customHeight="1" x14ac:dyDescent="0.15">
      <c r="B27" s="305"/>
      <c r="C27" s="2048" t="s">
        <v>964</v>
      </c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49"/>
      <c r="R27" s="2049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49"/>
      <c r="AH27" s="2049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49"/>
      <c r="AW27" s="2049"/>
      <c r="AX27" s="2049"/>
      <c r="AY27" s="2049"/>
      <c r="AZ27" s="2049"/>
      <c r="BA27" s="2049"/>
      <c r="BB27" s="2049"/>
      <c r="BC27" s="2049"/>
      <c r="BD27" s="2049"/>
      <c r="BE27" s="2049"/>
      <c r="BF27" s="2049"/>
      <c r="BG27" s="2049"/>
      <c r="BH27" s="2049"/>
      <c r="BI27" s="2049"/>
      <c r="BJ27" s="2049"/>
      <c r="BK27" s="2049"/>
      <c r="BL27" s="2049"/>
      <c r="BM27" s="2049"/>
      <c r="BN27" s="2049"/>
      <c r="BO27" s="2049"/>
      <c r="BP27" s="2049"/>
      <c r="BQ27" s="2049"/>
      <c r="BR27" s="2049"/>
      <c r="BS27" s="2049"/>
      <c r="BT27" s="2050"/>
      <c r="BU27" s="308"/>
      <c r="BV27" s="2048" t="s">
        <v>964</v>
      </c>
      <c r="BW27" s="2049"/>
      <c r="BX27" s="2049"/>
      <c r="BY27" s="2049"/>
      <c r="BZ27" s="2049"/>
      <c r="CA27" s="2049"/>
      <c r="CB27" s="2049"/>
      <c r="CC27" s="2049"/>
      <c r="CD27" s="2049"/>
      <c r="CE27" s="2049"/>
      <c r="CF27" s="2049"/>
      <c r="CG27" s="2049"/>
      <c r="CH27" s="2049"/>
      <c r="CI27" s="2049"/>
      <c r="CJ27" s="2049"/>
      <c r="CK27" s="2049"/>
      <c r="CL27" s="2049"/>
      <c r="CM27" s="2049"/>
      <c r="CN27" s="2049"/>
      <c r="CO27" s="2049"/>
      <c r="CP27" s="2049"/>
      <c r="CQ27" s="2049"/>
      <c r="CR27" s="2049"/>
      <c r="CS27" s="2049"/>
      <c r="CT27" s="2049"/>
      <c r="CU27" s="2049"/>
      <c r="CV27" s="2049"/>
      <c r="CW27" s="2049"/>
      <c r="CX27" s="2049"/>
      <c r="CY27" s="2049"/>
      <c r="CZ27" s="2049"/>
      <c r="DA27" s="2049"/>
      <c r="DB27" s="2049"/>
      <c r="DC27" s="2049"/>
      <c r="DD27" s="2049"/>
      <c r="DE27" s="2049"/>
      <c r="DF27" s="2049"/>
      <c r="DG27" s="2049"/>
      <c r="DH27" s="2049"/>
      <c r="DI27" s="2049"/>
      <c r="DJ27" s="2049"/>
      <c r="DK27" s="2049"/>
      <c r="DL27" s="2049"/>
      <c r="DM27" s="2049"/>
      <c r="DN27" s="2049"/>
      <c r="DO27" s="2049"/>
      <c r="DP27" s="2147"/>
      <c r="DQ27" s="2148" t="s">
        <v>1009</v>
      </c>
      <c r="DR27" s="2049"/>
      <c r="DS27" s="2049"/>
      <c r="DT27" s="2049"/>
      <c r="DU27" s="2049"/>
      <c r="DV27" s="2049"/>
      <c r="DW27" s="2049"/>
      <c r="DX27" s="2049"/>
      <c r="DY27" s="2049"/>
      <c r="DZ27" s="2049"/>
      <c r="EA27" s="2049"/>
      <c r="EB27" s="2049"/>
      <c r="EC27" s="2049"/>
      <c r="ED27" s="2049"/>
      <c r="EE27" s="2049"/>
      <c r="EF27" s="2049"/>
      <c r="EG27" s="2049"/>
      <c r="EH27" s="2049"/>
      <c r="EI27" s="2049"/>
      <c r="EJ27" s="2049"/>
      <c r="EK27" s="2049"/>
      <c r="EL27" s="2049"/>
      <c r="EM27" s="2050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307" t="s">
        <v>950</v>
      </c>
      <c r="C28" s="2051" t="s">
        <v>182</v>
      </c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4"/>
      <c r="S28" s="2038" t="s">
        <v>724</v>
      </c>
      <c r="T28" s="2038"/>
      <c r="U28" s="2038"/>
      <c r="V28" s="2038"/>
      <c r="W28" s="2038"/>
      <c r="X28" s="2038"/>
      <c r="Y28" s="2038"/>
      <c r="Z28" s="2038"/>
      <c r="AA28" s="2038"/>
      <c r="AB28" s="2038"/>
      <c r="AC28" s="2038"/>
      <c r="AD28" s="2038"/>
      <c r="AE28" s="2038"/>
      <c r="AF28" s="2038"/>
      <c r="AG28" s="2038"/>
      <c r="AH28" s="2038"/>
      <c r="AI28" s="2038"/>
      <c r="AJ28" s="2038"/>
      <c r="AK28" s="2042"/>
      <c r="AL28" s="2042" t="s">
        <v>725</v>
      </c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43"/>
      <c r="AX28" s="2043"/>
      <c r="AY28" s="2043"/>
      <c r="AZ28" s="2043"/>
      <c r="BA28" s="2044"/>
      <c r="BB28" s="2038" t="s">
        <v>185</v>
      </c>
      <c r="BC28" s="2038"/>
      <c r="BD28" s="2038"/>
      <c r="BE28" s="2038"/>
      <c r="BF28" s="2038"/>
      <c r="BG28" s="2038"/>
      <c r="BH28" s="2038"/>
      <c r="BI28" s="2038"/>
      <c r="BJ28" s="2038"/>
      <c r="BK28" s="2038"/>
      <c r="BL28" s="2038"/>
      <c r="BM28" s="2038"/>
      <c r="BN28" s="2038"/>
      <c r="BO28" s="2038"/>
      <c r="BP28" s="2038"/>
      <c r="BQ28" s="2038"/>
      <c r="BR28" s="2038"/>
      <c r="BS28" s="2038"/>
      <c r="BT28" s="2039"/>
      <c r="BU28" s="308"/>
      <c r="BV28" s="2142" t="s">
        <v>1000</v>
      </c>
      <c r="BW28" s="2143"/>
      <c r="BX28" s="2143"/>
      <c r="BY28" s="2143"/>
      <c r="BZ28" s="2143"/>
      <c r="CA28" s="2143"/>
      <c r="CB28" s="2143"/>
      <c r="CC28" s="2143"/>
      <c r="CD28" s="2143"/>
      <c r="CE28" s="2143"/>
      <c r="CF28" s="2143"/>
      <c r="CG28" s="2143"/>
      <c r="CH28" s="2143"/>
      <c r="CI28" s="2143"/>
      <c r="CJ28" s="2143"/>
      <c r="CK28" s="2143"/>
      <c r="CL28" s="2143"/>
      <c r="CM28" s="2143"/>
      <c r="CN28" s="2144"/>
      <c r="CO28" s="2154" t="s">
        <v>1001</v>
      </c>
      <c r="CP28" s="2155"/>
      <c r="CQ28" s="2155"/>
      <c r="CR28" s="2155"/>
      <c r="CS28" s="2155"/>
      <c r="CT28" s="2155"/>
      <c r="CU28" s="2155"/>
      <c r="CV28" s="2155"/>
      <c r="CW28" s="2155"/>
      <c r="CX28" s="2155"/>
      <c r="CY28" s="2155"/>
      <c r="CZ28" s="2155"/>
      <c r="DA28" s="2155"/>
      <c r="DB28" s="2156"/>
      <c r="DC28" s="2157" t="s">
        <v>1010</v>
      </c>
      <c r="DD28" s="2155"/>
      <c r="DE28" s="2155"/>
      <c r="DF28" s="2155"/>
      <c r="DG28" s="2155"/>
      <c r="DH28" s="2155"/>
      <c r="DI28" s="2155"/>
      <c r="DJ28" s="2155"/>
      <c r="DK28" s="2155"/>
      <c r="DL28" s="2155"/>
      <c r="DM28" s="2155"/>
      <c r="DN28" s="2155"/>
      <c r="DO28" s="2155"/>
      <c r="DP28" s="2156"/>
      <c r="DQ28" s="2159" t="s">
        <v>447</v>
      </c>
      <c r="DR28" s="2160"/>
      <c r="DS28" s="2160"/>
      <c r="DT28" s="2160"/>
      <c r="DU28" s="2160"/>
      <c r="DV28" s="2160"/>
      <c r="DW28" s="2160"/>
      <c r="DX28" s="2160"/>
      <c r="DY28" s="2160"/>
      <c r="DZ28" s="2165"/>
      <c r="EA28" s="2159" t="s">
        <v>1013</v>
      </c>
      <c r="EB28" s="2160"/>
      <c r="EC28" s="2160"/>
      <c r="ED28" s="2160"/>
      <c r="EE28" s="2160"/>
      <c r="EF28" s="2160"/>
      <c r="EG28" s="2160"/>
      <c r="EH28" s="2160"/>
      <c r="EI28" s="2160"/>
      <c r="EJ28" s="2160"/>
      <c r="EK28" s="2160"/>
      <c r="EL28" s="2160"/>
      <c r="EM28" s="2161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309"/>
      <c r="C29" s="2052" t="s">
        <v>958</v>
      </c>
      <c r="D29" s="2046"/>
      <c r="E29" s="2046"/>
      <c r="F29" s="2046"/>
      <c r="G29" s="2046"/>
      <c r="H29" s="2047"/>
      <c r="I29" s="2040" t="s">
        <v>960</v>
      </c>
      <c r="J29" s="2040"/>
      <c r="K29" s="2040"/>
      <c r="L29" s="2040"/>
      <c r="M29" s="2040"/>
      <c r="N29" s="2040"/>
      <c r="O29" s="2040"/>
      <c r="P29" s="2040"/>
      <c r="Q29" s="2040"/>
      <c r="R29" s="2040"/>
      <c r="S29" s="2040" t="s">
        <v>958</v>
      </c>
      <c r="T29" s="2040"/>
      <c r="U29" s="2040"/>
      <c r="V29" s="2040"/>
      <c r="W29" s="2040"/>
      <c r="X29" s="2040"/>
      <c r="Y29" s="2040"/>
      <c r="Z29" s="2040" t="s">
        <v>960</v>
      </c>
      <c r="AA29" s="2040"/>
      <c r="AB29" s="2040"/>
      <c r="AC29" s="2040"/>
      <c r="AD29" s="2040"/>
      <c r="AE29" s="2040"/>
      <c r="AF29" s="2040"/>
      <c r="AG29" s="2040"/>
      <c r="AH29" s="2040"/>
      <c r="AI29" s="2040"/>
      <c r="AJ29" s="2040"/>
      <c r="AK29" s="2045"/>
      <c r="AL29" s="2045" t="s">
        <v>958</v>
      </c>
      <c r="AM29" s="2046"/>
      <c r="AN29" s="2046"/>
      <c r="AO29" s="2046"/>
      <c r="AP29" s="2046"/>
      <c r="AQ29" s="2047"/>
      <c r="AR29" s="2040" t="s">
        <v>960</v>
      </c>
      <c r="AS29" s="2040"/>
      <c r="AT29" s="2040"/>
      <c r="AU29" s="2040"/>
      <c r="AV29" s="2040"/>
      <c r="AW29" s="2040"/>
      <c r="AX29" s="2040"/>
      <c r="AY29" s="2040"/>
      <c r="AZ29" s="2040"/>
      <c r="BA29" s="2040"/>
      <c r="BB29" s="2040" t="s">
        <v>958</v>
      </c>
      <c r="BC29" s="2040"/>
      <c r="BD29" s="2040"/>
      <c r="BE29" s="2040"/>
      <c r="BF29" s="2040"/>
      <c r="BG29" s="2040"/>
      <c r="BH29" s="2040"/>
      <c r="BI29" s="2040" t="s">
        <v>960</v>
      </c>
      <c r="BJ29" s="2040"/>
      <c r="BK29" s="2040"/>
      <c r="BL29" s="2040"/>
      <c r="BM29" s="2040"/>
      <c r="BN29" s="2040"/>
      <c r="BO29" s="2040"/>
      <c r="BP29" s="2040"/>
      <c r="BQ29" s="2040"/>
      <c r="BR29" s="2040"/>
      <c r="BS29" s="2040"/>
      <c r="BT29" s="2041"/>
      <c r="BU29" s="308"/>
      <c r="BV29" s="2052" t="s">
        <v>447</v>
      </c>
      <c r="BW29" s="2145"/>
      <c r="BX29" s="2145"/>
      <c r="BY29" s="2145"/>
      <c r="BZ29" s="2145"/>
      <c r="CA29" s="2145"/>
      <c r="CB29" s="2145"/>
      <c r="CC29" s="2045" t="s">
        <v>186</v>
      </c>
      <c r="CD29" s="2145"/>
      <c r="CE29" s="2145"/>
      <c r="CF29" s="2145"/>
      <c r="CG29" s="2145"/>
      <c r="CH29" s="2145"/>
      <c r="CI29" s="2145"/>
      <c r="CJ29" s="2145"/>
      <c r="CK29" s="2145"/>
      <c r="CL29" s="2145"/>
      <c r="CM29" s="2145"/>
      <c r="CN29" s="2146"/>
      <c r="CO29" s="2045" t="s">
        <v>447</v>
      </c>
      <c r="CP29" s="2046"/>
      <c r="CQ29" s="2046"/>
      <c r="CR29" s="2046"/>
      <c r="CS29" s="2046"/>
      <c r="CT29" s="2046"/>
      <c r="CU29" s="2073" t="s">
        <v>1012</v>
      </c>
      <c r="CV29" s="2046"/>
      <c r="CW29" s="2046"/>
      <c r="CX29" s="2046"/>
      <c r="CY29" s="2046"/>
      <c r="CZ29" s="2046"/>
      <c r="DA29" s="2046"/>
      <c r="DB29" s="2047"/>
      <c r="DC29" s="2073" t="s">
        <v>1011</v>
      </c>
      <c r="DD29" s="2046"/>
      <c r="DE29" s="2046"/>
      <c r="DF29" s="2046"/>
      <c r="DG29" s="2046"/>
      <c r="DH29" s="2047"/>
      <c r="DI29" s="2073" t="s">
        <v>1012</v>
      </c>
      <c r="DJ29" s="2046"/>
      <c r="DK29" s="2046"/>
      <c r="DL29" s="2046"/>
      <c r="DM29" s="2046"/>
      <c r="DN29" s="2046"/>
      <c r="DO29" s="2046"/>
      <c r="DP29" s="2047"/>
      <c r="DQ29" s="2162"/>
      <c r="DR29" s="2163"/>
      <c r="DS29" s="2163"/>
      <c r="DT29" s="2163"/>
      <c r="DU29" s="2163"/>
      <c r="DV29" s="2163"/>
      <c r="DW29" s="2163"/>
      <c r="DX29" s="2163"/>
      <c r="DY29" s="2163"/>
      <c r="DZ29" s="2166"/>
      <c r="EA29" s="2162"/>
      <c r="EB29" s="2163"/>
      <c r="EC29" s="2163"/>
      <c r="ED29" s="2163"/>
      <c r="EE29" s="2163"/>
      <c r="EF29" s="2163"/>
      <c r="EG29" s="2163"/>
      <c r="EH29" s="2163"/>
      <c r="EI29" s="2163"/>
      <c r="EJ29" s="2163"/>
      <c r="EK29" s="2163"/>
      <c r="EL29" s="2163"/>
      <c r="EM29" s="2164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063"/>
      <c r="D30" s="2064"/>
      <c r="E30" s="2064"/>
      <c r="F30" s="2064"/>
      <c r="G30" s="2064"/>
      <c r="H30" s="2065"/>
      <c r="I30" s="2062"/>
      <c r="J30" s="2062"/>
      <c r="K30" s="2062"/>
      <c r="L30" s="2062"/>
      <c r="M30" s="2062"/>
      <c r="N30" s="2062"/>
      <c r="O30" s="2062"/>
      <c r="P30" s="2062"/>
      <c r="Q30" s="2062"/>
      <c r="R30" s="2062"/>
      <c r="S30" s="2062"/>
      <c r="T30" s="2062"/>
      <c r="U30" s="2062"/>
      <c r="V30" s="2062"/>
      <c r="W30" s="2062"/>
      <c r="X30" s="2062"/>
      <c r="Y30" s="2062"/>
      <c r="Z30" s="2062"/>
      <c r="AA30" s="2062"/>
      <c r="AB30" s="2062"/>
      <c r="AC30" s="2062"/>
      <c r="AD30" s="2062"/>
      <c r="AE30" s="2062"/>
      <c r="AF30" s="2062"/>
      <c r="AG30" s="2062"/>
      <c r="AH30" s="2062"/>
      <c r="AI30" s="2062"/>
      <c r="AJ30" s="2062"/>
      <c r="AK30" s="2072"/>
      <c r="AL30" s="2072"/>
      <c r="AM30" s="2064"/>
      <c r="AN30" s="2064"/>
      <c r="AO30" s="2064"/>
      <c r="AP30" s="2064"/>
      <c r="AQ30" s="2065"/>
      <c r="AR30" s="2062"/>
      <c r="AS30" s="2062"/>
      <c r="AT30" s="2062"/>
      <c r="AU30" s="2062"/>
      <c r="AV30" s="2062"/>
      <c r="AW30" s="2062"/>
      <c r="AX30" s="2062"/>
      <c r="AY30" s="2062"/>
      <c r="AZ30" s="2062"/>
      <c r="BA30" s="2062"/>
      <c r="BB30" s="2062"/>
      <c r="BC30" s="2062"/>
      <c r="BD30" s="2062"/>
      <c r="BE30" s="2062"/>
      <c r="BF30" s="2062"/>
      <c r="BG30" s="2062"/>
      <c r="BH30" s="2062"/>
      <c r="BI30" s="2062"/>
      <c r="BJ30" s="2062"/>
      <c r="BK30" s="2062"/>
      <c r="BL30" s="2062"/>
      <c r="BM30" s="2062"/>
      <c r="BN30" s="2062"/>
      <c r="BO30" s="2062"/>
      <c r="BP30" s="2062"/>
      <c r="BQ30" s="2062"/>
      <c r="BR30" s="2062"/>
      <c r="BS30" s="2062"/>
      <c r="BT30" s="2071"/>
      <c r="BV30" s="2113"/>
      <c r="BW30" s="2114"/>
      <c r="BX30" s="2114"/>
      <c r="BY30" s="2114"/>
      <c r="BZ30" s="2114"/>
      <c r="CA30" s="2114"/>
      <c r="CB30" s="2115"/>
      <c r="CC30" s="2122"/>
      <c r="CD30" s="2114"/>
      <c r="CE30" s="2114"/>
      <c r="CF30" s="2114"/>
      <c r="CG30" s="2114"/>
      <c r="CH30" s="2114"/>
      <c r="CI30" s="2114"/>
      <c r="CJ30" s="2114"/>
      <c r="CK30" s="2114"/>
      <c r="CL30" s="2114"/>
      <c r="CM30" s="2114"/>
      <c r="CN30" s="2115"/>
      <c r="CO30" s="2074"/>
      <c r="CP30" s="2075"/>
      <c r="CQ30" s="2075"/>
      <c r="CR30" s="2075"/>
      <c r="CS30" s="2075"/>
      <c r="CT30" s="2076"/>
      <c r="CU30" s="2077"/>
      <c r="CV30" s="2075"/>
      <c r="CW30" s="2075"/>
      <c r="CX30" s="2075"/>
      <c r="CY30" s="2075"/>
      <c r="CZ30" s="2075"/>
      <c r="DA30" s="2075"/>
      <c r="DB30" s="2076"/>
      <c r="DC30" s="2158"/>
      <c r="DD30" s="2114"/>
      <c r="DE30" s="2114"/>
      <c r="DF30" s="2114"/>
      <c r="DG30" s="2114"/>
      <c r="DH30" s="2115"/>
      <c r="DI30" s="2158"/>
      <c r="DJ30" s="2114"/>
      <c r="DK30" s="2114"/>
      <c r="DL30" s="2114"/>
      <c r="DM30" s="2114"/>
      <c r="DN30" s="2114"/>
      <c r="DO30" s="2114"/>
      <c r="DP30" s="2115"/>
      <c r="DQ30" s="2158"/>
      <c r="DR30" s="2172"/>
      <c r="DS30" s="2172"/>
      <c r="DT30" s="2172"/>
      <c r="DU30" s="2172"/>
      <c r="DV30" s="2172"/>
      <c r="DW30" s="2172"/>
      <c r="DX30" s="2172"/>
      <c r="DY30" s="2172"/>
      <c r="DZ30" s="2173"/>
      <c r="EA30" s="2158"/>
      <c r="EB30" s="2172"/>
      <c r="EC30" s="2172"/>
      <c r="ED30" s="2172"/>
      <c r="EE30" s="2172"/>
      <c r="EF30" s="2172"/>
      <c r="EG30" s="2172"/>
      <c r="EH30" s="2172"/>
      <c r="EI30" s="2172"/>
      <c r="EJ30" s="2172"/>
      <c r="EK30" s="2172"/>
      <c r="EL30" s="2172"/>
      <c r="EM30" s="2174"/>
    </row>
    <row r="31" spans="2:169" s="304" customFormat="1" ht="21" customHeight="1" x14ac:dyDescent="0.15">
      <c r="B31" s="299" t="s">
        <v>1033</v>
      </c>
      <c r="C31" s="2001">
        <v>1026813</v>
      </c>
      <c r="D31" s="2002"/>
      <c r="E31" s="2002"/>
      <c r="F31" s="2002"/>
      <c r="G31" s="2002"/>
      <c r="H31" s="2003"/>
      <c r="I31" s="2016">
        <v>9120621145</v>
      </c>
      <c r="J31" s="2016"/>
      <c r="K31" s="2016"/>
      <c r="L31" s="2016"/>
      <c r="M31" s="2016"/>
      <c r="N31" s="2016"/>
      <c r="O31" s="2016"/>
      <c r="P31" s="2016"/>
      <c r="Q31" s="2016"/>
      <c r="R31" s="2016"/>
      <c r="S31" s="2026">
        <v>28652</v>
      </c>
      <c r="T31" s="2016"/>
      <c r="U31" s="2016"/>
      <c r="V31" s="2016"/>
      <c r="W31" s="2016"/>
      <c r="X31" s="2016"/>
      <c r="Y31" s="2016"/>
      <c r="Z31" s="2026">
        <v>873388062</v>
      </c>
      <c r="AA31" s="2016"/>
      <c r="AB31" s="2016"/>
      <c r="AC31" s="2016"/>
      <c r="AD31" s="2016"/>
      <c r="AE31" s="2016"/>
      <c r="AF31" s="2016"/>
      <c r="AG31" s="2016"/>
      <c r="AH31" s="2016"/>
      <c r="AI31" s="2016"/>
      <c r="AJ31" s="2016"/>
      <c r="AK31" s="2001"/>
      <c r="AL31" s="2001">
        <v>16617</v>
      </c>
      <c r="AM31" s="2002"/>
      <c r="AN31" s="2002"/>
      <c r="AO31" s="2002"/>
      <c r="AP31" s="2002"/>
      <c r="AQ31" s="2003"/>
      <c r="AR31" s="2016">
        <v>196215648</v>
      </c>
      <c r="AS31" s="2016"/>
      <c r="AT31" s="2016"/>
      <c r="AU31" s="2016"/>
      <c r="AV31" s="2016"/>
      <c r="AW31" s="2016"/>
      <c r="AX31" s="2016"/>
      <c r="AY31" s="2016"/>
      <c r="AZ31" s="2016"/>
      <c r="BA31" s="2016"/>
      <c r="BB31" s="2001">
        <v>13682</v>
      </c>
      <c r="BC31" s="2085"/>
      <c r="BD31" s="2085"/>
      <c r="BE31" s="2085"/>
      <c r="BF31" s="2085"/>
      <c r="BG31" s="2085"/>
      <c r="BH31" s="2086"/>
      <c r="BI31" s="2016">
        <v>143880229</v>
      </c>
      <c r="BJ31" s="2016"/>
      <c r="BK31" s="2016"/>
      <c r="BL31" s="2016"/>
      <c r="BM31" s="2016"/>
      <c r="BN31" s="2016"/>
      <c r="BO31" s="2016"/>
      <c r="BP31" s="2016"/>
      <c r="BQ31" s="2016"/>
      <c r="BR31" s="2016"/>
      <c r="BS31" s="2016"/>
      <c r="BT31" s="2057"/>
      <c r="BU31" s="1629"/>
      <c r="BV31" s="2116">
        <v>1118924</v>
      </c>
      <c r="BW31" s="2117"/>
      <c r="BX31" s="2117"/>
      <c r="BY31" s="2117"/>
      <c r="BZ31" s="2117"/>
      <c r="CA31" s="2117"/>
      <c r="CB31" s="2118"/>
      <c r="CC31" s="2123">
        <v>11169019926</v>
      </c>
      <c r="CD31" s="2117"/>
      <c r="CE31" s="2117"/>
      <c r="CF31" s="2117"/>
      <c r="CG31" s="2117"/>
      <c r="CH31" s="2117"/>
      <c r="CI31" s="2117"/>
      <c r="CJ31" s="2117"/>
      <c r="CK31" s="2117"/>
      <c r="CL31" s="2117"/>
      <c r="CM31" s="2117"/>
      <c r="CN31" s="2118"/>
      <c r="CO31" s="2149" t="s">
        <v>1014</v>
      </c>
      <c r="CP31" s="2150"/>
      <c r="CQ31" s="2150"/>
      <c r="CR31" s="2150"/>
      <c r="CS31" s="2150"/>
      <c r="CT31" s="2151"/>
      <c r="CU31" s="2152" t="s">
        <v>1015</v>
      </c>
      <c r="CV31" s="2153"/>
      <c r="CW31" s="2153"/>
      <c r="CX31" s="2153"/>
      <c r="CY31" s="2153"/>
      <c r="CZ31" s="2153"/>
      <c r="DA31" s="2153"/>
      <c r="DB31" s="2151"/>
      <c r="DC31" s="2128">
        <v>16</v>
      </c>
      <c r="DD31" s="2127"/>
      <c r="DE31" s="2127"/>
      <c r="DF31" s="2127"/>
      <c r="DG31" s="2127"/>
      <c r="DH31" s="2118"/>
      <c r="DI31" s="2128">
        <v>1121348</v>
      </c>
      <c r="DJ31" s="2127"/>
      <c r="DK31" s="2127"/>
      <c r="DL31" s="2127"/>
      <c r="DM31" s="2127"/>
      <c r="DN31" s="2127"/>
      <c r="DO31" s="2127"/>
      <c r="DP31" s="2118"/>
      <c r="DQ31" s="2128">
        <v>33606463</v>
      </c>
      <c r="DR31" s="2167"/>
      <c r="DS31" s="2167"/>
      <c r="DT31" s="2167"/>
      <c r="DU31" s="2167"/>
      <c r="DV31" s="2167"/>
      <c r="DW31" s="2167"/>
      <c r="DX31" s="2167"/>
      <c r="DY31" s="2167"/>
      <c r="DZ31" s="2175"/>
      <c r="EA31" s="2128">
        <v>648099141134</v>
      </c>
      <c r="EB31" s="2167"/>
      <c r="EC31" s="2167"/>
      <c r="ED31" s="2167"/>
      <c r="EE31" s="2167"/>
      <c r="EF31" s="2167"/>
      <c r="EG31" s="2167"/>
      <c r="EH31" s="2167"/>
      <c r="EI31" s="2167"/>
      <c r="EJ31" s="2167"/>
      <c r="EK31" s="2167"/>
      <c r="EL31" s="2167"/>
      <c r="EM31" s="2168"/>
    </row>
    <row r="32" spans="2:169" s="304" customFormat="1" ht="21" customHeight="1" x14ac:dyDescent="0.15">
      <c r="B32" s="299" t="s">
        <v>1029</v>
      </c>
      <c r="C32" s="2001">
        <v>1002056</v>
      </c>
      <c r="D32" s="2002"/>
      <c r="E32" s="2002"/>
      <c r="F32" s="2002"/>
      <c r="G32" s="2002"/>
      <c r="H32" s="2003"/>
      <c r="I32" s="2016">
        <v>8782228364</v>
      </c>
      <c r="J32" s="2016"/>
      <c r="K32" s="2016"/>
      <c r="L32" s="2016"/>
      <c r="M32" s="2016"/>
      <c r="N32" s="2016"/>
      <c r="O32" s="2016"/>
      <c r="P32" s="2016"/>
      <c r="Q32" s="2016"/>
      <c r="R32" s="2016"/>
      <c r="S32" s="2026">
        <v>28728</v>
      </c>
      <c r="T32" s="2016"/>
      <c r="U32" s="2016"/>
      <c r="V32" s="2016"/>
      <c r="W32" s="2016"/>
      <c r="X32" s="2016"/>
      <c r="Y32" s="2016"/>
      <c r="Z32" s="2026">
        <v>886980003</v>
      </c>
      <c r="AA32" s="2016"/>
      <c r="AB32" s="2016"/>
      <c r="AC32" s="2016"/>
      <c r="AD32" s="2016"/>
      <c r="AE32" s="2016"/>
      <c r="AF32" s="2016"/>
      <c r="AG32" s="2016"/>
      <c r="AH32" s="2016"/>
      <c r="AI32" s="2016"/>
      <c r="AJ32" s="2016"/>
      <c r="AK32" s="2001"/>
      <c r="AL32" s="2001">
        <v>17004</v>
      </c>
      <c r="AM32" s="2002"/>
      <c r="AN32" s="2002"/>
      <c r="AO32" s="2002"/>
      <c r="AP32" s="2002"/>
      <c r="AQ32" s="2003"/>
      <c r="AR32" s="2016">
        <v>201249766</v>
      </c>
      <c r="AS32" s="2016"/>
      <c r="AT32" s="2016"/>
      <c r="AU32" s="2016"/>
      <c r="AV32" s="2016"/>
      <c r="AW32" s="2016"/>
      <c r="AX32" s="2016"/>
      <c r="AY32" s="2016"/>
      <c r="AZ32" s="2016"/>
      <c r="BA32" s="2016"/>
      <c r="BB32" s="2026">
        <v>15708</v>
      </c>
      <c r="BC32" s="2016"/>
      <c r="BD32" s="2016"/>
      <c r="BE32" s="2016"/>
      <c r="BF32" s="2016"/>
      <c r="BG32" s="2016"/>
      <c r="BH32" s="2016"/>
      <c r="BI32" s="2026">
        <v>159394226</v>
      </c>
      <c r="BJ32" s="2016"/>
      <c r="BK32" s="2016"/>
      <c r="BL32" s="2016"/>
      <c r="BM32" s="2016"/>
      <c r="BN32" s="2016"/>
      <c r="BO32" s="2016"/>
      <c r="BP32" s="2016"/>
      <c r="BQ32" s="2016"/>
      <c r="BR32" s="2016"/>
      <c r="BS32" s="2016"/>
      <c r="BT32" s="2057"/>
      <c r="BU32" s="1627"/>
      <c r="BV32" s="2116">
        <v>1103925</v>
      </c>
      <c r="BW32" s="2117"/>
      <c r="BX32" s="2117"/>
      <c r="BY32" s="2117"/>
      <c r="BZ32" s="2117"/>
      <c r="CA32" s="2117"/>
      <c r="CB32" s="2118"/>
      <c r="CC32" s="2123">
        <v>10944487987</v>
      </c>
      <c r="CD32" s="2117"/>
      <c r="CE32" s="2117"/>
      <c r="CF32" s="2117"/>
      <c r="CG32" s="2117"/>
      <c r="CH32" s="2117"/>
      <c r="CI32" s="2117"/>
      <c r="CJ32" s="2117"/>
      <c r="CK32" s="2117"/>
      <c r="CL32" s="2117"/>
      <c r="CM32" s="2117"/>
      <c r="CN32" s="2118"/>
      <c r="CO32" s="2149" t="s">
        <v>1014</v>
      </c>
      <c r="CP32" s="2150"/>
      <c r="CQ32" s="2150"/>
      <c r="CR32" s="2150"/>
      <c r="CS32" s="2150"/>
      <c r="CT32" s="2151"/>
      <c r="CU32" s="2152" t="s">
        <v>1014</v>
      </c>
      <c r="CV32" s="2153"/>
      <c r="CW32" s="2153"/>
      <c r="CX32" s="2153"/>
      <c r="CY32" s="2153"/>
      <c r="CZ32" s="2153"/>
      <c r="DA32" s="2153"/>
      <c r="DB32" s="2151"/>
      <c r="DC32" s="2128">
        <v>11</v>
      </c>
      <c r="DD32" s="2127"/>
      <c r="DE32" s="2127"/>
      <c r="DF32" s="2127"/>
      <c r="DG32" s="2127"/>
      <c r="DH32" s="2118"/>
      <c r="DI32" s="2128">
        <v>438751</v>
      </c>
      <c r="DJ32" s="2127"/>
      <c r="DK32" s="2127"/>
      <c r="DL32" s="2127"/>
      <c r="DM32" s="2127"/>
      <c r="DN32" s="2127"/>
      <c r="DO32" s="2127"/>
      <c r="DP32" s="2118"/>
      <c r="DQ32" s="2128">
        <v>33593446</v>
      </c>
      <c r="DR32" s="2167"/>
      <c r="DS32" s="2167"/>
      <c r="DT32" s="2167"/>
      <c r="DU32" s="2167"/>
      <c r="DV32" s="2167"/>
      <c r="DW32" s="2167"/>
      <c r="DX32" s="2167"/>
      <c r="DY32" s="2167"/>
      <c r="DZ32" s="2175"/>
      <c r="EA32" s="2128">
        <v>653042971879</v>
      </c>
      <c r="EB32" s="2167"/>
      <c r="EC32" s="2167"/>
      <c r="ED32" s="2167"/>
      <c r="EE32" s="2167"/>
      <c r="EF32" s="2167"/>
      <c r="EG32" s="2167"/>
      <c r="EH32" s="2167"/>
      <c r="EI32" s="2167"/>
      <c r="EJ32" s="2167"/>
      <c r="EK32" s="2167"/>
      <c r="EL32" s="2167"/>
      <c r="EM32" s="2168"/>
    </row>
    <row r="33" spans="2:147" s="304" customFormat="1" ht="21" customHeight="1" x14ac:dyDescent="0.15">
      <c r="B33" s="299" t="s">
        <v>1030</v>
      </c>
      <c r="C33" s="2001">
        <v>972945</v>
      </c>
      <c r="D33" s="2002"/>
      <c r="E33" s="2002"/>
      <c r="F33" s="2002"/>
      <c r="G33" s="2002"/>
      <c r="H33" s="2003"/>
      <c r="I33" s="2016">
        <v>8403226328</v>
      </c>
      <c r="J33" s="2016"/>
      <c r="K33" s="2016"/>
      <c r="L33" s="2016"/>
      <c r="M33" s="2016"/>
      <c r="N33" s="2016"/>
      <c r="O33" s="2016"/>
      <c r="P33" s="2016"/>
      <c r="Q33" s="2016"/>
      <c r="R33" s="2016"/>
      <c r="S33" s="2026">
        <v>29111</v>
      </c>
      <c r="T33" s="2016"/>
      <c r="U33" s="2016"/>
      <c r="V33" s="2016"/>
      <c r="W33" s="2016"/>
      <c r="X33" s="2016"/>
      <c r="Y33" s="2016"/>
      <c r="Z33" s="2026">
        <v>912420003</v>
      </c>
      <c r="AA33" s="2016"/>
      <c r="AB33" s="2016"/>
      <c r="AC33" s="2016"/>
      <c r="AD33" s="2016"/>
      <c r="AE33" s="2016"/>
      <c r="AF33" s="2016"/>
      <c r="AG33" s="2016"/>
      <c r="AH33" s="2016"/>
      <c r="AI33" s="2016"/>
      <c r="AJ33" s="2016"/>
      <c r="AK33" s="2001"/>
      <c r="AL33" s="2001">
        <v>16799</v>
      </c>
      <c r="AM33" s="2002"/>
      <c r="AN33" s="2002"/>
      <c r="AO33" s="2002"/>
      <c r="AP33" s="2002"/>
      <c r="AQ33" s="2003"/>
      <c r="AR33" s="2016">
        <v>199601919</v>
      </c>
      <c r="AS33" s="2016"/>
      <c r="AT33" s="2016"/>
      <c r="AU33" s="2016"/>
      <c r="AV33" s="2016"/>
      <c r="AW33" s="2016"/>
      <c r="AX33" s="2016"/>
      <c r="AY33" s="2016"/>
      <c r="AZ33" s="2016"/>
      <c r="BA33" s="2016"/>
      <c r="BB33" s="2026">
        <v>15130</v>
      </c>
      <c r="BC33" s="2016"/>
      <c r="BD33" s="2016"/>
      <c r="BE33" s="2016"/>
      <c r="BF33" s="2016"/>
      <c r="BG33" s="2016"/>
      <c r="BH33" s="2016"/>
      <c r="BI33" s="2026">
        <v>153453377</v>
      </c>
      <c r="BJ33" s="2016"/>
      <c r="BK33" s="2016"/>
      <c r="BL33" s="2016"/>
      <c r="BM33" s="2016"/>
      <c r="BN33" s="2016"/>
      <c r="BO33" s="2016"/>
      <c r="BP33" s="2016"/>
      <c r="BQ33" s="2016"/>
      <c r="BR33" s="2016"/>
      <c r="BS33" s="2016"/>
      <c r="BT33" s="2057"/>
      <c r="BU33" s="1627"/>
      <c r="BV33" s="2116">
        <v>1074055</v>
      </c>
      <c r="BW33" s="2117"/>
      <c r="BX33" s="2117"/>
      <c r="BY33" s="2117"/>
      <c r="BZ33" s="2117"/>
      <c r="CA33" s="2117"/>
      <c r="CB33" s="2118"/>
      <c r="CC33" s="2123">
        <v>10570448347</v>
      </c>
      <c r="CD33" s="2117"/>
      <c r="CE33" s="2117"/>
      <c r="CF33" s="2117"/>
      <c r="CG33" s="2117"/>
      <c r="CH33" s="2117"/>
      <c r="CI33" s="2117"/>
      <c r="CJ33" s="2117"/>
      <c r="CK33" s="2117"/>
      <c r="CL33" s="2117"/>
      <c r="CM33" s="2117"/>
      <c r="CN33" s="2118"/>
      <c r="CO33" s="2125">
        <v>1116</v>
      </c>
      <c r="CP33" s="2117"/>
      <c r="CQ33" s="2117"/>
      <c r="CR33" s="2117"/>
      <c r="CS33" s="2117"/>
      <c r="CT33" s="2118"/>
      <c r="CU33" s="2126">
        <v>42133670</v>
      </c>
      <c r="CV33" s="2127"/>
      <c r="CW33" s="2127"/>
      <c r="CX33" s="2127"/>
      <c r="CY33" s="2127"/>
      <c r="CZ33" s="2127"/>
      <c r="DA33" s="2127"/>
      <c r="DB33" s="2118"/>
      <c r="DC33" s="2128">
        <v>13</v>
      </c>
      <c r="DD33" s="2127"/>
      <c r="DE33" s="2127"/>
      <c r="DF33" s="2127"/>
      <c r="DG33" s="2127"/>
      <c r="DH33" s="2118"/>
      <c r="DI33" s="2128">
        <v>626163</v>
      </c>
      <c r="DJ33" s="2127"/>
      <c r="DK33" s="2127"/>
      <c r="DL33" s="2127"/>
      <c r="DM33" s="2127"/>
      <c r="DN33" s="2127"/>
      <c r="DO33" s="2127"/>
      <c r="DP33" s="2118"/>
      <c r="DQ33" s="2128">
        <v>33323939</v>
      </c>
      <c r="DR33" s="2167"/>
      <c r="DS33" s="2167"/>
      <c r="DT33" s="2167"/>
      <c r="DU33" s="2167"/>
      <c r="DV33" s="2167"/>
      <c r="DW33" s="2167"/>
      <c r="DX33" s="2167"/>
      <c r="DY33" s="2167"/>
      <c r="DZ33" s="2175"/>
      <c r="EA33" s="2128">
        <v>665320473363</v>
      </c>
      <c r="EB33" s="2167"/>
      <c r="EC33" s="2167"/>
      <c r="ED33" s="2167"/>
      <c r="EE33" s="2167"/>
      <c r="EF33" s="2167"/>
      <c r="EG33" s="2167"/>
      <c r="EH33" s="2167"/>
      <c r="EI33" s="2167"/>
      <c r="EJ33" s="2167"/>
      <c r="EK33" s="2167"/>
      <c r="EL33" s="2167"/>
      <c r="EM33" s="2168"/>
    </row>
    <row r="34" spans="2:147" s="304" customFormat="1" ht="21" customHeight="1" x14ac:dyDescent="0.15">
      <c r="B34" s="299" t="s">
        <v>1031</v>
      </c>
      <c r="C34" s="2001">
        <v>939647</v>
      </c>
      <c r="D34" s="2002"/>
      <c r="E34" s="2002"/>
      <c r="F34" s="2002"/>
      <c r="G34" s="2002"/>
      <c r="H34" s="2003"/>
      <c r="I34" s="2016">
        <v>7962055122</v>
      </c>
      <c r="J34" s="2016"/>
      <c r="K34" s="2016"/>
      <c r="L34" s="2016"/>
      <c r="M34" s="2016"/>
      <c r="N34" s="2016"/>
      <c r="O34" s="2016"/>
      <c r="P34" s="2016"/>
      <c r="Q34" s="2016"/>
      <c r="R34" s="2016"/>
      <c r="S34" s="2026">
        <v>29347</v>
      </c>
      <c r="T34" s="2016"/>
      <c r="U34" s="2016"/>
      <c r="V34" s="2016"/>
      <c r="W34" s="2016"/>
      <c r="X34" s="2016"/>
      <c r="Y34" s="2016"/>
      <c r="Z34" s="2026">
        <v>908658456</v>
      </c>
      <c r="AA34" s="2016"/>
      <c r="AB34" s="2016"/>
      <c r="AC34" s="2016"/>
      <c r="AD34" s="2016"/>
      <c r="AE34" s="2016"/>
      <c r="AF34" s="2016"/>
      <c r="AG34" s="2016"/>
      <c r="AH34" s="2016"/>
      <c r="AI34" s="2016"/>
      <c r="AJ34" s="2016"/>
      <c r="AK34" s="2001"/>
      <c r="AL34" s="2001">
        <v>16333</v>
      </c>
      <c r="AM34" s="2002"/>
      <c r="AN34" s="2002"/>
      <c r="AO34" s="2002"/>
      <c r="AP34" s="2002"/>
      <c r="AQ34" s="2003"/>
      <c r="AR34" s="2016">
        <v>197369300</v>
      </c>
      <c r="AS34" s="2016"/>
      <c r="AT34" s="2016"/>
      <c r="AU34" s="2016"/>
      <c r="AV34" s="2016"/>
      <c r="AW34" s="2016"/>
      <c r="AX34" s="2016"/>
      <c r="AY34" s="2016"/>
      <c r="AZ34" s="2016"/>
      <c r="BA34" s="2016"/>
      <c r="BB34" s="2026">
        <v>510</v>
      </c>
      <c r="BC34" s="2016"/>
      <c r="BD34" s="2016"/>
      <c r="BE34" s="2016"/>
      <c r="BF34" s="2016"/>
      <c r="BG34" s="2016"/>
      <c r="BH34" s="2016"/>
      <c r="BI34" s="2026">
        <v>10482558</v>
      </c>
      <c r="BJ34" s="2016"/>
      <c r="BK34" s="2016"/>
      <c r="BL34" s="2016"/>
      <c r="BM34" s="2016"/>
      <c r="BN34" s="2016"/>
      <c r="BO34" s="2016"/>
      <c r="BP34" s="2016"/>
      <c r="BQ34" s="2016"/>
      <c r="BR34" s="2016"/>
      <c r="BS34" s="2016"/>
      <c r="BT34" s="2057"/>
      <c r="BU34" s="1627"/>
      <c r="BV34" s="2116">
        <v>1023087</v>
      </c>
      <c r="BW34" s="2117"/>
      <c r="BX34" s="2117"/>
      <c r="BY34" s="2117"/>
      <c r="BZ34" s="2117"/>
      <c r="CA34" s="2117"/>
      <c r="CB34" s="2118"/>
      <c r="CC34" s="2123">
        <v>10047396355</v>
      </c>
      <c r="CD34" s="2117"/>
      <c r="CE34" s="2117"/>
      <c r="CF34" s="2117"/>
      <c r="CG34" s="2117"/>
      <c r="CH34" s="2117"/>
      <c r="CI34" s="2117"/>
      <c r="CJ34" s="2117"/>
      <c r="CK34" s="2117"/>
      <c r="CL34" s="2117"/>
      <c r="CM34" s="2117"/>
      <c r="CN34" s="2118"/>
      <c r="CO34" s="2125">
        <v>1076</v>
      </c>
      <c r="CP34" s="2117"/>
      <c r="CQ34" s="2117"/>
      <c r="CR34" s="2117"/>
      <c r="CS34" s="2117"/>
      <c r="CT34" s="2118"/>
      <c r="CU34" s="2126">
        <v>38605224</v>
      </c>
      <c r="CV34" s="2127"/>
      <c r="CW34" s="2127"/>
      <c r="CX34" s="2127"/>
      <c r="CY34" s="2127"/>
      <c r="CZ34" s="2127"/>
      <c r="DA34" s="2127"/>
      <c r="DB34" s="2118"/>
      <c r="DC34" s="2128">
        <v>15</v>
      </c>
      <c r="DD34" s="2127"/>
      <c r="DE34" s="2127"/>
      <c r="DF34" s="2127"/>
      <c r="DG34" s="2127"/>
      <c r="DH34" s="2118"/>
      <c r="DI34" s="2128">
        <v>4507167</v>
      </c>
      <c r="DJ34" s="2127"/>
      <c r="DK34" s="2127"/>
      <c r="DL34" s="2127"/>
      <c r="DM34" s="2127"/>
      <c r="DN34" s="2127"/>
      <c r="DO34" s="2127"/>
      <c r="DP34" s="2118"/>
      <c r="DQ34" s="2128">
        <v>32293565</v>
      </c>
      <c r="DR34" s="2167"/>
      <c r="DS34" s="2167"/>
      <c r="DT34" s="2167"/>
      <c r="DU34" s="2167"/>
      <c r="DV34" s="2167"/>
      <c r="DW34" s="2167"/>
      <c r="DX34" s="2167"/>
      <c r="DY34" s="2167"/>
      <c r="DZ34" s="2175"/>
      <c r="EA34" s="2128">
        <v>643059015434</v>
      </c>
      <c r="EB34" s="2167"/>
      <c r="EC34" s="2167"/>
      <c r="ED34" s="2167"/>
      <c r="EE34" s="2167"/>
      <c r="EF34" s="2167"/>
      <c r="EG34" s="2167"/>
      <c r="EH34" s="2167"/>
      <c r="EI34" s="2167"/>
      <c r="EJ34" s="2167"/>
      <c r="EK34" s="2167"/>
      <c r="EL34" s="2167"/>
      <c r="EM34" s="2168"/>
    </row>
    <row r="35" spans="2:147" s="304" customFormat="1" ht="21" customHeight="1" thickBot="1" x14ac:dyDescent="0.2">
      <c r="B35" s="300" t="s">
        <v>1035</v>
      </c>
      <c r="C35" s="2068">
        <v>845803</v>
      </c>
      <c r="D35" s="2069"/>
      <c r="E35" s="2069"/>
      <c r="F35" s="2069"/>
      <c r="G35" s="2069"/>
      <c r="H35" s="2070"/>
      <c r="I35" s="2004">
        <v>6988636549</v>
      </c>
      <c r="J35" s="2005"/>
      <c r="K35" s="2005"/>
      <c r="L35" s="2005"/>
      <c r="M35" s="2005"/>
      <c r="N35" s="2005"/>
      <c r="O35" s="2005"/>
      <c r="P35" s="2005"/>
      <c r="Q35" s="2005"/>
      <c r="R35" s="2006"/>
      <c r="S35" s="2056">
        <v>28299</v>
      </c>
      <c r="T35" s="2056"/>
      <c r="U35" s="2056"/>
      <c r="V35" s="2056"/>
      <c r="W35" s="2056"/>
      <c r="X35" s="2056"/>
      <c r="Y35" s="2056"/>
      <c r="Z35" s="2056">
        <v>885956002</v>
      </c>
      <c r="AA35" s="2056"/>
      <c r="AB35" s="2056"/>
      <c r="AC35" s="2056"/>
      <c r="AD35" s="2056"/>
      <c r="AE35" s="2056"/>
      <c r="AF35" s="2056"/>
      <c r="AG35" s="2056"/>
      <c r="AH35" s="2056"/>
      <c r="AI35" s="2056"/>
      <c r="AJ35" s="2056"/>
      <c r="AK35" s="2056"/>
      <c r="AL35" s="2200">
        <v>16900</v>
      </c>
      <c r="AM35" s="2069"/>
      <c r="AN35" s="2069"/>
      <c r="AO35" s="2069"/>
      <c r="AP35" s="2069"/>
      <c r="AQ35" s="2070"/>
      <c r="AR35" s="2004">
        <v>210729281</v>
      </c>
      <c r="AS35" s="2005"/>
      <c r="AT35" s="2005"/>
      <c r="AU35" s="2005"/>
      <c r="AV35" s="2005"/>
      <c r="AW35" s="2005"/>
      <c r="AX35" s="2005"/>
      <c r="AY35" s="2005"/>
      <c r="AZ35" s="2005"/>
      <c r="BA35" s="2006"/>
      <c r="BB35" s="2056">
        <v>489</v>
      </c>
      <c r="BC35" s="2056"/>
      <c r="BD35" s="2056"/>
      <c r="BE35" s="2056"/>
      <c r="BF35" s="2056"/>
      <c r="BG35" s="2056"/>
      <c r="BH35" s="2056"/>
      <c r="BI35" s="2056">
        <v>8699541</v>
      </c>
      <c r="BJ35" s="2056"/>
      <c r="BK35" s="2056"/>
      <c r="BL35" s="2056"/>
      <c r="BM35" s="2056"/>
      <c r="BN35" s="2056"/>
      <c r="BO35" s="2056"/>
      <c r="BP35" s="2056"/>
      <c r="BQ35" s="2056"/>
      <c r="BR35" s="2056"/>
      <c r="BS35" s="2056"/>
      <c r="BT35" s="2058"/>
      <c r="BU35" s="1627"/>
      <c r="BV35" s="2119">
        <v>927183</v>
      </c>
      <c r="BW35" s="2120"/>
      <c r="BX35" s="2120"/>
      <c r="BY35" s="2120"/>
      <c r="BZ35" s="2120"/>
      <c r="CA35" s="2120"/>
      <c r="CB35" s="2121"/>
      <c r="CC35" s="2124">
        <v>9050621115</v>
      </c>
      <c r="CD35" s="2120"/>
      <c r="CE35" s="2120"/>
      <c r="CF35" s="2120"/>
      <c r="CG35" s="2120"/>
      <c r="CH35" s="2120"/>
      <c r="CI35" s="2120"/>
      <c r="CJ35" s="2120"/>
      <c r="CK35" s="2120"/>
      <c r="CL35" s="2120"/>
      <c r="CM35" s="2120"/>
      <c r="CN35" s="2121"/>
      <c r="CO35" s="2123">
        <v>869</v>
      </c>
      <c r="CP35" s="2117"/>
      <c r="CQ35" s="2117"/>
      <c r="CR35" s="2117"/>
      <c r="CS35" s="2117"/>
      <c r="CT35" s="2118"/>
      <c r="CU35" s="2128">
        <v>52639597</v>
      </c>
      <c r="CV35" s="2127"/>
      <c r="CW35" s="2127"/>
      <c r="CX35" s="2127"/>
      <c r="CY35" s="2127"/>
      <c r="CZ35" s="2127"/>
      <c r="DA35" s="2127"/>
      <c r="DB35" s="2118"/>
      <c r="DC35" s="2128">
        <v>18</v>
      </c>
      <c r="DD35" s="2127"/>
      <c r="DE35" s="2127"/>
      <c r="DF35" s="2127"/>
      <c r="DG35" s="2127"/>
      <c r="DH35" s="2118"/>
      <c r="DI35" s="2128">
        <v>970109</v>
      </c>
      <c r="DJ35" s="2127"/>
      <c r="DK35" s="2127"/>
      <c r="DL35" s="2127"/>
      <c r="DM35" s="2127"/>
      <c r="DN35" s="2127"/>
      <c r="DO35" s="2127"/>
      <c r="DP35" s="2118"/>
      <c r="DQ35" s="2169">
        <v>30747006</v>
      </c>
      <c r="DR35" s="2170"/>
      <c r="DS35" s="2170"/>
      <c r="DT35" s="2170"/>
      <c r="DU35" s="2170"/>
      <c r="DV35" s="2170"/>
      <c r="DW35" s="2170"/>
      <c r="DX35" s="2170"/>
      <c r="DY35" s="2170"/>
      <c r="DZ35" s="2176"/>
      <c r="EA35" s="2169">
        <v>621587092803</v>
      </c>
      <c r="EB35" s="2170"/>
      <c r="EC35" s="2170"/>
      <c r="ED35" s="2170"/>
      <c r="EE35" s="2170"/>
      <c r="EF35" s="2170"/>
      <c r="EG35" s="2170"/>
      <c r="EH35" s="2170"/>
      <c r="EI35" s="2170"/>
      <c r="EJ35" s="2170"/>
      <c r="EK35" s="2170"/>
      <c r="EL35" s="2170"/>
      <c r="EM35" s="2171"/>
    </row>
    <row r="36" spans="2:147" s="304" customFormat="1" ht="15" customHeight="1" x14ac:dyDescent="0.15">
      <c r="B36" s="2180"/>
      <c r="C36" s="1996"/>
      <c r="D36" s="1996"/>
      <c r="E36" s="1996"/>
      <c r="F36" s="1996"/>
      <c r="G36" s="1996"/>
      <c r="H36" s="1996"/>
      <c r="I36" s="1996"/>
      <c r="J36" s="1996"/>
      <c r="K36" s="1996"/>
      <c r="L36" s="1996"/>
      <c r="M36" s="1996"/>
      <c r="N36" s="1996"/>
      <c r="O36" s="1996"/>
      <c r="P36" s="1996"/>
      <c r="Q36" s="1996"/>
      <c r="R36" s="1996"/>
      <c r="S36" s="1996"/>
      <c r="T36" s="1996"/>
      <c r="U36" s="1996"/>
      <c r="V36" s="1996"/>
      <c r="W36" s="1996"/>
      <c r="X36" s="1996"/>
      <c r="Y36" s="1996"/>
      <c r="Z36" s="1996"/>
      <c r="AA36" s="1996"/>
      <c r="AB36" s="1996"/>
      <c r="AC36" s="1996"/>
      <c r="AD36" s="1996"/>
      <c r="AE36" s="1996"/>
      <c r="AF36" s="1996"/>
      <c r="AG36" s="1996"/>
      <c r="AH36" s="1996"/>
      <c r="AI36" s="1996"/>
      <c r="AJ36" s="1996"/>
      <c r="AK36" s="1996"/>
      <c r="AL36" s="1996"/>
      <c r="AM36" s="1996"/>
      <c r="AN36" s="1996"/>
      <c r="AO36" s="1996"/>
      <c r="AP36" s="1996"/>
      <c r="AQ36" s="1996"/>
      <c r="AR36" s="1996"/>
      <c r="AS36" s="1996"/>
      <c r="AT36" s="1996"/>
      <c r="AU36" s="1996"/>
      <c r="AV36" s="1996"/>
      <c r="AW36" s="1996"/>
      <c r="AX36" s="1996"/>
      <c r="AY36" s="1996"/>
      <c r="AZ36" s="1996"/>
      <c r="BA36" s="1996"/>
      <c r="BB36" s="1996"/>
      <c r="BC36" s="1996"/>
      <c r="BD36" s="1996"/>
      <c r="BE36" s="1996"/>
      <c r="BF36" s="1996"/>
      <c r="BG36" s="1996"/>
      <c r="BH36" s="1996"/>
      <c r="BI36" s="1996"/>
      <c r="BJ36" s="1996"/>
      <c r="BK36" s="1996"/>
      <c r="BL36" s="1996"/>
      <c r="BM36" s="1996"/>
      <c r="BN36" s="1996"/>
      <c r="BO36" s="1996"/>
      <c r="BP36" s="1996"/>
      <c r="BQ36" s="1996"/>
      <c r="BR36" s="1996"/>
      <c r="BS36" s="1996"/>
      <c r="BT36" s="1996"/>
      <c r="BV36" s="1990"/>
      <c r="BW36" s="1991"/>
      <c r="BX36" s="1991"/>
      <c r="BY36" s="1991"/>
      <c r="BZ36" s="1991"/>
      <c r="CA36" s="1991"/>
      <c r="CB36" s="1991"/>
      <c r="CC36" s="1991"/>
      <c r="CD36" s="1991"/>
      <c r="CE36" s="1991"/>
      <c r="CF36" s="1991"/>
      <c r="CG36" s="1991"/>
      <c r="CH36" s="1991"/>
      <c r="CI36" s="1991"/>
      <c r="CJ36" s="1991"/>
      <c r="CK36" s="1991"/>
      <c r="CL36" s="1991"/>
      <c r="CM36" s="1991"/>
      <c r="CN36" s="1991"/>
      <c r="CO36" s="1991"/>
      <c r="CP36" s="1991"/>
      <c r="CQ36" s="1991"/>
      <c r="CR36" s="1991"/>
      <c r="CS36" s="1991"/>
      <c r="CT36" s="1991"/>
      <c r="CU36" s="1991"/>
      <c r="CV36" s="1991"/>
      <c r="CW36" s="1991"/>
      <c r="CX36" s="1991"/>
      <c r="CY36" s="1991"/>
      <c r="CZ36" s="1991"/>
      <c r="DA36" s="1991"/>
      <c r="DB36" s="1991"/>
      <c r="DC36" s="1991"/>
      <c r="DD36" s="1991"/>
      <c r="DE36" s="1991"/>
      <c r="DF36" s="1991"/>
      <c r="DG36" s="1991"/>
      <c r="DH36" s="1991"/>
      <c r="DI36" s="1991"/>
      <c r="DJ36" s="1991"/>
      <c r="DK36" s="1991"/>
      <c r="DL36" s="1991"/>
      <c r="DM36" s="1991"/>
      <c r="DN36" s="1991"/>
      <c r="DO36" s="1991"/>
      <c r="DP36" s="1991"/>
      <c r="DQ36" s="1991"/>
      <c r="DR36" s="1991"/>
      <c r="DS36" s="1991"/>
      <c r="DT36" s="1991"/>
      <c r="DU36" s="1991"/>
      <c r="DV36" s="1991"/>
      <c r="DW36" s="1991"/>
      <c r="DX36" s="1991"/>
      <c r="DY36" s="1991"/>
      <c r="DZ36" s="1991"/>
      <c r="EA36" s="1991"/>
      <c r="EB36" s="1991"/>
      <c r="EC36" s="1991"/>
      <c r="ED36" s="1991"/>
      <c r="EE36" s="1991"/>
      <c r="EF36" s="1991"/>
      <c r="EG36" s="1991"/>
      <c r="EH36" s="1991"/>
      <c r="EI36" s="1991"/>
      <c r="EJ36" s="1991"/>
      <c r="EK36" s="1991"/>
      <c r="EL36" s="1991"/>
      <c r="EM36" s="1991"/>
    </row>
    <row r="37" spans="2:147" s="304" customFormat="1" ht="15" customHeight="1" x14ac:dyDescent="0.15">
      <c r="B37" s="1996"/>
      <c r="C37" s="1996"/>
      <c r="D37" s="1996"/>
      <c r="E37" s="1996"/>
      <c r="F37" s="1996"/>
      <c r="G37" s="1996"/>
      <c r="H37" s="1996"/>
      <c r="I37" s="1996"/>
      <c r="J37" s="1996"/>
      <c r="K37" s="1996"/>
      <c r="L37" s="1996"/>
      <c r="M37" s="1996"/>
      <c r="N37" s="1996"/>
      <c r="O37" s="1996"/>
      <c r="P37" s="1996"/>
      <c r="Q37" s="1996"/>
      <c r="R37" s="1996"/>
      <c r="S37" s="1996"/>
      <c r="T37" s="1996"/>
      <c r="U37" s="1996"/>
      <c r="V37" s="1996"/>
      <c r="W37" s="1996"/>
      <c r="X37" s="1996"/>
      <c r="Y37" s="1996"/>
      <c r="Z37" s="1996"/>
      <c r="AA37" s="1996"/>
      <c r="AB37" s="1996"/>
      <c r="AC37" s="1996"/>
      <c r="AD37" s="1996"/>
      <c r="AE37" s="1996"/>
      <c r="AF37" s="1996"/>
      <c r="AG37" s="1996"/>
      <c r="AH37" s="1996"/>
      <c r="AI37" s="1996"/>
      <c r="AJ37" s="1996"/>
      <c r="AK37" s="1996"/>
      <c r="AL37" s="1996"/>
      <c r="AM37" s="1996"/>
      <c r="AN37" s="1996"/>
      <c r="AO37" s="1996"/>
      <c r="AP37" s="1996"/>
      <c r="AQ37" s="1996"/>
      <c r="AR37" s="1996"/>
      <c r="AS37" s="1996"/>
      <c r="AT37" s="1996"/>
      <c r="AU37" s="1996"/>
      <c r="AV37" s="1996"/>
      <c r="AW37" s="1996"/>
      <c r="AX37" s="1996"/>
      <c r="AY37" s="1996"/>
      <c r="AZ37" s="1996"/>
      <c r="BA37" s="1996"/>
      <c r="BB37" s="1996"/>
      <c r="BC37" s="1996"/>
      <c r="BD37" s="1996"/>
      <c r="BE37" s="1996"/>
      <c r="BF37" s="1996"/>
      <c r="BG37" s="1996"/>
      <c r="BH37" s="1996"/>
      <c r="BI37" s="1996"/>
      <c r="BJ37" s="1996"/>
      <c r="BK37" s="1996"/>
      <c r="BL37" s="1996"/>
      <c r="BM37" s="1996"/>
      <c r="BN37" s="1996"/>
      <c r="BO37" s="1996"/>
      <c r="BP37" s="1996"/>
      <c r="BQ37" s="1996"/>
      <c r="BR37" s="1996"/>
      <c r="BS37" s="1996"/>
      <c r="BT37" s="1996"/>
      <c r="BV37" s="1996"/>
      <c r="BW37" s="1996"/>
      <c r="BX37" s="1996"/>
      <c r="BY37" s="1996"/>
      <c r="BZ37" s="1996"/>
      <c r="CA37" s="1996"/>
      <c r="CB37" s="1996"/>
      <c r="CC37" s="1996"/>
      <c r="CD37" s="1996"/>
      <c r="CE37" s="1996"/>
      <c r="CF37" s="1996"/>
      <c r="CG37" s="1996"/>
      <c r="CH37" s="1996"/>
      <c r="CI37" s="1996"/>
      <c r="CJ37" s="1996"/>
      <c r="CK37" s="1996"/>
      <c r="CL37" s="1996"/>
      <c r="CM37" s="1996"/>
      <c r="CN37" s="1996"/>
      <c r="CO37" s="1996"/>
      <c r="CP37" s="1996"/>
      <c r="CQ37" s="1996"/>
      <c r="CR37" s="1996"/>
      <c r="CS37" s="1996"/>
      <c r="CT37" s="1996"/>
      <c r="CU37" s="1996"/>
      <c r="CV37" s="1996"/>
      <c r="CW37" s="1996"/>
      <c r="CX37" s="1996"/>
      <c r="CY37" s="1996"/>
      <c r="CZ37" s="1996"/>
      <c r="DA37" s="1996"/>
      <c r="DB37" s="1996"/>
      <c r="DC37" s="1996"/>
      <c r="DD37" s="1996"/>
      <c r="DE37" s="1996"/>
      <c r="DF37" s="1996"/>
      <c r="DG37" s="1996"/>
      <c r="DH37" s="1996"/>
      <c r="DI37" s="1996"/>
      <c r="DJ37" s="1996"/>
      <c r="DK37" s="1996"/>
      <c r="DL37" s="1996"/>
      <c r="DM37" s="1996"/>
      <c r="DN37" s="1996"/>
      <c r="DO37" s="1996"/>
      <c r="DP37" s="1996"/>
      <c r="DQ37" s="1996"/>
      <c r="DR37" s="1996"/>
      <c r="DS37" s="1996"/>
      <c r="DT37" s="1996"/>
      <c r="DU37" s="1996"/>
      <c r="DV37" s="1996"/>
      <c r="DW37" s="1996"/>
      <c r="DX37" s="1996"/>
      <c r="DY37" s="1996"/>
      <c r="DZ37" s="1996"/>
      <c r="EA37" s="1996"/>
      <c r="EB37" s="1996"/>
      <c r="EC37" s="1996"/>
      <c r="ED37" s="1996"/>
      <c r="EE37" s="1996"/>
      <c r="EF37" s="1996"/>
      <c r="EG37" s="1996"/>
      <c r="EH37" s="1996"/>
      <c r="EI37" s="1996"/>
      <c r="EJ37" s="1996"/>
      <c r="EK37" s="1996"/>
      <c r="EL37" s="1996"/>
      <c r="EM37" s="1996"/>
    </row>
    <row r="38" spans="2:147" s="304" customFormat="1" ht="15" customHeight="1" thickBot="1" x14ac:dyDescent="0.2">
      <c r="B38" s="1997"/>
      <c r="C38" s="1997"/>
      <c r="D38" s="1997"/>
      <c r="E38" s="1997"/>
      <c r="F38" s="1997"/>
      <c r="G38" s="1997"/>
      <c r="H38" s="1997"/>
      <c r="I38" s="1997"/>
      <c r="J38" s="1997"/>
      <c r="K38" s="1997"/>
      <c r="L38" s="1997"/>
      <c r="M38" s="1997"/>
      <c r="N38" s="1997"/>
      <c r="O38" s="1997"/>
      <c r="P38" s="1997"/>
      <c r="Q38" s="1997"/>
      <c r="R38" s="1997"/>
      <c r="S38" s="1997"/>
      <c r="T38" s="1997"/>
      <c r="U38" s="1997"/>
      <c r="V38" s="1997"/>
      <c r="W38" s="1997"/>
      <c r="X38" s="1997"/>
      <c r="Y38" s="1997"/>
      <c r="Z38" s="1997"/>
      <c r="AA38" s="1997"/>
      <c r="AB38" s="1997"/>
      <c r="AC38" s="1997"/>
      <c r="AD38" s="1997"/>
      <c r="AE38" s="1997"/>
      <c r="AF38" s="1997"/>
      <c r="AG38" s="1997"/>
      <c r="AH38" s="1997"/>
      <c r="AI38" s="1997"/>
      <c r="AJ38" s="1997"/>
      <c r="AK38" s="1997"/>
      <c r="AL38" s="1997"/>
      <c r="AM38" s="1997"/>
      <c r="AN38" s="1997"/>
      <c r="AO38" s="1997"/>
      <c r="AP38" s="1997"/>
      <c r="AQ38" s="1997"/>
      <c r="AR38" s="1997"/>
      <c r="AS38" s="1997"/>
      <c r="AT38" s="1997"/>
      <c r="AU38" s="1997"/>
      <c r="AV38" s="1997"/>
      <c r="AW38" s="1997"/>
      <c r="AX38" s="1997"/>
      <c r="AY38" s="1997"/>
      <c r="AZ38" s="1997"/>
      <c r="BA38" s="1997"/>
      <c r="BB38" s="1997"/>
      <c r="BC38" s="1997"/>
      <c r="BD38" s="1997"/>
      <c r="BE38" s="1997"/>
      <c r="BF38" s="1997"/>
      <c r="BG38" s="1997"/>
      <c r="BH38" s="1997"/>
      <c r="BI38" s="1997"/>
      <c r="BJ38" s="1997"/>
      <c r="BK38" s="1997"/>
      <c r="BL38" s="1997"/>
      <c r="BM38" s="1997"/>
      <c r="BN38" s="1997"/>
      <c r="BO38" s="1997"/>
      <c r="BP38" s="1997"/>
      <c r="BQ38" s="1997"/>
      <c r="BR38" s="1997"/>
      <c r="BS38" s="1997"/>
      <c r="BT38" s="1997"/>
      <c r="BU38" s="313"/>
      <c r="BV38" s="1997"/>
      <c r="BW38" s="1997"/>
      <c r="BX38" s="1997"/>
      <c r="BY38" s="1997"/>
      <c r="BZ38" s="1997"/>
      <c r="CA38" s="1997"/>
      <c r="CB38" s="1997"/>
      <c r="CC38" s="1997"/>
      <c r="CD38" s="1997"/>
      <c r="CE38" s="1997"/>
      <c r="CF38" s="1997"/>
      <c r="CG38" s="1997"/>
      <c r="CH38" s="1997"/>
      <c r="CI38" s="1997"/>
      <c r="CJ38" s="1997"/>
      <c r="CK38" s="1997"/>
      <c r="CL38" s="1997"/>
      <c r="CM38" s="1997"/>
      <c r="CN38" s="1997"/>
      <c r="CO38" s="1997"/>
      <c r="CP38" s="1997"/>
      <c r="CQ38" s="1997"/>
      <c r="CR38" s="1997"/>
      <c r="CS38" s="1997"/>
      <c r="CT38" s="1997"/>
      <c r="CU38" s="1997"/>
      <c r="CV38" s="1997"/>
      <c r="CW38" s="1997"/>
      <c r="CX38" s="1997"/>
      <c r="CY38" s="1997"/>
      <c r="CZ38" s="1997"/>
      <c r="DA38" s="1997"/>
      <c r="DB38" s="1997"/>
      <c r="DC38" s="1997"/>
      <c r="DD38" s="1997"/>
      <c r="DE38" s="1997"/>
      <c r="DF38" s="1997"/>
      <c r="DG38" s="1997"/>
      <c r="DH38" s="1997"/>
      <c r="DI38" s="1997"/>
      <c r="DJ38" s="1997"/>
      <c r="DK38" s="1997"/>
      <c r="DL38" s="1997"/>
      <c r="DM38" s="1997"/>
      <c r="DN38" s="1997"/>
      <c r="DO38" s="1997"/>
      <c r="DP38" s="1997"/>
      <c r="DQ38" s="1997"/>
      <c r="DR38" s="1997"/>
      <c r="DS38" s="1997"/>
      <c r="DT38" s="1997"/>
      <c r="DU38" s="1997"/>
      <c r="DV38" s="1997"/>
      <c r="DW38" s="1997"/>
      <c r="DX38" s="1997"/>
      <c r="DY38" s="1997"/>
      <c r="DZ38" s="1997"/>
      <c r="EA38" s="1997"/>
      <c r="EB38" s="1997"/>
      <c r="EC38" s="1997"/>
      <c r="ED38" s="1997"/>
      <c r="EE38" s="1997"/>
      <c r="EF38" s="1997"/>
      <c r="EG38" s="1997"/>
      <c r="EH38" s="1997"/>
      <c r="EI38" s="1997"/>
      <c r="EJ38" s="1997"/>
      <c r="EK38" s="1997"/>
      <c r="EL38" s="1997"/>
      <c r="EM38" s="1997"/>
      <c r="EN38" s="313"/>
    </row>
    <row r="39" spans="2:147" s="304" customFormat="1" ht="21" customHeight="1" x14ac:dyDescent="0.15">
      <c r="B39" s="305"/>
      <c r="C39" s="2081" t="s">
        <v>972</v>
      </c>
      <c r="D39" s="2082"/>
      <c r="E39" s="2082"/>
      <c r="F39" s="2082"/>
      <c r="G39" s="2082"/>
      <c r="H39" s="2082"/>
      <c r="I39" s="2082"/>
      <c r="J39" s="2082"/>
      <c r="K39" s="2082"/>
      <c r="L39" s="2082"/>
      <c r="M39" s="2082"/>
      <c r="N39" s="2082"/>
      <c r="O39" s="2082"/>
      <c r="P39" s="2082"/>
      <c r="Q39" s="2082"/>
      <c r="R39" s="2082"/>
      <c r="S39" s="2082"/>
      <c r="T39" s="2082"/>
      <c r="U39" s="2082"/>
      <c r="V39" s="2082"/>
      <c r="W39" s="2082"/>
      <c r="X39" s="2082"/>
      <c r="Y39" s="2082"/>
      <c r="Z39" s="2082"/>
      <c r="AA39" s="2082"/>
      <c r="AB39" s="2082"/>
      <c r="AC39" s="2082"/>
      <c r="AD39" s="2082"/>
      <c r="AE39" s="2082"/>
      <c r="AF39" s="2082"/>
      <c r="AG39" s="2082"/>
      <c r="AH39" s="2082"/>
      <c r="AI39" s="2082"/>
      <c r="AJ39" s="2082"/>
      <c r="AK39" s="2082"/>
      <c r="AL39" s="2082"/>
      <c r="AM39" s="2082"/>
      <c r="AN39" s="2082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2"/>
      <c r="BI39" s="2082"/>
      <c r="BJ39" s="2082"/>
      <c r="BK39" s="2082"/>
      <c r="BL39" s="2082"/>
      <c r="BM39" s="2082"/>
      <c r="BN39" s="2082"/>
      <c r="BO39" s="2082"/>
      <c r="BP39" s="2082"/>
      <c r="BQ39" s="2082"/>
      <c r="BR39" s="2082"/>
      <c r="BS39" s="2082"/>
      <c r="BT39" s="2083"/>
      <c r="BU39" s="395"/>
      <c r="BV39" s="2066" t="s">
        <v>973</v>
      </c>
      <c r="BW39" s="2067"/>
      <c r="BX39" s="2067"/>
      <c r="BY39" s="2067"/>
      <c r="BZ39" s="2067"/>
      <c r="CA39" s="2067"/>
      <c r="CB39" s="2067"/>
      <c r="CC39" s="2067"/>
      <c r="CD39" s="2067"/>
      <c r="CE39" s="2067"/>
      <c r="CF39" s="2067"/>
      <c r="CG39" s="2067"/>
      <c r="CH39" s="2067"/>
      <c r="CI39" s="2067"/>
      <c r="CJ39" s="2067"/>
      <c r="CK39" s="2067"/>
      <c r="CL39" s="2067"/>
      <c r="CM39" s="2067"/>
      <c r="CN39" s="2067"/>
      <c r="CO39" s="2067"/>
      <c r="CP39" s="2067"/>
      <c r="CQ39" s="2067"/>
      <c r="CR39" s="2067"/>
      <c r="CS39" s="2067"/>
      <c r="CT39" s="2067"/>
      <c r="CU39" s="2067"/>
      <c r="CV39" s="2067"/>
      <c r="CW39" s="2067"/>
      <c r="CX39" s="2067"/>
      <c r="CY39" s="2067"/>
      <c r="CZ39" s="2067"/>
      <c r="DA39" s="2067"/>
      <c r="DB39" s="2067"/>
      <c r="DC39" s="2067"/>
      <c r="DD39" s="2067"/>
      <c r="DE39" s="2067"/>
      <c r="DF39" s="2067"/>
      <c r="DG39" s="2078" t="s">
        <v>998</v>
      </c>
      <c r="DH39" s="2079"/>
      <c r="DI39" s="2079"/>
      <c r="DJ39" s="2079"/>
      <c r="DK39" s="2079"/>
      <c r="DL39" s="2079"/>
      <c r="DM39" s="2079"/>
      <c r="DN39" s="2079"/>
      <c r="DO39" s="2079"/>
      <c r="DP39" s="2079"/>
      <c r="DQ39" s="2079"/>
      <c r="DR39" s="2079"/>
      <c r="DS39" s="2079"/>
      <c r="DT39" s="2079"/>
      <c r="DU39" s="2079"/>
      <c r="DV39" s="2079"/>
      <c r="DW39" s="2079"/>
      <c r="DX39" s="2079"/>
      <c r="DY39" s="2079"/>
      <c r="DZ39" s="2079"/>
      <c r="EA39" s="2079"/>
      <c r="EB39" s="2079"/>
      <c r="EC39" s="2079"/>
      <c r="ED39" s="2079"/>
      <c r="EE39" s="2079"/>
      <c r="EF39" s="2079"/>
      <c r="EG39" s="2079"/>
      <c r="EH39" s="2079"/>
      <c r="EI39" s="2079"/>
      <c r="EJ39" s="2079"/>
      <c r="EK39" s="2079"/>
      <c r="EL39" s="2079"/>
      <c r="EM39" s="2080"/>
      <c r="EN39" s="395"/>
      <c r="EO39" s="394"/>
      <c r="EP39" s="394"/>
      <c r="EQ39" s="394"/>
    </row>
    <row r="40" spans="2:147" s="304" customFormat="1" ht="21" customHeight="1" x14ac:dyDescent="0.15">
      <c r="B40" s="307" t="s">
        <v>950</v>
      </c>
      <c r="C40" s="2099" t="s">
        <v>726</v>
      </c>
      <c r="D40" s="2059"/>
      <c r="E40" s="2059"/>
      <c r="F40" s="2059"/>
      <c r="G40" s="2059"/>
      <c r="H40" s="2059"/>
      <c r="I40" s="2059"/>
      <c r="J40" s="2059"/>
      <c r="K40" s="2059"/>
      <c r="L40" s="2059"/>
      <c r="M40" s="2059"/>
      <c r="N40" s="2059"/>
      <c r="O40" s="2059"/>
      <c r="P40" s="2059"/>
      <c r="Q40" s="2059"/>
      <c r="R40" s="2059"/>
      <c r="S40" s="2059"/>
      <c r="T40" s="2059"/>
      <c r="U40" s="2059"/>
      <c r="V40" s="2059"/>
      <c r="W40" s="2059"/>
      <c r="X40" s="2059"/>
      <c r="Y40" s="2059"/>
      <c r="Z40" s="2100"/>
      <c r="AA40" s="2019" t="s">
        <v>971</v>
      </c>
      <c r="AB40" s="2020"/>
      <c r="AC40" s="2020"/>
      <c r="AD40" s="2020"/>
      <c r="AE40" s="2020"/>
      <c r="AF40" s="2020"/>
      <c r="AG40" s="2020"/>
      <c r="AH40" s="2020"/>
      <c r="AI40" s="2020"/>
      <c r="AJ40" s="2021"/>
      <c r="AK40" s="2020"/>
      <c r="AL40" s="2020"/>
      <c r="AM40" s="2020"/>
      <c r="AN40" s="2020"/>
      <c r="AO40" s="2020"/>
      <c r="AP40" s="2020"/>
      <c r="AQ40" s="2020"/>
      <c r="AR40" s="2020"/>
      <c r="AS40" s="2020"/>
      <c r="AT40" s="2020"/>
      <c r="AU40" s="2020"/>
      <c r="AV40" s="2020"/>
      <c r="AW40" s="2020"/>
      <c r="AX40" s="2022"/>
      <c r="AY40" s="2019" t="s">
        <v>974</v>
      </c>
      <c r="AZ40" s="2059"/>
      <c r="BA40" s="2059"/>
      <c r="BB40" s="2059"/>
      <c r="BC40" s="2059"/>
      <c r="BD40" s="2059"/>
      <c r="BE40" s="2059"/>
      <c r="BF40" s="2059"/>
      <c r="BG40" s="2059"/>
      <c r="BH40" s="2059"/>
      <c r="BI40" s="2059"/>
      <c r="BJ40" s="2059"/>
      <c r="BK40" s="2059"/>
      <c r="BL40" s="2059"/>
      <c r="BM40" s="2059"/>
      <c r="BN40" s="2059"/>
      <c r="BO40" s="2059"/>
      <c r="BP40" s="2059"/>
      <c r="BQ40" s="2059"/>
      <c r="BR40" s="2059"/>
      <c r="BS40" s="2059"/>
      <c r="BT40" s="2060"/>
      <c r="BU40" s="395"/>
      <c r="BV40" s="2137" t="s">
        <v>958</v>
      </c>
      <c r="BW40" s="2038"/>
      <c r="BX40" s="2038"/>
      <c r="BY40" s="2038"/>
      <c r="BZ40" s="2038"/>
      <c r="CA40" s="2038"/>
      <c r="CB40" s="2038"/>
      <c r="CC40" s="2038"/>
      <c r="CD40" s="2038"/>
      <c r="CE40" s="2038"/>
      <c r="CF40" s="2038"/>
      <c r="CG40" s="2038"/>
      <c r="CH40" s="2038"/>
      <c r="CI40" s="2038"/>
      <c r="CJ40" s="2038"/>
      <c r="CK40" s="2038"/>
      <c r="CL40" s="2038"/>
      <c r="CM40" s="2038" t="s">
        <v>975</v>
      </c>
      <c r="CN40" s="2038"/>
      <c r="CO40" s="2038"/>
      <c r="CP40" s="2038"/>
      <c r="CQ40" s="2038"/>
      <c r="CR40" s="2038"/>
      <c r="CS40" s="2038"/>
      <c r="CT40" s="2038"/>
      <c r="CU40" s="2038"/>
      <c r="CV40" s="2038"/>
      <c r="CW40" s="2038"/>
      <c r="CX40" s="2038"/>
      <c r="CY40" s="2038"/>
      <c r="CZ40" s="2038"/>
      <c r="DA40" s="2038"/>
      <c r="DB40" s="2038"/>
      <c r="DC40" s="2038"/>
      <c r="DD40" s="2038"/>
      <c r="DE40" s="2038"/>
      <c r="DF40" s="2038"/>
      <c r="DG40" s="2131" t="s">
        <v>447</v>
      </c>
      <c r="DH40" s="2132"/>
      <c r="DI40" s="2132"/>
      <c r="DJ40" s="2132"/>
      <c r="DK40" s="2132"/>
      <c r="DL40" s="2132"/>
      <c r="DM40" s="2132"/>
      <c r="DN40" s="2132"/>
      <c r="DO40" s="2132"/>
      <c r="DP40" s="2132"/>
      <c r="DQ40" s="2132"/>
      <c r="DR40" s="2132"/>
      <c r="DS40" s="2132"/>
      <c r="DT40" s="2131" t="s">
        <v>448</v>
      </c>
      <c r="DU40" s="2132"/>
      <c r="DV40" s="2132"/>
      <c r="DW40" s="2132"/>
      <c r="DX40" s="2132"/>
      <c r="DY40" s="2132"/>
      <c r="DZ40" s="2132"/>
      <c r="EA40" s="2132"/>
      <c r="EB40" s="2132"/>
      <c r="EC40" s="2132"/>
      <c r="ED40" s="2132"/>
      <c r="EE40" s="2132"/>
      <c r="EF40" s="2132"/>
      <c r="EG40" s="2132"/>
      <c r="EH40" s="2132"/>
      <c r="EI40" s="2132"/>
      <c r="EJ40" s="2132"/>
      <c r="EK40" s="2132"/>
      <c r="EL40" s="2132"/>
      <c r="EM40" s="2133"/>
      <c r="EN40" s="395"/>
      <c r="EO40" s="394"/>
      <c r="EP40" s="394"/>
      <c r="EQ40" s="394"/>
    </row>
    <row r="41" spans="2:147" s="304" customFormat="1" ht="21" customHeight="1" thickBot="1" x14ac:dyDescent="0.2">
      <c r="B41" s="309"/>
      <c r="C41" s="2101"/>
      <c r="D41" s="2024"/>
      <c r="E41" s="2024"/>
      <c r="F41" s="2024"/>
      <c r="G41" s="2024"/>
      <c r="H41" s="2024"/>
      <c r="I41" s="2024"/>
      <c r="J41" s="2024"/>
      <c r="K41" s="2024"/>
      <c r="L41" s="2024"/>
      <c r="M41" s="2024"/>
      <c r="N41" s="2024"/>
      <c r="O41" s="2024"/>
      <c r="P41" s="2024"/>
      <c r="Q41" s="2024"/>
      <c r="R41" s="2024"/>
      <c r="S41" s="2024"/>
      <c r="T41" s="2024"/>
      <c r="U41" s="2024"/>
      <c r="V41" s="2024"/>
      <c r="W41" s="2024"/>
      <c r="X41" s="2024"/>
      <c r="Y41" s="2024"/>
      <c r="Z41" s="2025"/>
      <c r="AA41" s="2023"/>
      <c r="AB41" s="2024"/>
      <c r="AC41" s="2024"/>
      <c r="AD41" s="2024"/>
      <c r="AE41" s="2024"/>
      <c r="AF41" s="2024"/>
      <c r="AG41" s="2024"/>
      <c r="AH41" s="2024"/>
      <c r="AI41" s="2024"/>
      <c r="AJ41" s="2024"/>
      <c r="AK41" s="2024"/>
      <c r="AL41" s="2024"/>
      <c r="AM41" s="2024"/>
      <c r="AN41" s="2024"/>
      <c r="AO41" s="2024"/>
      <c r="AP41" s="2024"/>
      <c r="AQ41" s="2024"/>
      <c r="AR41" s="2024"/>
      <c r="AS41" s="2024"/>
      <c r="AT41" s="2024"/>
      <c r="AU41" s="2024"/>
      <c r="AV41" s="2024"/>
      <c r="AW41" s="2024"/>
      <c r="AX41" s="2025"/>
      <c r="AY41" s="2023"/>
      <c r="AZ41" s="2024"/>
      <c r="BA41" s="2024"/>
      <c r="BB41" s="2024"/>
      <c r="BC41" s="2024"/>
      <c r="BD41" s="2024"/>
      <c r="BE41" s="2024"/>
      <c r="BF41" s="2024"/>
      <c r="BG41" s="2024"/>
      <c r="BH41" s="2024"/>
      <c r="BI41" s="2024"/>
      <c r="BJ41" s="2024"/>
      <c r="BK41" s="2024"/>
      <c r="BL41" s="2024"/>
      <c r="BM41" s="2024"/>
      <c r="BN41" s="2024"/>
      <c r="BO41" s="2024"/>
      <c r="BP41" s="2024"/>
      <c r="BQ41" s="2024"/>
      <c r="BR41" s="2024"/>
      <c r="BS41" s="2024"/>
      <c r="BT41" s="2061"/>
      <c r="BU41" s="394"/>
      <c r="BV41" s="2138"/>
      <c r="BW41" s="2139"/>
      <c r="BX41" s="2139"/>
      <c r="BY41" s="2139"/>
      <c r="BZ41" s="2139"/>
      <c r="CA41" s="2139"/>
      <c r="CB41" s="2139"/>
      <c r="CC41" s="2139"/>
      <c r="CD41" s="2139"/>
      <c r="CE41" s="2139"/>
      <c r="CF41" s="2139"/>
      <c r="CG41" s="2139"/>
      <c r="CH41" s="2139"/>
      <c r="CI41" s="2139"/>
      <c r="CJ41" s="2139"/>
      <c r="CK41" s="2139"/>
      <c r="CL41" s="2139"/>
      <c r="CM41" s="2139"/>
      <c r="CN41" s="2139"/>
      <c r="CO41" s="2139"/>
      <c r="CP41" s="2139"/>
      <c r="CQ41" s="2139"/>
      <c r="CR41" s="2139"/>
      <c r="CS41" s="2139"/>
      <c r="CT41" s="2139"/>
      <c r="CU41" s="2139"/>
      <c r="CV41" s="2139"/>
      <c r="CW41" s="2139"/>
      <c r="CX41" s="2139"/>
      <c r="CY41" s="2139"/>
      <c r="CZ41" s="2139"/>
      <c r="DA41" s="2139"/>
      <c r="DB41" s="2139"/>
      <c r="DC41" s="2139"/>
      <c r="DD41" s="2139"/>
      <c r="DE41" s="2139"/>
      <c r="DF41" s="2139"/>
      <c r="DG41" s="2134"/>
      <c r="DH41" s="2134"/>
      <c r="DI41" s="2134"/>
      <c r="DJ41" s="2134"/>
      <c r="DK41" s="2134"/>
      <c r="DL41" s="2134"/>
      <c r="DM41" s="2134"/>
      <c r="DN41" s="2134"/>
      <c r="DO41" s="2134"/>
      <c r="DP41" s="2134"/>
      <c r="DQ41" s="2134"/>
      <c r="DR41" s="2134"/>
      <c r="DS41" s="2134"/>
      <c r="DT41" s="2134"/>
      <c r="DU41" s="2134"/>
      <c r="DV41" s="2134"/>
      <c r="DW41" s="2134"/>
      <c r="DX41" s="2134"/>
      <c r="DY41" s="2134"/>
      <c r="DZ41" s="2134"/>
      <c r="EA41" s="2134"/>
      <c r="EB41" s="2134"/>
      <c r="EC41" s="2134"/>
      <c r="ED41" s="2134"/>
      <c r="EE41" s="2134"/>
      <c r="EF41" s="2134"/>
      <c r="EG41" s="2134"/>
      <c r="EH41" s="2134"/>
      <c r="EI41" s="2134"/>
      <c r="EJ41" s="2134"/>
      <c r="EK41" s="2134"/>
      <c r="EL41" s="2134"/>
      <c r="EM41" s="2135"/>
      <c r="EN41" s="394"/>
      <c r="EO41" s="394"/>
      <c r="EP41" s="394"/>
      <c r="EQ41" s="394"/>
    </row>
    <row r="42" spans="2:147" s="304" customFormat="1" ht="21" customHeight="1" x14ac:dyDescent="0.15">
      <c r="B42" s="311"/>
      <c r="C42" s="2091"/>
      <c r="D42" s="2092"/>
      <c r="E42" s="2092"/>
      <c r="F42" s="2092"/>
      <c r="G42" s="2092"/>
      <c r="H42" s="2092"/>
      <c r="I42" s="2092"/>
      <c r="J42" s="2092"/>
      <c r="K42" s="2092"/>
      <c r="L42" s="2092"/>
      <c r="M42" s="2092"/>
      <c r="N42" s="2092"/>
      <c r="O42" s="2092"/>
      <c r="P42" s="2092"/>
      <c r="Q42" s="2092"/>
      <c r="R42" s="2092"/>
      <c r="S42" s="2092"/>
      <c r="T42" s="2092"/>
      <c r="U42" s="2092"/>
      <c r="V42" s="2092"/>
      <c r="W42" s="2092"/>
      <c r="X42" s="2092"/>
      <c r="Y42" s="2092"/>
      <c r="Z42" s="2093"/>
      <c r="AA42" s="2094"/>
      <c r="AB42" s="2097"/>
      <c r="AC42" s="2097"/>
      <c r="AD42" s="2097"/>
      <c r="AE42" s="2097"/>
      <c r="AF42" s="2097"/>
      <c r="AG42" s="2097"/>
      <c r="AH42" s="2097"/>
      <c r="AI42" s="2097"/>
      <c r="AJ42" s="2097"/>
      <c r="AK42" s="2097"/>
      <c r="AL42" s="2097"/>
      <c r="AM42" s="2097"/>
      <c r="AN42" s="2097"/>
      <c r="AO42" s="2097"/>
      <c r="AP42" s="2097"/>
      <c r="AQ42" s="2097"/>
      <c r="AR42" s="2097"/>
      <c r="AS42" s="2097"/>
      <c r="AT42" s="2097"/>
      <c r="AU42" s="2097"/>
      <c r="AV42" s="2097"/>
      <c r="AW42" s="2097"/>
      <c r="AX42" s="2098"/>
      <c r="AY42" s="2094"/>
      <c r="AZ42" s="2095"/>
      <c r="BA42" s="2095"/>
      <c r="BB42" s="2095"/>
      <c r="BC42" s="2095"/>
      <c r="BD42" s="2095"/>
      <c r="BE42" s="2095"/>
      <c r="BF42" s="2095"/>
      <c r="BG42" s="2095"/>
      <c r="BH42" s="2095"/>
      <c r="BI42" s="2095"/>
      <c r="BJ42" s="2095"/>
      <c r="BK42" s="2095"/>
      <c r="BL42" s="2095"/>
      <c r="BM42" s="2095"/>
      <c r="BN42" s="2095"/>
      <c r="BO42" s="2095"/>
      <c r="BP42" s="2095"/>
      <c r="BQ42" s="2095"/>
      <c r="BR42" s="2095"/>
      <c r="BS42" s="2095"/>
      <c r="BT42" s="2096"/>
      <c r="BU42" s="521"/>
      <c r="BV42" s="2140"/>
      <c r="BW42" s="2141"/>
      <c r="BX42" s="2141"/>
      <c r="BY42" s="2141"/>
      <c r="BZ42" s="2141"/>
      <c r="CA42" s="2141"/>
      <c r="CB42" s="2141"/>
      <c r="CC42" s="2141"/>
      <c r="CD42" s="2141"/>
      <c r="CE42" s="2141"/>
      <c r="CF42" s="2141"/>
      <c r="CG42" s="2141"/>
      <c r="CH42" s="2141"/>
      <c r="CI42" s="2141"/>
      <c r="CJ42" s="2141"/>
      <c r="CK42" s="2141"/>
      <c r="CL42" s="2141"/>
      <c r="CM42" s="2141"/>
      <c r="CN42" s="2141"/>
      <c r="CO42" s="2141"/>
      <c r="CP42" s="2141"/>
      <c r="CQ42" s="2141"/>
      <c r="CR42" s="2141"/>
      <c r="CS42" s="2141"/>
      <c r="CT42" s="2141"/>
      <c r="CU42" s="2141"/>
      <c r="CV42" s="2141"/>
      <c r="CW42" s="2141"/>
      <c r="CX42" s="2141"/>
      <c r="CY42" s="2141"/>
      <c r="CZ42" s="2141"/>
      <c r="DA42" s="2141"/>
      <c r="DB42" s="2141"/>
      <c r="DC42" s="2141"/>
      <c r="DD42" s="2141"/>
      <c r="DE42" s="2141"/>
      <c r="DF42" s="2141"/>
      <c r="DG42" s="2062"/>
      <c r="DH42" s="2062"/>
      <c r="DI42" s="2062"/>
      <c r="DJ42" s="2062"/>
      <c r="DK42" s="2062"/>
      <c r="DL42" s="2062"/>
      <c r="DM42" s="2062"/>
      <c r="DN42" s="2062"/>
      <c r="DO42" s="2062"/>
      <c r="DP42" s="2062"/>
      <c r="DQ42" s="2062"/>
      <c r="DR42" s="2062"/>
      <c r="DS42" s="2062"/>
      <c r="DT42" s="2062"/>
      <c r="DU42" s="2062"/>
      <c r="DV42" s="2062"/>
      <c r="DW42" s="2062"/>
      <c r="DX42" s="2062"/>
      <c r="DY42" s="2062"/>
      <c r="DZ42" s="2062"/>
      <c r="EA42" s="2062"/>
      <c r="EB42" s="2062"/>
      <c r="EC42" s="2062"/>
      <c r="ED42" s="2062"/>
      <c r="EE42" s="2062"/>
      <c r="EF42" s="2062"/>
      <c r="EG42" s="2062"/>
      <c r="EH42" s="2062"/>
      <c r="EI42" s="2062"/>
      <c r="EJ42" s="2062"/>
      <c r="EK42" s="2062"/>
      <c r="EL42" s="2062"/>
      <c r="EM42" s="2071"/>
    </row>
    <row r="43" spans="2:147" s="304" customFormat="1" ht="21" customHeight="1" x14ac:dyDescent="0.15">
      <c r="B43" s="299" t="s">
        <v>1033</v>
      </c>
      <c r="C43" s="2007">
        <v>472293257641</v>
      </c>
      <c r="D43" s="2002"/>
      <c r="E43" s="2002"/>
      <c r="F43" s="2002"/>
      <c r="G43" s="2002"/>
      <c r="H43" s="2002"/>
      <c r="I43" s="2002"/>
      <c r="J43" s="2002"/>
      <c r="K43" s="2002"/>
      <c r="L43" s="2002"/>
      <c r="M43" s="2002"/>
      <c r="N43" s="2002"/>
      <c r="O43" s="2002"/>
      <c r="P43" s="2002"/>
      <c r="Q43" s="2002"/>
      <c r="R43" s="2002"/>
      <c r="S43" s="2002"/>
      <c r="T43" s="2002"/>
      <c r="U43" s="2002"/>
      <c r="V43" s="2002"/>
      <c r="W43" s="2002"/>
      <c r="X43" s="2002"/>
      <c r="Y43" s="2002"/>
      <c r="Z43" s="2003"/>
      <c r="AA43" s="2001">
        <v>146931317340</v>
      </c>
      <c r="AB43" s="2085"/>
      <c r="AC43" s="2085"/>
      <c r="AD43" s="2085"/>
      <c r="AE43" s="2085"/>
      <c r="AF43" s="2085"/>
      <c r="AG43" s="2085"/>
      <c r="AH43" s="2085"/>
      <c r="AI43" s="2085"/>
      <c r="AJ43" s="2085"/>
      <c r="AK43" s="2085"/>
      <c r="AL43" s="2085"/>
      <c r="AM43" s="2085"/>
      <c r="AN43" s="2085"/>
      <c r="AO43" s="2085"/>
      <c r="AP43" s="2085"/>
      <c r="AQ43" s="2085"/>
      <c r="AR43" s="2085"/>
      <c r="AS43" s="2085"/>
      <c r="AT43" s="2085"/>
      <c r="AU43" s="2085"/>
      <c r="AV43" s="2085"/>
      <c r="AW43" s="2085"/>
      <c r="AX43" s="2086"/>
      <c r="AY43" s="2001">
        <v>28874566153</v>
      </c>
      <c r="AZ43" s="2002"/>
      <c r="BA43" s="2002"/>
      <c r="BB43" s="2002"/>
      <c r="BC43" s="2002"/>
      <c r="BD43" s="2002"/>
      <c r="BE43" s="2002"/>
      <c r="BF43" s="2002"/>
      <c r="BG43" s="2002"/>
      <c r="BH43" s="2002"/>
      <c r="BI43" s="2002"/>
      <c r="BJ43" s="2002"/>
      <c r="BK43" s="2002"/>
      <c r="BL43" s="2002"/>
      <c r="BM43" s="2002"/>
      <c r="BN43" s="2002"/>
      <c r="BO43" s="2002"/>
      <c r="BP43" s="2002"/>
      <c r="BQ43" s="2002"/>
      <c r="BR43" s="2002"/>
      <c r="BS43" s="2002"/>
      <c r="BT43" s="2084"/>
      <c r="BU43" s="1627"/>
      <c r="BV43" s="2107">
        <v>907875</v>
      </c>
      <c r="BW43" s="2016"/>
      <c r="BX43" s="2016"/>
      <c r="BY43" s="2016"/>
      <c r="BZ43" s="2016"/>
      <c r="CA43" s="2016"/>
      <c r="CB43" s="2016"/>
      <c r="CC43" s="2016"/>
      <c r="CD43" s="2016"/>
      <c r="CE43" s="2016"/>
      <c r="CF43" s="2016"/>
      <c r="CG43" s="2016"/>
      <c r="CH43" s="2016"/>
      <c r="CI43" s="2016"/>
      <c r="CJ43" s="2016"/>
      <c r="CK43" s="2016"/>
      <c r="CL43" s="2016"/>
      <c r="CM43" s="2016">
        <v>55384991778</v>
      </c>
      <c r="CN43" s="2016"/>
      <c r="CO43" s="2016"/>
      <c r="CP43" s="2016"/>
      <c r="CQ43" s="2016"/>
      <c r="CR43" s="2016"/>
      <c r="CS43" s="2016"/>
      <c r="CT43" s="2016"/>
      <c r="CU43" s="2016"/>
      <c r="CV43" s="2016"/>
      <c r="CW43" s="2016"/>
      <c r="CX43" s="2016"/>
      <c r="CY43" s="2016"/>
      <c r="CZ43" s="2016"/>
      <c r="DA43" s="2016"/>
      <c r="DB43" s="2016"/>
      <c r="DC43" s="2016"/>
      <c r="DD43" s="2016"/>
      <c r="DE43" s="2016"/>
      <c r="DF43" s="2016"/>
      <c r="DG43" s="2018">
        <v>1231</v>
      </c>
      <c r="DH43" s="2018"/>
      <c r="DI43" s="2018"/>
      <c r="DJ43" s="2018"/>
      <c r="DK43" s="2018"/>
      <c r="DL43" s="2018"/>
      <c r="DM43" s="2018"/>
      <c r="DN43" s="2018"/>
      <c r="DO43" s="2018"/>
      <c r="DP43" s="2018"/>
      <c r="DQ43" s="2018"/>
      <c r="DR43" s="2018"/>
      <c r="DS43" s="2018"/>
      <c r="DT43" s="2018">
        <v>29617955</v>
      </c>
      <c r="DU43" s="2018"/>
      <c r="DV43" s="2018"/>
      <c r="DW43" s="2018"/>
      <c r="DX43" s="2018"/>
      <c r="DY43" s="2018"/>
      <c r="DZ43" s="2018"/>
      <c r="EA43" s="2018"/>
      <c r="EB43" s="2018"/>
      <c r="EC43" s="2018"/>
      <c r="ED43" s="2018"/>
      <c r="EE43" s="2018"/>
      <c r="EF43" s="2018"/>
      <c r="EG43" s="2018"/>
      <c r="EH43" s="2018"/>
      <c r="EI43" s="2018"/>
      <c r="EJ43" s="2018"/>
      <c r="EK43" s="2018"/>
      <c r="EL43" s="2018"/>
      <c r="EM43" s="2112"/>
    </row>
    <row r="44" spans="2:147" s="304" customFormat="1" ht="21" customHeight="1" x14ac:dyDescent="0.15">
      <c r="B44" s="299" t="s">
        <v>1029</v>
      </c>
      <c r="C44" s="2007">
        <v>476776099099</v>
      </c>
      <c r="D44" s="2002"/>
      <c r="E44" s="2002"/>
      <c r="F44" s="2002"/>
      <c r="G44" s="2002"/>
      <c r="H44" s="2002"/>
      <c r="I44" s="2002"/>
      <c r="J44" s="2002"/>
      <c r="K44" s="2002"/>
      <c r="L44" s="2002"/>
      <c r="M44" s="2002"/>
      <c r="N44" s="2002"/>
      <c r="O44" s="2002"/>
      <c r="P44" s="2002"/>
      <c r="Q44" s="2002"/>
      <c r="R44" s="2002"/>
      <c r="S44" s="2002"/>
      <c r="T44" s="2002"/>
      <c r="U44" s="2002"/>
      <c r="V44" s="2002"/>
      <c r="W44" s="2002"/>
      <c r="X44" s="2002"/>
      <c r="Y44" s="2002"/>
      <c r="Z44" s="2003"/>
      <c r="AA44" s="2001">
        <v>147309368713</v>
      </c>
      <c r="AB44" s="2085"/>
      <c r="AC44" s="2085"/>
      <c r="AD44" s="2085"/>
      <c r="AE44" s="2085"/>
      <c r="AF44" s="2085"/>
      <c r="AG44" s="2085"/>
      <c r="AH44" s="2085"/>
      <c r="AI44" s="2085"/>
      <c r="AJ44" s="2085"/>
      <c r="AK44" s="2085"/>
      <c r="AL44" s="2085"/>
      <c r="AM44" s="2085"/>
      <c r="AN44" s="2085"/>
      <c r="AO44" s="2085"/>
      <c r="AP44" s="2085"/>
      <c r="AQ44" s="2085"/>
      <c r="AR44" s="2085"/>
      <c r="AS44" s="2085"/>
      <c r="AT44" s="2085"/>
      <c r="AU44" s="2085"/>
      <c r="AV44" s="2085"/>
      <c r="AW44" s="2085"/>
      <c r="AX44" s="2086"/>
      <c r="AY44" s="2001">
        <v>28957504067</v>
      </c>
      <c r="AZ44" s="2002"/>
      <c r="BA44" s="2002"/>
      <c r="BB44" s="2002"/>
      <c r="BC44" s="2002"/>
      <c r="BD44" s="2002"/>
      <c r="BE44" s="2002"/>
      <c r="BF44" s="2002"/>
      <c r="BG44" s="2002"/>
      <c r="BH44" s="2002"/>
      <c r="BI44" s="2002"/>
      <c r="BJ44" s="2002"/>
      <c r="BK44" s="2002"/>
      <c r="BL44" s="2002"/>
      <c r="BM44" s="2002"/>
      <c r="BN44" s="2002"/>
      <c r="BO44" s="2002"/>
      <c r="BP44" s="2002"/>
      <c r="BQ44" s="2002"/>
      <c r="BR44" s="2002"/>
      <c r="BS44" s="2002"/>
      <c r="BT44" s="2084"/>
      <c r="BU44" s="1627"/>
      <c r="BV44" s="2107">
        <v>969347</v>
      </c>
      <c r="BW44" s="2016"/>
      <c r="BX44" s="2016"/>
      <c r="BY44" s="2016"/>
      <c r="BZ44" s="2016"/>
      <c r="CA44" s="2016"/>
      <c r="CB44" s="2016"/>
      <c r="CC44" s="2016"/>
      <c r="CD44" s="2016"/>
      <c r="CE44" s="2016"/>
      <c r="CF44" s="2016"/>
      <c r="CG44" s="2016"/>
      <c r="CH44" s="2016"/>
      <c r="CI44" s="2016"/>
      <c r="CJ44" s="2016"/>
      <c r="CK44" s="2016"/>
      <c r="CL44" s="2016"/>
      <c r="CM44" s="2016">
        <v>56719037902</v>
      </c>
      <c r="CN44" s="2016"/>
      <c r="CO44" s="2016"/>
      <c r="CP44" s="2016"/>
      <c r="CQ44" s="2016"/>
      <c r="CR44" s="2016"/>
      <c r="CS44" s="2016"/>
      <c r="CT44" s="2016"/>
      <c r="CU44" s="2016"/>
      <c r="CV44" s="2016"/>
      <c r="CW44" s="2016"/>
      <c r="CX44" s="2016"/>
      <c r="CY44" s="2016"/>
      <c r="CZ44" s="2016"/>
      <c r="DA44" s="2016"/>
      <c r="DB44" s="2016"/>
      <c r="DC44" s="2016"/>
      <c r="DD44" s="2016"/>
      <c r="DE44" s="2016"/>
      <c r="DF44" s="2016"/>
      <c r="DG44" s="2123">
        <v>1395</v>
      </c>
      <c r="DH44" s="2196"/>
      <c r="DI44" s="2196"/>
      <c r="DJ44" s="2196"/>
      <c r="DK44" s="2196"/>
      <c r="DL44" s="2196"/>
      <c r="DM44" s="2196"/>
      <c r="DN44" s="2196"/>
      <c r="DO44" s="2196"/>
      <c r="DP44" s="2196"/>
      <c r="DQ44" s="2196"/>
      <c r="DR44" s="2196"/>
      <c r="DS44" s="2197"/>
      <c r="DT44" s="2123">
        <v>34778598</v>
      </c>
      <c r="DU44" s="2196"/>
      <c r="DV44" s="2196"/>
      <c r="DW44" s="2196"/>
      <c r="DX44" s="2196"/>
      <c r="DY44" s="2196"/>
      <c r="DZ44" s="2196"/>
      <c r="EA44" s="2196"/>
      <c r="EB44" s="2196"/>
      <c r="EC44" s="2196"/>
      <c r="ED44" s="2196"/>
      <c r="EE44" s="2196"/>
      <c r="EF44" s="2196"/>
      <c r="EG44" s="2196"/>
      <c r="EH44" s="2196"/>
      <c r="EI44" s="2196"/>
      <c r="EJ44" s="2196"/>
      <c r="EK44" s="2196"/>
      <c r="EL44" s="2196"/>
      <c r="EM44" s="2198"/>
    </row>
    <row r="45" spans="2:147" s="304" customFormat="1" ht="21" customHeight="1" x14ac:dyDescent="0.15">
      <c r="B45" s="299" t="s">
        <v>1030</v>
      </c>
      <c r="C45" s="2007">
        <v>485819975813</v>
      </c>
      <c r="D45" s="2002"/>
      <c r="E45" s="2002"/>
      <c r="F45" s="2002"/>
      <c r="G45" s="2002"/>
      <c r="H45" s="2002"/>
      <c r="I45" s="2002"/>
      <c r="J45" s="2002"/>
      <c r="K45" s="2002"/>
      <c r="L45" s="2002"/>
      <c r="M45" s="2002"/>
      <c r="N45" s="2002"/>
      <c r="O45" s="2002"/>
      <c r="P45" s="2002"/>
      <c r="Q45" s="2002"/>
      <c r="R45" s="2002"/>
      <c r="S45" s="2002"/>
      <c r="T45" s="2002"/>
      <c r="U45" s="2002"/>
      <c r="V45" s="2002"/>
      <c r="W45" s="2002"/>
      <c r="X45" s="2002"/>
      <c r="Y45" s="2002"/>
      <c r="Z45" s="2003"/>
      <c r="AA45" s="2001">
        <v>152451908903</v>
      </c>
      <c r="AB45" s="2085"/>
      <c r="AC45" s="2085"/>
      <c r="AD45" s="2085"/>
      <c r="AE45" s="2085"/>
      <c r="AF45" s="2085"/>
      <c r="AG45" s="2085"/>
      <c r="AH45" s="2085"/>
      <c r="AI45" s="2085"/>
      <c r="AJ45" s="2085"/>
      <c r="AK45" s="2085"/>
      <c r="AL45" s="2085"/>
      <c r="AM45" s="2085"/>
      <c r="AN45" s="2085"/>
      <c r="AO45" s="2085"/>
      <c r="AP45" s="2085"/>
      <c r="AQ45" s="2085"/>
      <c r="AR45" s="2085"/>
      <c r="AS45" s="2085"/>
      <c r="AT45" s="2085"/>
      <c r="AU45" s="2085"/>
      <c r="AV45" s="2085"/>
      <c r="AW45" s="2085"/>
      <c r="AX45" s="2086"/>
      <c r="AY45" s="2001">
        <v>27048588647</v>
      </c>
      <c r="AZ45" s="2002"/>
      <c r="BA45" s="2002"/>
      <c r="BB45" s="2002"/>
      <c r="BC45" s="2002"/>
      <c r="BD45" s="2002"/>
      <c r="BE45" s="2002"/>
      <c r="BF45" s="2002"/>
      <c r="BG45" s="2002"/>
      <c r="BH45" s="2002"/>
      <c r="BI45" s="2002"/>
      <c r="BJ45" s="2002"/>
      <c r="BK45" s="2002"/>
      <c r="BL45" s="2002"/>
      <c r="BM45" s="2002"/>
      <c r="BN45" s="2002"/>
      <c r="BO45" s="2002"/>
      <c r="BP45" s="2002"/>
      <c r="BQ45" s="2002"/>
      <c r="BR45" s="2002"/>
      <c r="BS45" s="2002"/>
      <c r="BT45" s="2084"/>
      <c r="BU45" s="1627"/>
      <c r="BV45" s="2107">
        <v>1056568</v>
      </c>
      <c r="BW45" s="2016"/>
      <c r="BX45" s="2016"/>
      <c r="BY45" s="2016"/>
      <c r="BZ45" s="2016"/>
      <c r="CA45" s="2016"/>
      <c r="CB45" s="2016"/>
      <c r="CC45" s="2016"/>
      <c r="CD45" s="2016"/>
      <c r="CE45" s="2016"/>
      <c r="CF45" s="2016"/>
      <c r="CG45" s="2016"/>
      <c r="CH45" s="2016"/>
      <c r="CI45" s="2016"/>
      <c r="CJ45" s="2016"/>
      <c r="CK45" s="2016"/>
      <c r="CL45" s="2016"/>
      <c r="CM45" s="2016">
        <v>61316474622</v>
      </c>
      <c r="CN45" s="2016"/>
      <c r="CO45" s="2016"/>
      <c r="CP45" s="2016"/>
      <c r="CQ45" s="2016"/>
      <c r="CR45" s="2016"/>
      <c r="CS45" s="2016"/>
      <c r="CT45" s="2016"/>
      <c r="CU45" s="2016"/>
      <c r="CV45" s="2016"/>
      <c r="CW45" s="2016"/>
      <c r="CX45" s="2016"/>
      <c r="CY45" s="2016"/>
      <c r="CZ45" s="2016"/>
      <c r="DA45" s="2016"/>
      <c r="DB45" s="2016"/>
      <c r="DC45" s="2016"/>
      <c r="DD45" s="2016"/>
      <c r="DE45" s="2016"/>
      <c r="DF45" s="2016"/>
      <c r="DG45" s="2123">
        <v>1205</v>
      </c>
      <c r="DH45" s="2196"/>
      <c r="DI45" s="2196"/>
      <c r="DJ45" s="2196"/>
      <c r="DK45" s="2196"/>
      <c r="DL45" s="2196"/>
      <c r="DM45" s="2196"/>
      <c r="DN45" s="2196"/>
      <c r="DO45" s="2196"/>
      <c r="DP45" s="2196"/>
      <c r="DQ45" s="2196"/>
      <c r="DR45" s="2196"/>
      <c r="DS45" s="2197"/>
      <c r="DT45" s="2123">
        <v>31912498</v>
      </c>
      <c r="DU45" s="2196"/>
      <c r="DV45" s="2196"/>
      <c r="DW45" s="2196"/>
      <c r="DX45" s="2196"/>
      <c r="DY45" s="2196"/>
      <c r="DZ45" s="2196"/>
      <c r="EA45" s="2196"/>
      <c r="EB45" s="2196"/>
      <c r="EC45" s="2196"/>
      <c r="ED45" s="2196"/>
      <c r="EE45" s="2196"/>
      <c r="EF45" s="2196"/>
      <c r="EG45" s="2196"/>
      <c r="EH45" s="2196"/>
      <c r="EI45" s="2196"/>
      <c r="EJ45" s="2196"/>
      <c r="EK45" s="2196"/>
      <c r="EL45" s="2196"/>
      <c r="EM45" s="2198"/>
    </row>
    <row r="46" spans="2:147" s="304" customFormat="1" ht="21" customHeight="1" x14ac:dyDescent="0.15">
      <c r="B46" s="299" t="s">
        <v>1031</v>
      </c>
      <c r="C46" s="2007">
        <v>468563943171</v>
      </c>
      <c r="D46" s="2002"/>
      <c r="E46" s="2002"/>
      <c r="F46" s="2002"/>
      <c r="G46" s="2002"/>
      <c r="H46" s="2002"/>
      <c r="I46" s="2002"/>
      <c r="J46" s="2002"/>
      <c r="K46" s="2002"/>
      <c r="L46" s="2002"/>
      <c r="M46" s="2002"/>
      <c r="N46" s="2002"/>
      <c r="O46" s="2002"/>
      <c r="P46" s="2002"/>
      <c r="Q46" s="2002"/>
      <c r="R46" s="2002"/>
      <c r="S46" s="2002"/>
      <c r="T46" s="2002"/>
      <c r="U46" s="2002"/>
      <c r="V46" s="2002"/>
      <c r="W46" s="2002"/>
      <c r="X46" s="2002"/>
      <c r="Y46" s="2002"/>
      <c r="Z46" s="2003"/>
      <c r="AA46" s="2001">
        <v>150258717479</v>
      </c>
      <c r="AB46" s="2085"/>
      <c r="AC46" s="2085"/>
      <c r="AD46" s="2085"/>
      <c r="AE46" s="2085"/>
      <c r="AF46" s="2085"/>
      <c r="AG46" s="2085"/>
      <c r="AH46" s="2085"/>
      <c r="AI46" s="2085"/>
      <c r="AJ46" s="2085"/>
      <c r="AK46" s="2085"/>
      <c r="AL46" s="2085"/>
      <c r="AM46" s="2085"/>
      <c r="AN46" s="2085"/>
      <c r="AO46" s="2085"/>
      <c r="AP46" s="2085"/>
      <c r="AQ46" s="2085"/>
      <c r="AR46" s="2085"/>
      <c r="AS46" s="2085"/>
      <c r="AT46" s="2085"/>
      <c r="AU46" s="2085"/>
      <c r="AV46" s="2085"/>
      <c r="AW46" s="2085"/>
      <c r="AX46" s="2086"/>
      <c r="AY46" s="2001">
        <v>24236354784</v>
      </c>
      <c r="AZ46" s="2002"/>
      <c r="BA46" s="2002"/>
      <c r="BB46" s="2002"/>
      <c r="BC46" s="2002"/>
      <c r="BD46" s="2002"/>
      <c r="BE46" s="2002"/>
      <c r="BF46" s="2002"/>
      <c r="BG46" s="2002"/>
      <c r="BH46" s="2002"/>
      <c r="BI46" s="2002"/>
      <c r="BJ46" s="2002"/>
      <c r="BK46" s="2002"/>
      <c r="BL46" s="2002"/>
      <c r="BM46" s="2002"/>
      <c r="BN46" s="2002"/>
      <c r="BO46" s="2002"/>
      <c r="BP46" s="2002"/>
      <c r="BQ46" s="2002"/>
      <c r="BR46" s="2002"/>
      <c r="BS46" s="2002"/>
      <c r="BT46" s="2084"/>
      <c r="BU46" s="1627"/>
      <c r="BV46" s="2107">
        <v>1090706</v>
      </c>
      <c r="BW46" s="2016"/>
      <c r="BX46" s="2016"/>
      <c r="BY46" s="2016"/>
      <c r="BZ46" s="2016"/>
      <c r="CA46" s="2016"/>
      <c r="CB46" s="2016"/>
      <c r="CC46" s="2016"/>
      <c r="CD46" s="2016"/>
      <c r="CE46" s="2016"/>
      <c r="CF46" s="2016"/>
      <c r="CG46" s="2016"/>
      <c r="CH46" s="2016"/>
      <c r="CI46" s="2016"/>
      <c r="CJ46" s="2016"/>
      <c r="CK46" s="2016"/>
      <c r="CL46" s="2016"/>
      <c r="CM46" s="2016">
        <v>62681496182</v>
      </c>
      <c r="CN46" s="2016"/>
      <c r="CO46" s="2016"/>
      <c r="CP46" s="2016"/>
      <c r="CQ46" s="2016"/>
      <c r="CR46" s="2016"/>
      <c r="CS46" s="2016"/>
      <c r="CT46" s="2016"/>
      <c r="CU46" s="2016"/>
      <c r="CV46" s="2016"/>
      <c r="CW46" s="2016"/>
      <c r="CX46" s="2016"/>
      <c r="CY46" s="2016"/>
      <c r="CZ46" s="2016"/>
      <c r="DA46" s="2016"/>
      <c r="DB46" s="2016"/>
      <c r="DC46" s="2016"/>
      <c r="DD46" s="2016"/>
      <c r="DE46" s="2016"/>
      <c r="DF46" s="2016"/>
      <c r="DG46" s="2018">
        <v>1755</v>
      </c>
      <c r="DH46" s="2018"/>
      <c r="DI46" s="2018"/>
      <c r="DJ46" s="2018"/>
      <c r="DK46" s="2018"/>
      <c r="DL46" s="2018"/>
      <c r="DM46" s="2018"/>
      <c r="DN46" s="2018"/>
      <c r="DO46" s="2018"/>
      <c r="DP46" s="2018"/>
      <c r="DQ46" s="2018"/>
      <c r="DR46" s="2018"/>
      <c r="DS46" s="2018"/>
      <c r="DT46" s="2018">
        <v>48865663</v>
      </c>
      <c r="DU46" s="2018"/>
      <c r="DV46" s="2018"/>
      <c r="DW46" s="2018"/>
      <c r="DX46" s="2018"/>
      <c r="DY46" s="2018"/>
      <c r="DZ46" s="2018"/>
      <c r="EA46" s="2018"/>
      <c r="EB46" s="2018"/>
      <c r="EC46" s="2018"/>
      <c r="ED46" s="2018"/>
      <c r="EE46" s="2018"/>
      <c r="EF46" s="2018"/>
      <c r="EG46" s="2018"/>
      <c r="EH46" s="2018"/>
      <c r="EI46" s="2018"/>
      <c r="EJ46" s="2018"/>
      <c r="EK46" s="2018"/>
      <c r="EL46" s="2018"/>
      <c r="EM46" s="2112"/>
    </row>
    <row r="47" spans="2:147" s="304" customFormat="1" ht="21" customHeight="1" thickBot="1" x14ac:dyDescent="0.2">
      <c r="B47" s="300" t="s">
        <v>1035</v>
      </c>
      <c r="C47" s="2068">
        <v>453680256711</v>
      </c>
      <c r="D47" s="2069"/>
      <c r="E47" s="2069"/>
      <c r="F47" s="2069"/>
      <c r="G47" s="2069"/>
      <c r="H47" s="2069"/>
      <c r="I47" s="2069"/>
      <c r="J47" s="2069"/>
      <c r="K47" s="2069"/>
      <c r="L47" s="2069"/>
      <c r="M47" s="2069"/>
      <c r="N47" s="2069"/>
      <c r="O47" s="2069"/>
      <c r="P47" s="2069"/>
      <c r="Q47" s="2069"/>
      <c r="R47" s="2069"/>
      <c r="S47" s="2069"/>
      <c r="T47" s="2069"/>
      <c r="U47" s="2069"/>
      <c r="V47" s="2069"/>
      <c r="W47" s="2069"/>
      <c r="X47" s="2069"/>
      <c r="Y47" s="2069"/>
      <c r="Z47" s="2070"/>
      <c r="AA47" s="2004">
        <v>147003702316</v>
      </c>
      <c r="AB47" s="2005"/>
      <c r="AC47" s="2005"/>
      <c r="AD47" s="2005"/>
      <c r="AE47" s="2005"/>
      <c r="AF47" s="2005"/>
      <c r="AG47" s="2005"/>
      <c r="AH47" s="2005"/>
      <c r="AI47" s="2005"/>
      <c r="AJ47" s="2005"/>
      <c r="AK47" s="2005"/>
      <c r="AL47" s="2005"/>
      <c r="AM47" s="2005"/>
      <c r="AN47" s="2005"/>
      <c r="AO47" s="2005"/>
      <c r="AP47" s="2005"/>
      <c r="AQ47" s="2005"/>
      <c r="AR47" s="2005"/>
      <c r="AS47" s="2005"/>
      <c r="AT47" s="2005"/>
      <c r="AU47" s="2005"/>
      <c r="AV47" s="2005"/>
      <c r="AW47" s="2005"/>
      <c r="AX47" s="2006"/>
      <c r="AY47" s="2088">
        <v>20903133776</v>
      </c>
      <c r="AZ47" s="2089"/>
      <c r="BA47" s="2089"/>
      <c r="BB47" s="2089"/>
      <c r="BC47" s="2089"/>
      <c r="BD47" s="2089"/>
      <c r="BE47" s="2089"/>
      <c r="BF47" s="2089"/>
      <c r="BG47" s="2089"/>
      <c r="BH47" s="2089"/>
      <c r="BI47" s="2089"/>
      <c r="BJ47" s="2089"/>
      <c r="BK47" s="2089"/>
      <c r="BL47" s="2089"/>
      <c r="BM47" s="2089"/>
      <c r="BN47" s="2089"/>
      <c r="BO47" s="2089"/>
      <c r="BP47" s="2089"/>
      <c r="BQ47" s="2089"/>
      <c r="BR47" s="2089"/>
      <c r="BS47" s="2089"/>
      <c r="BT47" s="2090"/>
      <c r="BU47" s="1630"/>
      <c r="BV47" s="2129">
        <v>1150311</v>
      </c>
      <c r="BW47" s="2130"/>
      <c r="BX47" s="2130"/>
      <c r="BY47" s="2130"/>
      <c r="BZ47" s="2130"/>
      <c r="CA47" s="2130"/>
      <c r="CB47" s="2130"/>
      <c r="CC47" s="2130"/>
      <c r="CD47" s="2130"/>
      <c r="CE47" s="2130"/>
      <c r="CF47" s="2130"/>
      <c r="CG47" s="2130"/>
      <c r="CH47" s="2130"/>
      <c r="CI47" s="2130"/>
      <c r="CJ47" s="2130"/>
      <c r="CK47" s="2130"/>
      <c r="CL47" s="2130"/>
      <c r="CM47" s="2130">
        <v>60994818631</v>
      </c>
      <c r="CN47" s="2130"/>
      <c r="CO47" s="2130"/>
      <c r="CP47" s="2130"/>
      <c r="CQ47" s="2130"/>
      <c r="CR47" s="2130"/>
      <c r="CS47" s="2130"/>
      <c r="CT47" s="2130"/>
      <c r="CU47" s="2130"/>
      <c r="CV47" s="2130"/>
      <c r="CW47" s="2130"/>
      <c r="CX47" s="2130"/>
      <c r="CY47" s="2130"/>
      <c r="CZ47" s="2130"/>
      <c r="DA47" s="2130"/>
      <c r="DB47" s="2130"/>
      <c r="DC47" s="2130"/>
      <c r="DD47" s="2130"/>
      <c r="DE47" s="2130"/>
      <c r="DF47" s="2130"/>
      <c r="DG47" s="2130">
        <v>1620</v>
      </c>
      <c r="DH47" s="2130"/>
      <c r="DI47" s="2130"/>
      <c r="DJ47" s="2130"/>
      <c r="DK47" s="2130"/>
      <c r="DL47" s="2130"/>
      <c r="DM47" s="2130"/>
      <c r="DN47" s="2130"/>
      <c r="DO47" s="2130"/>
      <c r="DP47" s="2130"/>
      <c r="DQ47" s="2130"/>
      <c r="DR47" s="2130"/>
      <c r="DS47" s="2130"/>
      <c r="DT47" s="2130">
        <v>40035420</v>
      </c>
      <c r="DU47" s="2130"/>
      <c r="DV47" s="2130"/>
      <c r="DW47" s="2130"/>
      <c r="DX47" s="2130"/>
      <c r="DY47" s="2130"/>
      <c r="DZ47" s="2130"/>
      <c r="EA47" s="2130"/>
      <c r="EB47" s="2130"/>
      <c r="EC47" s="2130"/>
      <c r="ED47" s="2130"/>
      <c r="EE47" s="2130"/>
      <c r="EF47" s="2130"/>
      <c r="EG47" s="2130"/>
      <c r="EH47" s="2130"/>
      <c r="EI47" s="2130"/>
      <c r="EJ47" s="2130"/>
      <c r="EK47" s="2130"/>
      <c r="EL47" s="2130"/>
      <c r="EM47" s="2136"/>
    </row>
    <row r="48" spans="2:147" ht="21" customHeight="1" x14ac:dyDescent="0.15">
      <c r="B48" s="2182"/>
      <c r="C48" s="2182"/>
      <c r="D48" s="2182"/>
      <c r="E48" s="2182"/>
      <c r="F48" s="2182"/>
      <c r="G48" s="2182"/>
      <c r="H48" s="2182"/>
      <c r="I48" s="2182"/>
      <c r="J48" s="2182"/>
      <c r="K48" s="2182"/>
      <c r="L48" s="2182"/>
      <c r="M48" s="2182"/>
      <c r="N48" s="2182"/>
      <c r="O48" s="2182"/>
      <c r="P48" s="2182"/>
      <c r="Q48" s="2182"/>
      <c r="R48" s="2182"/>
      <c r="S48" s="2182"/>
      <c r="T48" s="2182"/>
      <c r="U48" s="2182"/>
      <c r="V48" s="2182"/>
      <c r="W48" s="2182"/>
      <c r="X48" s="2182"/>
      <c r="Y48" s="2182"/>
      <c r="Z48" s="2182"/>
      <c r="AA48" s="2182"/>
      <c r="AB48" s="2182"/>
      <c r="AC48" s="2182"/>
      <c r="AD48" s="2182"/>
      <c r="AE48" s="2182"/>
      <c r="AF48" s="2182"/>
      <c r="AG48" s="2182"/>
      <c r="AH48" s="2182"/>
      <c r="AI48" s="2182"/>
      <c r="AJ48" s="2182"/>
      <c r="AK48" s="2182"/>
      <c r="AL48" s="2182"/>
      <c r="AM48" s="2182"/>
      <c r="AN48" s="2182"/>
      <c r="AO48" s="2182"/>
      <c r="AP48" s="2182"/>
      <c r="AQ48" s="2182"/>
      <c r="AR48" s="2182"/>
      <c r="AS48" s="2182"/>
      <c r="AT48" s="2182"/>
      <c r="AU48" s="2182"/>
      <c r="AV48" s="2182"/>
      <c r="AW48" s="2182"/>
      <c r="AX48" s="2182"/>
      <c r="AY48" s="2182"/>
      <c r="AZ48" s="2182"/>
      <c r="BA48" s="2182"/>
      <c r="BB48" s="2182"/>
      <c r="BC48" s="2182"/>
      <c r="BD48" s="2182"/>
      <c r="BE48" s="2182"/>
      <c r="BF48" s="2182"/>
      <c r="BG48" s="2182"/>
      <c r="BH48" s="2182"/>
      <c r="BI48" s="2182"/>
      <c r="BJ48" s="2182"/>
      <c r="BK48" s="2182"/>
      <c r="BL48" s="2182"/>
      <c r="BM48" s="2182"/>
      <c r="BN48" s="2182"/>
      <c r="BO48" s="2182"/>
      <c r="BP48" s="2182"/>
      <c r="BQ48" s="2182"/>
      <c r="BR48" s="2182"/>
      <c r="BS48" s="2182"/>
      <c r="BT48" s="2182"/>
      <c r="BW48" s="580"/>
      <c r="BX48" s="1990" t="s">
        <v>976</v>
      </c>
      <c r="BY48" s="1991"/>
      <c r="BZ48" s="1991"/>
      <c r="CA48" s="1991"/>
      <c r="CB48" s="1991"/>
      <c r="CC48" s="1991"/>
      <c r="CD48" s="1991"/>
      <c r="CE48" s="1991"/>
      <c r="CF48" s="1991"/>
      <c r="CG48" s="1991"/>
      <c r="CH48" s="1991"/>
      <c r="CI48" s="1991"/>
      <c r="CJ48" s="1991"/>
      <c r="CK48" s="1991"/>
      <c r="CL48" s="1991"/>
      <c r="CM48" s="1991"/>
      <c r="CN48" s="1991"/>
      <c r="CO48" s="1991"/>
      <c r="CP48" s="1991"/>
      <c r="CQ48" s="1991"/>
      <c r="CR48" s="1991"/>
      <c r="CS48" s="1991"/>
      <c r="CT48" s="1991"/>
      <c r="CU48" s="1991"/>
      <c r="CV48" s="1991"/>
      <c r="CW48" s="1991"/>
      <c r="CX48" s="1991"/>
      <c r="CY48" s="1991"/>
      <c r="CZ48" s="1991"/>
      <c r="DA48" s="1991"/>
      <c r="DB48" s="1991"/>
      <c r="DC48" s="1991"/>
      <c r="DD48" s="1991"/>
      <c r="DE48" s="1991"/>
      <c r="DF48" s="1991"/>
      <c r="DG48" s="1991"/>
      <c r="DH48" s="1991"/>
      <c r="DI48" s="1991"/>
      <c r="DJ48" s="1991"/>
      <c r="DK48" s="1991"/>
      <c r="DL48" s="1991"/>
      <c r="DM48" s="1991"/>
      <c r="DN48" s="1991"/>
      <c r="DO48" s="1991"/>
      <c r="DP48" s="1991"/>
      <c r="DQ48" s="1991"/>
      <c r="DR48" s="1991"/>
      <c r="DS48" s="1991"/>
      <c r="DT48" s="1991"/>
      <c r="DU48" s="1991"/>
      <c r="DV48" s="1991"/>
      <c r="DW48" s="1991"/>
      <c r="DX48" s="1991"/>
      <c r="DY48" s="1991"/>
      <c r="DZ48" s="1991"/>
      <c r="EA48" s="1991"/>
      <c r="EB48" s="1991"/>
      <c r="EC48" s="1991"/>
      <c r="ED48" s="1991"/>
      <c r="EE48" s="1991"/>
      <c r="EF48" s="1991"/>
      <c r="EG48" s="1991"/>
      <c r="EH48" s="1991"/>
      <c r="EI48" s="1991"/>
      <c r="EJ48" s="1991"/>
      <c r="EK48" s="1991"/>
      <c r="EL48" s="1991"/>
      <c r="EM48" s="1991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88"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7.625" style="107" customWidth="1"/>
    <col min="5" max="10" width="27.625" style="6" customWidth="1"/>
    <col min="11" max="11" width="27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285</v>
      </c>
      <c r="G1" s="750" t="s">
        <v>130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782</v>
      </c>
    </row>
    <row r="3" spans="1:57" s="121" customFormat="1" ht="24.95" customHeight="1" x14ac:dyDescent="0.15">
      <c r="A3" s="13" t="s">
        <v>554</v>
      </c>
      <c r="B3" s="14"/>
      <c r="C3" s="185"/>
      <c r="D3" s="185"/>
      <c r="E3" s="202" t="s">
        <v>634</v>
      </c>
      <c r="F3" s="201"/>
      <c r="G3" s="185"/>
      <c r="H3" s="185"/>
      <c r="I3" s="185"/>
      <c r="J3" s="185"/>
      <c r="K3" s="211"/>
      <c r="L3" s="20" t="s">
        <v>554</v>
      </c>
    </row>
    <row r="4" spans="1:57" s="121" customFormat="1" ht="24.95" customHeight="1" x14ac:dyDescent="0.15">
      <c r="A4" s="22" t="s">
        <v>555</v>
      </c>
      <c r="B4" s="23"/>
      <c r="C4" s="93"/>
      <c r="D4" s="93"/>
      <c r="E4" s="92"/>
      <c r="F4" s="92"/>
      <c r="G4" s="93" t="s">
        <v>534</v>
      </c>
      <c r="H4" s="93" t="s">
        <v>635</v>
      </c>
      <c r="I4" s="93" t="s">
        <v>636</v>
      </c>
      <c r="J4" s="93" t="s">
        <v>274</v>
      </c>
      <c r="K4" s="213" t="s">
        <v>534</v>
      </c>
      <c r="L4" s="29" t="s">
        <v>555</v>
      </c>
    </row>
    <row r="5" spans="1:57" s="121" customFormat="1" ht="24.95" customHeight="1" x14ac:dyDescent="0.15">
      <c r="A5" s="22" t="s">
        <v>556</v>
      </c>
      <c r="B5" s="23" t="s">
        <v>517</v>
      </c>
      <c r="C5" s="93" t="s">
        <v>533</v>
      </c>
      <c r="D5" s="93" t="s">
        <v>528</v>
      </c>
      <c r="E5" s="93" t="s">
        <v>536</v>
      </c>
      <c r="F5" s="93" t="s">
        <v>537</v>
      </c>
      <c r="G5" s="93"/>
      <c r="H5" s="93"/>
      <c r="I5" s="93"/>
      <c r="J5" s="93" t="s">
        <v>476</v>
      </c>
      <c r="K5" s="213"/>
      <c r="L5" s="29" t="s">
        <v>556</v>
      </c>
    </row>
    <row r="6" spans="1:57" s="121" customFormat="1" ht="24.95" customHeight="1" x14ac:dyDescent="0.15">
      <c r="A6" s="22" t="s">
        <v>557</v>
      </c>
      <c r="B6" s="23"/>
      <c r="C6" s="93"/>
      <c r="D6" s="93"/>
      <c r="E6" s="93"/>
      <c r="F6" s="93"/>
      <c r="G6" s="93" t="s">
        <v>512</v>
      </c>
      <c r="H6" s="93" t="s">
        <v>512</v>
      </c>
      <c r="I6" s="93" t="s">
        <v>512</v>
      </c>
      <c r="J6" s="93" t="s">
        <v>512</v>
      </c>
      <c r="K6" s="213" t="s">
        <v>513</v>
      </c>
      <c r="L6" s="29" t="s">
        <v>557</v>
      </c>
    </row>
    <row r="7" spans="1:57" s="121" customFormat="1" ht="24.95" customHeight="1" thickBot="1" x14ac:dyDescent="0.2">
      <c r="A7" s="44" t="s">
        <v>558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558</v>
      </c>
    </row>
    <row r="8" spans="1:57" s="121" customFormat="1" ht="30" customHeight="1" x14ac:dyDescent="0.15">
      <c r="A8" s="22"/>
      <c r="B8" s="30" t="s">
        <v>1115</v>
      </c>
      <c r="C8" s="445">
        <v>-8209647</v>
      </c>
      <c r="D8" s="445">
        <v>190087617</v>
      </c>
      <c r="E8" s="1139">
        <v>3418084944</v>
      </c>
      <c r="F8" s="1139">
        <v>30311729</v>
      </c>
      <c r="G8" s="1139">
        <v>3006054</v>
      </c>
      <c r="H8" s="1139">
        <v>1269934</v>
      </c>
      <c r="I8" s="1139">
        <v>15990</v>
      </c>
      <c r="J8" s="1139">
        <v>56940</v>
      </c>
      <c r="K8" s="1170">
        <v>4698807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1117</v>
      </c>
      <c r="C9" s="437">
        <v>-7955074</v>
      </c>
      <c r="D9" s="437">
        <v>160684940</v>
      </c>
      <c r="E9" s="1137">
        <v>3418084944</v>
      </c>
      <c r="F9" s="1137">
        <v>30311729</v>
      </c>
      <c r="G9" s="1137">
        <v>2779234</v>
      </c>
      <c r="H9" s="1137">
        <v>1269934</v>
      </c>
      <c r="I9" s="1137">
        <v>15976</v>
      </c>
      <c r="J9" s="1137">
        <v>56940</v>
      </c>
      <c r="K9" s="1166">
        <v>4275969</v>
      </c>
      <c r="L9" s="59"/>
    </row>
    <row r="10" spans="1:57" s="121" customFormat="1" ht="30" customHeight="1" x14ac:dyDescent="0.15">
      <c r="A10" s="22"/>
      <c r="B10" s="30" t="s">
        <v>1118</v>
      </c>
      <c r="C10" s="437">
        <v>-254573</v>
      </c>
      <c r="D10" s="437">
        <v>29402677</v>
      </c>
      <c r="E10" s="1137">
        <v>0</v>
      </c>
      <c r="F10" s="1137">
        <v>0</v>
      </c>
      <c r="G10" s="1137">
        <v>226820</v>
      </c>
      <c r="H10" s="1137">
        <v>0</v>
      </c>
      <c r="I10" s="1137">
        <v>14</v>
      </c>
      <c r="J10" s="1137">
        <v>0</v>
      </c>
      <c r="K10" s="1166">
        <v>422838</v>
      </c>
      <c r="L10" s="59"/>
    </row>
    <row r="11" spans="1:57" s="121" customFormat="1" ht="30" customHeight="1" x14ac:dyDescent="0.15">
      <c r="A11" s="22"/>
      <c r="B11" s="30" t="s">
        <v>1119</v>
      </c>
      <c r="C11" s="437">
        <v>-7749171</v>
      </c>
      <c r="D11" s="437">
        <v>149555708</v>
      </c>
      <c r="E11" s="1137">
        <v>3209336167</v>
      </c>
      <c r="F11" s="1137">
        <v>27783365</v>
      </c>
      <c r="G11" s="1137">
        <v>2580847</v>
      </c>
      <c r="H11" s="1137">
        <v>1173902</v>
      </c>
      <c r="I11" s="1137">
        <v>15356</v>
      </c>
      <c r="J11" s="1137">
        <v>54620</v>
      </c>
      <c r="K11" s="1166">
        <v>3958254</v>
      </c>
      <c r="L11" s="59"/>
    </row>
    <row r="12" spans="1:57" s="121" customFormat="1" ht="30" customHeight="1" x14ac:dyDescent="0.15">
      <c r="A12" s="122"/>
      <c r="B12" s="150" t="s">
        <v>1120</v>
      </c>
      <c r="C12" s="453">
        <v>-205903</v>
      </c>
      <c r="D12" s="453">
        <v>11129232</v>
      </c>
      <c r="E12" s="1138">
        <v>208748777</v>
      </c>
      <c r="F12" s="1138">
        <v>2528364</v>
      </c>
      <c r="G12" s="1138">
        <v>198387</v>
      </c>
      <c r="H12" s="1138">
        <v>96032</v>
      </c>
      <c r="I12" s="1138">
        <v>620</v>
      </c>
      <c r="J12" s="1138">
        <v>2320</v>
      </c>
      <c r="K12" s="1169">
        <v>317715</v>
      </c>
      <c r="L12" s="141"/>
    </row>
    <row r="13" spans="1:57" ht="23.1" customHeight="1" x14ac:dyDescent="0.15">
      <c r="A13" s="64">
        <v>1</v>
      </c>
      <c r="B13" s="97" t="s">
        <v>1045</v>
      </c>
      <c r="C13" s="445">
        <v>-1050431</v>
      </c>
      <c r="D13" s="445">
        <v>7380332</v>
      </c>
      <c r="E13" s="1139">
        <v>172863141</v>
      </c>
      <c r="F13" s="1139">
        <v>0</v>
      </c>
      <c r="G13" s="1139">
        <v>145213</v>
      </c>
      <c r="H13" s="1139">
        <v>65547</v>
      </c>
      <c r="I13" s="1139">
        <v>1298</v>
      </c>
      <c r="J13" s="1139">
        <v>2408</v>
      </c>
      <c r="K13" s="1170">
        <v>222962</v>
      </c>
      <c r="L13" s="63">
        <v>1</v>
      </c>
    </row>
    <row r="14" spans="1:57" ht="23.1" customHeight="1" x14ac:dyDescent="0.15">
      <c r="A14" s="64">
        <v>2</v>
      </c>
      <c r="B14" s="97" t="s">
        <v>1046</v>
      </c>
      <c r="C14" s="437">
        <v>-80157</v>
      </c>
      <c r="D14" s="437">
        <v>3997862</v>
      </c>
      <c r="E14" s="1137">
        <v>75310190</v>
      </c>
      <c r="F14" s="1137">
        <v>1557311</v>
      </c>
      <c r="G14" s="1137">
        <v>77007</v>
      </c>
      <c r="H14" s="1137">
        <v>37089</v>
      </c>
      <c r="I14" s="1137">
        <v>346</v>
      </c>
      <c r="J14" s="1137">
        <v>893</v>
      </c>
      <c r="K14" s="1166">
        <v>118467</v>
      </c>
      <c r="L14" s="59">
        <v>2</v>
      </c>
    </row>
    <row r="15" spans="1:57" ht="23.1" customHeight="1" x14ac:dyDescent="0.15">
      <c r="A15" s="64">
        <v>3</v>
      </c>
      <c r="B15" s="97" t="s">
        <v>1047</v>
      </c>
      <c r="C15" s="437">
        <v>-473290</v>
      </c>
      <c r="D15" s="437">
        <v>14878219</v>
      </c>
      <c r="E15" s="1137">
        <v>296833723</v>
      </c>
      <c r="F15" s="1137">
        <v>0</v>
      </c>
      <c r="G15" s="1137">
        <v>231770</v>
      </c>
      <c r="H15" s="1137">
        <v>101598</v>
      </c>
      <c r="I15" s="1137">
        <v>928</v>
      </c>
      <c r="J15" s="1137">
        <v>5147</v>
      </c>
      <c r="K15" s="1166">
        <v>352930</v>
      </c>
      <c r="L15" s="59">
        <v>3</v>
      </c>
    </row>
    <row r="16" spans="1:57" ht="23.1" customHeight="1" x14ac:dyDescent="0.15">
      <c r="A16" s="64">
        <v>6</v>
      </c>
      <c r="B16" s="97" t="s">
        <v>1048</v>
      </c>
      <c r="C16" s="437">
        <v>-55010</v>
      </c>
      <c r="D16" s="437">
        <v>1761374</v>
      </c>
      <c r="E16" s="1137">
        <v>31960275</v>
      </c>
      <c r="F16" s="1137">
        <v>640350</v>
      </c>
      <c r="G16" s="1137">
        <v>32434</v>
      </c>
      <c r="H16" s="1137">
        <v>14933</v>
      </c>
      <c r="I16" s="1137">
        <v>68</v>
      </c>
      <c r="J16" s="1137">
        <v>384</v>
      </c>
      <c r="K16" s="1166">
        <v>51411</v>
      </c>
      <c r="L16" s="59">
        <v>6</v>
      </c>
    </row>
    <row r="17" spans="1:12" ht="23.1" customHeight="1" x14ac:dyDescent="0.15">
      <c r="A17" s="197">
        <v>7</v>
      </c>
      <c r="B17" s="198" t="s">
        <v>1049</v>
      </c>
      <c r="C17" s="453">
        <v>-4581</v>
      </c>
      <c r="D17" s="453">
        <v>1183401</v>
      </c>
      <c r="E17" s="1138">
        <v>22556084</v>
      </c>
      <c r="F17" s="1138">
        <v>484923</v>
      </c>
      <c r="G17" s="1138">
        <v>25757</v>
      </c>
      <c r="H17" s="1138">
        <v>10249</v>
      </c>
      <c r="I17" s="1138">
        <v>47</v>
      </c>
      <c r="J17" s="1138">
        <v>403</v>
      </c>
      <c r="K17" s="1169">
        <v>40923</v>
      </c>
      <c r="L17" s="141">
        <v>7</v>
      </c>
    </row>
    <row r="18" spans="1:12" ht="23.1" customHeight="1" x14ac:dyDescent="0.15">
      <c r="A18" s="64">
        <v>8</v>
      </c>
      <c r="B18" s="97" t="s">
        <v>1050</v>
      </c>
      <c r="C18" s="445">
        <v>-263781</v>
      </c>
      <c r="D18" s="445">
        <v>8410362</v>
      </c>
      <c r="E18" s="1139">
        <v>176001586</v>
      </c>
      <c r="F18" s="1139">
        <v>3519977</v>
      </c>
      <c r="G18" s="1139">
        <v>129083</v>
      </c>
      <c r="H18" s="1139">
        <v>56866</v>
      </c>
      <c r="I18" s="1139">
        <v>1064</v>
      </c>
      <c r="J18" s="1139">
        <v>3278</v>
      </c>
      <c r="K18" s="1170">
        <v>197535</v>
      </c>
      <c r="L18" s="59">
        <v>8</v>
      </c>
    </row>
    <row r="19" spans="1:12" ht="23.1" customHeight="1" x14ac:dyDescent="0.15">
      <c r="A19" s="64">
        <v>9</v>
      </c>
      <c r="B19" s="97" t="s">
        <v>1051</v>
      </c>
      <c r="C19" s="437">
        <v>-22848</v>
      </c>
      <c r="D19" s="437">
        <v>1849054</v>
      </c>
      <c r="E19" s="1137">
        <v>36209233</v>
      </c>
      <c r="F19" s="1137">
        <v>740811</v>
      </c>
      <c r="G19" s="1137">
        <v>32239</v>
      </c>
      <c r="H19" s="1137">
        <v>15975</v>
      </c>
      <c r="I19" s="1137">
        <v>125</v>
      </c>
      <c r="J19" s="1137">
        <v>517</v>
      </c>
      <c r="K19" s="1166">
        <v>50251</v>
      </c>
      <c r="L19" s="59">
        <v>9</v>
      </c>
    </row>
    <row r="20" spans="1:12" ht="23.1" customHeight="1" x14ac:dyDescent="0.15">
      <c r="A20" s="64">
        <v>10</v>
      </c>
      <c r="B20" s="97" t="s">
        <v>1052</v>
      </c>
      <c r="C20" s="437">
        <v>-261812</v>
      </c>
      <c r="D20" s="437">
        <v>2469959</v>
      </c>
      <c r="E20" s="1137">
        <v>49862405</v>
      </c>
      <c r="F20" s="1137">
        <v>966031</v>
      </c>
      <c r="G20" s="1137">
        <v>43152</v>
      </c>
      <c r="H20" s="1137">
        <v>24762</v>
      </c>
      <c r="I20" s="1137">
        <v>110</v>
      </c>
      <c r="J20" s="1137">
        <v>827</v>
      </c>
      <c r="K20" s="1166">
        <v>69615</v>
      </c>
      <c r="L20" s="59">
        <v>10</v>
      </c>
    </row>
    <row r="21" spans="1:12" s="103" customFormat="1" ht="23.1" customHeight="1" x14ac:dyDescent="0.15">
      <c r="A21" s="64">
        <v>11</v>
      </c>
      <c r="B21" s="97" t="s">
        <v>1053</v>
      </c>
      <c r="C21" s="437">
        <v>-42010</v>
      </c>
      <c r="D21" s="437">
        <v>1982081</v>
      </c>
      <c r="E21" s="1137">
        <v>30919975</v>
      </c>
      <c r="F21" s="1137">
        <v>671977</v>
      </c>
      <c r="G21" s="1137">
        <v>30411</v>
      </c>
      <c r="H21" s="1137">
        <v>14510</v>
      </c>
      <c r="I21" s="1137">
        <v>68</v>
      </c>
      <c r="J21" s="1137">
        <v>737</v>
      </c>
      <c r="K21" s="1166">
        <v>48784</v>
      </c>
      <c r="L21" s="67">
        <v>11</v>
      </c>
    </row>
    <row r="22" spans="1:12" s="103" customFormat="1" ht="23.1" customHeight="1" x14ac:dyDescent="0.15">
      <c r="A22" s="66">
        <v>12</v>
      </c>
      <c r="B22" s="65" t="s">
        <v>1054</v>
      </c>
      <c r="C22" s="453">
        <v>-34747</v>
      </c>
      <c r="D22" s="453">
        <v>2237263</v>
      </c>
      <c r="E22" s="1138">
        <v>36220888</v>
      </c>
      <c r="F22" s="1138">
        <v>763280</v>
      </c>
      <c r="G22" s="1138">
        <v>35233</v>
      </c>
      <c r="H22" s="1138">
        <v>17831</v>
      </c>
      <c r="I22" s="1138">
        <v>126</v>
      </c>
      <c r="J22" s="1138">
        <v>612</v>
      </c>
      <c r="K22" s="1169">
        <v>54502</v>
      </c>
      <c r="L22" s="67">
        <v>12</v>
      </c>
    </row>
    <row r="23" spans="1:12" s="103" customFormat="1" ht="23.1" customHeight="1" x14ac:dyDescent="0.15">
      <c r="A23" s="70">
        <v>14</v>
      </c>
      <c r="B23" s="62" t="s">
        <v>1055</v>
      </c>
      <c r="C23" s="445">
        <v>162418</v>
      </c>
      <c r="D23" s="445">
        <v>5565305</v>
      </c>
      <c r="E23" s="1139">
        <v>93641298</v>
      </c>
      <c r="F23" s="1139">
        <v>0</v>
      </c>
      <c r="G23" s="1139">
        <v>90270</v>
      </c>
      <c r="H23" s="1139">
        <v>46426</v>
      </c>
      <c r="I23" s="1139">
        <v>737</v>
      </c>
      <c r="J23" s="1139">
        <v>1191</v>
      </c>
      <c r="K23" s="1170">
        <v>137676</v>
      </c>
      <c r="L23" s="71">
        <v>14</v>
      </c>
    </row>
    <row r="24" spans="1:12" s="103" customFormat="1" ht="23.1" customHeight="1" x14ac:dyDescent="0.15">
      <c r="A24" s="66">
        <v>15</v>
      </c>
      <c r="B24" s="65" t="s">
        <v>1056</v>
      </c>
      <c r="C24" s="437">
        <v>-419090</v>
      </c>
      <c r="D24" s="437">
        <v>3479144</v>
      </c>
      <c r="E24" s="1137">
        <v>77776762</v>
      </c>
      <c r="F24" s="1137">
        <v>1427042</v>
      </c>
      <c r="G24" s="1137">
        <v>65244</v>
      </c>
      <c r="H24" s="1137">
        <v>29784</v>
      </c>
      <c r="I24" s="1137">
        <v>662</v>
      </c>
      <c r="J24" s="1137">
        <v>1272</v>
      </c>
      <c r="K24" s="1166">
        <v>101169</v>
      </c>
      <c r="L24" s="67">
        <v>15</v>
      </c>
    </row>
    <row r="25" spans="1:12" s="103" customFormat="1" ht="23.1" customHeight="1" x14ac:dyDescent="0.15">
      <c r="A25" s="66">
        <v>16</v>
      </c>
      <c r="B25" s="65" t="s">
        <v>1057</v>
      </c>
      <c r="C25" s="437">
        <v>-20902</v>
      </c>
      <c r="D25" s="437">
        <v>1159362</v>
      </c>
      <c r="E25" s="1137">
        <v>19563335</v>
      </c>
      <c r="F25" s="1137">
        <v>427340</v>
      </c>
      <c r="G25" s="1137">
        <v>21072</v>
      </c>
      <c r="H25" s="1137">
        <v>11108</v>
      </c>
      <c r="I25" s="1137">
        <v>43</v>
      </c>
      <c r="J25" s="1137">
        <v>312</v>
      </c>
      <c r="K25" s="1166">
        <v>33180</v>
      </c>
      <c r="L25" s="67">
        <v>16</v>
      </c>
    </row>
    <row r="26" spans="1:12" s="103" customFormat="1" ht="23.1" customHeight="1" x14ac:dyDescent="0.15">
      <c r="A26" s="66">
        <v>17</v>
      </c>
      <c r="B26" s="65" t="s">
        <v>1058</v>
      </c>
      <c r="C26" s="437">
        <v>-65751</v>
      </c>
      <c r="D26" s="437">
        <v>2320192</v>
      </c>
      <c r="E26" s="1137">
        <v>46788447</v>
      </c>
      <c r="F26" s="1137">
        <v>0</v>
      </c>
      <c r="G26" s="1137">
        <v>43213</v>
      </c>
      <c r="H26" s="1137">
        <v>19647</v>
      </c>
      <c r="I26" s="1137">
        <v>222</v>
      </c>
      <c r="J26" s="1137">
        <v>606</v>
      </c>
      <c r="K26" s="1166">
        <v>68267</v>
      </c>
      <c r="L26" s="67">
        <v>17</v>
      </c>
    </row>
    <row r="27" spans="1:12" s="103" customFormat="1" ht="23.1" customHeight="1" x14ac:dyDescent="0.15">
      <c r="A27" s="75">
        <v>18</v>
      </c>
      <c r="B27" s="76" t="s">
        <v>1059</v>
      </c>
      <c r="C27" s="453">
        <v>-776109</v>
      </c>
      <c r="D27" s="453">
        <v>3432475</v>
      </c>
      <c r="E27" s="1138">
        <v>77281523</v>
      </c>
      <c r="F27" s="1138">
        <v>1339571</v>
      </c>
      <c r="G27" s="1138">
        <v>62728</v>
      </c>
      <c r="H27" s="1138">
        <v>30953</v>
      </c>
      <c r="I27" s="1138">
        <v>353</v>
      </c>
      <c r="J27" s="1138">
        <v>1403</v>
      </c>
      <c r="K27" s="1169">
        <v>107405</v>
      </c>
      <c r="L27" s="77">
        <v>18</v>
      </c>
    </row>
    <row r="28" spans="1:12" s="103" customFormat="1" ht="23.1" customHeight="1" x14ac:dyDescent="0.15">
      <c r="A28" s="66">
        <v>19</v>
      </c>
      <c r="B28" s="65" t="s">
        <v>1060</v>
      </c>
      <c r="C28" s="445">
        <v>-102601</v>
      </c>
      <c r="D28" s="445">
        <v>4354191</v>
      </c>
      <c r="E28" s="1139">
        <v>90915852</v>
      </c>
      <c r="F28" s="1139">
        <v>1840982</v>
      </c>
      <c r="G28" s="1139">
        <v>80727</v>
      </c>
      <c r="H28" s="1139">
        <v>36806</v>
      </c>
      <c r="I28" s="1139">
        <v>485</v>
      </c>
      <c r="J28" s="1139">
        <v>1077</v>
      </c>
      <c r="K28" s="1170">
        <v>123985</v>
      </c>
      <c r="L28" s="71">
        <v>19</v>
      </c>
    </row>
    <row r="29" spans="1:12" s="103" customFormat="1" ht="23.1" customHeight="1" x14ac:dyDescent="0.15">
      <c r="A29" s="66">
        <v>21</v>
      </c>
      <c r="B29" s="65" t="s">
        <v>1061</v>
      </c>
      <c r="C29" s="437">
        <v>-213085</v>
      </c>
      <c r="D29" s="437">
        <v>5575297</v>
      </c>
      <c r="E29" s="1137">
        <v>124387704</v>
      </c>
      <c r="F29" s="1137">
        <v>0</v>
      </c>
      <c r="G29" s="1137">
        <v>105472</v>
      </c>
      <c r="H29" s="1137">
        <v>46225</v>
      </c>
      <c r="I29" s="1137">
        <v>452</v>
      </c>
      <c r="J29" s="1137">
        <v>2027</v>
      </c>
      <c r="K29" s="1166">
        <v>157457</v>
      </c>
      <c r="L29" s="67">
        <v>21</v>
      </c>
    </row>
    <row r="30" spans="1:12" s="103" customFormat="1" ht="23.1" customHeight="1" x14ac:dyDescent="0.15">
      <c r="A30" s="66">
        <v>22</v>
      </c>
      <c r="B30" s="65" t="s">
        <v>1062</v>
      </c>
      <c r="C30" s="437">
        <v>-162382</v>
      </c>
      <c r="D30" s="437">
        <v>7802327</v>
      </c>
      <c r="E30" s="1137">
        <v>155206936</v>
      </c>
      <c r="F30" s="1137">
        <v>0</v>
      </c>
      <c r="G30" s="1137">
        <v>123811</v>
      </c>
      <c r="H30" s="1137">
        <v>57323</v>
      </c>
      <c r="I30" s="1137">
        <v>630</v>
      </c>
      <c r="J30" s="1137">
        <v>2582</v>
      </c>
      <c r="K30" s="1166">
        <v>191093</v>
      </c>
      <c r="L30" s="67">
        <v>22</v>
      </c>
    </row>
    <row r="31" spans="1:12" s="103" customFormat="1" ht="23.1" customHeight="1" x14ac:dyDescent="0.15">
      <c r="A31" s="66">
        <v>23</v>
      </c>
      <c r="B31" s="65" t="s">
        <v>1063</v>
      </c>
      <c r="C31" s="437">
        <v>4354</v>
      </c>
      <c r="D31" s="437">
        <v>1490108</v>
      </c>
      <c r="E31" s="1137">
        <v>36476531</v>
      </c>
      <c r="F31" s="1137">
        <v>565414</v>
      </c>
      <c r="G31" s="1137">
        <v>31398</v>
      </c>
      <c r="H31" s="1137">
        <v>14374</v>
      </c>
      <c r="I31" s="1137">
        <v>85</v>
      </c>
      <c r="J31" s="1137">
        <v>344</v>
      </c>
      <c r="K31" s="1166">
        <v>45434</v>
      </c>
      <c r="L31" s="67">
        <v>23</v>
      </c>
    </row>
    <row r="32" spans="1:12" s="103" customFormat="1" ht="23.1" customHeight="1" x14ac:dyDescent="0.15">
      <c r="A32" s="75">
        <v>24</v>
      </c>
      <c r="B32" s="76" t="s">
        <v>1064</v>
      </c>
      <c r="C32" s="453">
        <v>-42235</v>
      </c>
      <c r="D32" s="453">
        <v>2639898</v>
      </c>
      <c r="E32" s="1138">
        <v>74064567</v>
      </c>
      <c r="F32" s="1138">
        <v>0</v>
      </c>
      <c r="G32" s="1138">
        <v>44799</v>
      </c>
      <c r="H32" s="1138">
        <v>18087</v>
      </c>
      <c r="I32" s="1138">
        <v>122</v>
      </c>
      <c r="J32" s="1138">
        <v>1013</v>
      </c>
      <c r="K32" s="1169">
        <v>68864</v>
      </c>
      <c r="L32" s="77">
        <v>24</v>
      </c>
    </row>
    <row r="33" spans="1:12" s="103" customFormat="1" ht="23.1" customHeight="1" x14ac:dyDescent="0.15">
      <c r="A33" s="78">
        <v>25</v>
      </c>
      <c r="B33" s="65" t="s">
        <v>1065</v>
      </c>
      <c r="C33" s="445">
        <v>-27363</v>
      </c>
      <c r="D33" s="445">
        <v>3328803</v>
      </c>
      <c r="E33" s="1139">
        <v>68963553</v>
      </c>
      <c r="F33" s="1139">
        <v>1465278</v>
      </c>
      <c r="G33" s="1139">
        <v>55615</v>
      </c>
      <c r="H33" s="1139">
        <v>26078</v>
      </c>
      <c r="I33" s="1139">
        <v>602</v>
      </c>
      <c r="J33" s="1139">
        <v>850</v>
      </c>
      <c r="K33" s="1170">
        <v>89325</v>
      </c>
      <c r="L33" s="79">
        <v>25</v>
      </c>
    </row>
    <row r="34" spans="1:12" s="103" customFormat="1" ht="23.1" customHeight="1" x14ac:dyDescent="0.15">
      <c r="A34" s="66">
        <v>27</v>
      </c>
      <c r="B34" s="65" t="s">
        <v>1066</v>
      </c>
      <c r="C34" s="437">
        <v>-95627</v>
      </c>
      <c r="D34" s="437">
        <v>2889327</v>
      </c>
      <c r="E34" s="1137">
        <v>72738171</v>
      </c>
      <c r="F34" s="1137">
        <v>1440411</v>
      </c>
      <c r="G34" s="1137">
        <v>45104</v>
      </c>
      <c r="H34" s="1137">
        <v>19268</v>
      </c>
      <c r="I34" s="1137">
        <v>294</v>
      </c>
      <c r="J34" s="1137">
        <v>1649</v>
      </c>
      <c r="K34" s="1166">
        <v>66555</v>
      </c>
      <c r="L34" s="67">
        <v>27</v>
      </c>
    </row>
    <row r="35" spans="1:12" s="103" customFormat="1" ht="23.1" customHeight="1" x14ac:dyDescent="0.15">
      <c r="A35" s="66">
        <v>28</v>
      </c>
      <c r="B35" s="65" t="s">
        <v>1067</v>
      </c>
      <c r="C35" s="437">
        <v>-53612</v>
      </c>
      <c r="D35" s="437">
        <v>1657591</v>
      </c>
      <c r="E35" s="1137">
        <v>37384844</v>
      </c>
      <c r="F35" s="1137">
        <v>825612</v>
      </c>
      <c r="G35" s="1137">
        <v>26713</v>
      </c>
      <c r="H35" s="1137">
        <v>11515</v>
      </c>
      <c r="I35" s="1137">
        <v>174</v>
      </c>
      <c r="J35" s="1137">
        <v>666</v>
      </c>
      <c r="K35" s="1166">
        <v>40785</v>
      </c>
      <c r="L35" s="67">
        <v>28</v>
      </c>
    </row>
    <row r="36" spans="1:12" s="103" customFormat="1" ht="23.1" customHeight="1" x14ac:dyDescent="0.15">
      <c r="A36" s="66">
        <v>29</v>
      </c>
      <c r="B36" s="65" t="s">
        <v>1068</v>
      </c>
      <c r="C36" s="437">
        <v>-37690</v>
      </c>
      <c r="D36" s="437">
        <v>1566332</v>
      </c>
      <c r="E36" s="1137">
        <v>41573645</v>
      </c>
      <c r="F36" s="1137">
        <v>888967</v>
      </c>
      <c r="G36" s="1137">
        <v>25863</v>
      </c>
      <c r="H36" s="1137">
        <v>10412</v>
      </c>
      <c r="I36" s="1137">
        <v>151</v>
      </c>
      <c r="J36" s="1137">
        <v>515</v>
      </c>
      <c r="K36" s="1166">
        <v>37689</v>
      </c>
      <c r="L36" s="67">
        <v>29</v>
      </c>
    </row>
    <row r="37" spans="1:12" s="103" customFormat="1" ht="23.1" customHeight="1" x14ac:dyDescent="0.15">
      <c r="A37" s="75">
        <v>30</v>
      </c>
      <c r="B37" s="76" t="s">
        <v>1069</v>
      </c>
      <c r="C37" s="453">
        <v>-50849</v>
      </c>
      <c r="D37" s="453">
        <v>3491011</v>
      </c>
      <c r="E37" s="1138">
        <v>84702252</v>
      </c>
      <c r="F37" s="1138">
        <v>1543895</v>
      </c>
      <c r="G37" s="1138">
        <v>61100</v>
      </c>
      <c r="H37" s="1138">
        <v>28483</v>
      </c>
      <c r="I37" s="1138">
        <v>467</v>
      </c>
      <c r="J37" s="1138">
        <v>1426</v>
      </c>
      <c r="K37" s="1169">
        <v>90956</v>
      </c>
      <c r="L37" s="77">
        <v>30</v>
      </c>
    </row>
    <row r="38" spans="1:12" s="103" customFormat="1" ht="23.1" customHeight="1" x14ac:dyDescent="0.15">
      <c r="A38" s="66">
        <v>31</v>
      </c>
      <c r="B38" s="65" t="s">
        <v>1070</v>
      </c>
      <c r="C38" s="445">
        <v>7215</v>
      </c>
      <c r="D38" s="445">
        <v>1484096</v>
      </c>
      <c r="E38" s="1139">
        <v>30996449</v>
      </c>
      <c r="F38" s="1139">
        <v>602043</v>
      </c>
      <c r="G38" s="1139">
        <v>27058</v>
      </c>
      <c r="H38" s="1139">
        <v>13023</v>
      </c>
      <c r="I38" s="1139">
        <v>158</v>
      </c>
      <c r="J38" s="1139">
        <v>513</v>
      </c>
      <c r="K38" s="1170">
        <v>42263</v>
      </c>
      <c r="L38" s="67">
        <v>31</v>
      </c>
    </row>
    <row r="39" spans="1:12" s="103" customFormat="1" ht="23.1" customHeight="1" x14ac:dyDescent="0.15">
      <c r="A39" s="66">
        <v>32</v>
      </c>
      <c r="B39" s="65" t="s">
        <v>1071</v>
      </c>
      <c r="C39" s="437">
        <v>237315</v>
      </c>
      <c r="D39" s="437">
        <v>3678708</v>
      </c>
      <c r="E39" s="1137">
        <v>60766236</v>
      </c>
      <c r="F39" s="1137">
        <v>0</v>
      </c>
      <c r="G39" s="1137">
        <v>56681</v>
      </c>
      <c r="H39" s="1137">
        <v>28314</v>
      </c>
      <c r="I39" s="1137">
        <v>307</v>
      </c>
      <c r="J39" s="1137">
        <v>1275</v>
      </c>
      <c r="K39" s="1166">
        <v>88831</v>
      </c>
      <c r="L39" s="67">
        <v>32</v>
      </c>
    </row>
    <row r="40" spans="1:12" s="103" customFormat="1" ht="23.1" customHeight="1" x14ac:dyDescent="0.15">
      <c r="A40" s="66">
        <v>33</v>
      </c>
      <c r="B40" s="65" t="s">
        <v>1072</v>
      </c>
      <c r="C40" s="437">
        <v>-27956</v>
      </c>
      <c r="D40" s="437">
        <v>1317171</v>
      </c>
      <c r="E40" s="1137">
        <v>27106257</v>
      </c>
      <c r="F40" s="1137">
        <v>586384</v>
      </c>
      <c r="G40" s="1137">
        <v>25948</v>
      </c>
      <c r="H40" s="1137">
        <v>11535</v>
      </c>
      <c r="I40" s="1137">
        <v>125</v>
      </c>
      <c r="J40" s="1137">
        <v>311</v>
      </c>
      <c r="K40" s="1166">
        <v>40322</v>
      </c>
      <c r="L40" s="67">
        <v>33</v>
      </c>
    </row>
    <row r="41" spans="1:12" s="103" customFormat="1" ht="23.1" customHeight="1" x14ac:dyDescent="0.15">
      <c r="A41" s="66">
        <v>34</v>
      </c>
      <c r="B41" s="65" t="s">
        <v>1073</v>
      </c>
      <c r="C41" s="437">
        <v>-5465</v>
      </c>
      <c r="D41" s="437">
        <v>2420272</v>
      </c>
      <c r="E41" s="1137">
        <v>50102555</v>
      </c>
      <c r="F41" s="1137">
        <v>1140976</v>
      </c>
      <c r="G41" s="1137">
        <v>33704</v>
      </c>
      <c r="H41" s="1137">
        <v>10570</v>
      </c>
      <c r="I41" s="1137">
        <v>101</v>
      </c>
      <c r="J41" s="1137">
        <v>1531</v>
      </c>
      <c r="K41" s="1166">
        <v>53281</v>
      </c>
      <c r="L41" s="67">
        <v>34</v>
      </c>
    </row>
    <row r="42" spans="1:12" s="103" customFormat="1" ht="23.1" customHeight="1" x14ac:dyDescent="0.15">
      <c r="A42" s="75">
        <v>35</v>
      </c>
      <c r="B42" s="76" t="s">
        <v>1074</v>
      </c>
      <c r="C42" s="453">
        <v>-74926</v>
      </c>
      <c r="D42" s="453">
        <v>2189807</v>
      </c>
      <c r="E42" s="1138">
        <v>48273814</v>
      </c>
      <c r="F42" s="1138">
        <v>1153321</v>
      </c>
      <c r="G42" s="1138">
        <v>39943</v>
      </c>
      <c r="H42" s="1138">
        <v>17834</v>
      </c>
      <c r="I42" s="1138">
        <v>381</v>
      </c>
      <c r="J42" s="1138">
        <v>815</v>
      </c>
      <c r="K42" s="1169">
        <v>61156</v>
      </c>
      <c r="L42" s="77">
        <v>35</v>
      </c>
    </row>
    <row r="43" spans="1:12" s="103" customFormat="1" ht="23.1" customHeight="1" x14ac:dyDescent="0.15">
      <c r="A43" s="66">
        <v>36</v>
      </c>
      <c r="B43" s="65" t="s">
        <v>1075</v>
      </c>
      <c r="C43" s="445">
        <v>-84505</v>
      </c>
      <c r="D43" s="445">
        <v>2265909</v>
      </c>
      <c r="E43" s="1139">
        <v>49588453</v>
      </c>
      <c r="F43" s="1139">
        <v>0</v>
      </c>
      <c r="G43" s="1139">
        <v>39148</v>
      </c>
      <c r="H43" s="1139">
        <v>17724</v>
      </c>
      <c r="I43" s="1139">
        <v>377</v>
      </c>
      <c r="J43" s="1139">
        <v>607</v>
      </c>
      <c r="K43" s="1170">
        <v>59202</v>
      </c>
      <c r="L43" s="67">
        <v>36</v>
      </c>
    </row>
    <row r="44" spans="1:12" s="103" customFormat="1" ht="23.1" customHeight="1" x14ac:dyDescent="0.15">
      <c r="A44" s="66">
        <v>37</v>
      </c>
      <c r="B44" s="65" t="s">
        <v>1076</v>
      </c>
      <c r="C44" s="437">
        <v>-60414</v>
      </c>
      <c r="D44" s="437">
        <v>3592289</v>
      </c>
      <c r="E44" s="1137">
        <v>81178257</v>
      </c>
      <c r="F44" s="1137">
        <v>1659480</v>
      </c>
      <c r="G44" s="1137">
        <v>57440</v>
      </c>
      <c r="H44" s="1137">
        <v>18470</v>
      </c>
      <c r="I44" s="1137">
        <v>190</v>
      </c>
      <c r="J44" s="1137">
        <v>1945</v>
      </c>
      <c r="K44" s="1166">
        <v>91204</v>
      </c>
      <c r="L44" s="67">
        <v>37</v>
      </c>
    </row>
    <row r="45" spans="1:12" s="103" customFormat="1" ht="23.1" customHeight="1" x14ac:dyDescent="0.15">
      <c r="A45" s="66">
        <v>38</v>
      </c>
      <c r="B45" s="65" t="s">
        <v>1077</v>
      </c>
      <c r="C45" s="437">
        <v>-42083</v>
      </c>
      <c r="D45" s="437">
        <v>1489067</v>
      </c>
      <c r="E45" s="1137">
        <v>27928944</v>
      </c>
      <c r="F45" s="1137">
        <v>570321</v>
      </c>
      <c r="G45" s="1137">
        <v>22444</v>
      </c>
      <c r="H45" s="1137">
        <v>10241</v>
      </c>
      <c r="I45" s="1137">
        <v>264</v>
      </c>
      <c r="J45" s="1137">
        <v>526</v>
      </c>
      <c r="K45" s="1166">
        <v>34974</v>
      </c>
      <c r="L45" s="67">
        <v>38</v>
      </c>
    </row>
    <row r="46" spans="1:12" s="103" customFormat="1" ht="23.1" customHeight="1" x14ac:dyDescent="0.15">
      <c r="A46" s="66">
        <v>39</v>
      </c>
      <c r="B46" s="65" t="s">
        <v>1078</v>
      </c>
      <c r="C46" s="437">
        <v>-30281</v>
      </c>
      <c r="D46" s="437">
        <v>935382</v>
      </c>
      <c r="E46" s="1137">
        <v>18068184</v>
      </c>
      <c r="F46" s="1137">
        <v>403178</v>
      </c>
      <c r="G46" s="1137">
        <v>14157</v>
      </c>
      <c r="H46" s="1137">
        <v>6314</v>
      </c>
      <c r="I46" s="1137">
        <v>65</v>
      </c>
      <c r="J46" s="1137">
        <v>296</v>
      </c>
      <c r="K46" s="1166">
        <v>22979</v>
      </c>
      <c r="L46" s="67">
        <v>39</v>
      </c>
    </row>
    <row r="47" spans="1:12" s="103" customFormat="1" ht="23.1" customHeight="1" x14ac:dyDescent="0.15">
      <c r="A47" s="75">
        <v>42</v>
      </c>
      <c r="B47" s="76" t="s">
        <v>1079</v>
      </c>
      <c r="C47" s="453">
        <v>-14816</v>
      </c>
      <c r="D47" s="453">
        <v>874984</v>
      </c>
      <c r="E47" s="1138">
        <v>21623327</v>
      </c>
      <c r="F47" s="1138">
        <v>0</v>
      </c>
      <c r="G47" s="1138">
        <v>13677</v>
      </c>
      <c r="H47" s="1138">
        <v>6186</v>
      </c>
      <c r="I47" s="1138">
        <v>66</v>
      </c>
      <c r="J47" s="1138">
        <v>511</v>
      </c>
      <c r="K47" s="1169">
        <v>21949</v>
      </c>
      <c r="L47" s="77">
        <v>42</v>
      </c>
    </row>
    <row r="48" spans="1:12" s="103" customFormat="1" ht="23.1" customHeight="1" x14ac:dyDescent="0.15">
      <c r="A48" s="66">
        <v>43</v>
      </c>
      <c r="B48" s="65" t="s">
        <v>1080</v>
      </c>
      <c r="C48" s="445">
        <v>-23975</v>
      </c>
      <c r="D48" s="445">
        <v>2121067</v>
      </c>
      <c r="E48" s="1139">
        <v>40841225</v>
      </c>
      <c r="F48" s="1139">
        <v>0</v>
      </c>
      <c r="G48" s="1139">
        <v>40881</v>
      </c>
      <c r="H48" s="1139">
        <v>21199</v>
      </c>
      <c r="I48" s="1139">
        <v>223</v>
      </c>
      <c r="J48" s="1139">
        <v>500</v>
      </c>
      <c r="K48" s="1170">
        <v>61528</v>
      </c>
      <c r="L48" s="67">
        <v>43</v>
      </c>
    </row>
    <row r="49" spans="1:12" s="103" customFormat="1" ht="23.1" customHeight="1" x14ac:dyDescent="0.15">
      <c r="A49" s="66">
        <v>44</v>
      </c>
      <c r="B49" s="65" t="s">
        <v>1081</v>
      </c>
      <c r="C49" s="437">
        <v>-50191</v>
      </c>
      <c r="D49" s="437">
        <v>735167</v>
      </c>
      <c r="E49" s="1137">
        <v>14486083</v>
      </c>
      <c r="F49" s="1137">
        <v>0</v>
      </c>
      <c r="G49" s="1137">
        <v>16049</v>
      </c>
      <c r="H49" s="1137">
        <v>9063</v>
      </c>
      <c r="I49" s="1137">
        <v>83</v>
      </c>
      <c r="J49" s="1137">
        <v>88</v>
      </c>
      <c r="K49" s="1166">
        <v>24436</v>
      </c>
      <c r="L49" s="67">
        <v>44</v>
      </c>
    </row>
    <row r="50" spans="1:12" s="103" customFormat="1" ht="23.1" customHeight="1" x14ac:dyDescent="0.15">
      <c r="A50" s="66">
        <v>45</v>
      </c>
      <c r="B50" s="65" t="s">
        <v>1082</v>
      </c>
      <c r="C50" s="437">
        <v>-5330</v>
      </c>
      <c r="D50" s="437">
        <v>293021</v>
      </c>
      <c r="E50" s="1137">
        <v>5400166</v>
      </c>
      <c r="F50" s="1137">
        <v>0</v>
      </c>
      <c r="G50" s="1137">
        <v>5351</v>
      </c>
      <c r="H50" s="1137">
        <v>2598</v>
      </c>
      <c r="I50" s="1137">
        <v>10</v>
      </c>
      <c r="J50" s="1137">
        <v>40</v>
      </c>
      <c r="K50" s="1166">
        <v>8470</v>
      </c>
      <c r="L50" s="67">
        <v>45</v>
      </c>
    </row>
    <row r="51" spans="1:12" s="103" customFormat="1" ht="23.1" customHeight="1" x14ac:dyDescent="0.15">
      <c r="A51" s="78">
        <v>46</v>
      </c>
      <c r="B51" s="65" t="s">
        <v>1083</v>
      </c>
      <c r="C51" s="437">
        <v>-14849</v>
      </c>
      <c r="D51" s="437">
        <v>1426359</v>
      </c>
      <c r="E51" s="1137">
        <v>30465071</v>
      </c>
      <c r="F51" s="1137">
        <v>0</v>
      </c>
      <c r="G51" s="1137">
        <v>25680</v>
      </c>
      <c r="H51" s="1137">
        <v>12500</v>
      </c>
      <c r="I51" s="1137">
        <v>143</v>
      </c>
      <c r="J51" s="1137">
        <v>331</v>
      </c>
      <c r="K51" s="1166">
        <v>41281</v>
      </c>
      <c r="L51" s="79">
        <v>46</v>
      </c>
    </row>
    <row r="52" spans="1:12" s="103" customFormat="1" ht="23.1" customHeight="1" x14ac:dyDescent="0.15">
      <c r="A52" s="75">
        <v>47</v>
      </c>
      <c r="B52" s="76" t="s">
        <v>1084</v>
      </c>
      <c r="C52" s="453">
        <v>-32989</v>
      </c>
      <c r="D52" s="453">
        <v>1260859</v>
      </c>
      <c r="E52" s="1138">
        <v>25745243</v>
      </c>
      <c r="F52" s="1138">
        <v>474644</v>
      </c>
      <c r="G52" s="1138">
        <v>22682</v>
      </c>
      <c r="H52" s="1138">
        <v>10752</v>
      </c>
      <c r="I52" s="1138">
        <v>0</v>
      </c>
      <c r="J52" s="1138">
        <v>369</v>
      </c>
      <c r="K52" s="1169">
        <v>36292</v>
      </c>
      <c r="L52" s="77">
        <v>47</v>
      </c>
    </row>
    <row r="53" spans="1:12" s="125" customFormat="1" ht="23.1" customHeight="1" x14ac:dyDescent="0.15">
      <c r="A53" s="66">
        <v>49</v>
      </c>
      <c r="B53" s="65" t="s">
        <v>1085</v>
      </c>
      <c r="C53" s="445">
        <v>-8193</v>
      </c>
      <c r="D53" s="445">
        <v>367151</v>
      </c>
      <c r="E53" s="1139">
        <v>6430553</v>
      </c>
      <c r="F53" s="1139">
        <v>150947</v>
      </c>
      <c r="G53" s="1139">
        <v>5846</v>
      </c>
      <c r="H53" s="1139">
        <v>2051</v>
      </c>
      <c r="I53" s="1139">
        <v>8</v>
      </c>
      <c r="J53" s="1139">
        <v>76</v>
      </c>
      <c r="K53" s="1170">
        <v>9295</v>
      </c>
      <c r="L53" s="67">
        <v>49</v>
      </c>
    </row>
    <row r="54" spans="1:12" s="125" customFormat="1" ht="23.1" customHeight="1" x14ac:dyDescent="0.15">
      <c r="A54" s="66">
        <v>50</v>
      </c>
      <c r="B54" s="65" t="s">
        <v>1086</v>
      </c>
      <c r="C54" s="437">
        <v>4003</v>
      </c>
      <c r="D54" s="437">
        <v>410621</v>
      </c>
      <c r="E54" s="1137">
        <v>7083330</v>
      </c>
      <c r="F54" s="1137">
        <v>169086</v>
      </c>
      <c r="G54" s="1137">
        <v>6765</v>
      </c>
      <c r="H54" s="1137">
        <v>2655</v>
      </c>
      <c r="I54" s="1137">
        <v>34</v>
      </c>
      <c r="J54" s="1137">
        <v>65</v>
      </c>
      <c r="K54" s="1166">
        <v>11098</v>
      </c>
      <c r="L54" s="67">
        <v>50</v>
      </c>
    </row>
    <row r="55" spans="1:12" s="125" customFormat="1" ht="23.1" customHeight="1" x14ac:dyDescent="0.15">
      <c r="A55" s="66">
        <v>51</v>
      </c>
      <c r="B55" s="65" t="s">
        <v>1087</v>
      </c>
      <c r="C55" s="437">
        <v>1630</v>
      </c>
      <c r="D55" s="437">
        <v>742456</v>
      </c>
      <c r="E55" s="1137">
        <v>11689122</v>
      </c>
      <c r="F55" s="1137">
        <v>238153</v>
      </c>
      <c r="G55" s="1137">
        <v>12869</v>
      </c>
      <c r="H55" s="1137">
        <v>6667</v>
      </c>
      <c r="I55" s="1137">
        <v>29</v>
      </c>
      <c r="J55" s="1137">
        <v>94</v>
      </c>
      <c r="K55" s="1166">
        <v>19980</v>
      </c>
      <c r="L55" s="67">
        <v>51</v>
      </c>
    </row>
    <row r="56" spans="1:12" s="125" customFormat="1" ht="23.1" customHeight="1" x14ac:dyDescent="0.15">
      <c r="A56" s="66">
        <v>52</v>
      </c>
      <c r="B56" s="65" t="s">
        <v>1088</v>
      </c>
      <c r="C56" s="437">
        <v>-3769</v>
      </c>
      <c r="D56" s="437">
        <v>276298</v>
      </c>
      <c r="E56" s="1137">
        <v>4406281</v>
      </c>
      <c r="F56" s="1137">
        <v>0</v>
      </c>
      <c r="G56" s="1137">
        <v>5155</v>
      </c>
      <c r="H56" s="1137">
        <v>2815</v>
      </c>
      <c r="I56" s="1137">
        <v>8</v>
      </c>
      <c r="J56" s="1137">
        <v>27</v>
      </c>
      <c r="K56" s="1166">
        <v>8234</v>
      </c>
      <c r="L56" s="67">
        <v>52</v>
      </c>
    </row>
    <row r="57" spans="1:12" s="125" customFormat="1" ht="23.1" customHeight="1" thickBot="1" x14ac:dyDescent="0.2">
      <c r="A57" s="81">
        <v>54</v>
      </c>
      <c r="B57" s="82" t="s">
        <v>1089</v>
      </c>
      <c r="C57" s="1172">
        <v>-8992</v>
      </c>
      <c r="D57" s="1172">
        <v>580469</v>
      </c>
      <c r="E57" s="1150">
        <v>9132767</v>
      </c>
      <c r="F57" s="1150">
        <v>194520</v>
      </c>
      <c r="G57" s="1150">
        <v>8278</v>
      </c>
      <c r="H57" s="1150">
        <v>3994</v>
      </c>
      <c r="I57" s="1150">
        <v>20</v>
      </c>
      <c r="J57" s="1150">
        <v>123</v>
      </c>
      <c r="K57" s="1173">
        <v>13594</v>
      </c>
      <c r="L57" s="83">
        <v>54</v>
      </c>
    </row>
    <row r="58" spans="1:12" ht="23.1" customHeight="1" x14ac:dyDescent="0.15">
      <c r="A58" s="64">
        <v>55</v>
      </c>
      <c r="B58" s="97" t="s">
        <v>1090</v>
      </c>
      <c r="C58" s="1189">
        <v>-19586</v>
      </c>
      <c r="D58" s="442">
        <v>451172</v>
      </c>
      <c r="E58" s="1185">
        <v>7875706</v>
      </c>
      <c r="F58" s="1185">
        <v>0</v>
      </c>
      <c r="G58" s="1185">
        <v>7958</v>
      </c>
      <c r="H58" s="1185">
        <v>3902</v>
      </c>
      <c r="I58" s="1185">
        <v>23</v>
      </c>
      <c r="J58" s="1185">
        <v>109</v>
      </c>
      <c r="K58" s="1190">
        <v>12714</v>
      </c>
      <c r="L58" s="63">
        <v>55</v>
      </c>
    </row>
    <row r="59" spans="1:12" ht="23.1" customHeight="1" x14ac:dyDescent="0.15">
      <c r="A59" s="64">
        <v>56</v>
      </c>
      <c r="B59" s="97" t="s">
        <v>1091</v>
      </c>
      <c r="C59" s="1038">
        <v>-14245</v>
      </c>
      <c r="D59" s="437">
        <v>435671</v>
      </c>
      <c r="E59" s="1137">
        <v>6790683</v>
      </c>
      <c r="F59" s="1137">
        <v>0</v>
      </c>
      <c r="G59" s="1137">
        <v>6693</v>
      </c>
      <c r="H59" s="1137">
        <v>3066</v>
      </c>
      <c r="I59" s="1137">
        <v>62</v>
      </c>
      <c r="J59" s="1137">
        <v>56</v>
      </c>
      <c r="K59" s="1166">
        <v>10584</v>
      </c>
      <c r="L59" s="59">
        <v>56</v>
      </c>
    </row>
    <row r="60" spans="1:12" ht="23.1" customHeight="1" x14ac:dyDescent="0.15">
      <c r="A60" s="64">
        <v>57</v>
      </c>
      <c r="B60" s="97" t="s">
        <v>1092</v>
      </c>
      <c r="C60" s="1038">
        <v>3541</v>
      </c>
      <c r="D60" s="437">
        <v>159674</v>
      </c>
      <c r="E60" s="1137">
        <v>2982489</v>
      </c>
      <c r="F60" s="1137">
        <v>75567</v>
      </c>
      <c r="G60" s="1137">
        <v>3364</v>
      </c>
      <c r="H60" s="1137">
        <v>1706</v>
      </c>
      <c r="I60" s="1137">
        <v>8</v>
      </c>
      <c r="J60" s="1137">
        <v>17</v>
      </c>
      <c r="K60" s="1166">
        <v>5384</v>
      </c>
      <c r="L60" s="59">
        <v>57</v>
      </c>
    </row>
    <row r="61" spans="1:12" ht="23.1" customHeight="1" x14ac:dyDescent="0.15">
      <c r="A61" s="64">
        <v>58</v>
      </c>
      <c r="B61" s="97" t="s">
        <v>1093</v>
      </c>
      <c r="C61" s="1038">
        <v>-2407</v>
      </c>
      <c r="D61" s="437">
        <v>188259</v>
      </c>
      <c r="E61" s="1137">
        <v>3357401</v>
      </c>
      <c r="F61" s="1137">
        <v>82590</v>
      </c>
      <c r="G61" s="1137">
        <v>4011</v>
      </c>
      <c r="H61" s="1137">
        <v>1695</v>
      </c>
      <c r="I61" s="1137">
        <v>12</v>
      </c>
      <c r="J61" s="1137">
        <v>10</v>
      </c>
      <c r="K61" s="1166">
        <v>6510</v>
      </c>
      <c r="L61" s="59">
        <v>58</v>
      </c>
    </row>
    <row r="62" spans="1:12" ht="23.1" customHeight="1" x14ac:dyDescent="0.15">
      <c r="A62" s="197">
        <v>59</v>
      </c>
      <c r="B62" s="198" t="s">
        <v>1094</v>
      </c>
      <c r="C62" s="1068">
        <v>-1023</v>
      </c>
      <c r="D62" s="453">
        <v>138200</v>
      </c>
      <c r="E62" s="1138">
        <v>2496221</v>
      </c>
      <c r="F62" s="1138">
        <v>67079</v>
      </c>
      <c r="G62" s="1138">
        <v>2978</v>
      </c>
      <c r="H62" s="1138">
        <v>1633</v>
      </c>
      <c r="I62" s="1138">
        <v>0</v>
      </c>
      <c r="J62" s="1138">
        <v>14</v>
      </c>
      <c r="K62" s="1169">
        <v>4901</v>
      </c>
      <c r="L62" s="141">
        <v>59</v>
      </c>
    </row>
    <row r="63" spans="1:12" ht="23.1" customHeight="1" x14ac:dyDescent="0.15">
      <c r="A63" s="64">
        <v>61</v>
      </c>
      <c r="B63" s="97" t="s">
        <v>1095</v>
      </c>
      <c r="C63" s="1066">
        <v>2315</v>
      </c>
      <c r="D63" s="445">
        <v>222532</v>
      </c>
      <c r="E63" s="1139">
        <v>4683113</v>
      </c>
      <c r="F63" s="1139">
        <v>96160</v>
      </c>
      <c r="G63" s="1139">
        <v>4886</v>
      </c>
      <c r="H63" s="1139">
        <v>2071</v>
      </c>
      <c r="I63" s="1139">
        <v>7</v>
      </c>
      <c r="J63" s="1139">
        <v>8</v>
      </c>
      <c r="K63" s="1170">
        <v>8419</v>
      </c>
      <c r="L63" s="59">
        <v>61</v>
      </c>
    </row>
    <row r="64" spans="1:12" ht="23.1" customHeight="1" x14ac:dyDescent="0.15">
      <c r="A64" s="64">
        <v>65</v>
      </c>
      <c r="B64" s="97" t="s">
        <v>1096</v>
      </c>
      <c r="C64" s="1038">
        <v>-2427</v>
      </c>
      <c r="D64" s="437">
        <v>78278</v>
      </c>
      <c r="E64" s="1137">
        <v>1286104</v>
      </c>
      <c r="F64" s="1137">
        <v>22124</v>
      </c>
      <c r="G64" s="1137">
        <v>1417</v>
      </c>
      <c r="H64" s="1137">
        <v>552</v>
      </c>
      <c r="I64" s="1137">
        <v>5</v>
      </c>
      <c r="J64" s="1137">
        <v>5</v>
      </c>
      <c r="K64" s="1166">
        <v>2321</v>
      </c>
      <c r="L64" s="59">
        <v>65</v>
      </c>
    </row>
    <row r="65" spans="1:12" ht="23.1" customHeight="1" x14ac:dyDescent="0.15">
      <c r="A65" s="64">
        <v>66</v>
      </c>
      <c r="B65" s="97" t="s">
        <v>1097</v>
      </c>
      <c r="C65" s="1038">
        <v>1709</v>
      </c>
      <c r="D65" s="437">
        <v>242893</v>
      </c>
      <c r="E65" s="1137">
        <v>4317088</v>
      </c>
      <c r="F65" s="1137">
        <v>98261</v>
      </c>
      <c r="G65" s="1137">
        <v>4239</v>
      </c>
      <c r="H65" s="1137">
        <v>2278</v>
      </c>
      <c r="I65" s="1137">
        <v>3</v>
      </c>
      <c r="J65" s="1137">
        <v>24</v>
      </c>
      <c r="K65" s="1166">
        <v>7138</v>
      </c>
      <c r="L65" s="59">
        <v>66</v>
      </c>
    </row>
    <row r="66" spans="1:12" s="103" customFormat="1" ht="23.1" customHeight="1" x14ac:dyDescent="0.15">
      <c r="A66" s="64">
        <v>68</v>
      </c>
      <c r="B66" s="97" t="s">
        <v>1098</v>
      </c>
      <c r="C66" s="1038">
        <v>5716</v>
      </c>
      <c r="D66" s="437">
        <v>264183</v>
      </c>
      <c r="E66" s="1137">
        <v>5209668</v>
      </c>
      <c r="F66" s="1137">
        <v>99119</v>
      </c>
      <c r="G66" s="1137">
        <v>5589</v>
      </c>
      <c r="H66" s="1137">
        <v>3026</v>
      </c>
      <c r="I66" s="1137">
        <v>7</v>
      </c>
      <c r="J66" s="1137">
        <v>41</v>
      </c>
      <c r="K66" s="1166">
        <v>8962</v>
      </c>
      <c r="L66" s="67">
        <v>68</v>
      </c>
    </row>
    <row r="67" spans="1:12" s="103" customFormat="1" ht="23.1" customHeight="1" x14ac:dyDescent="0.15">
      <c r="A67" s="66">
        <v>70</v>
      </c>
      <c r="B67" s="65" t="s">
        <v>1099</v>
      </c>
      <c r="C67" s="1068">
        <v>-9987</v>
      </c>
      <c r="D67" s="453">
        <v>640343</v>
      </c>
      <c r="E67" s="1138">
        <v>11967818</v>
      </c>
      <c r="F67" s="1138">
        <v>227947</v>
      </c>
      <c r="G67" s="1138">
        <v>11758</v>
      </c>
      <c r="H67" s="1138">
        <v>5722</v>
      </c>
      <c r="I67" s="1138">
        <v>27</v>
      </c>
      <c r="J67" s="1138">
        <v>95</v>
      </c>
      <c r="K67" s="1169">
        <v>19298</v>
      </c>
      <c r="L67" s="67">
        <v>70</v>
      </c>
    </row>
    <row r="68" spans="1:12" s="103" customFormat="1" ht="23.1" customHeight="1" x14ac:dyDescent="0.15">
      <c r="A68" s="70">
        <v>78</v>
      </c>
      <c r="B68" s="62" t="s">
        <v>1100</v>
      </c>
      <c r="C68" s="1066">
        <v>2474</v>
      </c>
      <c r="D68" s="445">
        <v>654405</v>
      </c>
      <c r="E68" s="1139">
        <v>12148062</v>
      </c>
      <c r="F68" s="1139">
        <v>243421</v>
      </c>
      <c r="G68" s="1139">
        <v>13396</v>
      </c>
      <c r="H68" s="1139">
        <v>7146</v>
      </c>
      <c r="I68" s="1139">
        <v>23</v>
      </c>
      <c r="J68" s="1139">
        <v>91</v>
      </c>
      <c r="K68" s="1170">
        <v>21386</v>
      </c>
      <c r="L68" s="71">
        <v>78</v>
      </c>
    </row>
    <row r="69" spans="1:12" s="103" customFormat="1" ht="23.1" customHeight="1" x14ac:dyDescent="0.15">
      <c r="A69" s="66">
        <v>84</v>
      </c>
      <c r="B69" s="65" t="s">
        <v>1101</v>
      </c>
      <c r="C69" s="1038">
        <v>-30534</v>
      </c>
      <c r="D69" s="437">
        <v>725685</v>
      </c>
      <c r="E69" s="1137">
        <v>13411722</v>
      </c>
      <c r="F69" s="1137">
        <v>0</v>
      </c>
      <c r="G69" s="1137">
        <v>13734</v>
      </c>
      <c r="H69" s="1137">
        <v>6549</v>
      </c>
      <c r="I69" s="1137">
        <v>40</v>
      </c>
      <c r="J69" s="1137">
        <v>74</v>
      </c>
      <c r="K69" s="1166">
        <v>21487</v>
      </c>
      <c r="L69" s="67">
        <v>84</v>
      </c>
    </row>
    <row r="70" spans="1:12" s="103" customFormat="1" ht="23.1" customHeight="1" x14ac:dyDescent="0.15">
      <c r="A70" s="66">
        <v>85</v>
      </c>
      <c r="B70" s="65" t="s">
        <v>1102</v>
      </c>
      <c r="C70" s="1038">
        <v>-24537</v>
      </c>
      <c r="D70" s="437">
        <v>1068771</v>
      </c>
      <c r="E70" s="1137">
        <v>19224566</v>
      </c>
      <c r="F70" s="1137">
        <v>487024</v>
      </c>
      <c r="G70" s="1137">
        <v>17296</v>
      </c>
      <c r="H70" s="1137">
        <v>7968</v>
      </c>
      <c r="I70" s="1137">
        <v>135</v>
      </c>
      <c r="J70" s="1137">
        <v>304</v>
      </c>
      <c r="K70" s="1166">
        <v>27028</v>
      </c>
      <c r="L70" s="67">
        <v>85</v>
      </c>
    </row>
    <row r="71" spans="1:12" s="103" customFormat="1" ht="23.1" customHeight="1" x14ac:dyDescent="0.15">
      <c r="A71" s="66">
        <v>89</v>
      </c>
      <c r="B71" s="65" t="s">
        <v>1103</v>
      </c>
      <c r="C71" s="1038">
        <v>-38384</v>
      </c>
      <c r="D71" s="437">
        <v>1121191</v>
      </c>
      <c r="E71" s="1137">
        <v>20921081</v>
      </c>
      <c r="F71" s="1137">
        <v>0</v>
      </c>
      <c r="G71" s="1137">
        <v>22023</v>
      </c>
      <c r="H71" s="1137">
        <v>10634</v>
      </c>
      <c r="I71" s="1137">
        <v>10</v>
      </c>
      <c r="J71" s="1137">
        <v>258</v>
      </c>
      <c r="K71" s="1166">
        <v>34336</v>
      </c>
      <c r="L71" s="67">
        <v>89</v>
      </c>
    </row>
    <row r="72" spans="1:12" s="103" customFormat="1" ht="23.1" customHeight="1" x14ac:dyDescent="0.15">
      <c r="A72" s="75">
        <v>90</v>
      </c>
      <c r="B72" s="76" t="s">
        <v>1104</v>
      </c>
      <c r="C72" s="1068">
        <v>-19948</v>
      </c>
      <c r="D72" s="453">
        <v>937429</v>
      </c>
      <c r="E72" s="1138">
        <v>19211291</v>
      </c>
      <c r="F72" s="1138">
        <v>360212</v>
      </c>
      <c r="G72" s="1138">
        <v>18588</v>
      </c>
      <c r="H72" s="1138">
        <v>8981</v>
      </c>
      <c r="I72" s="1138">
        <v>46</v>
      </c>
      <c r="J72" s="1138">
        <v>185</v>
      </c>
      <c r="K72" s="1169">
        <v>29543</v>
      </c>
      <c r="L72" s="77">
        <v>90</v>
      </c>
    </row>
    <row r="73" spans="1:12" s="103" customFormat="1" ht="23.1" customHeight="1" x14ac:dyDescent="0.15">
      <c r="A73" s="66">
        <v>91</v>
      </c>
      <c r="B73" s="65" t="s">
        <v>1105</v>
      </c>
      <c r="C73" s="1066">
        <v>-5562</v>
      </c>
      <c r="D73" s="445">
        <v>774959</v>
      </c>
      <c r="E73" s="1139">
        <v>14691598</v>
      </c>
      <c r="F73" s="1139">
        <v>0</v>
      </c>
      <c r="G73" s="1139">
        <v>11629</v>
      </c>
      <c r="H73" s="1139">
        <v>5362</v>
      </c>
      <c r="I73" s="1139">
        <v>34</v>
      </c>
      <c r="J73" s="1139">
        <v>271</v>
      </c>
      <c r="K73" s="1170">
        <v>19033</v>
      </c>
      <c r="L73" s="71">
        <v>91</v>
      </c>
    </row>
    <row r="74" spans="1:12" s="103" customFormat="1" ht="23.1" customHeight="1" x14ac:dyDescent="0.15">
      <c r="A74" s="66">
        <v>92</v>
      </c>
      <c r="B74" s="65" t="s">
        <v>1106</v>
      </c>
      <c r="C74" s="1038">
        <v>-22063</v>
      </c>
      <c r="D74" s="437">
        <v>1602598</v>
      </c>
      <c r="E74" s="1137">
        <v>34977905</v>
      </c>
      <c r="F74" s="1137">
        <v>0</v>
      </c>
      <c r="G74" s="1137">
        <v>24483</v>
      </c>
      <c r="H74" s="1137">
        <v>10747</v>
      </c>
      <c r="I74" s="1137">
        <v>60</v>
      </c>
      <c r="J74" s="1137">
        <v>833</v>
      </c>
      <c r="K74" s="1166">
        <v>39579</v>
      </c>
      <c r="L74" s="67">
        <v>92</v>
      </c>
    </row>
    <row r="75" spans="1:12" s="103" customFormat="1" ht="23.1" customHeight="1" x14ac:dyDescent="0.15">
      <c r="A75" s="66">
        <v>94</v>
      </c>
      <c r="B75" s="65" t="s">
        <v>1107</v>
      </c>
      <c r="C75" s="1038">
        <v>-3352364</v>
      </c>
      <c r="D75" s="437">
        <v>25616274</v>
      </c>
      <c r="E75" s="1137">
        <v>631017191</v>
      </c>
      <c r="F75" s="1137">
        <v>0</v>
      </c>
      <c r="G75" s="1137">
        <v>460008</v>
      </c>
      <c r="H75" s="1137">
        <v>206542</v>
      </c>
      <c r="I75" s="1137">
        <v>3223</v>
      </c>
      <c r="J75" s="1137">
        <v>12363</v>
      </c>
      <c r="K75" s="1166">
        <v>679757</v>
      </c>
      <c r="L75" s="67">
        <v>94</v>
      </c>
    </row>
    <row r="76" spans="1:12" s="103" customFormat="1" ht="23.1" customHeight="1" x14ac:dyDescent="0.15">
      <c r="A76" s="66">
        <v>301</v>
      </c>
      <c r="B76" s="65" t="s">
        <v>1108</v>
      </c>
      <c r="C76" s="1038">
        <v>0</v>
      </c>
      <c r="D76" s="437">
        <v>3030015</v>
      </c>
      <c r="E76" s="1137">
        <v>0</v>
      </c>
      <c r="F76" s="1137">
        <v>0</v>
      </c>
      <c r="G76" s="1137">
        <v>20628</v>
      </c>
      <c r="H76" s="1137">
        <v>0</v>
      </c>
      <c r="I76" s="1137">
        <v>0</v>
      </c>
      <c r="J76" s="1137">
        <v>0</v>
      </c>
      <c r="K76" s="1166">
        <v>32071</v>
      </c>
      <c r="L76" s="67">
        <v>301</v>
      </c>
    </row>
    <row r="77" spans="1:12" s="103" customFormat="1" ht="23.1" customHeight="1" x14ac:dyDescent="0.15">
      <c r="A77" s="75">
        <v>302</v>
      </c>
      <c r="B77" s="76" t="s">
        <v>1109</v>
      </c>
      <c r="C77" s="1068">
        <v>-32009</v>
      </c>
      <c r="D77" s="453">
        <v>2544053</v>
      </c>
      <c r="E77" s="1138">
        <v>0</v>
      </c>
      <c r="F77" s="1138">
        <v>0</v>
      </c>
      <c r="G77" s="1138">
        <v>17163</v>
      </c>
      <c r="H77" s="1138">
        <v>0</v>
      </c>
      <c r="I77" s="1138">
        <v>0</v>
      </c>
      <c r="J77" s="1138">
        <v>0</v>
      </c>
      <c r="K77" s="1169">
        <v>28316</v>
      </c>
      <c r="L77" s="77">
        <v>302</v>
      </c>
    </row>
    <row r="78" spans="1:12" s="103" customFormat="1" ht="23.1" customHeight="1" x14ac:dyDescent="0.15">
      <c r="A78" s="78">
        <v>303</v>
      </c>
      <c r="B78" s="65" t="s">
        <v>1110</v>
      </c>
      <c r="C78" s="1066">
        <v>-20710</v>
      </c>
      <c r="D78" s="445">
        <v>630818</v>
      </c>
      <c r="E78" s="1139">
        <v>0</v>
      </c>
      <c r="F78" s="1139">
        <v>0</v>
      </c>
      <c r="G78" s="1139">
        <v>4346</v>
      </c>
      <c r="H78" s="1139">
        <v>0</v>
      </c>
      <c r="I78" s="1139">
        <v>6</v>
      </c>
      <c r="J78" s="1139">
        <v>0</v>
      </c>
      <c r="K78" s="1170">
        <v>6416</v>
      </c>
      <c r="L78" s="79">
        <v>303</v>
      </c>
    </row>
    <row r="79" spans="1:12" s="103" customFormat="1" ht="23.1" customHeight="1" x14ac:dyDescent="0.15">
      <c r="A79" s="66">
        <v>304</v>
      </c>
      <c r="B79" s="65" t="s">
        <v>1111</v>
      </c>
      <c r="C79" s="1038">
        <v>0</v>
      </c>
      <c r="D79" s="437">
        <v>4382903</v>
      </c>
      <c r="E79" s="1137">
        <v>0</v>
      </c>
      <c r="F79" s="1137">
        <v>0</v>
      </c>
      <c r="G79" s="1137">
        <v>28034</v>
      </c>
      <c r="H79" s="1137">
        <v>0</v>
      </c>
      <c r="I79" s="1137">
        <v>0</v>
      </c>
      <c r="J79" s="1137">
        <v>0</v>
      </c>
      <c r="K79" s="1166">
        <v>46310</v>
      </c>
      <c r="L79" s="67">
        <v>304</v>
      </c>
    </row>
    <row r="80" spans="1:12" s="103" customFormat="1" ht="23.1" customHeight="1" x14ac:dyDescent="0.15">
      <c r="A80" s="66">
        <v>305</v>
      </c>
      <c r="B80" s="65" t="s">
        <v>1112</v>
      </c>
      <c r="C80" s="1038">
        <v>188226</v>
      </c>
      <c r="D80" s="437">
        <v>4488650</v>
      </c>
      <c r="E80" s="1137">
        <v>0</v>
      </c>
      <c r="F80" s="1137">
        <v>0</v>
      </c>
      <c r="G80" s="1137">
        <v>34315</v>
      </c>
      <c r="H80" s="1137">
        <v>0</v>
      </c>
      <c r="I80" s="1137">
        <v>0</v>
      </c>
      <c r="J80" s="1137">
        <v>0</v>
      </c>
      <c r="K80" s="1166">
        <v>71509</v>
      </c>
      <c r="L80" s="67">
        <v>305</v>
      </c>
    </row>
    <row r="81" spans="1:12" s="103" customFormat="1" ht="23.1" customHeight="1" x14ac:dyDescent="0.15">
      <c r="A81" s="66">
        <v>306</v>
      </c>
      <c r="B81" s="65" t="s">
        <v>1113</v>
      </c>
      <c r="C81" s="1038">
        <v>-390080</v>
      </c>
      <c r="D81" s="437">
        <v>14326238</v>
      </c>
      <c r="E81" s="1137">
        <v>0</v>
      </c>
      <c r="F81" s="1137">
        <v>0</v>
      </c>
      <c r="G81" s="1137">
        <v>122334</v>
      </c>
      <c r="H81" s="1137">
        <v>0</v>
      </c>
      <c r="I81" s="1137">
        <v>8</v>
      </c>
      <c r="J81" s="1137">
        <v>0</v>
      </c>
      <c r="K81" s="1166">
        <v>238216</v>
      </c>
      <c r="L81" s="67">
        <v>306</v>
      </c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15"/>
  <cols>
    <col min="1" max="1" width="4.875" style="84" customWidth="1"/>
    <col min="2" max="2" width="15.625" style="102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398" t="s">
        <v>286</v>
      </c>
      <c r="B1" s="101"/>
      <c r="C1" s="101"/>
      <c r="D1" s="218"/>
      <c r="E1" s="101"/>
      <c r="U1" s="220"/>
    </row>
    <row r="2" spans="1:21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579</v>
      </c>
    </row>
    <row r="3" spans="1:21" s="187" customFormat="1" ht="24.95" customHeight="1" x14ac:dyDescent="0.15">
      <c r="A3" s="221" t="s">
        <v>554</v>
      </c>
      <c r="B3" s="222"/>
      <c r="C3" s="223" t="s">
        <v>646</v>
      </c>
      <c r="D3" s="224"/>
      <c r="E3" s="225"/>
      <c r="F3" s="226" t="s">
        <v>647</v>
      </c>
      <c r="G3" s="227"/>
      <c r="H3" s="228"/>
      <c r="I3" s="511" t="s">
        <v>478</v>
      </c>
      <c r="J3" s="512"/>
      <c r="K3" s="513"/>
      <c r="L3" s="223" t="s">
        <v>648</v>
      </c>
      <c r="M3" s="227"/>
      <c r="N3" s="225"/>
      <c r="O3" s="223" t="s">
        <v>649</v>
      </c>
      <c r="P3" s="227"/>
      <c r="Q3" s="225"/>
      <c r="R3" s="223" t="s">
        <v>650</v>
      </c>
      <c r="S3" s="227"/>
      <c r="T3" s="227"/>
      <c r="U3" s="229" t="s">
        <v>554</v>
      </c>
    </row>
    <row r="4" spans="1:21" s="187" customFormat="1" ht="24.95" customHeight="1" x14ac:dyDescent="0.15">
      <c r="A4" s="230" t="s">
        <v>555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555</v>
      </c>
    </row>
    <row r="5" spans="1:21" s="196" customFormat="1" ht="24.95" customHeight="1" x14ac:dyDescent="0.15">
      <c r="A5" s="236" t="s">
        <v>556</v>
      </c>
      <c r="B5" s="237" t="s">
        <v>517</v>
      </c>
      <c r="C5" s="238" t="s">
        <v>901</v>
      </c>
      <c r="D5" s="239" t="s">
        <v>523</v>
      </c>
      <c r="E5" s="238" t="s">
        <v>516</v>
      </c>
      <c r="F5" s="239" t="s">
        <v>901</v>
      </c>
      <c r="G5" s="238" t="s">
        <v>523</v>
      </c>
      <c r="H5" s="239" t="s">
        <v>516</v>
      </c>
      <c r="I5" s="238" t="s">
        <v>901</v>
      </c>
      <c r="J5" s="238" t="s">
        <v>523</v>
      </c>
      <c r="K5" s="238" t="s">
        <v>516</v>
      </c>
      <c r="L5" s="238" t="s">
        <v>901</v>
      </c>
      <c r="M5" s="238" t="s">
        <v>523</v>
      </c>
      <c r="N5" s="238" t="s">
        <v>516</v>
      </c>
      <c r="O5" s="238" t="s">
        <v>901</v>
      </c>
      <c r="P5" s="238" t="s">
        <v>523</v>
      </c>
      <c r="Q5" s="238" t="s">
        <v>516</v>
      </c>
      <c r="R5" s="238" t="s">
        <v>901</v>
      </c>
      <c r="S5" s="238" t="s">
        <v>523</v>
      </c>
      <c r="T5" s="240" t="s">
        <v>516</v>
      </c>
      <c r="U5" s="241" t="s">
        <v>556</v>
      </c>
    </row>
    <row r="6" spans="1:21" s="196" customFormat="1" ht="24.95" customHeight="1" x14ac:dyDescent="0.15">
      <c r="A6" s="236" t="s">
        <v>557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557</v>
      </c>
    </row>
    <row r="7" spans="1:21" s="196" customFormat="1" ht="24.95" customHeight="1" thickBot="1" x14ac:dyDescent="0.2">
      <c r="A7" s="242" t="s">
        <v>558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558</v>
      </c>
    </row>
    <row r="8" spans="1:21" s="187" customFormat="1" ht="30" customHeight="1" x14ac:dyDescent="0.15">
      <c r="A8" s="230"/>
      <c r="B8" s="247" t="s">
        <v>1115</v>
      </c>
      <c r="C8" s="1193">
        <v>187807710372</v>
      </c>
      <c r="D8" s="1194">
        <v>67268414481</v>
      </c>
      <c r="E8" s="1194">
        <v>255076124853</v>
      </c>
      <c r="F8" s="1194">
        <v>174281879714</v>
      </c>
      <c r="G8" s="1194">
        <v>14440054691</v>
      </c>
      <c r="H8" s="1194">
        <v>188721934405</v>
      </c>
      <c r="I8" s="1195">
        <v>207157371</v>
      </c>
      <c r="J8" s="1195">
        <v>15797872</v>
      </c>
      <c r="K8" s="1194">
        <v>222955243</v>
      </c>
      <c r="L8" s="1194">
        <v>54958774</v>
      </c>
      <c r="M8" s="1194">
        <v>11024166958</v>
      </c>
      <c r="N8" s="1196">
        <v>11079125732</v>
      </c>
      <c r="O8" s="1196">
        <v>13470871884</v>
      </c>
      <c r="P8" s="1196">
        <v>41804192832</v>
      </c>
      <c r="Q8" s="1195">
        <v>55275064716</v>
      </c>
      <c r="R8" s="1195">
        <v>13304200</v>
      </c>
      <c r="S8" s="1195">
        <v>29584900</v>
      </c>
      <c r="T8" s="1197">
        <v>42889100</v>
      </c>
      <c r="U8" s="248"/>
    </row>
    <row r="9" spans="1:21" s="187" customFormat="1" ht="30" customHeight="1" x14ac:dyDescent="0.15">
      <c r="A9" s="230"/>
      <c r="B9" s="247" t="s">
        <v>1117</v>
      </c>
      <c r="C9" s="1198">
        <v>158405032372</v>
      </c>
      <c r="D9" s="1199">
        <v>67250842331</v>
      </c>
      <c r="E9" s="1199">
        <v>225655874703</v>
      </c>
      <c r="F9" s="1199">
        <v>144895489814</v>
      </c>
      <c r="G9" s="1199">
        <v>14423942441</v>
      </c>
      <c r="H9" s="1199">
        <v>159319432255</v>
      </c>
      <c r="I9" s="1200">
        <v>206495171</v>
      </c>
      <c r="J9" s="1200">
        <v>15797872</v>
      </c>
      <c r="K9" s="1199">
        <v>222293043</v>
      </c>
      <c r="L9" s="1199">
        <v>54958774</v>
      </c>
      <c r="M9" s="1199">
        <v>11024166958</v>
      </c>
      <c r="N9" s="1201">
        <v>11079125732</v>
      </c>
      <c r="O9" s="1201">
        <v>13454583784</v>
      </c>
      <c r="P9" s="1201">
        <v>41802732932</v>
      </c>
      <c r="Q9" s="1200">
        <v>55257316716</v>
      </c>
      <c r="R9" s="1200">
        <v>13304200</v>
      </c>
      <c r="S9" s="1200">
        <v>29584900</v>
      </c>
      <c r="T9" s="1202">
        <v>42889100</v>
      </c>
      <c r="U9" s="249"/>
    </row>
    <row r="10" spans="1:21" s="187" customFormat="1" ht="30" customHeight="1" x14ac:dyDescent="0.15">
      <c r="A10" s="230"/>
      <c r="B10" s="247" t="s">
        <v>1118</v>
      </c>
      <c r="C10" s="1198">
        <v>29402678000</v>
      </c>
      <c r="D10" s="1199">
        <v>17572150</v>
      </c>
      <c r="E10" s="1199">
        <v>29420250150</v>
      </c>
      <c r="F10" s="1199">
        <v>29386389900</v>
      </c>
      <c r="G10" s="1199">
        <v>16112250</v>
      </c>
      <c r="H10" s="1199">
        <v>29402502150</v>
      </c>
      <c r="I10" s="1200">
        <v>662200</v>
      </c>
      <c r="J10" s="1200">
        <v>0</v>
      </c>
      <c r="K10" s="1199">
        <v>662200</v>
      </c>
      <c r="L10" s="1199">
        <v>0</v>
      </c>
      <c r="M10" s="1199">
        <v>0</v>
      </c>
      <c r="N10" s="1201">
        <v>0</v>
      </c>
      <c r="O10" s="1201">
        <v>16288100</v>
      </c>
      <c r="P10" s="1201">
        <v>1459900</v>
      </c>
      <c r="Q10" s="1200">
        <v>17748000</v>
      </c>
      <c r="R10" s="1200">
        <v>0</v>
      </c>
      <c r="S10" s="1200">
        <v>0</v>
      </c>
      <c r="T10" s="1202">
        <v>0</v>
      </c>
      <c r="U10" s="249"/>
    </row>
    <row r="11" spans="1:21" s="187" customFormat="1" ht="30" customHeight="1" x14ac:dyDescent="0.15">
      <c r="A11" s="230"/>
      <c r="B11" s="247" t="s">
        <v>1119</v>
      </c>
      <c r="C11" s="1198">
        <v>147470237758</v>
      </c>
      <c r="D11" s="1199">
        <v>64413450789</v>
      </c>
      <c r="E11" s="1199">
        <v>211883688547</v>
      </c>
      <c r="F11" s="1199">
        <v>134537837340</v>
      </c>
      <c r="G11" s="1199">
        <v>13713287453</v>
      </c>
      <c r="H11" s="1199">
        <v>148251124793</v>
      </c>
      <c r="I11" s="1200">
        <v>200854203</v>
      </c>
      <c r="J11" s="1200">
        <v>15478752</v>
      </c>
      <c r="K11" s="1199">
        <v>216332955</v>
      </c>
      <c r="L11" s="1199">
        <v>54354074</v>
      </c>
      <c r="M11" s="1199">
        <v>10689591502</v>
      </c>
      <c r="N11" s="1201">
        <v>10743945576</v>
      </c>
      <c r="O11" s="1201">
        <v>12878046344</v>
      </c>
      <c r="P11" s="1201">
        <v>40010571834</v>
      </c>
      <c r="Q11" s="1200">
        <v>52888618178</v>
      </c>
      <c r="R11" s="1200">
        <v>13304200</v>
      </c>
      <c r="S11" s="1200">
        <v>29584900</v>
      </c>
      <c r="T11" s="1202">
        <v>42889100</v>
      </c>
      <c r="U11" s="249"/>
    </row>
    <row r="12" spans="1:21" s="187" customFormat="1" ht="30" customHeight="1" x14ac:dyDescent="0.15">
      <c r="A12" s="250"/>
      <c r="B12" s="251" t="s">
        <v>1120</v>
      </c>
      <c r="C12" s="1203">
        <v>10934794614</v>
      </c>
      <c r="D12" s="1204">
        <v>2837391542</v>
      </c>
      <c r="E12" s="1204">
        <v>13772186156</v>
      </c>
      <c r="F12" s="1204">
        <v>10357652474</v>
      </c>
      <c r="G12" s="1204">
        <v>710654988</v>
      </c>
      <c r="H12" s="1204">
        <v>11068307462</v>
      </c>
      <c r="I12" s="1205">
        <v>5640968</v>
      </c>
      <c r="J12" s="1205">
        <v>319120</v>
      </c>
      <c r="K12" s="1204">
        <v>5960088</v>
      </c>
      <c r="L12" s="1204">
        <v>604700</v>
      </c>
      <c r="M12" s="1204">
        <v>334575456</v>
      </c>
      <c r="N12" s="1206">
        <v>335180156</v>
      </c>
      <c r="O12" s="1206">
        <v>576537440</v>
      </c>
      <c r="P12" s="1206">
        <v>1792161098</v>
      </c>
      <c r="Q12" s="1205">
        <v>2368698538</v>
      </c>
      <c r="R12" s="1205">
        <v>0</v>
      </c>
      <c r="S12" s="1205">
        <v>0</v>
      </c>
      <c r="T12" s="1207">
        <v>0</v>
      </c>
      <c r="U12" s="252"/>
    </row>
    <row r="13" spans="1:21" ht="23.1" customHeight="1" x14ac:dyDescent="0.15">
      <c r="A13" s="61">
        <v>1</v>
      </c>
      <c r="B13" s="96" t="s">
        <v>1045</v>
      </c>
      <c r="C13" s="1193">
        <v>7298543530</v>
      </c>
      <c r="D13" s="1194">
        <v>3381551920</v>
      </c>
      <c r="E13" s="1194">
        <v>10680095450</v>
      </c>
      <c r="F13" s="1194">
        <v>6609937006</v>
      </c>
      <c r="G13" s="1194">
        <v>760677671</v>
      </c>
      <c r="H13" s="1194">
        <v>7370614677</v>
      </c>
      <c r="I13" s="1195">
        <v>10956839</v>
      </c>
      <c r="J13" s="1195">
        <v>1645968</v>
      </c>
      <c r="K13" s="1194">
        <v>12602807</v>
      </c>
      <c r="L13" s="1194">
        <v>0</v>
      </c>
      <c r="M13" s="1194">
        <v>320362954</v>
      </c>
      <c r="N13" s="1196">
        <v>320362954</v>
      </c>
      <c r="O13" s="1196">
        <v>688606524</v>
      </c>
      <c r="P13" s="1196">
        <v>2300511295</v>
      </c>
      <c r="Q13" s="1195">
        <v>2989117819</v>
      </c>
      <c r="R13" s="1195">
        <v>511000</v>
      </c>
      <c r="S13" s="1195">
        <v>0</v>
      </c>
      <c r="T13" s="1197">
        <v>511000</v>
      </c>
      <c r="U13" s="63">
        <v>1</v>
      </c>
    </row>
    <row r="14" spans="1:21" ht="23.1" customHeight="1" x14ac:dyDescent="0.15">
      <c r="A14" s="64">
        <v>2</v>
      </c>
      <c r="B14" s="97" t="s">
        <v>1046</v>
      </c>
      <c r="C14" s="1198">
        <v>3913442626</v>
      </c>
      <c r="D14" s="1199">
        <v>1215977458</v>
      </c>
      <c r="E14" s="1199">
        <v>5129420084</v>
      </c>
      <c r="F14" s="1199">
        <v>3626673639</v>
      </c>
      <c r="G14" s="1199">
        <v>269535592</v>
      </c>
      <c r="H14" s="1199">
        <v>3896209231</v>
      </c>
      <c r="I14" s="1200">
        <v>6358675</v>
      </c>
      <c r="J14" s="1200">
        <v>404332</v>
      </c>
      <c r="K14" s="1199">
        <v>6763007</v>
      </c>
      <c r="L14" s="1199">
        <v>0</v>
      </c>
      <c r="M14" s="1199">
        <v>151959580</v>
      </c>
      <c r="N14" s="1201">
        <v>151959580</v>
      </c>
      <c r="O14" s="1201">
        <v>286768987</v>
      </c>
      <c r="P14" s="1201">
        <v>794482286</v>
      </c>
      <c r="Q14" s="1200">
        <v>1081251273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1047</v>
      </c>
      <c r="C15" s="1198">
        <v>14751600664</v>
      </c>
      <c r="D15" s="1199">
        <v>11543643041</v>
      </c>
      <c r="E15" s="1199">
        <v>26295243705</v>
      </c>
      <c r="F15" s="1199">
        <v>12729756334</v>
      </c>
      <c r="G15" s="1199">
        <v>2051582761</v>
      </c>
      <c r="H15" s="1199">
        <v>14781339095</v>
      </c>
      <c r="I15" s="1200">
        <v>13150601</v>
      </c>
      <c r="J15" s="1200">
        <v>901126</v>
      </c>
      <c r="K15" s="1199">
        <v>14051727</v>
      </c>
      <c r="L15" s="1199">
        <v>6971600</v>
      </c>
      <c r="M15" s="1199">
        <v>1408777969</v>
      </c>
      <c r="N15" s="1201">
        <v>1415749569</v>
      </c>
      <c r="O15" s="1201">
        <v>2014872730</v>
      </c>
      <c r="P15" s="1201">
        <v>8083282311</v>
      </c>
      <c r="Q15" s="1200">
        <v>10098155041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6</v>
      </c>
      <c r="B16" s="97" t="s">
        <v>1048</v>
      </c>
      <c r="C16" s="1198">
        <v>1727438342</v>
      </c>
      <c r="D16" s="1199">
        <v>425816554</v>
      </c>
      <c r="E16" s="1199">
        <v>2153254896</v>
      </c>
      <c r="F16" s="1199">
        <v>1598356361</v>
      </c>
      <c r="G16" s="1199">
        <v>107740345</v>
      </c>
      <c r="H16" s="1199">
        <v>1706096706</v>
      </c>
      <c r="I16" s="1200">
        <v>3253345</v>
      </c>
      <c r="J16" s="1200">
        <v>352524</v>
      </c>
      <c r="K16" s="1199">
        <v>3605869</v>
      </c>
      <c r="L16" s="1199">
        <v>364500</v>
      </c>
      <c r="M16" s="1199">
        <v>70387200</v>
      </c>
      <c r="N16" s="1201">
        <v>70751700</v>
      </c>
      <c r="O16" s="1201">
        <v>128717481</v>
      </c>
      <c r="P16" s="1201">
        <v>247689009</v>
      </c>
      <c r="Q16" s="1200">
        <v>376406490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 x14ac:dyDescent="0.15">
      <c r="A17" s="64">
        <v>7</v>
      </c>
      <c r="B17" s="97" t="s">
        <v>1049</v>
      </c>
      <c r="C17" s="1203">
        <v>1154372790</v>
      </c>
      <c r="D17" s="1204">
        <v>469909281</v>
      </c>
      <c r="E17" s="1204">
        <v>1624282071</v>
      </c>
      <c r="F17" s="1204">
        <v>1084405389</v>
      </c>
      <c r="G17" s="1204">
        <v>63397809</v>
      </c>
      <c r="H17" s="1204">
        <v>1147803198</v>
      </c>
      <c r="I17" s="1205">
        <v>66900</v>
      </c>
      <c r="J17" s="1205">
        <v>0</v>
      </c>
      <c r="K17" s="1204">
        <v>66900</v>
      </c>
      <c r="L17" s="1204">
        <v>997700</v>
      </c>
      <c r="M17" s="1204">
        <v>56346593</v>
      </c>
      <c r="N17" s="1206">
        <v>57344293</v>
      </c>
      <c r="O17" s="1206">
        <v>68969701</v>
      </c>
      <c r="P17" s="1206">
        <v>350164879</v>
      </c>
      <c r="Q17" s="1205">
        <v>419134580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 x14ac:dyDescent="0.15">
      <c r="A18" s="61">
        <v>8</v>
      </c>
      <c r="B18" s="96" t="s">
        <v>1050</v>
      </c>
      <c r="C18" s="1193">
        <v>8327944806</v>
      </c>
      <c r="D18" s="1194">
        <v>5637441964</v>
      </c>
      <c r="E18" s="1194">
        <v>13965386770</v>
      </c>
      <c r="F18" s="1194">
        <v>7604190378</v>
      </c>
      <c r="G18" s="1194">
        <v>882424928</v>
      </c>
      <c r="H18" s="1194">
        <v>8486615306</v>
      </c>
      <c r="I18" s="1195">
        <v>12598079</v>
      </c>
      <c r="J18" s="1195">
        <v>1971320</v>
      </c>
      <c r="K18" s="1194">
        <v>14569399</v>
      </c>
      <c r="L18" s="1194">
        <v>0</v>
      </c>
      <c r="M18" s="1194">
        <v>2847930233</v>
      </c>
      <c r="N18" s="1196">
        <v>2847930233</v>
      </c>
      <c r="O18" s="1196">
        <v>723754428</v>
      </c>
      <c r="P18" s="1196">
        <v>1907086803</v>
      </c>
      <c r="Q18" s="1195">
        <v>2630841231</v>
      </c>
      <c r="R18" s="1195">
        <v>1191900</v>
      </c>
      <c r="S18" s="1195">
        <v>4950400</v>
      </c>
      <c r="T18" s="1197">
        <v>6142300</v>
      </c>
      <c r="U18" s="63">
        <v>8</v>
      </c>
    </row>
    <row r="19" spans="1:21" ht="23.1" customHeight="1" x14ac:dyDescent="0.15">
      <c r="A19" s="64">
        <v>9</v>
      </c>
      <c r="B19" s="97" t="s">
        <v>1051</v>
      </c>
      <c r="C19" s="1198">
        <v>1822790672</v>
      </c>
      <c r="D19" s="1199">
        <v>516586640</v>
      </c>
      <c r="E19" s="1199">
        <v>2339377312</v>
      </c>
      <c r="F19" s="1199">
        <v>1719152116</v>
      </c>
      <c r="G19" s="1199">
        <v>91027450</v>
      </c>
      <c r="H19" s="1199">
        <v>1810179566</v>
      </c>
      <c r="I19" s="1200">
        <v>1195369</v>
      </c>
      <c r="J19" s="1200">
        <v>0</v>
      </c>
      <c r="K19" s="1199">
        <v>1195369</v>
      </c>
      <c r="L19" s="1199">
        <v>98400</v>
      </c>
      <c r="M19" s="1199">
        <v>93971394</v>
      </c>
      <c r="N19" s="1201">
        <v>94069794</v>
      </c>
      <c r="O19" s="1201">
        <v>103540156</v>
      </c>
      <c r="P19" s="1201">
        <v>331587796</v>
      </c>
      <c r="Q19" s="1200">
        <v>435127952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 x14ac:dyDescent="0.15">
      <c r="A20" s="64">
        <v>10</v>
      </c>
      <c r="B20" s="97" t="s">
        <v>1052</v>
      </c>
      <c r="C20" s="1198">
        <v>2441791556</v>
      </c>
      <c r="D20" s="1199">
        <v>349146061</v>
      </c>
      <c r="E20" s="1199">
        <v>2790937617</v>
      </c>
      <c r="F20" s="1199">
        <v>2267846927</v>
      </c>
      <c r="G20" s="1199">
        <v>101985564</v>
      </c>
      <c r="H20" s="1199">
        <v>2369832491</v>
      </c>
      <c r="I20" s="1200">
        <v>0</v>
      </c>
      <c r="J20" s="1200">
        <v>0</v>
      </c>
      <c r="K20" s="1199">
        <v>0</v>
      </c>
      <c r="L20" s="1199">
        <v>0</v>
      </c>
      <c r="M20" s="1199">
        <v>46731439</v>
      </c>
      <c r="N20" s="1201">
        <v>46731439</v>
      </c>
      <c r="O20" s="1201">
        <v>173944629</v>
      </c>
      <c r="P20" s="1201">
        <v>200429058</v>
      </c>
      <c r="Q20" s="1200">
        <v>374373687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 x14ac:dyDescent="0.15">
      <c r="A21" s="66">
        <v>11</v>
      </c>
      <c r="B21" s="65" t="s">
        <v>1053</v>
      </c>
      <c r="C21" s="1208">
        <v>1945791334</v>
      </c>
      <c r="D21" s="1209">
        <v>484091641</v>
      </c>
      <c r="E21" s="1209">
        <v>2429882975</v>
      </c>
      <c r="F21" s="1209">
        <v>1798407552</v>
      </c>
      <c r="G21" s="1209">
        <v>100327140</v>
      </c>
      <c r="H21" s="1209">
        <v>1898734692</v>
      </c>
      <c r="I21" s="1210">
        <v>1630800</v>
      </c>
      <c r="J21" s="1210">
        <v>220094</v>
      </c>
      <c r="K21" s="1209">
        <v>1850894</v>
      </c>
      <c r="L21" s="1209">
        <v>0</v>
      </c>
      <c r="M21" s="1209">
        <v>79128009</v>
      </c>
      <c r="N21" s="1211">
        <v>79128009</v>
      </c>
      <c r="O21" s="1211">
        <v>147383782</v>
      </c>
      <c r="P21" s="1211">
        <v>304636492</v>
      </c>
      <c r="Q21" s="1210">
        <v>452020274</v>
      </c>
      <c r="R21" s="1210">
        <v>0</v>
      </c>
      <c r="S21" s="1210">
        <v>0</v>
      </c>
      <c r="T21" s="1212">
        <v>0</v>
      </c>
      <c r="U21" s="67">
        <v>11</v>
      </c>
    </row>
    <row r="22" spans="1:21" s="101" customFormat="1" ht="23.1" customHeight="1" x14ac:dyDescent="0.15">
      <c r="A22" s="66">
        <v>12</v>
      </c>
      <c r="B22" s="65" t="s">
        <v>1054</v>
      </c>
      <c r="C22" s="1213">
        <v>2194608520</v>
      </c>
      <c r="D22" s="1214">
        <v>375677158</v>
      </c>
      <c r="E22" s="1214">
        <v>2570285678</v>
      </c>
      <c r="F22" s="1214">
        <v>2076442254</v>
      </c>
      <c r="G22" s="1214">
        <v>112691667</v>
      </c>
      <c r="H22" s="1214">
        <v>2189133921</v>
      </c>
      <c r="I22" s="1215">
        <v>1830800</v>
      </c>
      <c r="J22" s="1215">
        <v>110600</v>
      </c>
      <c r="K22" s="1214">
        <v>1941400</v>
      </c>
      <c r="L22" s="1214">
        <v>101800</v>
      </c>
      <c r="M22" s="1214">
        <v>54381335</v>
      </c>
      <c r="N22" s="1216">
        <v>54483135</v>
      </c>
      <c r="O22" s="1216">
        <v>118064466</v>
      </c>
      <c r="P22" s="1216">
        <v>208604156</v>
      </c>
      <c r="Q22" s="1215">
        <v>326668622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 x14ac:dyDescent="0.15">
      <c r="A23" s="70">
        <v>14</v>
      </c>
      <c r="B23" s="62" t="s">
        <v>1055</v>
      </c>
      <c r="C23" s="1218">
        <v>5501736540</v>
      </c>
      <c r="D23" s="1219">
        <v>2465624051</v>
      </c>
      <c r="E23" s="1219">
        <v>7967360591</v>
      </c>
      <c r="F23" s="1219">
        <v>5020722818</v>
      </c>
      <c r="G23" s="1219">
        <v>437727936</v>
      </c>
      <c r="H23" s="1219">
        <v>5458450754</v>
      </c>
      <c r="I23" s="1220">
        <v>2758129</v>
      </c>
      <c r="J23" s="1220">
        <v>407558</v>
      </c>
      <c r="K23" s="1219">
        <v>3165687</v>
      </c>
      <c r="L23" s="1219">
        <v>1699800</v>
      </c>
      <c r="M23" s="1219">
        <v>546180558</v>
      </c>
      <c r="N23" s="1221">
        <v>547880358</v>
      </c>
      <c r="O23" s="1221">
        <v>479313922</v>
      </c>
      <c r="P23" s="1221">
        <v>1481715557</v>
      </c>
      <c r="Q23" s="1220">
        <v>1961029479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 x14ac:dyDescent="0.15">
      <c r="A24" s="66">
        <v>15</v>
      </c>
      <c r="B24" s="65" t="s">
        <v>1056</v>
      </c>
      <c r="C24" s="1208">
        <v>3426324684</v>
      </c>
      <c r="D24" s="1209">
        <v>1200740740</v>
      </c>
      <c r="E24" s="1209">
        <v>4627065424</v>
      </c>
      <c r="F24" s="1209">
        <v>3197948243</v>
      </c>
      <c r="G24" s="1209">
        <v>296890741</v>
      </c>
      <c r="H24" s="1209">
        <v>3494838984</v>
      </c>
      <c r="I24" s="1210">
        <v>2515672</v>
      </c>
      <c r="J24" s="1210">
        <v>185200</v>
      </c>
      <c r="K24" s="1209">
        <v>2700872</v>
      </c>
      <c r="L24" s="1209">
        <v>496500</v>
      </c>
      <c r="M24" s="1209">
        <v>204399455</v>
      </c>
      <c r="N24" s="1211">
        <v>204895955</v>
      </c>
      <c r="O24" s="1211">
        <v>227879941</v>
      </c>
      <c r="P24" s="1211">
        <v>699450544</v>
      </c>
      <c r="Q24" s="1210">
        <v>927330485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 x14ac:dyDescent="0.15">
      <c r="A25" s="66">
        <v>16</v>
      </c>
      <c r="B25" s="65" t="s">
        <v>1057</v>
      </c>
      <c r="C25" s="1208">
        <v>1133668992</v>
      </c>
      <c r="D25" s="1209">
        <v>273591178</v>
      </c>
      <c r="E25" s="1209">
        <v>1407260170</v>
      </c>
      <c r="F25" s="1209">
        <v>1039895413</v>
      </c>
      <c r="G25" s="1209">
        <v>61927023</v>
      </c>
      <c r="H25" s="1209">
        <v>1101822436</v>
      </c>
      <c r="I25" s="1210">
        <v>2015302</v>
      </c>
      <c r="J25" s="1210">
        <v>36200</v>
      </c>
      <c r="K25" s="1209">
        <v>2051502</v>
      </c>
      <c r="L25" s="1209">
        <v>316900</v>
      </c>
      <c r="M25" s="1209">
        <v>32252413</v>
      </c>
      <c r="N25" s="1211">
        <v>32569313</v>
      </c>
      <c r="O25" s="1211">
        <v>93456679</v>
      </c>
      <c r="P25" s="1211">
        <v>179411742</v>
      </c>
      <c r="Q25" s="1210">
        <v>272868421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 x14ac:dyDescent="0.15">
      <c r="A26" s="66">
        <v>17</v>
      </c>
      <c r="B26" s="65" t="s">
        <v>1058</v>
      </c>
      <c r="C26" s="1208">
        <v>2278700365</v>
      </c>
      <c r="D26" s="1209">
        <v>735073532</v>
      </c>
      <c r="E26" s="1209">
        <v>3013773897</v>
      </c>
      <c r="F26" s="1209">
        <v>2190317956</v>
      </c>
      <c r="G26" s="1209">
        <v>216261494</v>
      </c>
      <c r="H26" s="1209">
        <v>2406579450</v>
      </c>
      <c r="I26" s="1210">
        <v>1117000</v>
      </c>
      <c r="J26" s="1210">
        <v>137900</v>
      </c>
      <c r="K26" s="1209">
        <v>1254900</v>
      </c>
      <c r="L26" s="1209">
        <v>212900</v>
      </c>
      <c r="M26" s="1209">
        <v>86121959</v>
      </c>
      <c r="N26" s="1211">
        <v>86334859</v>
      </c>
      <c r="O26" s="1211">
        <v>88169509</v>
      </c>
      <c r="P26" s="1211">
        <v>432690079</v>
      </c>
      <c r="Q26" s="1210">
        <v>520859588</v>
      </c>
      <c r="R26" s="1210">
        <v>200700</v>
      </c>
      <c r="S26" s="1210">
        <v>450000</v>
      </c>
      <c r="T26" s="1212">
        <v>650700</v>
      </c>
      <c r="U26" s="67">
        <v>17</v>
      </c>
    </row>
    <row r="27" spans="1:21" s="101" customFormat="1" ht="23.1" customHeight="1" x14ac:dyDescent="0.15">
      <c r="A27" s="66">
        <v>18</v>
      </c>
      <c r="B27" s="65" t="s">
        <v>1059</v>
      </c>
      <c r="C27" s="1213">
        <v>3376858124</v>
      </c>
      <c r="D27" s="1214">
        <v>791652474</v>
      </c>
      <c r="E27" s="1214">
        <v>4168510598</v>
      </c>
      <c r="F27" s="1214">
        <v>3148646378</v>
      </c>
      <c r="G27" s="1214">
        <v>168624125</v>
      </c>
      <c r="H27" s="1214">
        <v>3317270503</v>
      </c>
      <c r="I27" s="1215">
        <v>7684141</v>
      </c>
      <c r="J27" s="1215">
        <v>519327</v>
      </c>
      <c r="K27" s="1214">
        <v>8203468</v>
      </c>
      <c r="L27" s="1214">
        <v>1345171</v>
      </c>
      <c r="M27" s="1214">
        <v>61778897</v>
      </c>
      <c r="N27" s="1216">
        <v>63124068</v>
      </c>
      <c r="O27" s="1216">
        <v>226866575</v>
      </c>
      <c r="P27" s="1216">
        <v>561249452</v>
      </c>
      <c r="Q27" s="1215">
        <v>788116027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 x14ac:dyDescent="0.15">
      <c r="A28" s="72">
        <v>19</v>
      </c>
      <c r="B28" s="62" t="s">
        <v>1060</v>
      </c>
      <c r="C28" s="1218">
        <v>4295886086</v>
      </c>
      <c r="D28" s="1219">
        <v>1109371917</v>
      </c>
      <c r="E28" s="1219">
        <v>5405258003</v>
      </c>
      <c r="F28" s="1219">
        <v>3978336661</v>
      </c>
      <c r="G28" s="1219">
        <v>294267833</v>
      </c>
      <c r="H28" s="1219">
        <v>4272604494</v>
      </c>
      <c r="I28" s="1220">
        <v>3190500</v>
      </c>
      <c r="J28" s="1220">
        <v>491700</v>
      </c>
      <c r="K28" s="1219">
        <v>3682200</v>
      </c>
      <c r="L28" s="1219">
        <v>1648300</v>
      </c>
      <c r="M28" s="1219">
        <v>118204548</v>
      </c>
      <c r="N28" s="1221">
        <v>119852848</v>
      </c>
      <c r="O28" s="1221">
        <v>315901125</v>
      </c>
      <c r="P28" s="1221">
        <v>696899536</v>
      </c>
      <c r="Q28" s="1220">
        <v>1012800661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 x14ac:dyDescent="0.15">
      <c r="A29" s="66">
        <v>21</v>
      </c>
      <c r="B29" s="65" t="s">
        <v>1061</v>
      </c>
      <c r="C29" s="1208">
        <v>5534525128</v>
      </c>
      <c r="D29" s="1209">
        <v>3124654793</v>
      </c>
      <c r="E29" s="1209">
        <v>8659179921</v>
      </c>
      <c r="F29" s="1209">
        <v>4890261078</v>
      </c>
      <c r="G29" s="1209">
        <v>692626363</v>
      </c>
      <c r="H29" s="1209">
        <v>5582887441</v>
      </c>
      <c r="I29" s="1210">
        <v>22963317</v>
      </c>
      <c r="J29" s="1210">
        <v>510058</v>
      </c>
      <c r="K29" s="1209">
        <v>23473375</v>
      </c>
      <c r="L29" s="1209">
        <v>533300</v>
      </c>
      <c r="M29" s="1209">
        <v>560999905</v>
      </c>
      <c r="N29" s="1211">
        <v>561533205</v>
      </c>
      <c r="O29" s="1211">
        <v>643730750</v>
      </c>
      <c r="P29" s="1211">
        <v>1871028525</v>
      </c>
      <c r="Q29" s="1210">
        <v>2514759275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 x14ac:dyDescent="0.15">
      <c r="A30" s="66">
        <v>22</v>
      </c>
      <c r="B30" s="65" t="s">
        <v>1062</v>
      </c>
      <c r="C30" s="1208">
        <v>7710797006</v>
      </c>
      <c r="D30" s="1209">
        <v>3369379968</v>
      </c>
      <c r="E30" s="1209">
        <v>11080176974</v>
      </c>
      <c r="F30" s="1209">
        <v>7023447112</v>
      </c>
      <c r="G30" s="1209">
        <v>544467996</v>
      </c>
      <c r="H30" s="1209">
        <v>7567915108</v>
      </c>
      <c r="I30" s="1210">
        <v>8030253</v>
      </c>
      <c r="J30" s="1210">
        <v>557674</v>
      </c>
      <c r="K30" s="1209">
        <v>8587927</v>
      </c>
      <c r="L30" s="1209">
        <v>550110</v>
      </c>
      <c r="M30" s="1209">
        <v>482056537</v>
      </c>
      <c r="N30" s="1211">
        <v>482606647</v>
      </c>
      <c r="O30" s="1211">
        <v>686799784</v>
      </c>
      <c r="P30" s="1211">
        <v>2342855435</v>
      </c>
      <c r="Q30" s="1210">
        <v>3029655219</v>
      </c>
      <c r="R30" s="1210">
        <v>152300</v>
      </c>
      <c r="S30" s="1210">
        <v>1109500</v>
      </c>
      <c r="T30" s="1212">
        <v>1261800</v>
      </c>
      <c r="U30" s="67">
        <v>22</v>
      </c>
    </row>
    <row r="31" spans="1:21" s="101" customFormat="1" ht="23.1" customHeight="1" x14ac:dyDescent="0.15">
      <c r="A31" s="66">
        <v>23</v>
      </c>
      <c r="B31" s="65" t="s">
        <v>1063</v>
      </c>
      <c r="C31" s="1208">
        <v>1474339100</v>
      </c>
      <c r="D31" s="1209">
        <v>869245416</v>
      </c>
      <c r="E31" s="1209">
        <v>2343584516</v>
      </c>
      <c r="F31" s="1209">
        <v>1293720816</v>
      </c>
      <c r="G31" s="1209">
        <v>188412299</v>
      </c>
      <c r="H31" s="1209">
        <v>1482133115</v>
      </c>
      <c r="I31" s="1210">
        <v>5205504</v>
      </c>
      <c r="J31" s="1210">
        <v>380200</v>
      </c>
      <c r="K31" s="1209">
        <v>5585704</v>
      </c>
      <c r="L31" s="1209">
        <v>19300</v>
      </c>
      <c r="M31" s="1209">
        <v>98691331</v>
      </c>
      <c r="N31" s="1211">
        <v>98710631</v>
      </c>
      <c r="O31" s="1211">
        <v>180598984</v>
      </c>
      <c r="P31" s="1211">
        <v>582141786</v>
      </c>
      <c r="Q31" s="1210">
        <v>762740770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 x14ac:dyDescent="0.15">
      <c r="A32" s="66">
        <v>24</v>
      </c>
      <c r="B32" s="65" t="s">
        <v>1064</v>
      </c>
      <c r="C32" s="1213">
        <v>2617663252</v>
      </c>
      <c r="D32" s="1214">
        <v>1350364376</v>
      </c>
      <c r="E32" s="1214">
        <v>3968027628</v>
      </c>
      <c r="F32" s="1214">
        <v>2312379680</v>
      </c>
      <c r="G32" s="1214">
        <v>227808314</v>
      </c>
      <c r="H32" s="1214">
        <v>2540187994</v>
      </c>
      <c r="I32" s="1215">
        <v>6972269</v>
      </c>
      <c r="J32" s="1215">
        <v>484000</v>
      </c>
      <c r="K32" s="1214">
        <v>7456269</v>
      </c>
      <c r="L32" s="1214">
        <v>22500</v>
      </c>
      <c r="M32" s="1214">
        <v>94621925</v>
      </c>
      <c r="N32" s="1216">
        <v>94644425</v>
      </c>
      <c r="O32" s="1216">
        <v>305261072</v>
      </c>
      <c r="P32" s="1216">
        <v>1027934137</v>
      </c>
      <c r="Q32" s="1215">
        <v>1333195209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 x14ac:dyDescent="0.15">
      <c r="A33" s="70">
        <v>25</v>
      </c>
      <c r="B33" s="62" t="s">
        <v>1065</v>
      </c>
      <c r="C33" s="1218">
        <v>3278865987</v>
      </c>
      <c r="D33" s="1219">
        <v>874783254</v>
      </c>
      <c r="E33" s="1219">
        <v>4153649241</v>
      </c>
      <c r="F33" s="1219">
        <v>3098179843</v>
      </c>
      <c r="G33" s="1219">
        <v>266036173</v>
      </c>
      <c r="H33" s="1219">
        <v>3364216016</v>
      </c>
      <c r="I33" s="1220">
        <v>2267400</v>
      </c>
      <c r="J33" s="1220">
        <v>378900</v>
      </c>
      <c r="K33" s="1219">
        <v>2646300</v>
      </c>
      <c r="L33" s="1219">
        <v>25900</v>
      </c>
      <c r="M33" s="1219">
        <v>54912044</v>
      </c>
      <c r="N33" s="1221">
        <v>54937944</v>
      </c>
      <c r="O33" s="1221">
        <v>180660244</v>
      </c>
      <c r="P33" s="1221">
        <v>553835037</v>
      </c>
      <c r="Q33" s="1220">
        <v>734495281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 x14ac:dyDescent="0.15">
      <c r="A34" s="66">
        <v>27</v>
      </c>
      <c r="B34" s="65" t="s">
        <v>1066</v>
      </c>
      <c r="C34" s="1208">
        <v>2863127369</v>
      </c>
      <c r="D34" s="1209">
        <v>1352375227</v>
      </c>
      <c r="E34" s="1209">
        <v>4215502596</v>
      </c>
      <c r="F34" s="1209">
        <v>2535993802</v>
      </c>
      <c r="G34" s="1209">
        <v>305851639</v>
      </c>
      <c r="H34" s="1209">
        <v>2841845441</v>
      </c>
      <c r="I34" s="1210">
        <v>3082497</v>
      </c>
      <c r="J34" s="1210">
        <v>121400</v>
      </c>
      <c r="K34" s="1209">
        <v>3203897</v>
      </c>
      <c r="L34" s="1209">
        <v>115800</v>
      </c>
      <c r="M34" s="1209">
        <v>162190371</v>
      </c>
      <c r="N34" s="1211">
        <v>162306171</v>
      </c>
      <c r="O34" s="1211">
        <v>327017767</v>
      </c>
      <c r="P34" s="1211">
        <v>884333217</v>
      </c>
      <c r="Q34" s="1210">
        <v>1211350984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 x14ac:dyDescent="0.15">
      <c r="A35" s="66">
        <v>28</v>
      </c>
      <c r="B35" s="65" t="s">
        <v>1067</v>
      </c>
      <c r="C35" s="1208">
        <v>1643162679</v>
      </c>
      <c r="D35" s="1209">
        <v>819181539</v>
      </c>
      <c r="E35" s="1209">
        <v>2462344218</v>
      </c>
      <c r="F35" s="1209">
        <v>1512828260</v>
      </c>
      <c r="G35" s="1209">
        <v>152719339</v>
      </c>
      <c r="H35" s="1209">
        <v>1665547599</v>
      </c>
      <c r="I35" s="1210">
        <v>544400</v>
      </c>
      <c r="J35" s="1210">
        <v>0</v>
      </c>
      <c r="K35" s="1209">
        <v>544400</v>
      </c>
      <c r="L35" s="1209">
        <v>1269300</v>
      </c>
      <c r="M35" s="1209">
        <v>95494647</v>
      </c>
      <c r="N35" s="1211">
        <v>96763947</v>
      </c>
      <c r="O35" s="1211">
        <v>129065119</v>
      </c>
      <c r="P35" s="1211">
        <v>570967553</v>
      </c>
      <c r="Q35" s="1210">
        <v>700032672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 x14ac:dyDescent="0.15">
      <c r="A36" s="66">
        <v>29</v>
      </c>
      <c r="B36" s="65" t="s">
        <v>1068</v>
      </c>
      <c r="C36" s="1208">
        <v>1548771229</v>
      </c>
      <c r="D36" s="1209">
        <v>672199153</v>
      </c>
      <c r="E36" s="1209">
        <v>2220970382</v>
      </c>
      <c r="F36" s="1209">
        <v>1429321014</v>
      </c>
      <c r="G36" s="1209">
        <v>148011823</v>
      </c>
      <c r="H36" s="1209">
        <v>1577332837</v>
      </c>
      <c r="I36" s="1210">
        <v>2839662</v>
      </c>
      <c r="J36" s="1210">
        <v>17861</v>
      </c>
      <c r="K36" s="1209">
        <v>2857523</v>
      </c>
      <c r="L36" s="1209">
        <v>432900</v>
      </c>
      <c r="M36" s="1209">
        <v>43303688</v>
      </c>
      <c r="N36" s="1211">
        <v>43736588</v>
      </c>
      <c r="O36" s="1211">
        <v>119017315</v>
      </c>
      <c r="P36" s="1211">
        <v>480883642</v>
      </c>
      <c r="Q36" s="1210">
        <v>599900957</v>
      </c>
      <c r="R36" s="1210">
        <v>43600</v>
      </c>
      <c r="S36" s="1210">
        <v>6800</v>
      </c>
      <c r="T36" s="1212">
        <v>50400</v>
      </c>
      <c r="U36" s="67">
        <v>29</v>
      </c>
    </row>
    <row r="37" spans="1:21" s="101" customFormat="1" ht="23.1" customHeight="1" x14ac:dyDescent="0.15">
      <c r="A37" s="66">
        <v>30</v>
      </c>
      <c r="B37" s="65" t="s">
        <v>1069</v>
      </c>
      <c r="C37" s="1213">
        <v>3453673579</v>
      </c>
      <c r="D37" s="1214">
        <v>1815126265</v>
      </c>
      <c r="E37" s="1214">
        <v>5268799844</v>
      </c>
      <c r="F37" s="1214">
        <v>3132228396</v>
      </c>
      <c r="G37" s="1214">
        <v>374557305</v>
      </c>
      <c r="H37" s="1214">
        <v>3506785701</v>
      </c>
      <c r="I37" s="1215">
        <v>12530442</v>
      </c>
      <c r="J37" s="1215">
        <v>826522</v>
      </c>
      <c r="K37" s="1214">
        <v>13356964</v>
      </c>
      <c r="L37" s="1214">
        <v>247000</v>
      </c>
      <c r="M37" s="1214">
        <v>172157185</v>
      </c>
      <c r="N37" s="1216">
        <v>172404185</v>
      </c>
      <c r="O37" s="1216">
        <v>321198183</v>
      </c>
      <c r="P37" s="1216">
        <v>1268411775</v>
      </c>
      <c r="Q37" s="1215">
        <v>1589609958</v>
      </c>
      <c r="R37" s="1215">
        <v>173000</v>
      </c>
      <c r="S37" s="1215">
        <v>484300</v>
      </c>
      <c r="T37" s="1217">
        <v>657300</v>
      </c>
      <c r="U37" s="67">
        <v>30</v>
      </c>
    </row>
    <row r="38" spans="1:21" s="101" customFormat="1" ht="23.1" customHeight="1" x14ac:dyDescent="0.15">
      <c r="A38" s="70">
        <v>31</v>
      </c>
      <c r="B38" s="62" t="s">
        <v>1070</v>
      </c>
      <c r="C38" s="1218">
        <v>1474907428</v>
      </c>
      <c r="D38" s="1219">
        <v>296851789</v>
      </c>
      <c r="E38" s="1219">
        <v>1771759217</v>
      </c>
      <c r="F38" s="1219">
        <v>1409514306</v>
      </c>
      <c r="G38" s="1219">
        <v>55061735</v>
      </c>
      <c r="H38" s="1219">
        <v>1464576041</v>
      </c>
      <c r="I38" s="1220">
        <v>1044000</v>
      </c>
      <c r="J38" s="1220">
        <v>0</v>
      </c>
      <c r="K38" s="1219">
        <v>1044000</v>
      </c>
      <c r="L38" s="1219">
        <v>35900</v>
      </c>
      <c r="M38" s="1219">
        <v>19858346</v>
      </c>
      <c r="N38" s="1221">
        <v>19894246</v>
      </c>
      <c r="O38" s="1221">
        <v>65357222</v>
      </c>
      <c r="P38" s="1221">
        <v>221931708</v>
      </c>
      <c r="Q38" s="1220">
        <v>287288930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 x14ac:dyDescent="0.15">
      <c r="A39" s="66">
        <v>32</v>
      </c>
      <c r="B39" s="65" t="s">
        <v>1071</v>
      </c>
      <c r="C39" s="1208">
        <v>3354449510</v>
      </c>
      <c r="D39" s="1209">
        <v>993325503</v>
      </c>
      <c r="E39" s="1209">
        <v>4347775013</v>
      </c>
      <c r="F39" s="1209">
        <v>3101017632</v>
      </c>
      <c r="G39" s="1209">
        <v>273345149</v>
      </c>
      <c r="H39" s="1209">
        <v>3374362781</v>
      </c>
      <c r="I39" s="1210">
        <v>4334707</v>
      </c>
      <c r="J39" s="1210">
        <v>188800</v>
      </c>
      <c r="K39" s="1209">
        <v>4523507</v>
      </c>
      <c r="L39" s="1209">
        <v>1094500</v>
      </c>
      <c r="M39" s="1209">
        <v>124025191</v>
      </c>
      <c r="N39" s="1211">
        <v>125119691</v>
      </c>
      <c r="O39" s="1211">
        <v>252337378</v>
      </c>
      <c r="P39" s="1211">
        <v>595955163</v>
      </c>
      <c r="Q39" s="1210">
        <v>848292541</v>
      </c>
      <c r="R39" s="1210">
        <v>454000</v>
      </c>
      <c r="S39" s="1210">
        <v>513900</v>
      </c>
      <c r="T39" s="1212">
        <v>967900</v>
      </c>
      <c r="U39" s="67">
        <v>32</v>
      </c>
    </row>
    <row r="40" spans="1:21" s="101" customFormat="1" ht="23.1" customHeight="1" x14ac:dyDescent="0.15">
      <c r="A40" s="66">
        <v>33</v>
      </c>
      <c r="B40" s="65" t="s">
        <v>1072</v>
      </c>
      <c r="C40" s="1208">
        <v>1300668587</v>
      </c>
      <c r="D40" s="1209">
        <v>462310888</v>
      </c>
      <c r="E40" s="1209">
        <v>1762979475</v>
      </c>
      <c r="F40" s="1209">
        <v>1221344507</v>
      </c>
      <c r="G40" s="1209">
        <v>82219898</v>
      </c>
      <c r="H40" s="1209">
        <v>1303564405</v>
      </c>
      <c r="I40" s="1210">
        <v>1146900</v>
      </c>
      <c r="J40" s="1210">
        <v>0</v>
      </c>
      <c r="K40" s="1209">
        <v>1146900</v>
      </c>
      <c r="L40" s="1209">
        <v>86200</v>
      </c>
      <c r="M40" s="1209">
        <v>24405903</v>
      </c>
      <c r="N40" s="1211">
        <v>24492103</v>
      </c>
      <c r="O40" s="1211">
        <v>79237880</v>
      </c>
      <c r="P40" s="1211">
        <v>355685087</v>
      </c>
      <c r="Q40" s="1210">
        <v>434922967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 x14ac:dyDescent="0.15">
      <c r="A41" s="66">
        <v>34</v>
      </c>
      <c r="B41" s="65" t="s">
        <v>1073</v>
      </c>
      <c r="C41" s="1208">
        <v>2399367407</v>
      </c>
      <c r="D41" s="1209">
        <v>1102463792</v>
      </c>
      <c r="E41" s="1209">
        <v>3501831199</v>
      </c>
      <c r="F41" s="1209">
        <v>2124591862</v>
      </c>
      <c r="G41" s="1209">
        <v>299815461</v>
      </c>
      <c r="H41" s="1209">
        <v>2424407323</v>
      </c>
      <c r="I41" s="1210">
        <v>4093690</v>
      </c>
      <c r="J41" s="1210">
        <v>772506</v>
      </c>
      <c r="K41" s="1209">
        <v>4866196</v>
      </c>
      <c r="L41" s="1209">
        <v>2538800</v>
      </c>
      <c r="M41" s="1209">
        <v>242445176</v>
      </c>
      <c r="N41" s="1211">
        <v>244983976</v>
      </c>
      <c r="O41" s="1211">
        <v>272236745</v>
      </c>
      <c r="P41" s="1211">
        <v>560203155</v>
      </c>
      <c r="Q41" s="1210">
        <v>832439900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 x14ac:dyDescent="0.15">
      <c r="A42" s="66">
        <v>35</v>
      </c>
      <c r="B42" s="65" t="s">
        <v>1074</v>
      </c>
      <c r="C42" s="1213">
        <v>2164915726</v>
      </c>
      <c r="D42" s="1214">
        <v>833000359</v>
      </c>
      <c r="E42" s="1214">
        <v>2997916085</v>
      </c>
      <c r="F42" s="1214">
        <v>1984423802</v>
      </c>
      <c r="G42" s="1214">
        <v>230163302</v>
      </c>
      <c r="H42" s="1214">
        <v>2214587104</v>
      </c>
      <c r="I42" s="1215">
        <v>347600</v>
      </c>
      <c r="J42" s="1215">
        <v>0</v>
      </c>
      <c r="K42" s="1214">
        <v>347600</v>
      </c>
      <c r="L42" s="1214">
        <v>0</v>
      </c>
      <c r="M42" s="1214">
        <v>73804242</v>
      </c>
      <c r="N42" s="1216">
        <v>73804242</v>
      </c>
      <c r="O42" s="1216">
        <v>180491924</v>
      </c>
      <c r="P42" s="1216">
        <v>529032815</v>
      </c>
      <c r="Q42" s="1215">
        <v>709524739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 x14ac:dyDescent="0.15">
      <c r="A43" s="72">
        <v>36</v>
      </c>
      <c r="B43" s="62" t="s">
        <v>1075</v>
      </c>
      <c r="C43" s="1218">
        <v>2251357132</v>
      </c>
      <c r="D43" s="1219">
        <v>821729656</v>
      </c>
      <c r="E43" s="1219">
        <v>3073086788</v>
      </c>
      <c r="F43" s="1219">
        <v>1968765228</v>
      </c>
      <c r="G43" s="1219">
        <v>198654822</v>
      </c>
      <c r="H43" s="1219">
        <v>2167420050</v>
      </c>
      <c r="I43" s="1220">
        <v>3516700</v>
      </c>
      <c r="J43" s="1220">
        <v>280800</v>
      </c>
      <c r="K43" s="1219">
        <v>3797500</v>
      </c>
      <c r="L43" s="1219">
        <v>26029500</v>
      </c>
      <c r="M43" s="1219">
        <v>192565832</v>
      </c>
      <c r="N43" s="1221">
        <v>218595332</v>
      </c>
      <c r="O43" s="1221">
        <v>256562404</v>
      </c>
      <c r="P43" s="1221">
        <v>430509002</v>
      </c>
      <c r="Q43" s="1220">
        <v>687071406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 x14ac:dyDescent="0.15">
      <c r="A44" s="66">
        <v>37</v>
      </c>
      <c r="B44" s="65" t="s">
        <v>1076</v>
      </c>
      <c r="C44" s="1208">
        <v>3547612444</v>
      </c>
      <c r="D44" s="1209">
        <v>1427418830</v>
      </c>
      <c r="E44" s="1209">
        <v>4975031274</v>
      </c>
      <c r="F44" s="1209">
        <v>3274927086</v>
      </c>
      <c r="G44" s="1209">
        <v>268025908</v>
      </c>
      <c r="H44" s="1209">
        <v>3542952994</v>
      </c>
      <c r="I44" s="1210">
        <v>3345200</v>
      </c>
      <c r="J44" s="1210">
        <v>147800</v>
      </c>
      <c r="K44" s="1209">
        <v>3493000</v>
      </c>
      <c r="L44" s="1209">
        <v>5317700</v>
      </c>
      <c r="M44" s="1209">
        <v>259581613</v>
      </c>
      <c r="N44" s="1211">
        <v>264899313</v>
      </c>
      <c r="O44" s="1211">
        <v>267367658</v>
      </c>
      <c r="P44" s="1211">
        <v>899811309</v>
      </c>
      <c r="Q44" s="1210">
        <v>1167178967</v>
      </c>
      <c r="R44" s="1210">
        <v>679900</v>
      </c>
      <c r="S44" s="1210">
        <v>0</v>
      </c>
      <c r="T44" s="1212">
        <v>679900</v>
      </c>
      <c r="U44" s="67">
        <v>37</v>
      </c>
    </row>
    <row r="45" spans="1:21" s="101" customFormat="1" ht="23.1" customHeight="1" x14ac:dyDescent="0.15">
      <c r="A45" s="66">
        <v>38</v>
      </c>
      <c r="B45" s="65" t="s">
        <v>1077</v>
      </c>
      <c r="C45" s="1208">
        <v>1465909355</v>
      </c>
      <c r="D45" s="1209">
        <v>520510887</v>
      </c>
      <c r="E45" s="1209">
        <v>1986420242</v>
      </c>
      <c r="F45" s="1209">
        <v>1385796677</v>
      </c>
      <c r="G45" s="1209">
        <v>80960943</v>
      </c>
      <c r="H45" s="1209">
        <v>1466757620</v>
      </c>
      <c r="I45" s="1210">
        <v>1631523</v>
      </c>
      <c r="J45" s="1210">
        <v>68300</v>
      </c>
      <c r="K45" s="1209">
        <v>1699823</v>
      </c>
      <c r="L45" s="1209">
        <v>83400</v>
      </c>
      <c r="M45" s="1209">
        <v>78229914</v>
      </c>
      <c r="N45" s="1211">
        <v>78313314</v>
      </c>
      <c r="O45" s="1211">
        <v>80029278</v>
      </c>
      <c r="P45" s="1211">
        <v>361320030</v>
      </c>
      <c r="Q45" s="1210">
        <v>441349308</v>
      </c>
      <c r="R45" s="1210">
        <v>434000</v>
      </c>
      <c r="S45" s="1210">
        <v>215300</v>
      </c>
      <c r="T45" s="1212">
        <v>649300</v>
      </c>
      <c r="U45" s="67">
        <v>38</v>
      </c>
    </row>
    <row r="46" spans="1:21" s="101" customFormat="1" ht="23.1" customHeight="1" x14ac:dyDescent="0.15">
      <c r="A46" s="66">
        <v>39</v>
      </c>
      <c r="B46" s="65" t="s">
        <v>1078</v>
      </c>
      <c r="C46" s="1208">
        <v>921904921</v>
      </c>
      <c r="D46" s="1209">
        <v>313748075</v>
      </c>
      <c r="E46" s="1209">
        <v>1235652996</v>
      </c>
      <c r="F46" s="1209">
        <v>856396197</v>
      </c>
      <c r="G46" s="1209">
        <v>78347454</v>
      </c>
      <c r="H46" s="1209">
        <v>934743651</v>
      </c>
      <c r="I46" s="1210">
        <v>0</v>
      </c>
      <c r="J46" s="1210">
        <v>0</v>
      </c>
      <c r="K46" s="1209">
        <v>0</v>
      </c>
      <c r="L46" s="1209">
        <v>10300</v>
      </c>
      <c r="M46" s="1209">
        <v>33088543</v>
      </c>
      <c r="N46" s="1211">
        <v>33098843</v>
      </c>
      <c r="O46" s="1211">
        <v>65498424</v>
      </c>
      <c r="P46" s="1211">
        <v>202312078</v>
      </c>
      <c r="Q46" s="1210">
        <v>267810502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 x14ac:dyDescent="0.15">
      <c r="A47" s="66">
        <v>42</v>
      </c>
      <c r="B47" s="65" t="s">
        <v>1079</v>
      </c>
      <c r="C47" s="1213">
        <v>863190360</v>
      </c>
      <c r="D47" s="1214">
        <v>162669688</v>
      </c>
      <c r="E47" s="1214">
        <v>1025860048</v>
      </c>
      <c r="F47" s="1214">
        <v>828832550</v>
      </c>
      <c r="G47" s="1214">
        <v>62253534</v>
      </c>
      <c r="H47" s="1214">
        <v>891086084</v>
      </c>
      <c r="I47" s="1215">
        <v>1026484</v>
      </c>
      <c r="J47" s="1215">
        <v>1200</v>
      </c>
      <c r="K47" s="1214">
        <v>1027684</v>
      </c>
      <c r="L47" s="1214">
        <v>242200</v>
      </c>
      <c r="M47" s="1214">
        <v>29913625</v>
      </c>
      <c r="N47" s="1216">
        <v>30155825</v>
      </c>
      <c r="O47" s="1216">
        <v>34115610</v>
      </c>
      <c r="P47" s="1216">
        <v>70502529</v>
      </c>
      <c r="Q47" s="1215">
        <v>104618139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 x14ac:dyDescent="0.15">
      <c r="A48" s="72">
        <v>43</v>
      </c>
      <c r="B48" s="62" t="s">
        <v>1080</v>
      </c>
      <c r="C48" s="1218">
        <v>2090782857</v>
      </c>
      <c r="D48" s="1219">
        <v>1066377785</v>
      </c>
      <c r="E48" s="1219">
        <v>3157160642</v>
      </c>
      <c r="F48" s="1219">
        <v>1872435052</v>
      </c>
      <c r="G48" s="1219">
        <v>230097779</v>
      </c>
      <c r="H48" s="1219">
        <v>2102532831</v>
      </c>
      <c r="I48" s="1220">
        <v>653550</v>
      </c>
      <c r="J48" s="1220">
        <v>73900</v>
      </c>
      <c r="K48" s="1219">
        <v>727450</v>
      </c>
      <c r="L48" s="1219">
        <v>941000</v>
      </c>
      <c r="M48" s="1219">
        <v>128538099</v>
      </c>
      <c r="N48" s="1221">
        <v>129479099</v>
      </c>
      <c r="O48" s="1221">
        <v>217406805</v>
      </c>
      <c r="P48" s="1221">
        <v>707741907</v>
      </c>
      <c r="Q48" s="1220">
        <v>925148712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 x14ac:dyDescent="0.15">
      <c r="A49" s="66">
        <v>44</v>
      </c>
      <c r="B49" s="65" t="s">
        <v>1081</v>
      </c>
      <c r="C49" s="1208">
        <v>724271976</v>
      </c>
      <c r="D49" s="1209">
        <v>299316745</v>
      </c>
      <c r="E49" s="1209">
        <v>1023588721</v>
      </c>
      <c r="F49" s="1209">
        <v>664320958</v>
      </c>
      <c r="G49" s="1209">
        <v>74413121</v>
      </c>
      <c r="H49" s="1209">
        <v>738734079</v>
      </c>
      <c r="I49" s="1210">
        <v>344900</v>
      </c>
      <c r="J49" s="1210">
        <v>38900</v>
      </c>
      <c r="K49" s="1209">
        <v>383800</v>
      </c>
      <c r="L49" s="1209">
        <v>0</v>
      </c>
      <c r="M49" s="1209">
        <v>31714132</v>
      </c>
      <c r="N49" s="1211">
        <v>31714132</v>
      </c>
      <c r="O49" s="1211">
        <v>59951018</v>
      </c>
      <c r="P49" s="1211">
        <v>193189492</v>
      </c>
      <c r="Q49" s="1210">
        <v>253140510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 x14ac:dyDescent="0.15">
      <c r="A50" s="66">
        <v>45</v>
      </c>
      <c r="B50" s="65" t="s">
        <v>1082</v>
      </c>
      <c r="C50" s="1208">
        <v>286220617</v>
      </c>
      <c r="D50" s="1209">
        <v>46790463</v>
      </c>
      <c r="E50" s="1209">
        <v>333011080</v>
      </c>
      <c r="F50" s="1209">
        <v>270505307</v>
      </c>
      <c r="G50" s="1209">
        <v>14869488</v>
      </c>
      <c r="H50" s="1209">
        <v>285374795</v>
      </c>
      <c r="I50" s="1210">
        <v>66900</v>
      </c>
      <c r="J50" s="1210">
        <v>10000</v>
      </c>
      <c r="K50" s="1209">
        <v>76900</v>
      </c>
      <c r="L50" s="1209">
        <v>0</v>
      </c>
      <c r="M50" s="1209">
        <v>2086900</v>
      </c>
      <c r="N50" s="1211">
        <v>2086900</v>
      </c>
      <c r="O50" s="1211">
        <v>15715310</v>
      </c>
      <c r="P50" s="1211">
        <v>29834075</v>
      </c>
      <c r="Q50" s="1210">
        <v>45549385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 x14ac:dyDescent="0.15">
      <c r="A51" s="66">
        <v>46</v>
      </c>
      <c r="B51" s="65" t="s">
        <v>1083</v>
      </c>
      <c r="C51" s="1208">
        <v>1408332891</v>
      </c>
      <c r="D51" s="1209">
        <v>536191741</v>
      </c>
      <c r="E51" s="1209">
        <v>1944524632</v>
      </c>
      <c r="F51" s="1209">
        <v>1307591578</v>
      </c>
      <c r="G51" s="1209">
        <v>130922074</v>
      </c>
      <c r="H51" s="1209">
        <v>1438513652</v>
      </c>
      <c r="I51" s="1210">
        <v>496500</v>
      </c>
      <c r="J51" s="1210">
        <v>13400</v>
      </c>
      <c r="K51" s="1209">
        <v>509900</v>
      </c>
      <c r="L51" s="1209">
        <v>379293</v>
      </c>
      <c r="M51" s="1209">
        <v>50153625</v>
      </c>
      <c r="N51" s="1211">
        <v>50532918</v>
      </c>
      <c r="O51" s="1211">
        <v>100362020</v>
      </c>
      <c r="P51" s="1211">
        <v>355116042</v>
      </c>
      <c r="Q51" s="1210">
        <v>455478062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 x14ac:dyDescent="0.15">
      <c r="A52" s="66">
        <v>47</v>
      </c>
      <c r="B52" s="65" t="s">
        <v>1084</v>
      </c>
      <c r="C52" s="1213">
        <v>1242084897</v>
      </c>
      <c r="D52" s="1214">
        <v>322793673</v>
      </c>
      <c r="E52" s="1214">
        <v>1564878570</v>
      </c>
      <c r="F52" s="1214">
        <v>1153259791</v>
      </c>
      <c r="G52" s="1214">
        <v>76762875</v>
      </c>
      <c r="H52" s="1214">
        <v>1230022666</v>
      </c>
      <c r="I52" s="1215">
        <v>541400</v>
      </c>
      <c r="J52" s="1215">
        <v>9800</v>
      </c>
      <c r="K52" s="1214">
        <v>551200</v>
      </c>
      <c r="L52" s="1214">
        <v>0</v>
      </c>
      <c r="M52" s="1214">
        <v>63762836</v>
      </c>
      <c r="N52" s="1216">
        <v>63762836</v>
      </c>
      <c r="O52" s="1216">
        <v>88825106</v>
      </c>
      <c r="P52" s="1216">
        <v>182267962</v>
      </c>
      <c r="Q52" s="1215">
        <v>271093068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 x14ac:dyDescent="0.15">
      <c r="A53" s="70">
        <v>49</v>
      </c>
      <c r="B53" s="62" t="s">
        <v>1085</v>
      </c>
      <c r="C53" s="1218">
        <v>357596715</v>
      </c>
      <c r="D53" s="1219">
        <v>101009257</v>
      </c>
      <c r="E53" s="1219">
        <v>458605972</v>
      </c>
      <c r="F53" s="1219">
        <v>339532140</v>
      </c>
      <c r="G53" s="1219">
        <v>26844665</v>
      </c>
      <c r="H53" s="1219">
        <v>366376805</v>
      </c>
      <c r="I53" s="1220">
        <v>0</v>
      </c>
      <c r="J53" s="1220">
        <v>0</v>
      </c>
      <c r="K53" s="1219">
        <v>0</v>
      </c>
      <c r="L53" s="1219">
        <v>0</v>
      </c>
      <c r="M53" s="1219">
        <v>19824718</v>
      </c>
      <c r="N53" s="1221">
        <v>19824718</v>
      </c>
      <c r="O53" s="1221">
        <v>18064575</v>
      </c>
      <c r="P53" s="1221">
        <v>54339874</v>
      </c>
      <c r="Q53" s="1220">
        <v>72404449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 x14ac:dyDescent="0.15">
      <c r="A54" s="66">
        <v>50</v>
      </c>
      <c r="B54" s="65" t="s">
        <v>1086</v>
      </c>
      <c r="C54" s="1208">
        <v>402348588</v>
      </c>
      <c r="D54" s="1209">
        <v>79444574</v>
      </c>
      <c r="E54" s="1209">
        <v>481793162</v>
      </c>
      <c r="F54" s="1209">
        <v>382760764</v>
      </c>
      <c r="G54" s="1209">
        <v>21117819</v>
      </c>
      <c r="H54" s="1209">
        <v>403878583</v>
      </c>
      <c r="I54" s="1210">
        <v>2000</v>
      </c>
      <c r="J54" s="1210">
        <v>0</v>
      </c>
      <c r="K54" s="1209">
        <v>2000</v>
      </c>
      <c r="L54" s="1209">
        <v>0</v>
      </c>
      <c r="M54" s="1209">
        <v>5736819</v>
      </c>
      <c r="N54" s="1211">
        <v>5736819</v>
      </c>
      <c r="O54" s="1211">
        <v>19587824</v>
      </c>
      <c r="P54" s="1211">
        <v>52589936</v>
      </c>
      <c r="Q54" s="1210">
        <v>72177760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 x14ac:dyDescent="0.15">
      <c r="A55" s="66">
        <v>51</v>
      </c>
      <c r="B55" s="65" t="s">
        <v>1087</v>
      </c>
      <c r="C55" s="1208">
        <v>724302591</v>
      </c>
      <c r="D55" s="1209">
        <v>190686901</v>
      </c>
      <c r="E55" s="1209">
        <v>914989492</v>
      </c>
      <c r="F55" s="1209">
        <v>696484941</v>
      </c>
      <c r="G55" s="1209">
        <v>39394596</v>
      </c>
      <c r="H55" s="1209">
        <v>735879537</v>
      </c>
      <c r="I55" s="1210">
        <v>1110800</v>
      </c>
      <c r="J55" s="1210">
        <v>88000</v>
      </c>
      <c r="K55" s="1209">
        <v>1198800</v>
      </c>
      <c r="L55" s="1209">
        <v>0</v>
      </c>
      <c r="M55" s="1209">
        <v>6130334</v>
      </c>
      <c r="N55" s="1211">
        <v>6130334</v>
      </c>
      <c r="O55" s="1211">
        <v>27817650</v>
      </c>
      <c r="P55" s="1211">
        <v>145161971</v>
      </c>
      <c r="Q55" s="1210">
        <v>172979621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 x14ac:dyDescent="0.15">
      <c r="A56" s="66">
        <v>52</v>
      </c>
      <c r="B56" s="65" t="s">
        <v>1088</v>
      </c>
      <c r="C56" s="1208">
        <v>270259973</v>
      </c>
      <c r="D56" s="1209">
        <v>53353490</v>
      </c>
      <c r="E56" s="1209">
        <v>323613463</v>
      </c>
      <c r="F56" s="1209">
        <v>262618975</v>
      </c>
      <c r="G56" s="1209">
        <v>13057290</v>
      </c>
      <c r="H56" s="1209">
        <v>275676265</v>
      </c>
      <c r="I56" s="1210">
        <v>147300</v>
      </c>
      <c r="J56" s="1210">
        <v>24000</v>
      </c>
      <c r="K56" s="1209">
        <v>171300</v>
      </c>
      <c r="L56" s="1209">
        <v>0</v>
      </c>
      <c r="M56" s="1209">
        <v>27535154</v>
      </c>
      <c r="N56" s="1211">
        <v>27535154</v>
      </c>
      <c r="O56" s="1211">
        <v>7640998</v>
      </c>
      <c r="P56" s="1211">
        <v>12761046</v>
      </c>
      <c r="Q56" s="1210">
        <v>20402044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 x14ac:dyDescent="0.2">
      <c r="A57" s="81">
        <v>54</v>
      </c>
      <c r="B57" s="82" t="s">
        <v>1089</v>
      </c>
      <c r="C57" s="1223">
        <v>575666942</v>
      </c>
      <c r="D57" s="1224">
        <v>148478215</v>
      </c>
      <c r="E57" s="1224">
        <v>724145157</v>
      </c>
      <c r="F57" s="1224">
        <v>557919681</v>
      </c>
      <c r="G57" s="1224">
        <v>27960550</v>
      </c>
      <c r="H57" s="1224">
        <v>585880231</v>
      </c>
      <c r="I57" s="1225">
        <v>126600</v>
      </c>
      <c r="J57" s="1225">
        <v>0</v>
      </c>
      <c r="K57" s="1224">
        <v>126600</v>
      </c>
      <c r="L57" s="1224">
        <v>111900</v>
      </c>
      <c r="M57" s="1224">
        <v>17028710</v>
      </c>
      <c r="N57" s="1226">
        <v>17140610</v>
      </c>
      <c r="O57" s="1226">
        <v>17635361</v>
      </c>
      <c r="P57" s="1226">
        <v>103488955</v>
      </c>
      <c r="Q57" s="1225">
        <v>121124316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 x14ac:dyDescent="0.15">
      <c r="A58" s="66">
        <v>55</v>
      </c>
      <c r="B58" s="65" t="s">
        <v>1090</v>
      </c>
      <c r="C58" s="1208">
        <v>440090677</v>
      </c>
      <c r="D58" s="1209">
        <v>111328449</v>
      </c>
      <c r="E58" s="1209">
        <v>551419126</v>
      </c>
      <c r="F58" s="1209">
        <v>423089728</v>
      </c>
      <c r="G58" s="1209">
        <v>25276767</v>
      </c>
      <c r="H58" s="1209">
        <v>448366495</v>
      </c>
      <c r="I58" s="1210">
        <v>76500</v>
      </c>
      <c r="J58" s="1210">
        <v>0</v>
      </c>
      <c r="K58" s="1209">
        <v>76500</v>
      </c>
      <c r="L58" s="1209">
        <v>0</v>
      </c>
      <c r="M58" s="1209">
        <v>30711171</v>
      </c>
      <c r="N58" s="1211">
        <v>30711171</v>
      </c>
      <c r="O58" s="1211">
        <v>17000949</v>
      </c>
      <c r="P58" s="1211">
        <v>55340511</v>
      </c>
      <c r="Q58" s="1210">
        <v>72341460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 x14ac:dyDescent="0.15">
      <c r="A59" s="66">
        <v>56</v>
      </c>
      <c r="B59" s="65" t="s">
        <v>1091</v>
      </c>
      <c r="C59" s="1208">
        <v>429646249</v>
      </c>
      <c r="D59" s="1209">
        <v>105287849</v>
      </c>
      <c r="E59" s="1209">
        <v>534934098</v>
      </c>
      <c r="F59" s="1209">
        <v>411948002</v>
      </c>
      <c r="G59" s="1209">
        <v>25603458</v>
      </c>
      <c r="H59" s="1209">
        <v>437551460</v>
      </c>
      <c r="I59" s="1210">
        <v>272200</v>
      </c>
      <c r="J59" s="1210">
        <v>10000</v>
      </c>
      <c r="K59" s="1209">
        <v>282200</v>
      </c>
      <c r="L59" s="1209">
        <v>0</v>
      </c>
      <c r="M59" s="1209">
        <v>6213414</v>
      </c>
      <c r="N59" s="1211">
        <v>6213414</v>
      </c>
      <c r="O59" s="1211">
        <v>17698247</v>
      </c>
      <c r="P59" s="1211">
        <v>73470977</v>
      </c>
      <c r="Q59" s="1210">
        <v>91169224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 x14ac:dyDescent="0.15">
      <c r="A60" s="66">
        <v>57</v>
      </c>
      <c r="B60" s="65" t="s">
        <v>1092</v>
      </c>
      <c r="C60" s="1208">
        <v>155253881</v>
      </c>
      <c r="D60" s="1209">
        <v>49900134</v>
      </c>
      <c r="E60" s="1209">
        <v>205154015</v>
      </c>
      <c r="F60" s="1209">
        <v>149332230</v>
      </c>
      <c r="G60" s="1209">
        <v>9242425</v>
      </c>
      <c r="H60" s="1209">
        <v>158574655</v>
      </c>
      <c r="I60" s="1210">
        <v>18000</v>
      </c>
      <c r="J60" s="1210">
        <v>0</v>
      </c>
      <c r="K60" s="1209">
        <v>18000</v>
      </c>
      <c r="L60" s="1209">
        <v>0</v>
      </c>
      <c r="M60" s="1209">
        <v>2374568</v>
      </c>
      <c r="N60" s="1211">
        <v>2374568</v>
      </c>
      <c r="O60" s="1211">
        <v>5921651</v>
      </c>
      <c r="P60" s="1211">
        <v>38283141</v>
      </c>
      <c r="Q60" s="1210">
        <v>44204792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 x14ac:dyDescent="0.15">
      <c r="A61" s="66">
        <v>58</v>
      </c>
      <c r="B61" s="65" t="s">
        <v>1093</v>
      </c>
      <c r="C61" s="1208">
        <v>183407961</v>
      </c>
      <c r="D61" s="1209">
        <v>39227062</v>
      </c>
      <c r="E61" s="1209">
        <v>222635023</v>
      </c>
      <c r="F61" s="1209">
        <v>177447825</v>
      </c>
      <c r="G61" s="1209">
        <v>6104412</v>
      </c>
      <c r="H61" s="1209">
        <v>183552237</v>
      </c>
      <c r="I61" s="1210">
        <v>0</v>
      </c>
      <c r="J61" s="1210">
        <v>0</v>
      </c>
      <c r="K61" s="1209">
        <v>0</v>
      </c>
      <c r="L61" s="1209">
        <v>0</v>
      </c>
      <c r="M61" s="1209">
        <v>4695859</v>
      </c>
      <c r="N61" s="1211">
        <v>4695859</v>
      </c>
      <c r="O61" s="1211">
        <v>5960136</v>
      </c>
      <c r="P61" s="1211">
        <v>28426791</v>
      </c>
      <c r="Q61" s="1210">
        <v>34386927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 x14ac:dyDescent="0.15">
      <c r="A62" s="66">
        <v>59</v>
      </c>
      <c r="B62" s="65" t="s">
        <v>1094</v>
      </c>
      <c r="C62" s="1213">
        <v>135605001</v>
      </c>
      <c r="D62" s="1214">
        <v>31698261</v>
      </c>
      <c r="E62" s="1214">
        <v>167303262</v>
      </c>
      <c r="F62" s="1214">
        <v>130457501</v>
      </c>
      <c r="G62" s="1214">
        <v>5515840</v>
      </c>
      <c r="H62" s="1214">
        <v>135973341</v>
      </c>
      <c r="I62" s="1215">
        <v>7900</v>
      </c>
      <c r="J62" s="1215">
        <v>0</v>
      </c>
      <c r="K62" s="1214">
        <v>7900</v>
      </c>
      <c r="L62" s="1214">
        <v>0</v>
      </c>
      <c r="M62" s="1214">
        <v>1022590</v>
      </c>
      <c r="N62" s="1216">
        <v>1022590</v>
      </c>
      <c r="O62" s="1216">
        <v>5147500</v>
      </c>
      <c r="P62" s="1216">
        <v>25159831</v>
      </c>
      <c r="Q62" s="1215">
        <v>30307331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 x14ac:dyDescent="0.15">
      <c r="A63" s="70">
        <v>61</v>
      </c>
      <c r="B63" s="62" t="s">
        <v>1095</v>
      </c>
      <c r="C63" s="1218">
        <v>216787180</v>
      </c>
      <c r="D63" s="1219">
        <v>39929863</v>
      </c>
      <c r="E63" s="1219">
        <v>256717043</v>
      </c>
      <c r="F63" s="1219">
        <v>210413580</v>
      </c>
      <c r="G63" s="1219">
        <v>6165200</v>
      </c>
      <c r="H63" s="1219">
        <v>216578780</v>
      </c>
      <c r="I63" s="1220">
        <v>0</v>
      </c>
      <c r="J63" s="1220">
        <v>0</v>
      </c>
      <c r="K63" s="1219">
        <v>0</v>
      </c>
      <c r="L63" s="1219">
        <v>0</v>
      </c>
      <c r="M63" s="1219">
        <v>9478648</v>
      </c>
      <c r="N63" s="1221">
        <v>9478648</v>
      </c>
      <c r="O63" s="1221">
        <v>6373600</v>
      </c>
      <c r="P63" s="1221">
        <v>24286015</v>
      </c>
      <c r="Q63" s="1220">
        <v>30659615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 x14ac:dyDescent="0.15">
      <c r="A64" s="66">
        <v>65</v>
      </c>
      <c r="B64" s="65" t="s">
        <v>1096</v>
      </c>
      <c r="C64" s="1208">
        <v>76383593</v>
      </c>
      <c r="D64" s="1209">
        <v>1377400</v>
      </c>
      <c r="E64" s="1209">
        <v>77760993</v>
      </c>
      <c r="F64" s="1209">
        <v>76139693</v>
      </c>
      <c r="G64" s="1209">
        <v>473700</v>
      </c>
      <c r="H64" s="1209">
        <v>76613393</v>
      </c>
      <c r="I64" s="1210">
        <v>0</v>
      </c>
      <c r="J64" s="1210">
        <v>0</v>
      </c>
      <c r="K64" s="1209">
        <v>0</v>
      </c>
      <c r="L64" s="1209">
        <v>0</v>
      </c>
      <c r="M64" s="1209">
        <v>289800</v>
      </c>
      <c r="N64" s="1211">
        <v>289800</v>
      </c>
      <c r="O64" s="1211">
        <v>243900</v>
      </c>
      <c r="P64" s="1211">
        <v>613900</v>
      </c>
      <c r="Q64" s="1210">
        <v>857800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 x14ac:dyDescent="0.15">
      <c r="A65" s="66">
        <v>66</v>
      </c>
      <c r="B65" s="65" t="s">
        <v>1097</v>
      </c>
      <c r="C65" s="1208">
        <v>237727983</v>
      </c>
      <c r="D65" s="1209">
        <v>29096603</v>
      </c>
      <c r="E65" s="1209">
        <v>266824586</v>
      </c>
      <c r="F65" s="1209">
        <v>229644733</v>
      </c>
      <c r="G65" s="1209">
        <v>8466806</v>
      </c>
      <c r="H65" s="1209">
        <v>238111539</v>
      </c>
      <c r="I65" s="1210">
        <v>8200</v>
      </c>
      <c r="J65" s="1210">
        <v>0</v>
      </c>
      <c r="K65" s="1209">
        <v>8200</v>
      </c>
      <c r="L65" s="1209">
        <v>0</v>
      </c>
      <c r="M65" s="1209">
        <v>5884412</v>
      </c>
      <c r="N65" s="1211">
        <v>5884412</v>
      </c>
      <c r="O65" s="1211">
        <v>8083250</v>
      </c>
      <c r="P65" s="1211">
        <v>14745385</v>
      </c>
      <c r="Q65" s="1210">
        <v>22828635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 x14ac:dyDescent="0.15">
      <c r="A66" s="66">
        <v>68</v>
      </c>
      <c r="B66" s="65" t="s">
        <v>1098</v>
      </c>
      <c r="C66" s="1208">
        <v>259202691</v>
      </c>
      <c r="D66" s="1209">
        <v>51979358</v>
      </c>
      <c r="E66" s="1209">
        <v>311182049</v>
      </c>
      <c r="F66" s="1209">
        <v>241158670</v>
      </c>
      <c r="G66" s="1209">
        <v>12006901</v>
      </c>
      <c r="H66" s="1209">
        <v>253165571</v>
      </c>
      <c r="I66" s="1210">
        <v>44800</v>
      </c>
      <c r="J66" s="1210">
        <v>1600</v>
      </c>
      <c r="K66" s="1209">
        <v>46400</v>
      </c>
      <c r="L66" s="1209">
        <v>0</v>
      </c>
      <c r="M66" s="1209">
        <v>8499269</v>
      </c>
      <c r="N66" s="1211">
        <v>8499269</v>
      </c>
      <c r="O66" s="1211">
        <v>18044021</v>
      </c>
      <c r="P66" s="1211">
        <v>31473188</v>
      </c>
      <c r="Q66" s="1210">
        <v>49517209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 x14ac:dyDescent="0.15">
      <c r="A67" s="75">
        <v>70</v>
      </c>
      <c r="B67" s="76" t="s">
        <v>1099</v>
      </c>
      <c r="C67" s="1213">
        <v>630126908</v>
      </c>
      <c r="D67" s="1214">
        <v>123768925</v>
      </c>
      <c r="E67" s="1214">
        <v>753895833</v>
      </c>
      <c r="F67" s="1214">
        <v>593925617</v>
      </c>
      <c r="G67" s="1214">
        <v>35985694</v>
      </c>
      <c r="H67" s="1214">
        <v>629911311</v>
      </c>
      <c r="I67" s="1215">
        <v>1647555</v>
      </c>
      <c r="J67" s="1215">
        <v>75820</v>
      </c>
      <c r="K67" s="1214">
        <v>1723375</v>
      </c>
      <c r="L67" s="1214">
        <v>50500</v>
      </c>
      <c r="M67" s="1214">
        <v>6029598</v>
      </c>
      <c r="N67" s="1216">
        <v>6080098</v>
      </c>
      <c r="O67" s="1216">
        <v>36150791</v>
      </c>
      <c r="P67" s="1216">
        <v>81753633</v>
      </c>
      <c r="Q67" s="1215">
        <v>117904424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 x14ac:dyDescent="0.15">
      <c r="A68" s="78">
        <v>78</v>
      </c>
      <c r="B68" s="65" t="s">
        <v>1100</v>
      </c>
      <c r="C68" s="1218">
        <v>641668062</v>
      </c>
      <c r="D68" s="1219">
        <v>172142945</v>
      </c>
      <c r="E68" s="1219">
        <v>813811007</v>
      </c>
      <c r="F68" s="1219">
        <v>601019349</v>
      </c>
      <c r="G68" s="1219">
        <v>39985395</v>
      </c>
      <c r="H68" s="1219">
        <v>641004744</v>
      </c>
      <c r="I68" s="1220">
        <v>0</v>
      </c>
      <c r="J68" s="1220">
        <v>0</v>
      </c>
      <c r="K68" s="1219">
        <v>0</v>
      </c>
      <c r="L68" s="1219">
        <v>118800</v>
      </c>
      <c r="M68" s="1219">
        <v>24102215</v>
      </c>
      <c r="N68" s="1221">
        <v>24221015</v>
      </c>
      <c r="O68" s="1221">
        <v>40529913</v>
      </c>
      <c r="P68" s="1221">
        <v>108055335</v>
      </c>
      <c r="Q68" s="1220">
        <v>148585248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 x14ac:dyDescent="0.15">
      <c r="A69" s="66">
        <v>84</v>
      </c>
      <c r="B69" s="65" t="s">
        <v>1101</v>
      </c>
      <c r="C69" s="1208">
        <v>717853933</v>
      </c>
      <c r="D69" s="1209">
        <v>152402367</v>
      </c>
      <c r="E69" s="1209">
        <v>870256300</v>
      </c>
      <c r="F69" s="1209">
        <v>680702523</v>
      </c>
      <c r="G69" s="1209">
        <v>46766620</v>
      </c>
      <c r="H69" s="1209">
        <v>727469143</v>
      </c>
      <c r="I69" s="1210">
        <v>175200</v>
      </c>
      <c r="J69" s="1210">
        <v>0</v>
      </c>
      <c r="K69" s="1209">
        <v>175200</v>
      </c>
      <c r="L69" s="1209">
        <v>66900</v>
      </c>
      <c r="M69" s="1209">
        <v>12053860</v>
      </c>
      <c r="N69" s="1211">
        <v>12120760</v>
      </c>
      <c r="O69" s="1211">
        <v>37084510</v>
      </c>
      <c r="P69" s="1211">
        <v>93581887</v>
      </c>
      <c r="Q69" s="1210">
        <v>130666397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 x14ac:dyDescent="0.15">
      <c r="A70" s="66">
        <v>85</v>
      </c>
      <c r="B70" s="65" t="s">
        <v>1102</v>
      </c>
      <c r="C70" s="1208">
        <v>1047603766</v>
      </c>
      <c r="D70" s="1209">
        <v>336046415</v>
      </c>
      <c r="E70" s="1209">
        <v>1383650181</v>
      </c>
      <c r="F70" s="1209">
        <v>988688434</v>
      </c>
      <c r="G70" s="1209">
        <v>55818309</v>
      </c>
      <c r="H70" s="1209">
        <v>1044506743</v>
      </c>
      <c r="I70" s="1210">
        <v>2729600</v>
      </c>
      <c r="J70" s="1210">
        <v>83900</v>
      </c>
      <c r="K70" s="1209">
        <v>2813500</v>
      </c>
      <c r="L70" s="1209">
        <v>4900</v>
      </c>
      <c r="M70" s="1209">
        <v>59016345</v>
      </c>
      <c r="N70" s="1211">
        <v>59021245</v>
      </c>
      <c r="O70" s="1211">
        <v>58910432</v>
      </c>
      <c r="P70" s="1211">
        <v>221211761</v>
      </c>
      <c r="Q70" s="1210">
        <v>280122193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 x14ac:dyDescent="0.15">
      <c r="A71" s="66">
        <v>89</v>
      </c>
      <c r="B71" s="65" t="s">
        <v>1103</v>
      </c>
      <c r="C71" s="1208">
        <v>1104923043</v>
      </c>
      <c r="D71" s="1209">
        <v>212069255</v>
      </c>
      <c r="E71" s="1209">
        <v>1316992298</v>
      </c>
      <c r="F71" s="1209">
        <v>1056541245</v>
      </c>
      <c r="G71" s="1209">
        <v>61804105</v>
      </c>
      <c r="H71" s="1209">
        <v>1118345350</v>
      </c>
      <c r="I71" s="1210">
        <v>0</v>
      </c>
      <c r="J71" s="1210">
        <v>0</v>
      </c>
      <c r="K71" s="1209">
        <v>0</v>
      </c>
      <c r="L71" s="1209">
        <v>8800</v>
      </c>
      <c r="M71" s="1209">
        <v>20335667</v>
      </c>
      <c r="N71" s="1211">
        <v>20344467</v>
      </c>
      <c r="O71" s="1211">
        <v>48372998</v>
      </c>
      <c r="P71" s="1211">
        <v>129929483</v>
      </c>
      <c r="Q71" s="1210">
        <v>178302481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 x14ac:dyDescent="0.15">
      <c r="A72" s="75">
        <v>90</v>
      </c>
      <c r="B72" s="76" t="s">
        <v>1104</v>
      </c>
      <c r="C72" s="1228">
        <v>921606625</v>
      </c>
      <c r="D72" s="1214">
        <v>199782905</v>
      </c>
      <c r="E72" s="1214">
        <v>1121389530</v>
      </c>
      <c r="F72" s="1214">
        <v>874856101</v>
      </c>
      <c r="G72" s="1214">
        <v>54806821</v>
      </c>
      <c r="H72" s="1214">
        <v>929662922</v>
      </c>
      <c r="I72" s="1215">
        <v>246000</v>
      </c>
      <c r="J72" s="1215">
        <v>18000</v>
      </c>
      <c r="K72" s="1214">
        <v>264000</v>
      </c>
      <c r="L72" s="1214">
        <v>0</v>
      </c>
      <c r="M72" s="1214">
        <v>24100373</v>
      </c>
      <c r="N72" s="1216">
        <v>24100373</v>
      </c>
      <c r="O72" s="1216">
        <v>46750524</v>
      </c>
      <c r="P72" s="1216">
        <v>120875711</v>
      </c>
      <c r="Q72" s="1215">
        <v>167626235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 x14ac:dyDescent="0.15">
      <c r="A73" s="64">
        <v>91</v>
      </c>
      <c r="B73" s="97" t="s">
        <v>1105</v>
      </c>
      <c r="C73" s="1198">
        <v>763671187</v>
      </c>
      <c r="D73" s="1199">
        <v>333972013</v>
      </c>
      <c r="E73" s="1199">
        <v>1097643200</v>
      </c>
      <c r="F73" s="1199">
        <v>698145409</v>
      </c>
      <c r="G73" s="1199">
        <v>75996432</v>
      </c>
      <c r="H73" s="1199">
        <v>774141841</v>
      </c>
      <c r="I73" s="1200">
        <v>319629</v>
      </c>
      <c r="J73" s="1200">
        <v>51600</v>
      </c>
      <c r="K73" s="1199">
        <v>371229</v>
      </c>
      <c r="L73" s="1199">
        <v>4100</v>
      </c>
      <c r="M73" s="1199">
        <v>26060744</v>
      </c>
      <c r="N73" s="1201">
        <v>26064844</v>
      </c>
      <c r="O73" s="1201">
        <v>65521678</v>
      </c>
      <c r="P73" s="1201">
        <v>231914837</v>
      </c>
      <c r="Q73" s="1200">
        <v>297436515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 x14ac:dyDescent="0.15">
      <c r="A74" s="64">
        <v>92</v>
      </c>
      <c r="B74" s="97" t="s">
        <v>1106</v>
      </c>
      <c r="C74" s="1198">
        <v>1582750666</v>
      </c>
      <c r="D74" s="1199">
        <v>1042521222</v>
      </c>
      <c r="E74" s="1199">
        <v>2625271888</v>
      </c>
      <c r="F74" s="1199">
        <v>1483425476</v>
      </c>
      <c r="G74" s="1199">
        <v>194935219</v>
      </c>
      <c r="H74" s="1199">
        <v>1678360695</v>
      </c>
      <c r="I74" s="1200">
        <v>2924684</v>
      </c>
      <c r="J74" s="1200">
        <v>44987</v>
      </c>
      <c r="K74" s="1199">
        <v>2969671</v>
      </c>
      <c r="L74" s="1199">
        <v>7000</v>
      </c>
      <c r="M74" s="1199">
        <v>38517708</v>
      </c>
      <c r="N74" s="1201">
        <v>38524708</v>
      </c>
      <c r="O74" s="1201">
        <v>99318190</v>
      </c>
      <c r="P74" s="1201">
        <v>809068295</v>
      </c>
      <c r="Q74" s="1200">
        <v>908386485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 x14ac:dyDescent="0.15">
      <c r="A75" s="64">
        <v>94</v>
      </c>
      <c r="B75" s="97" t="s">
        <v>1107</v>
      </c>
      <c r="C75" s="1198">
        <v>25318147089</v>
      </c>
      <c r="D75" s="1199">
        <v>9216633393</v>
      </c>
      <c r="E75" s="1199">
        <v>34534780482</v>
      </c>
      <c r="F75" s="1199">
        <v>23286119238</v>
      </c>
      <c r="G75" s="1199">
        <v>2557118544</v>
      </c>
      <c r="H75" s="1199">
        <v>25843237782</v>
      </c>
      <c r="I75" s="1200">
        <v>39290253</v>
      </c>
      <c r="J75" s="1200">
        <v>3134095</v>
      </c>
      <c r="K75" s="1199">
        <v>42424348</v>
      </c>
      <c r="L75" s="1199">
        <v>357400</v>
      </c>
      <c r="M75" s="1199">
        <v>1371008836</v>
      </c>
      <c r="N75" s="1201">
        <v>1371366236</v>
      </c>
      <c r="O75" s="1201">
        <v>2031670451</v>
      </c>
      <c r="P75" s="1201">
        <v>5288506013</v>
      </c>
      <c r="Q75" s="1200">
        <v>7320176464</v>
      </c>
      <c r="R75" s="1200">
        <v>9463800</v>
      </c>
      <c r="S75" s="1200">
        <v>21854700</v>
      </c>
      <c r="T75" s="1202">
        <v>31318500</v>
      </c>
      <c r="U75" s="59">
        <v>94</v>
      </c>
    </row>
    <row r="76" spans="1:21" ht="23.1" customHeight="1" x14ac:dyDescent="0.15">
      <c r="A76" s="64">
        <v>301</v>
      </c>
      <c r="B76" s="97" t="s">
        <v>1108</v>
      </c>
      <c r="C76" s="1198">
        <v>3030015200</v>
      </c>
      <c r="D76" s="1199">
        <v>0</v>
      </c>
      <c r="E76" s="1199">
        <v>3030015200</v>
      </c>
      <c r="F76" s="1199">
        <v>3030015200</v>
      </c>
      <c r="G76" s="1199">
        <v>0</v>
      </c>
      <c r="H76" s="1199">
        <v>3030015200</v>
      </c>
      <c r="I76" s="1200">
        <v>0</v>
      </c>
      <c r="J76" s="1200">
        <v>0</v>
      </c>
      <c r="K76" s="1199">
        <v>0</v>
      </c>
      <c r="L76" s="1199">
        <v>0</v>
      </c>
      <c r="M76" s="1199">
        <v>0</v>
      </c>
      <c r="N76" s="1201">
        <v>0</v>
      </c>
      <c r="O76" s="1201">
        <v>0</v>
      </c>
      <c r="P76" s="1201">
        <v>0</v>
      </c>
      <c r="Q76" s="1200">
        <v>0</v>
      </c>
      <c r="R76" s="1200">
        <v>0</v>
      </c>
      <c r="S76" s="1200">
        <v>0</v>
      </c>
      <c r="T76" s="1202">
        <v>0</v>
      </c>
      <c r="U76" s="59">
        <v>301</v>
      </c>
    </row>
    <row r="77" spans="1:21" ht="23.1" customHeight="1" x14ac:dyDescent="0.15">
      <c r="A77" s="64">
        <v>302</v>
      </c>
      <c r="B77" s="97" t="s">
        <v>1109</v>
      </c>
      <c r="C77" s="1203">
        <v>2544052600</v>
      </c>
      <c r="D77" s="1204">
        <v>2906250</v>
      </c>
      <c r="E77" s="1204">
        <v>2546958850</v>
      </c>
      <c r="F77" s="1204">
        <v>2541224700</v>
      </c>
      <c r="G77" s="1204">
        <v>1446350</v>
      </c>
      <c r="H77" s="1204">
        <v>2542671050</v>
      </c>
      <c r="I77" s="1205">
        <v>0</v>
      </c>
      <c r="J77" s="1205">
        <v>0</v>
      </c>
      <c r="K77" s="1204">
        <v>0</v>
      </c>
      <c r="L77" s="1204">
        <v>0</v>
      </c>
      <c r="M77" s="1204">
        <v>0</v>
      </c>
      <c r="N77" s="1206">
        <v>0</v>
      </c>
      <c r="O77" s="1206">
        <v>2827900</v>
      </c>
      <c r="P77" s="1206">
        <v>1459900</v>
      </c>
      <c r="Q77" s="1205">
        <v>4287800</v>
      </c>
      <c r="R77" s="1205">
        <v>0</v>
      </c>
      <c r="S77" s="1205">
        <v>0</v>
      </c>
      <c r="T77" s="1207">
        <v>0</v>
      </c>
      <c r="U77" s="59">
        <v>302</v>
      </c>
    </row>
    <row r="78" spans="1:21" ht="23.1" customHeight="1" x14ac:dyDescent="0.15">
      <c r="A78" s="61">
        <v>303</v>
      </c>
      <c r="B78" s="96" t="s">
        <v>1110</v>
      </c>
      <c r="C78" s="1193">
        <v>630818200</v>
      </c>
      <c r="D78" s="1194">
        <v>0</v>
      </c>
      <c r="E78" s="1194">
        <v>630818200</v>
      </c>
      <c r="F78" s="1194">
        <v>630818200</v>
      </c>
      <c r="G78" s="1194">
        <v>0</v>
      </c>
      <c r="H78" s="1194">
        <v>630818200</v>
      </c>
      <c r="I78" s="1195">
        <v>0</v>
      </c>
      <c r="J78" s="1195">
        <v>0</v>
      </c>
      <c r="K78" s="1194">
        <v>0</v>
      </c>
      <c r="L78" s="1194">
        <v>0</v>
      </c>
      <c r="M78" s="1194">
        <v>0</v>
      </c>
      <c r="N78" s="1196">
        <v>0</v>
      </c>
      <c r="O78" s="1196">
        <v>0</v>
      </c>
      <c r="P78" s="1196">
        <v>0</v>
      </c>
      <c r="Q78" s="1195">
        <v>0</v>
      </c>
      <c r="R78" s="1195">
        <v>0</v>
      </c>
      <c r="S78" s="1195">
        <v>0</v>
      </c>
      <c r="T78" s="1197">
        <v>0</v>
      </c>
      <c r="U78" s="63">
        <v>303</v>
      </c>
    </row>
    <row r="79" spans="1:21" ht="23.1" customHeight="1" x14ac:dyDescent="0.15">
      <c r="A79" s="64">
        <v>304</v>
      </c>
      <c r="B79" s="97" t="s">
        <v>1111</v>
      </c>
      <c r="C79" s="1198">
        <v>4382903600</v>
      </c>
      <c r="D79" s="1199">
        <v>540200</v>
      </c>
      <c r="E79" s="1199">
        <v>4383443800</v>
      </c>
      <c r="F79" s="1199">
        <v>4382903600</v>
      </c>
      <c r="G79" s="1199">
        <v>540200</v>
      </c>
      <c r="H79" s="1199">
        <v>4383443800</v>
      </c>
      <c r="I79" s="1200">
        <v>0</v>
      </c>
      <c r="J79" s="1200">
        <v>0</v>
      </c>
      <c r="K79" s="1199">
        <v>0</v>
      </c>
      <c r="L79" s="1199">
        <v>0</v>
      </c>
      <c r="M79" s="1199">
        <v>0</v>
      </c>
      <c r="N79" s="1201">
        <v>0</v>
      </c>
      <c r="O79" s="1201">
        <v>0</v>
      </c>
      <c r="P79" s="1201">
        <v>0</v>
      </c>
      <c r="Q79" s="1200">
        <v>0</v>
      </c>
      <c r="R79" s="1200">
        <v>0</v>
      </c>
      <c r="S79" s="1200">
        <v>0</v>
      </c>
      <c r="T79" s="1202">
        <v>0</v>
      </c>
      <c r="U79" s="59">
        <v>304</v>
      </c>
    </row>
    <row r="80" spans="1:21" ht="23.1" customHeight="1" x14ac:dyDescent="0.15">
      <c r="A80" s="64">
        <v>305</v>
      </c>
      <c r="B80" s="97" t="s">
        <v>1112</v>
      </c>
      <c r="C80" s="1198">
        <v>4488650800</v>
      </c>
      <c r="D80" s="1199">
        <v>2423200</v>
      </c>
      <c r="E80" s="1199">
        <v>4491074000</v>
      </c>
      <c r="F80" s="1199">
        <v>4484579100</v>
      </c>
      <c r="G80" s="1199">
        <v>2423200</v>
      </c>
      <c r="H80" s="1199">
        <v>4487002300</v>
      </c>
      <c r="I80" s="1200">
        <v>662200</v>
      </c>
      <c r="J80" s="1200">
        <v>0</v>
      </c>
      <c r="K80" s="1199">
        <v>662200</v>
      </c>
      <c r="L80" s="1199">
        <v>0</v>
      </c>
      <c r="M80" s="1199">
        <v>0</v>
      </c>
      <c r="N80" s="1201">
        <v>0</v>
      </c>
      <c r="O80" s="1201">
        <v>4071700</v>
      </c>
      <c r="P80" s="1201">
        <v>0</v>
      </c>
      <c r="Q80" s="1200">
        <v>4071700</v>
      </c>
      <c r="R80" s="1200">
        <v>0</v>
      </c>
      <c r="S80" s="1200">
        <v>0</v>
      </c>
      <c r="T80" s="1202">
        <v>0</v>
      </c>
      <c r="U80" s="59">
        <v>305</v>
      </c>
    </row>
    <row r="81" spans="1:21" s="101" customFormat="1" ht="23.1" customHeight="1" x14ac:dyDescent="0.15">
      <c r="A81" s="66">
        <v>306</v>
      </c>
      <c r="B81" s="65" t="s">
        <v>1113</v>
      </c>
      <c r="C81" s="1208">
        <v>14326237600</v>
      </c>
      <c r="D81" s="1209">
        <v>11702500</v>
      </c>
      <c r="E81" s="1209">
        <v>14337940100</v>
      </c>
      <c r="F81" s="1209">
        <v>14316849100</v>
      </c>
      <c r="G81" s="1209">
        <v>11702500</v>
      </c>
      <c r="H81" s="1209">
        <v>14328551600</v>
      </c>
      <c r="I81" s="1210">
        <v>0</v>
      </c>
      <c r="J81" s="1210">
        <v>0</v>
      </c>
      <c r="K81" s="1209">
        <v>0</v>
      </c>
      <c r="L81" s="1209">
        <v>0</v>
      </c>
      <c r="M81" s="1209">
        <v>0</v>
      </c>
      <c r="N81" s="1211">
        <v>0</v>
      </c>
      <c r="O81" s="1211">
        <v>9388500</v>
      </c>
      <c r="P81" s="1211">
        <v>0</v>
      </c>
      <c r="Q81" s="1210">
        <v>9388500</v>
      </c>
      <c r="R81" s="1210">
        <v>0</v>
      </c>
      <c r="S81" s="1210">
        <v>0</v>
      </c>
      <c r="T81" s="1212">
        <v>0</v>
      </c>
      <c r="U81" s="67">
        <v>306</v>
      </c>
    </row>
    <row r="82" spans="1:21" s="101" customFormat="1" ht="23.1" customHeight="1" x14ac:dyDescent="0.15">
      <c r="A82" s="66"/>
      <c r="B82" s="65"/>
      <c r="C82" s="1213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18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08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08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08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13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18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08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08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08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13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18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08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08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08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13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18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08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08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08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13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18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08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08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08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2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13" activePane="bottomLeft" state="frozen"/>
      <selection pane="bottomLeft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101</v>
      </c>
      <c r="U1" s="183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579</v>
      </c>
    </row>
    <row r="3" spans="1:21" s="187" customFormat="1" ht="24.95" customHeight="1" x14ac:dyDescent="0.15">
      <c r="A3" s="221" t="s">
        <v>554</v>
      </c>
      <c r="B3" s="222"/>
      <c r="C3" s="223" t="s">
        <v>646</v>
      </c>
      <c r="D3" s="224"/>
      <c r="E3" s="225"/>
      <c r="F3" s="226" t="s">
        <v>647</v>
      </c>
      <c r="G3" s="227"/>
      <c r="H3" s="228"/>
      <c r="I3" s="511" t="s">
        <v>478</v>
      </c>
      <c r="J3" s="512"/>
      <c r="K3" s="513"/>
      <c r="L3" s="223" t="s">
        <v>648</v>
      </c>
      <c r="M3" s="227"/>
      <c r="N3" s="225"/>
      <c r="O3" s="223" t="s">
        <v>649</v>
      </c>
      <c r="P3" s="227"/>
      <c r="Q3" s="225"/>
      <c r="R3" s="223" t="s">
        <v>650</v>
      </c>
      <c r="S3" s="227"/>
      <c r="T3" s="227"/>
      <c r="U3" s="229" t="s">
        <v>554</v>
      </c>
    </row>
    <row r="4" spans="1:21" s="187" customFormat="1" ht="24.95" customHeight="1" x14ac:dyDescent="0.15">
      <c r="A4" s="230" t="s">
        <v>555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555</v>
      </c>
    </row>
    <row r="5" spans="1:21" s="196" customFormat="1" ht="24.95" customHeight="1" x14ac:dyDescent="0.15">
      <c r="A5" s="236" t="s">
        <v>556</v>
      </c>
      <c r="B5" s="237" t="s">
        <v>517</v>
      </c>
      <c r="C5" s="238" t="s">
        <v>902</v>
      </c>
      <c r="D5" s="239" t="s">
        <v>523</v>
      </c>
      <c r="E5" s="238" t="s">
        <v>516</v>
      </c>
      <c r="F5" s="239" t="s">
        <v>902</v>
      </c>
      <c r="G5" s="238" t="s">
        <v>523</v>
      </c>
      <c r="H5" s="239" t="s">
        <v>516</v>
      </c>
      <c r="I5" s="238" t="s">
        <v>901</v>
      </c>
      <c r="J5" s="238" t="s">
        <v>523</v>
      </c>
      <c r="K5" s="238" t="s">
        <v>516</v>
      </c>
      <c r="L5" s="238" t="s">
        <v>902</v>
      </c>
      <c r="M5" s="238" t="s">
        <v>523</v>
      </c>
      <c r="N5" s="238" t="s">
        <v>516</v>
      </c>
      <c r="O5" s="238" t="s">
        <v>902</v>
      </c>
      <c r="P5" s="238" t="s">
        <v>523</v>
      </c>
      <c r="Q5" s="238" t="s">
        <v>516</v>
      </c>
      <c r="R5" s="238" t="s">
        <v>902</v>
      </c>
      <c r="S5" s="238" t="s">
        <v>523</v>
      </c>
      <c r="T5" s="240" t="s">
        <v>516</v>
      </c>
      <c r="U5" s="241" t="s">
        <v>556</v>
      </c>
    </row>
    <row r="6" spans="1:21" s="196" customFormat="1" ht="24.95" customHeight="1" x14ac:dyDescent="0.15">
      <c r="A6" s="236" t="s">
        <v>557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557</v>
      </c>
    </row>
    <row r="7" spans="1:21" s="196" customFormat="1" ht="24.95" customHeight="1" thickBot="1" x14ac:dyDescent="0.2">
      <c r="A7" s="242" t="s">
        <v>558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558</v>
      </c>
    </row>
    <row r="8" spans="1:21" s="187" customFormat="1" ht="30" customHeight="1" x14ac:dyDescent="0.15">
      <c r="A8" s="230"/>
      <c r="B8" s="247" t="s">
        <v>1115</v>
      </c>
      <c r="C8" s="1229" t="s">
        <v>765</v>
      </c>
      <c r="D8" s="1230" t="s">
        <v>765</v>
      </c>
      <c r="E8" s="1230" t="s">
        <v>765</v>
      </c>
      <c r="F8" s="1230" t="s">
        <v>765</v>
      </c>
      <c r="G8" s="1230" t="s">
        <v>765</v>
      </c>
      <c r="H8" s="1230" t="s">
        <v>765</v>
      </c>
      <c r="I8" s="1231" t="s">
        <v>765</v>
      </c>
      <c r="J8" s="1231" t="s">
        <v>765</v>
      </c>
      <c r="K8" s="1230" t="s">
        <v>765</v>
      </c>
      <c r="L8" s="1230" t="s">
        <v>765</v>
      </c>
      <c r="M8" s="1230" t="s">
        <v>765</v>
      </c>
      <c r="N8" s="1232" t="s">
        <v>765</v>
      </c>
      <c r="O8" s="1232" t="s">
        <v>765</v>
      </c>
      <c r="P8" s="1232" t="s">
        <v>765</v>
      </c>
      <c r="Q8" s="1231" t="s">
        <v>765</v>
      </c>
      <c r="R8" s="1231" t="s">
        <v>765</v>
      </c>
      <c r="S8" s="1231" t="s">
        <v>765</v>
      </c>
      <c r="T8" s="1233" t="s">
        <v>765</v>
      </c>
      <c r="U8" s="248"/>
    </row>
    <row r="9" spans="1:21" s="187" customFormat="1" ht="30" customHeight="1" x14ac:dyDescent="0.15">
      <c r="A9" s="230"/>
      <c r="B9" s="247" t="s">
        <v>1117</v>
      </c>
      <c r="C9" s="1234">
        <v>2016376153</v>
      </c>
      <c r="D9" s="1199">
        <v>1667127899</v>
      </c>
      <c r="E9" s="1199">
        <v>3683504052</v>
      </c>
      <c r="F9" s="1199">
        <v>1962443445</v>
      </c>
      <c r="G9" s="1199">
        <v>325679386</v>
      </c>
      <c r="H9" s="1199">
        <v>2288122831</v>
      </c>
      <c r="I9" s="1200">
        <v>1273732</v>
      </c>
      <c r="J9" s="1200">
        <v>104434</v>
      </c>
      <c r="K9" s="1199">
        <v>1378166</v>
      </c>
      <c r="L9" s="1199">
        <v>66519</v>
      </c>
      <c r="M9" s="1199">
        <v>199170263</v>
      </c>
      <c r="N9" s="1201">
        <v>199236782</v>
      </c>
      <c r="O9" s="1201">
        <v>53866189</v>
      </c>
      <c r="P9" s="1201">
        <v>1142278250</v>
      </c>
      <c r="Q9" s="1200">
        <v>1196144439</v>
      </c>
      <c r="R9" s="1200">
        <v>0</v>
      </c>
      <c r="S9" s="1200">
        <v>61400</v>
      </c>
      <c r="T9" s="1202">
        <v>61400</v>
      </c>
      <c r="U9" s="249"/>
    </row>
    <row r="10" spans="1:21" s="187" customFormat="1" ht="30" customHeight="1" x14ac:dyDescent="0.15">
      <c r="A10" s="230"/>
      <c r="B10" s="247" t="s">
        <v>1118</v>
      </c>
      <c r="C10" s="1235" t="s">
        <v>765</v>
      </c>
      <c r="D10" s="1236" t="s">
        <v>765</v>
      </c>
      <c r="E10" s="1236" t="s">
        <v>765</v>
      </c>
      <c r="F10" s="1236" t="s">
        <v>765</v>
      </c>
      <c r="G10" s="1236" t="s">
        <v>765</v>
      </c>
      <c r="H10" s="1236" t="s">
        <v>765</v>
      </c>
      <c r="I10" s="1237" t="s">
        <v>765</v>
      </c>
      <c r="J10" s="1237" t="s">
        <v>765</v>
      </c>
      <c r="K10" s="1236" t="s">
        <v>765</v>
      </c>
      <c r="L10" s="1236" t="s">
        <v>765</v>
      </c>
      <c r="M10" s="1236" t="s">
        <v>765</v>
      </c>
      <c r="N10" s="1238" t="s">
        <v>765</v>
      </c>
      <c r="O10" s="1238" t="s">
        <v>765</v>
      </c>
      <c r="P10" s="1238" t="s">
        <v>765</v>
      </c>
      <c r="Q10" s="1237" t="s">
        <v>765</v>
      </c>
      <c r="R10" s="1237" t="s">
        <v>765</v>
      </c>
      <c r="S10" s="1237" t="s">
        <v>765</v>
      </c>
      <c r="T10" s="1239" t="s">
        <v>765</v>
      </c>
      <c r="U10" s="249"/>
    </row>
    <row r="11" spans="1:21" s="187" customFormat="1" ht="30" customHeight="1" x14ac:dyDescent="0.15">
      <c r="A11" s="230"/>
      <c r="B11" s="247" t="s">
        <v>1119</v>
      </c>
      <c r="C11" s="1234">
        <v>1821938167</v>
      </c>
      <c r="D11" s="1199">
        <v>1617340190</v>
      </c>
      <c r="E11" s="1199">
        <v>3439278357</v>
      </c>
      <c r="F11" s="1199">
        <v>1770960317</v>
      </c>
      <c r="G11" s="1199">
        <v>311142847</v>
      </c>
      <c r="H11" s="1199">
        <v>2082103164</v>
      </c>
      <c r="I11" s="1200">
        <v>1039287</v>
      </c>
      <c r="J11" s="1200">
        <v>104434</v>
      </c>
      <c r="K11" s="1199">
        <v>1143721</v>
      </c>
      <c r="L11" s="1199">
        <v>66519</v>
      </c>
      <c r="M11" s="1199">
        <v>193863380</v>
      </c>
      <c r="N11" s="1201">
        <v>193929899</v>
      </c>
      <c r="O11" s="1201">
        <v>50911331</v>
      </c>
      <c r="P11" s="1201">
        <v>1112333963</v>
      </c>
      <c r="Q11" s="1200">
        <v>1163245294</v>
      </c>
      <c r="R11" s="1200">
        <v>0</v>
      </c>
      <c r="S11" s="1200">
        <v>61400</v>
      </c>
      <c r="T11" s="1202">
        <v>61400</v>
      </c>
      <c r="U11" s="249"/>
    </row>
    <row r="12" spans="1:21" s="187" customFormat="1" ht="30" customHeight="1" x14ac:dyDescent="0.15">
      <c r="A12" s="250"/>
      <c r="B12" s="251" t="s">
        <v>1120</v>
      </c>
      <c r="C12" s="1240">
        <v>194437986</v>
      </c>
      <c r="D12" s="1204">
        <v>49787709</v>
      </c>
      <c r="E12" s="1204">
        <v>244225695</v>
      </c>
      <c r="F12" s="1204">
        <v>191483128</v>
      </c>
      <c r="G12" s="1204">
        <v>14536539</v>
      </c>
      <c r="H12" s="1204">
        <v>206019667</v>
      </c>
      <c r="I12" s="1205">
        <v>234445</v>
      </c>
      <c r="J12" s="1205">
        <v>0</v>
      </c>
      <c r="K12" s="1204">
        <v>234445</v>
      </c>
      <c r="L12" s="1204">
        <v>0</v>
      </c>
      <c r="M12" s="1204">
        <v>5306883</v>
      </c>
      <c r="N12" s="1206">
        <v>5306883</v>
      </c>
      <c r="O12" s="1206">
        <v>2954858</v>
      </c>
      <c r="P12" s="1206">
        <v>29944287</v>
      </c>
      <c r="Q12" s="1205">
        <v>32899145</v>
      </c>
      <c r="R12" s="1205">
        <v>0</v>
      </c>
      <c r="S12" s="1205">
        <v>0</v>
      </c>
      <c r="T12" s="1207">
        <v>0</v>
      </c>
      <c r="U12" s="252"/>
    </row>
    <row r="13" spans="1:21" ht="23.1" customHeight="1" x14ac:dyDescent="0.15">
      <c r="A13" s="61">
        <v>1</v>
      </c>
      <c r="B13" s="96" t="s">
        <v>1045</v>
      </c>
      <c r="C13" s="1241">
        <v>81789770</v>
      </c>
      <c r="D13" s="1194">
        <v>49298969</v>
      </c>
      <c r="E13" s="1194">
        <v>131088739</v>
      </c>
      <c r="F13" s="1194">
        <v>79865069</v>
      </c>
      <c r="G13" s="1194">
        <v>12381068</v>
      </c>
      <c r="H13" s="1194">
        <v>92246137</v>
      </c>
      <c r="I13" s="1195">
        <v>54908</v>
      </c>
      <c r="J13" s="1195">
        <v>0</v>
      </c>
      <c r="K13" s="1194">
        <v>54908</v>
      </c>
      <c r="L13" s="1194">
        <v>0</v>
      </c>
      <c r="M13" s="1194">
        <v>9820023</v>
      </c>
      <c r="N13" s="1196">
        <v>9820023</v>
      </c>
      <c r="O13" s="1196">
        <v>1924701</v>
      </c>
      <c r="P13" s="1196">
        <v>27097878</v>
      </c>
      <c r="Q13" s="1195">
        <v>29022579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 x14ac:dyDescent="0.15">
      <c r="A14" s="64">
        <v>2</v>
      </c>
      <c r="B14" s="97" t="s">
        <v>1046</v>
      </c>
      <c r="C14" s="1242">
        <v>84419674</v>
      </c>
      <c r="D14" s="1199">
        <v>64338323</v>
      </c>
      <c r="E14" s="1199">
        <v>148757997</v>
      </c>
      <c r="F14" s="1199">
        <v>83136918</v>
      </c>
      <c r="G14" s="1199">
        <v>6578437</v>
      </c>
      <c r="H14" s="1199">
        <v>89715355</v>
      </c>
      <c r="I14" s="1200">
        <v>145765</v>
      </c>
      <c r="J14" s="1200">
        <v>9868</v>
      </c>
      <c r="K14" s="1199">
        <v>155633</v>
      </c>
      <c r="L14" s="1199">
        <v>0</v>
      </c>
      <c r="M14" s="1199">
        <v>8053030</v>
      </c>
      <c r="N14" s="1201">
        <v>8053030</v>
      </c>
      <c r="O14" s="1201">
        <v>1282756</v>
      </c>
      <c r="P14" s="1201">
        <v>49706856</v>
      </c>
      <c r="Q14" s="1200">
        <v>50989612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1047</v>
      </c>
      <c r="C15" s="1242">
        <v>126618136</v>
      </c>
      <c r="D15" s="1199">
        <v>175484858</v>
      </c>
      <c r="E15" s="1199">
        <v>302102994</v>
      </c>
      <c r="F15" s="1199">
        <v>121849699</v>
      </c>
      <c r="G15" s="1199">
        <v>41042104</v>
      </c>
      <c r="H15" s="1199">
        <v>162891803</v>
      </c>
      <c r="I15" s="1200">
        <v>0</v>
      </c>
      <c r="J15" s="1200">
        <v>1573</v>
      </c>
      <c r="K15" s="1199">
        <v>1573</v>
      </c>
      <c r="L15" s="1199">
        <v>0</v>
      </c>
      <c r="M15" s="1199">
        <v>21680813</v>
      </c>
      <c r="N15" s="1201">
        <v>21680813</v>
      </c>
      <c r="O15" s="1201">
        <v>4768437</v>
      </c>
      <c r="P15" s="1201">
        <v>112761941</v>
      </c>
      <c r="Q15" s="1200">
        <v>117530378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6</v>
      </c>
      <c r="B16" s="97" t="s">
        <v>1048</v>
      </c>
      <c r="C16" s="1242">
        <v>33936158</v>
      </c>
      <c r="D16" s="1199">
        <v>7371089</v>
      </c>
      <c r="E16" s="1199">
        <v>41307247</v>
      </c>
      <c r="F16" s="1199">
        <v>33187335</v>
      </c>
      <c r="G16" s="1199">
        <v>1871140</v>
      </c>
      <c r="H16" s="1199">
        <v>35058475</v>
      </c>
      <c r="I16" s="1200">
        <v>58255</v>
      </c>
      <c r="J16" s="1200">
        <v>0</v>
      </c>
      <c r="K16" s="1199">
        <v>58255</v>
      </c>
      <c r="L16" s="1199">
        <v>0</v>
      </c>
      <c r="M16" s="1199">
        <v>1841965</v>
      </c>
      <c r="N16" s="1201">
        <v>1841965</v>
      </c>
      <c r="O16" s="1201">
        <v>748823</v>
      </c>
      <c r="P16" s="1201">
        <v>3657984</v>
      </c>
      <c r="Q16" s="1200">
        <v>4406807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 x14ac:dyDescent="0.15">
      <c r="A17" s="64">
        <v>7</v>
      </c>
      <c r="B17" s="97" t="s">
        <v>1049</v>
      </c>
      <c r="C17" s="1243">
        <v>29031810</v>
      </c>
      <c r="D17" s="1204">
        <v>12549863</v>
      </c>
      <c r="E17" s="1204">
        <v>41581673</v>
      </c>
      <c r="F17" s="1204">
        <v>27955733</v>
      </c>
      <c r="G17" s="1204">
        <v>2286465</v>
      </c>
      <c r="H17" s="1204">
        <v>30242198</v>
      </c>
      <c r="I17" s="1205">
        <v>0</v>
      </c>
      <c r="J17" s="1205">
        <v>0</v>
      </c>
      <c r="K17" s="1204">
        <v>0</v>
      </c>
      <c r="L17" s="1204">
        <v>0</v>
      </c>
      <c r="M17" s="1204">
        <v>986567</v>
      </c>
      <c r="N17" s="1206">
        <v>986567</v>
      </c>
      <c r="O17" s="1206">
        <v>1076077</v>
      </c>
      <c r="P17" s="1206">
        <v>9276831</v>
      </c>
      <c r="Q17" s="1205">
        <v>10352908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 x14ac:dyDescent="0.15">
      <c r="A18" s="61">
        <v>8</v>
      </c>
      <c r="B18" s="96" t="s">
        <v>1050</v>
      </c>
      <c r="C18" s="1241">
        <v>82417594</v>
      </c>
      <c r="D18" s="1194">
        <v>86226672</v>
      </c>
      <c r="E18" s="1194">
        <v>168644266</v>
      </c>
      <c r="F18" s="1194">
        <v>79893202</v>
      </c>
      <c r="G18" s="1194">
        <v>12447735</v>
      </c>
      <c r="H18" s="1194">
        <v>92340937</v>
      </c>
      <c r="I18" s="1195">
        <v>177003</v>
      </c>
      <c r="J18" s="1195">
        <v>0</v>
      </c>
      <c r="K18" s="1194">
        <v>177003</v>
      </c>
      <c r="L18" s="1194">
        <v>0</v>
      </c>
      <c r="M18" s="1194">
        <v>47390806</v>
      </c>
      <c r="N18" s="1196">
        <v>47390806</v>
      </c>
      <c r="O18" s="1196">
        <v>2524392</v>
      </c>
      <c r="P18" s="1196">
        <v>26388131</v>
      </c>
      <c r="Q18" s="1195">
        <v>28912523</v>
      </c>
      <c r="R18" s="1195">
        <v>0</v>
      </c>
      <c r="S18" s="1195">
        <v>0</v>
      </c>
      <c r="T18" s="1197">
        <v>0</v>
      </c>
      <c r="U18" s="63">
        <v>8</v>
      </c>
    </row>
    <row r="19" spans="1:21" ht="23.1" customHeight="1" x14ac:dyDescent="0.15">
      <c r="A19" s="64">
        <v>9</v>
      </c>
      <c r="B19" s="97" t="s">
        <v>1051</v>
      </c>
      <c r="C19" s="1242">
        <v>26263228</v>
      </c>
      <c r="D19" s="1199">
        <v>11562741</v>
      </c>
      <c r="E19" s="1199">
        <v>37825969</v>
      </c>
      <c r="F19" s="1199">
        <v>25639634</v>
      </c>
      <c r="G19" s="1199">
        <v>1735639</v>
      </c>
      <c r="H19" s="1199">
        <v>27375273</v>
      </c>
      <c r="I19" s="1200">
        <v>0</v>
      </c>
      <c r="J19" s="1200">
        <v>0</v>
      </c>
      <c r="K19" s="1199">
        <v>0</v>
      </c>
      <c r="L19" s="1199">
        <v>0</v>
      </c>
      <c r="M19" s="1199">
        <v>2520348</v>
      </c>
      <c r="N19" s="1201">
        <v>2520348</v>
      </c>
      <c r="O19" s="1201">
        <v>623594</v>
      </c>
      <c r="P19" s="1201">
        <v>7306754</v>
      </c>
      <c r="Q19" s="1200">
        <v>7930348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 x14ac:dyDescent="0.15">
      <c r="A20" s="64">
        <v>10</v>
      </c>
      <c r="B20" s="97" t="s">
        <v>1052</v>
      </c>
      <c r="C20" s="1242">
        <v>28167344</v>
      </c>
      <c r="D20" s="1199">
        <v>28655609</v>
      </c>
      <c r="E20" s="1199">
        <v>56822953</v>
      </c>
      <c r="F20" s="1199">
        <v>26148340</v>
      </c>
      <c r="G20" s="1199">
        <v>8943554</v>
      </c>
      <c r="H20" s="1199">
        <v>35091894</v>
      </c>
      <c r="I20" s="1200">
        <v>0</v>
      </c>
      <c r="J20" s="1200">
        <v>0</v>
      </c>
      <c r="K20" s="1199">
        <v>0</v>
      </c>
      <c r="L20" s="1199">
        <v>0</v>
      </c>
      <c r="M20" s="1199">
        <v>3835409</v>
      </c>
      <c r="N20" s="1201">
        <v>3835409</v>
      </c>
      <c r="O20" s="1201">
        <v>2019004</v>
      </c>
      <c r="P20" s="1201">
        <v>15876646</v>
      </c>
      <c r="Q20" s="1200">
        <v>17895650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 x14ac:dyDescent="0.15">
      <c r="A21" s="66">
        <v>11</v>
      </c>
      <c r="B21" s="65" t="s">
        <v>1053</v>
      </c>
      <c r="C21" s="1244">
        <v>36289266</v>
      </c>
      <c r="D21" s="1209">
        <v>10157901</v>
      </c>
      <c r="E21" s="1209">
        <v>46447167</v>
      </c>
      <c r="F21" s="1209">
        <v>35302294</v>
      </c>
      <c r="G21" s="1209">
        <v>3163836</v>
      </c>
      <c r="H21" s="1209">
        <v>38466130</v>
      </c>
      <c r="I21" s="1210">
        <v>0</v>
      </c>
      <c r="J21" s="1210">
        <v>0</v>
      </c>
      <c r="K21" s="1209">
        <v>0</v>
      </c>
      <c r="L21" s="1209">
        <v>0</v>
      </c>
      <c r="M21" s="1209">
        <v>2051481</v>
      </c>
      <c r="N21" s="1211">
        <v>2051481</v>
      </c>
      <c r="O21" s="1211">
        <v>986972</v>
      </c>
      <c r="P21" s="1211">
        <v>4942584</v>
      </c>
      <c r="Q21" s="1210">
        <v>5929556</v>
      </c>
      <c r="R21" s="1210">
        <v>0</v>
      </c>
      <c r="S21" s="1210">
        <v>0</v>
      </c>
      <c r="T21" s="1212">
        <v>0</v>
      </c>
      <c r="U21" s="67">
        <v>11</v>
      </c>
    </row>
    <row r="22" spans="1:21" s="101" customFormat="1" ht="23.1" customHeight="1" x14ac:dyDescent="0.15">
      <c r="A22" s="66">
        <v>12</v>
      </c>
      <c r="B22" s="65" t="s">
        <v>1054</v>
      </c>
      <c r="C22" s="1245">
        <v>42654080</v>
      </c>
      <c r="D22" s="1214">
        <v>8271233</v>
      </c>
      <c r="E22" s="1214">
        <v>50925313</v>
      </c>
      <c r="F22" s="1214">
        <v>41977988</v>
      </c>
      <c r="G22" s="1214">
        <v>2622678</v>
      </c>
      <c r="H22" s="1214">
        <v>44600666</v>
      </c>
      <c r="I22" s="1215">
        <v>0</v>
      </c>
      <c r="J22" s="1215">
        <v>0</v>
      </c>
      <c r="K22" s="1214">
        <v>0</v>
      </c>
      <c r="L22" s="1214">
        <v>0</v>
      </c>
      <c r="M22" s="1214">
        <v>1374564</v>
      </c>
      <c r="N22" s="1216">
        <v>1374564</v>
      </c>
      <c r="O22" s="1216">
        <v>676092</v>
      </c>
      <c r="P22" s="1216">
        <v>4273991</v>
      </c>
      <c r="Q22" s="1215">
        <v>4950083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 x14ac:dyDescent="0.15">
      <c r="A23" s="70">
        <v>14</v>
      </c>
      <c r="B23" s="62" t="s">
        <v>1055</v>
      </c>
      <c r="C23" s="1246">
        <v>63567860</v>
      </c>
      <c r="D23" s="1219">
        <v>137313941</v>
      </c>
      <c r="E23" s="1219">
        <v>200881801</v>
      </c>
      <c r="F23" s="1219">
        <v>61016179</v>
      </c>
      <c r="G23" s="1219">
        <v>29547248</v>
      </c>
      <c r="H23" s="1219">
        <v>90563427</v>
      </c>
      <c r="I23" s="1220">
        <v>0</v>
      </c>
      <c r="J23" s="1220">
        <v>0</v>
      </c>
      <c r="K23" s="1219">
        <v>0</v>
      </c>
      <c r="L23" s="1219">
        <v>0</v>
      </c>
      <c r="M23" s="1219">
        <v>0</v>
      </c>
      <c r="N23" s="1221">
        <v>0</v>
      </c>
      <c r="O23" s="1221">
        <v>2551681</v>
      </c>
      <c r="P23" s="1221">
        <v>107766693</v>
      </c>
      <c r="Q23" s="1220">
        <v>110318374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 x14ac:dyDescent="0.15">
      <c r="A24" s="66">
        <v>15</v>
      </c>
      <c r="B24" s="65" t="s">
        <v>1056</v>
      </c>
      <c r="C24" s="1244">
        <v>52819616</v>
      </c>
      <c r="D24" s="1209">
        <v>21768344</v>
      </c>
      <c r="E24" s="1209">
        <v>74587960</v>
      </c>
      <c r="F24" s="1209">
        <v>51623949</v>
      </c>
      <c r="G24" s="1209">
        <v>7627170</v>
      </c>
      <c r="H24" s="1209">
        <v>59251119</v>
      </c>
      <c r="I24" s="1210">
        <v>328</v>
      </c>
      <c r="J24" s="1210">
        <v>0</v>
      </c>
      <c r="K24" s="1209">
        <v>328</v>
      </c>
      <c r="L24" s="1209">
        <v>0</v>
      </c>
      <c r="M24" s="1209">
        <v>2270373</v>
      </c>
      <c r="N24" s="1211">
        <v>2270373</v>
      </c>
      <c r="O24" s="1211">
        <v>1195667</v>
      </c>
      <c r="P24" s="1211">
        <v>11870801</v>
      </c>
      <c r="Q24" s="1210">
        <v>13066468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 x14ac:dyDescent="0.15">
      <c r="A25" s="66">
        <v>16</v>
      </c>
      <c r="B25" s="65" t="s">
        <v>1057</v>
      </c>
      <c r="C25" s="1244">
        <v>25692508</v>
      </c>
      <c r="D25" s="1209">
        <v>4676177</v>
      </c>
      <c r="E25" s="1209">
        <v>30368685</v>
      </c>
      <c r="F25" s="1209">
        <v>24806806</v>
      </c>
      <c r="G25" s="1209">
        <v>1899368</v>
      </c>
      <c r="H25" s="1209">
        <v>26706174</v>
      </c>
      <c r="I25" s="1210">
        <v>13068</v>
      </c>
      <c r="J25" s="1210">
        <v>0</v>
      </c>
      <c r="K25" s="1209">
        <v>13068</v>
      </c>
      <c r="L25" s="1209">
        <v>0</v>
      </c>
      <c r="M25" s="1209">
        <v>462857</v>
      </c>
      <c r="N25" s="1211">
        <v>462857</v>
      </c>
      <c r="O25" s="1211">
        <v>885702</v>
      </c>
      <c r="P25" s="1211">
        <v>2313952</v>
      </c>
      <c r="Q25" s="1210">
        <v>3199654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 x14ac:dyDescent="0.15">
      <c r="A26" s="66">
        <v>17</v>
      </c>
      <c r="B26" s="65" t="s">
        <v>1058</v>
      </c>
      <c r="C26" s="1244">
        <v>41491735</v>
      </c>
      <c r="D26" s="1209">
        <v>17743848</v>
      </c>
      <c r="E26" s="1209">
        <v>59235583</v>
      </c>
      <c r="F26" s="1209">
        <v>41274098</v>
      </c>
      <c r="G26" s="1209">
        <v>6662795</v>
      </c>
      <c r="H26" s="1209">
        <v>47936893</v>
      </c>
      <c r="I26" s="1210">
        <v>0</v>
      </c>
      <c r="J26" s="1210">
        <v>0</v>
      </c>
      <c r="K26" s="1209">
        <v>0</v>
      </c>
      <c r="L26" s="1209">
        <v>0</v>
      </c>
      <c r="M26" s="1209">
        <v>2971089</v>
      </c>
      <c r="N26" s="1211">
        <v>2971089</v>
      </c>
      <c r="O26" s="1211">
        <v>217637</v>
      </c>
      <c r="P26" s="1211">
        <v>8109964</v>
      </c>
      <c r="Q26" s="1210">
        <v>8327601</v>
      </c>
      <c r="R26" s="1210">
        <v>0</v>
      </c>
      <c r="S26" s="1210">
        <v>0</v>
      </c>
      <c r="T26" s="1212">
        <v>0</v>
      </c>
      <c r="U26" s="67">
        <v>17</v>
      </c>
    </row>
    <row r="27" spans="1:21" s="101" customFormat="1" ht="23.1" customHeight="1" x14ac:dyDescent="0.15">
      <c r="A27" s="66">
        <v>18</v>
      </c>
      <c r="B27" s="65" t="s">
        <v>1059</v>
      </c>
      <c r="C27" s="1245">
        <v>55617176</v>
      </c>
      <c r="D27" s="1214">
        <v>71954341</v>
      </c>
      <c r="E27" s="1214">
        <v>127571517</v>
      </c>
      <c r="F27" s="1214">
        <v>51858507</v>
      </c>
      <c r="G27" s="1214">
        <v>15328315</v>
      </c>
      <c r="H27" s="1214">
        <v>67186822</v>
      </c>
      <c r="I27" s="1215">
        <v>126559</v>
      </c>
      <c r="J27" s="1215">
        <v>47202</v>
      </c>
      <c r="K27" s="1214">
        <v>173761</v>
      </c>
      <c r="L27" s="1214">
        <v>42729</v>
      </c>
      <c r="M27" s="1214">
        <v>4381965</v>
      </c>
      <c r="N27" s="1216">
        <v>4424694</v>
      </c>
      <c r="O27" s="1216">
        <v>3715940</v>
      </c>
      <c r="P27" s="1216">
        <v>52244061</v>
      </c>
      <c r="Q27" s="1215">
        <v>55960001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 x14ac:dyDescent="0.15">
      <c r="A28" s="72">
        <v>19</v>
      </c>
      <c r="B28" s="62" t="s">
        <v>1060</v>
      </c>
      <c r="C28" s="1246">
        <v>58306214</v>
      </c>
      <c r="D28" s="1219">
        <v>14912135</v>
      </c>
      <c r="E28" s="1219">
        <v>73218349</v>
      </c>
      <c r="F28" s="1219">
        <v>56801814</v>
      </c>
      <c r="G28" s="1219">
        <v>6316811</v>
      </c>
      <c r="H28" s="1219">
        <v>63118625</v>
      </c>
      <c r="I28" s="1220">
        <v>17400</v>
      </c>
      <c r="J28" s="1220">
        <v>0</v>
      </c>
      <c r="K28" s="1219">
        <v>17400</v>
      </c>
      <c r="L28" s="1219">
        <v>0</v>
      </c>
      <c r="M28" s="1219">
        <v>874851</v>
      </c>
      <c r="N28" s="1221">
        <v>874851</v>
      </c>
      <c r="O28" s="1221">
        <v>1504400</v>
      </c>
      <c r="P28" s="1221">
        <v>7720473</v>
      </c>
      <c r="Q28" s="1220">
        <v>9224873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 x14ac:dyDescent="0.15">
      <c r="A29" s="66">
        <v>21</v>
      </c>
      <c r="B29" s="65" t="s">
        <v>1061</v>
      </c>
      <c r="C29" s="1244">
        <v>40771672</v>
      </c>
      <c r="D29" s="1209">
        <v>8969053</v>
      </c>
      <c r="E29" s="1209">
        <v>49740725</v>
      </c>
      <c r="F29" s="1209">
        <v>40215921</v>
      </c>
      <c r="G29" s="1209">
        <v>1832012</v>
      </c>
      <c r="H29" s="1209">
        <v>42047933</v>
      </c>
      <c r="I29" s="1210">
        <v>188806</v>
      </c>
      <c r="J29" s="1210">
        <v>855</v>
      </c>
      <c r="K29" s="1209">
        <v>189661</v>
      </c>
      <c r="L29" s="1209">
        <v>3900</v>
      </c>
      <c r="M29" s="1209">
        <v>2196304</v>
      </c>
      <c r="N29" s="1211">
        <v>2200204</v>
      </c>
      <c r="O29" s="1211">
        <v>551851</v>
      </c>
      <c r="P29" s="1211">
        <v>4940737</v>
      </c>
      <c r="Q29" s="1210">
        <v>5492588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 x14ac:dyDescent="0.15">
      <c r="A30" s="66">
        <v>22</v>
      </c>
      <c r="B30" s="65" t="s">
        <v>1062</v>
      </c>
      <c r="C30" s="1244">
        <v>91528994</v>
      </c>
      <c r="D30" s="1209">
        <v>140779450</v>
      </c>
      <c r="E30" s="1209">
        <v>232308444</v>
      </c>
      <c r="F30" s="1209">
        <v>83671531</v>
      </c>
      <c r="G30" s="1209">
        <v>22765926</v>
      </c>
      <c r="H30" s="1209">
        <v>106437457</v>
      </c>
      <c r="I30" s="1210">
        <v>95847</v>
      </c>
      <c r="J30" s="1210">
        <v>22751</v>
      </c>
      <c r="K30" s="1209">
        <v>118598</v>
      </c>
      <c r="L30" s="1209">
        <v>6690</v>
      </c>
      <c r="M30" s="1209">
        <v>19844743</v>
      </c>
      <c r="N30" s="1211">
        <v>19851433</v>
      </c>
      <c r="O30" s="1211">
        <v>7850773</v>
      </c>
      <c r="P30" s="1211">
        <v>98168781</v>
      </c>
      <c r="Q30" s="1210">
        <v>106019554</v>
      </c>
      <c r="R30" s="1210">
        <v>0</v>
      </c>
      <c r="S30" s="1210">
        <v>0</v>
      </c>
      <c r="T30" s="1212">
        <v>0</v>
      </c>
      <c r="U30" s="67">
        <v>22</v>
      </c>
    </row>
    <row r="31" spans="1:21" s="101" customFormat="1" ht="23.1" customHeight="1" x14ac:dyDescent="0.15">
      <c r="A31" s="66">
        <v>23</v>
      </c>
      <c r="B31" s="65" t="s">
        <v>1063</v>
      </c>
      <c r="C31" s="1244">
        <v>15769400</v>
      </c>
      <c r="D31" s="1209">
        <v>12606493</v>
      </c>
      <c r="E31" s="1209">
        <v>28375893</v>
      </c>
      <c r="F31" s="1209">
        <v>15668312</v>
      </c>
      <c r="G31" s="1209">
        <v>3412771</v>
      </c>
      <c r="H31" s="1209">
        <v>19081083</v>
      </c>
      <c r="I31" s="1210">
        <v>3896</v>
      </c>
      <c r="J31" s="1210">
        <v>0</v>
      </c>
      <c r="K31" s="1209">
        <v>3896</v>
      </c>
      <c r="L31" s="1209">
        <v>0</v>
      </c>
      <c r="M31" s="1209">
        <v>1599045</v>
      </c>
      <c r="N31" s="1211">
        <v>1599045</v>
      </c>
      <c r="O31" s="1211">
        <v>101088</v>
      </c>
      <c r="P31" s="1211">
        <v>7594677</v>
      </c>
      <c r="Q31" s="1210">
        <v>7695765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 x14ac:dyDescent="0.15">
      <c r="A32" s="66">
        <v>24</v>
      </c>
      <c r="B32" s="65" t="s">
        <v>1064</v>
      </c>
      <c r="C32" s="1245">
        <v>22233648</v>
      </c>
      <c r="D32" s="1214">
        <v>13467764</v>
      </c>
      <c r="E32" s="1214">
        <v>35701412</v>
      </c>
      <c r="F32" s="1214">
        <v>22189126</v>
      </c>
      <c r="G32" s="1214">
        <v>1930585</v>
      </c>
      <c r="H32" s="1214">
        <v>24119711</v>
      </c>
      <c r="I32" s="1215">
        <v>2161</v>
      </c>
      <c r="J32" s="1215">
        <v>0</v>
      </c>
      <c r="K32" s="1214">
        <v>2161</v>
      </c>
      <c r="L32" s="1214">
        <v>0</v>
      </c>
      <c r="M32" s="1214">
        <v>2725620</v>
      </c>
      <c r="N32" s="1216">
        <v>2725620</v>
      </c>
      <c r="O32" s="1216">
        <v>44522</v>
      </c>
      <c r="P32" s="1216">
        <v>8811559</v>
      </c>
      <c r="Q32" s="1215">
        <v>8856081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 x14ac:dyDescent="0.15">
      <c r="A33" s="70">
        <v>25</v>
      </c>
      <c r="B33" s="62" t="s">
        <v>1065</v>
      </c>
      <c r="C33" s="1246">
        <v>49936713</v>
      </c>
      <c r="D33" s="1219">
        <v>19018999</v>
      </c>
      <c r="E33" s="1219">
        <v>68955712</v>
      </c>
      <c r="F33" s="1219">
        <v>48933856</v>
      </c>
      <c r="G33" s="1219">
        <v>10913883</v>
      </c>
      <c r="H33" s="1219">
        <v>59847739</v>
      </c>
      <c r="I33" s="1220">
        <v>0</v>
      </c>
      <c r="J33" s="1220">
        <v>0</v>
      </c>
      <c r="K33" s="1219">
        <v>0</v>
      </c>
      <c r="L33" s="1219">
        <v>0</v>
      </c>
      <c r="M33" s="1219">
        <v>840656</v>
      </c>
      <c r="N33" s="1221">
        <v>840656</v>
      </c>
      <c r="O33" s="1221">
        <v>1002857</v>
      </c>
      <c r="P33" s="1221">
        <v>7264460</v>
      </c>
      <c r="Q33" s="1220">
        <v>8267317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 x14ac:dyDescent="0.15">
      <c r="A34" s="66">
        <v>27</v>
      </c>
      <c r="B34" s="65" t="s">
        <v>1066</v>
      </c>
      <c r="C34" s="1244">
        <v>26199531</v>
      </c>
      <c r="D34" s="1209">
        <v>17686039</v>
      </c>
      <c r="E34" s="1209">
        <v>43885570</v>
      </c>
      <c r="F34" s="1209">
        <v>25366593</v>
      </c>
      <c r="G34" s="1209">
        <v>5597704</v>
      </c>
      <c r="H34" s="1209">
        <v>30964297</v>
      </c>
      <c r="I34" s="1210">
        <v>4903</v>
      </c>
      <c r="J34" s="1210">
        <v>0</v>
      </c>
      <c r="K34" s="1209">
        <v>4903</v>
      </c>
      <c r="L34" s="1209">
        <v>13200</v>
      </c>
      <c r="M34" s="1209">
        <v>6000620</v>
      </c>
      <c r="N34" s="1211">
        <v>6013820</v>
      </c>
      <c r="O34" s="1211">
        <v>819738</v>
      </c>
      <c r="P34" s="1211">
        <v>6087715</v>
      </c>
      <c r="Q34" s="1210">
        <v>6907453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 x14ac:dyDescent="0.15">
      <c r="A35" s="66">
        <v>28</v>
      </c>
      <c r="B35" s="65" t="s">
        <v>1067</v>
      </c>
      <c r="C35" s="1244">
        <v>14429021</v>
      </c>
      <c r="D35" s="1209">
        <v>9806572</v>
      </c>
      <c r="E35" s="1209">
        <v>24235593</v>
      </c>
      <c r="F35" s="1209">
        <v>13763449</v>
      </c>
      <c r="G35" s="1209">
        <v>2214432</v>
      </c>
      <c r="H35" s="1209">
        <v>15977881</v>
      </c>
      <c r="I35" s="1210">
        <v>0</v>
      </c>
      <c r="J35" s="1210">
        <v>0</v>
      </c>
      <c r="K35" s="1209">
        <v>0</v>
      </c>
      <c r="L35" s="1209">
        <v>0</v>
      </c>
      <c r="M35" s="1209">
        <v>2027145</v>
      </c>
      <c r="N35" s="1211">
        <v>2027145</v>
      </c>
      <c r="O35" s="1211">
        <v>665572</v>
      </c>
      <c r="P35" s="1211">
        <v>5564995</v>
      </c>
      <c r="Q35" s="1210">
        <v>6230567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 x14ac:dyDescent="0.15">
      <c r="A36" s="66">
        <v>29</v>
      </c>
      <c r="B36" s="65" t="s">
        <v>1068</v>
      </c>
      <c r="C36" s="1244">
        <v>17561071</v>
      </c>
      <c r="D36" s="1209">
        <v>19555295</v>
      </c>
      <c r="E36" s="1209">
        <v>37116366</v>
      </c>
      <c r="F36" s="1209">
        <v>16734456</v>
      </c>
      <c r="G36" s="1209">
        <v>2247913</v>
      </c>
      <c r="H36" s="1209">
        <v>18982369</v>
      </c>
      <c r="I36" s="1210">
        <v>33338</v>
      </c>
      <c r="J36" s="1210">
        <v>0</v>
      </c>
      <c r="K36" s="1209">
        <v>33338</v>
      </c>
      <c r="L36" s="1209">
        <v>0</v>
      </c>
      <c r="M36" s="1209">
        <v>711441</v>
      </c>
      <c r="N36" s="1211">
        <v>711441</v>
      </c>
      <c r="O36" s="1211">
        <v>826615</v>
      </c>
      <c r="P36" s="1211">
        <v>16595941</v>
      </c>
      <c r="Q36" s="1210">
        <v>17422556</v>
      </c>
      <c r="R36" s="1210">
        <v>0</v>
      </c>
      <c r="S36" s="1210">
        <v>0</v>
      </c>
      <c r="T36" s="1212">
        <v>0</v>
      </c>
      <c r="U36" s="67">
        <v>29</v>
      </c>
    </row>
    <row r="37" spans="1:21" s="101" customFormat="1" ht="23.1" customHeight="1" x14ac:dyDescent="0.15">
      <c r="A37" s="66">
        <v>30</v>
      </c>
      <c r="B37" s="65" t="s">
        <v>1069</v>
      </c>
      <c r="C37" s="1245">
        <v>37338021</v>
      </c>
      <c r="D37" s="1214">
        <v>20650185</v>
      </c>
      <c r="E37" s="1214">
        <v>57988206</v>
      </c>
      <c r="F37" s="1214">
        <v>36834004</v>
      </c>
      <c r="G37" s="1214">
        <v>6287518</v>
      </c>
      <c r="H37" s="1214">
        <v>43121522</v>
      </c>
      <c r="I37" s="1215">
        <v>51333</v>
      </c>
      <c r="J37" s="1215">
        <v>5678</v>
      </c>
      <c r="K37" s="1214">
        <v>57011</v>
      </c>
      <c r="L37" s="1214">
        <v>0</v>
      </c>
      <c r="M37" s="1214">
        <v>3183250</v>
      </c>
      <c r="N37" s="1216">
        <v>3183250</v>
      </c>
      <c r="O37" s="1216">
        <v>504017</v>
      </c>
      <c r="P37" s="1216">
        <v>11179417</v>
      </c>
      <c r="Q37" s="1215">
        <v>11683434</v>
      </c>
      <c r="R37" s="1215">
        <v>0</v>
      </c>
      <c r="S37" s="1215">
        <v>0</v>
      </c>
      <c r="T37" s="1217">
        <v>0</v>
      </c>
      <c r="U37" s="67">
        <v>30</v>
      </c>
    </row>
    <row r="38" spans="1:21" s="101" customFormat="1" ht="23.1" customHeight="1" x14ac:dyDescent="0.15">
      <c r="A38" s="70">
        <v>31</v>
      </c>
      <c r="B38" s="62" t="s">
        <v>1070</v>
      </c>
      <c r="C38" s="1246">
        <v>9188672</v>
      </c>
      <c r="D38" s="1219">
        <v>6208311</v>
      </c>
      <c r="E38" s="1219">
        <v>15396983</v>
      </c>
      <c r="F38" s="1219">
        <v>9084147</v>
      </c>
      <c r="G38" s="1219">
        <v>937309</v>
      </c>
      <c r="H38" s="1219">
        <v>10021456</v>
      </c>
      <c r="I38" s="1220">
        <v>0</v>
      </c>
      <c r="J38" s="1220">
        <v>0</v>
      </c>
      <c r="K38" s="1219">
        <v>0</v>
      </c>
      <c r="L38" s="1219">
        <v>0</v>
      </c>
      <c r="M38" s="1219">
        <v>330400</v>
      </c>
      <c r="N38" s="1221">
        <v>330400</v>
      </c>
      <c r="O38" s="1221">
        <v>104525</v>
      </c>
      <c r="P38" s="1221">
        <v>4940602</v>
      </c>
      <c r="Q38" s="1220">
        <v>5045127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 x14ac:dyDescent="0.15">
      <c r="A39" s="66">
        <v>32</v>
      </c>
      <c r="B39" s="65" t="s">
        <v>1071</v>
      </c>
      <c r="C39" s="1244">
        <v>60717490</v>
      </c>
      <c r="D39" s="1209">
        <v>101215989</v>
      </c>
      <c r="E39" s="1209">
        <v>161933479</v>
      </c>
      <c r="F39" s="1209">
        <v>60222625</v>
      </c>
      <c r="G39" s="1209">
        <v>8298007</v>
      </c>
      <c r="H39" s="1209">
        <v>68520632</v>
      </c>
      <c r="I39" s="1210">
        <v>31089</v>
      </c>
      <c r="J39" s="1210">
        <v>0</v>
      </c>
      <c r="K39" s="1209">
        <v>31089</v>
      </c>
      <c r="L39" s="1209">
        <v>0</v>
      </c>
      <c r="M39" s="1209">
        <v>3071675</v>
      </c>
      <c r="N39" s="1211">
        <v>3071675</v>
      </c>
      <c r="O39" s="1211">
        <v>494865</v>
      </c>
      <c r="P39" s="1211">
        <v>89846307</v>
      </c>
      <c r="Q39" s="1210">
        <v>90341172</v>
      </c>
      <c r="R39" s="1210">
        <v>0</v>
      </c>
      <c r="S39" s="1210">
        <v>0</v>
      </c>
      <c r="T39" s="1212">
        <v>0</v>
      </c>
      <c r="U39" s="67">
        <v>32</v>
      </c>
    </row>
    <row r="40" spans="1:21" s="101" customFormat="1" ht="23.1" customHeight="1" x14ac:dyDescent="0.15">
      <c r="A40" s="66">
        <v>33</v>
      </c>
      <c r="B40" s="65" t="s">
        <v>1072</v>
      </c>
      <c r="C40" s="1244">
        <v>16502013</v>
      </c>
      <c r="D40" s="1209">
        <v>13507788</v>
      </c>
      <c r="E40" s="1209">
        <v>30009801</v>
      </c>
      <c r="F40" s="1209">
        <v>16445247</v>
      </c>
      <c r="G40" s="1209">
        <v>2877029</v>
      </c>
      <c r="H40" s="1209">
        <v>19322276</v>
      </c>
      <c r="I40" s="1210">
        <v>0</v>
      </c>
      <c r="J40" s="1210">
        <v>0</v>
      </c>
      <c r="K40" s="1209">
        <v>0</v>
      </c>
      <c r="L40" s="1209">
        <v>0</v>
      </c>
      <c r="M40" s="1209">
        <v>3076709</v>
      </c>
      <c r="N40" s="1211">
        <v>3076709</v>
      </c>
      <c r="O40" s="1211">
        <v>56766</v>
      </c>
      <c r="P40" s="1211">
        <v>7554050</v>
      </c>
      <c r="Q40" s="1210">
        <v>7610816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 x14ac:dyDescent="0.15">
      <c r="A41" s="66">
        <v>34</v>
      </c>
      <c r="B41" s="65" t="s">
        <v>1073</v>
      </c>
      <c r="C41" s="1244">
        <v>20905093</v>
      </c>
      <c r="D41" s="1209">
        <v>9694920</v>
      </c>
      <c r="E41" s="1209">
        <v>30600013</v>
      </c>
      <c r="F41" s="1209">
        <v>20142166</v>
      </c>
      <c r="G41" s="1209">
        <v>3837228</v>
      </c>
      <c r="H41" s="1209">
        <v>23979394</v>
      </c>
      <c r="I41" s="1210">
        <v>29251</v>
      </c>
      <c r="J41" s="1210">
        <v>7</v>
      </c>
      <c r="K41" s="1209">
        <v>29258</v>
      </c>
      <c r="L41" s="1209">
        <v>0</v>
      </c>
      <c r="M41" s="1209">
        <v>1777681</v>
      </c>
      <c r="N41" s="1211">
        <v>1777681</v>
      </c>
      <c r="O41" s="1211">
        <v>762927</v>
      </c>
      <c r="P41" s="1211">
        <v>4080011</v>
      </c>
      <c r="Q41" s="1210">
        <v>4842938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 x14ac:dyDescent="0.15">
      <c r="A42" s="66">
        <v>35</v>
      </c>
      <c r="B42" s="65" t="s">
        <v>1074</v>
      </c>
      <c r="C42" s="1245">
        <v>24890774</v>
      </c>
      <c r="D42" s="1214">
        <v>5841721</v>
      </c>
      <c r="E42" s="1214">
        <v>30732495</v>
      </c>
      <c r="F42" s="1214">
        <v>24048744</v>
      </c>
      <c r="G42" s="1214">
        <v>4020595</v>
      </c>
      <c r="H42" s="1214">
        <v>28069339</v>
      </c>
      <c r="I42" s="1215">
        <v>0</v>
      </c>
      <c r="J42" s="1215">
        <v>0</v>
      </c>
      <c r="K42" s="1214">
        <v>0</v>
      </c>
      <c r="L42" s="1214">
        <v>0</v>
      </c>
      <c r="M42" s="1214">
        <v>1174410</v>
      </c>
      <c r="N42" s="1216">
        <v>1174410</v>
      </c>
      <c r="O42" s="1216">
        <v>842030</v>
      </c>
      <c r="P42" s="1216">
        <v>646716</v>
      </c>
      <c r="Q42" s="1215">
        <v>1488746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 x14ac:dyDescent="0.15">
      <c r="A43" s="72">
        <v>36</v>
      </c>
      <c r="B43" s="62" t="s">
        <v>1075</v>
      </c>
      <c r="C43" s="1246">
        <v>14552568</v>
      </c>
      <c r="D43" s="1219">
        <v>14394124</v>
      </c>
      <c r="E43" s="1219">
        <v>28946692</v>
      </c>
      <c r="F43" s="1219">
        <v>14396531</v>
      </c>
      <c r="G43" s="1219">
        <v>4453555</v>
      </c>
      <c r="H43" s="1219">
        <v>18850086</v>
      </c>
      <c r="I43" s="1220">
        <v>0</v>
      </c>
      <c r="J43" s="1220">
        <v>0</v>
      </c>
      <c r="K43" s="1219">
        <v>0</v>
      </c>
      <c r="L43" s="1219">
        <v>0</v>
      </c>
      <c r="M43" s="1219">
        <v>3319205</v>
      </c>
      <c r="N43" s="1221">
        <v>3319205</v>
      </c>
      <c r="O43" s="1221">
        <v>156037</v>
      </c>
      <c r="P43" s="1221">
        <v>6621364</v>
      </c>
      <c r="Q43" s="1220">
        <v>6777401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 x14ac:dyDescent="0.15">
      <c r="A44" s="66">
        <v>37</v>
      </c>
      <c r="B44" s="65" t="s">
        <v>1076</v>
      </c>
      <c r="C44" s="1244">
        <v>44675956</v>
      </c>
      <c r="D44" s="1209">
        <v>19340723</v>
      </c>
      <c r="E44" s="1209">
        <v>64016679</v>
      </c>
      <c r="F44" s="1209">
        <v>42773088</v>
      </c>
      <c r="G44" s="1209">
        <v>4721950</v>
      </c>
      <c r="H44" s="1209">
        <v>47495038</v>
      </c>
      <c r="I44" s="1210">
        <v>0</v>
      </c>
      <c r="J44" s="1210">
        <v>16500</v>
      </c>
      <c r="K44" s="1209">
        <v>16500</v>
      </c>
      <c r="L44" s="1209">
        <v>0</v>
      </c>
      <c r="M44" s="1209">
        <v>5100662</v>
      </c>
      <c r="N44" s="1211">
        <v>5100662</v>
      </c>
      <c r="O44" s="1211">
        <v>1902868</v>
      </c>
      <c r="P44" s="1211">
        <v>9518111</v>
      </c>
      <c r="Q44" s="1210">
        <v>11420979</v>
      </c>
      <c r="R44" s="1210">
        <v>0</v>
      </c>
      <c r="S44" s="1210">
        <v>0</v>
      </c>
      <c r="T44" s="1212">
        <v>0</v>
      </c>
      <c r="U44" s="67">
        <v>37</v>
      </c>
    </row>
    <row r="45" spans="1:21" s="101" customFormat="1" ht="23.1" customHeight="1" x14ac:dyDescent="0.15">
      <c r="A45" s="66">
        <v>38</v>
      </c>
      <c r="B45" s="65" t="s">
        <v>1077</v>
      </c>
      <c r="C45" s="1244">
        <v>23157545</v>
      </c>
      <c r="D45" s="1209">
        <v>12077297</v>
      </c>
      <c r="E45" s="1209">
        <v>35234842</v>
      </c>
      <c r="F45" s="1209">
        <v>22253273</v>
      </c>
      <c r="G45" s="1209">
        <v>1879634</v>
      </c>
      <c r="H45" s="1209">
        <v>24132907</v>
      </c>
      <c r="I45" s="1210">
        <v>277</v>
      </c>
      <c r="J45" s="1210">
        <v>0</v>
      </c>
      <c r="K45" s="1209">
        <v>277</v>
      </c>
      <c r="L45" s="1209">
        <v>0</v>
      </c>
      <c r="M45" s="1209">
        <v>2497910</v>
      </c>
      <c r="N45" s="1211">
        <v>2497910</v>
      </c>
      <c r="O45" s="1211">
        <v>904272</v>
      </c>
      <c r="P45" s="1211">
        <v>7699753</v>
      </c>
      <c r="Q45" s="1210">
        <v>8604025</v>
      </c>
      <c r="R45" s="1210">
        <v>0</v>
      </c>
      <c r="S45" s="1210">
        <v>0</v>
      </c>
      <c r="T45" s="1212">
        <v>0</v>
      </c>
      <c r="U45" s="67">
        <v>38</v>
      </c>
    </row>
    <row r="46" spans="1:21" s="101" customFormat="1" ht="23.1" customHeight="1" x14ac:dyDescent="0.15">
      <c r="A46" s="66">
        <v>39</v>
      </c>
      <c r="B46" s="65" t="s">
        <v>1078</v>
      </c>
      <c r="C46" s="1244">
        <v>13476179</v>
      </c>
      <c r="D46" s="1209">
        <v>3813784</v>
      </c>
      <c r="E46" s="1209">
        <v>17289963</v>
      </c>
      <c r="F46" s="1209">
        <v>13032016</v>
      </c>
      <c r="G46" s="1209">
        <v>1107275</v>
      </c>
      <c r="H46" s="1209">
        <v>14139291</v>
      </c>
      <c r="I46" s="1210">
        <v>0</v>
      </c>
      <c r="J46" s="1210">
        <v>0</v>
      </c>
      <c r="K46" s="1209">
        <v>0</v>
      </c>
      <c r="L46" s="1209">
        <v>0</v>
      </c>
      <c r="M46" s="1209">
        <v>1085969</v>
      </c>
      <c r="N46" s="1211">
        <v>1085969</v>
      </c>
      <c r="O46" s="1211">
        <v>444163</v>
      </c>
      <c r="P46" s="1211">
        <v>1620540</v>
      </c>
      <c r="Q46" s="1210">
        <v>2064703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 x14ac:dyDescent="0.15">
      <c r="A47" s="66">
        <v>42</v>
      </c>
      <c r="B47" s="65" t="s">
        <v>1079</v>
      </c>
      <c r="C47" s="1245">
        <v>11793740</v>
      </c>
      <c r="D47" s="1214">
        <v>1526804</v>
      </c>
      <c r="E47" s="1214">
        <v>13320544</v>
      </c>
      <c r="F47" s="1214">
        <v>11347235</v>
      </c>
      <c r="G47" s="1214">
        <v>518267</v>
      </c>
      <c r="H47" s="1214">
        <v>11865502</v>
      </c>
      <c r="I47" s="1215">
        <v>11200</v>
      </c>
      <c r="J47" s="1215">
        <v>0</v>
      </c>
      <c r="K47" s="1214">
        <v>11200</v>
      </c>
      <c r="L47" s="1214">
        <v>0</v>
      </c>
      <c r="M47" s="1214">
        <v>23426</v>
      </c>
      <c r="N47" s="1216">
        <v>23426</v>
      </c>
      <c r="O47" s="1216">
        <v>446505</v>
      </c>
      <c r="P47" s="1216">
        <v>985111</v>
      </c>
      <c r="Q47" s="1215">
        <v>1431616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 x14ac:dyDescent="0.15">
      <c r="A48" s="72">
        <v>43</v>
      </c>
      <c r="B48" s="62" t="s">
        <v>1080</v>
      </c>
      <c r="C48" s="1246">
        <v>30285343</v>
      </c>
      <c r="D48" s="1219">
        <v>10965076</v>
      </c>
      <c r="E48" s="1219">
        <v>41250419</v>
      </c>
      <c r="F48" s="1219">
        <v>28773125</v>
      </c>
      <c r="G48" s="1219">
        <v>6244520</v>
      </c>
      <c r="H48" s="1219">
        <v>35017645</v>
      </c>
      <c r="I48" s="1220">
        <v>0</v>
      </c>
      <c r="J48" s="1220">
        <v>0</v>
      </c>
      <c r="K48" s="1219">
        <v>0</v>
      </c>
      <c r="L48" s="1219">
        <v>0</v>
      </c>
      <c r="M48" s="1219">
        <v>2194914</v>
      </c>
      <c r="N48" s="1221">
        <v>2194914</v>
      </c>
      <c r="O48" s="1221">
        <v>1512218</v>
      </c>
      <c r="P48" s="1221">
        <v>2525642</v>
      </c>
      <c r="Q48" s="1220">
        <v>4037860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 x14ac:dyDescent="0.15">
      <c r="A49" s="66">
        <v>44</v>
      </c>
      <c r="B49" s="65" t="s">
        <v>1081</v>
      </c>
      <c r="C49" s="1244">
        <v>10895824</v>
      </c>
      <c r="D49" s="1209">
        <v>4155261</v>
      </c>
      <c r="E49" s="1209">
        <v>15051085</v>
      </c>
      <c r="F49" s="1209">
        <v>10585555</v>
      </c>
      <c r="G49" s="1209">
        <v>320013</v>
      </c>
      <c r="H49" s="1209">
        <v>10905568</v>
      </c>
      <c r="I49" s="1210">
        <v>1000</v>
      </c>
      <c r="J49" s="1210">
        <v>0</v>
      </c>
      <c r="K49" s="1209">
        <v>1000</v>
      </c>
      <c r="L49" s="1209">
        <v>0</v>
      </c>
      <c r="M49" s="1209">
        <v>145253</v>
      </c>
      <c r="N49" s="1211">
        <v>145253</v>
      </c>
      <c r="O49" s="1211">
        <v>310269</v>
      </c>
      <c r="P49" s="1211">
        <v>3689995</v>
      </c>
      <c r="Q49" s="1210">
        <v>4000264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 x14ac:dyDescent="0.15">
      <c r="A50" s="66">
        <v>45</v>
      </c>
      <c r="B50" s="65" t="s">
        <v>1082</v>
      </c>
      <c r="C50" s="1244">
        <v>6801083</v>
      </c>
      <c r="D50" s="1209">
        <v>1407192</v>
      </c>
      <c r="E50" s="1209">
        <v>8208275</v>
      </c>
      <c r="F50" s="1209">
        <v>6755983</v>
      </c>
      <c r="G50" s="1209">
        <v>213827</v>
      </c>
      <c r="H50" s="1209">
        <v>6969810</v>
      </c>
      <c r="I50" s="1210">
        <v>0</v>
      </c>
      <c r="J50" s="1210">
        <v>0</v>
      </c>
      <c r="K50" s="1209">
        <v>0</v>
      </c>
      <c r="L50" s="1209">
        <v>0</v>
      </c>
      <c r="M50" s="1209">
        <v>0</v>
      </c>
      <c r="N50" s="1211">
        <v>0</v>
      </c>
      <c r="O50" s="1211">
        <v>45100</v>
      </c>
      <c r="P50" s="1211">
        <v>1193365</v>
      </c>
      <c r="Q50" s="1210">
        <v>1238465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 x14ac:dyDescent="0.15">
      <c r="A51" s="66">
        <v>46</v>
      </c>
      <c r="B51" s="65" t="s">
        <v>1083</v>
      </c>
      <c r="C51" s="1244">
        <v>18026109</v>
      </c>
      <c r="D51" s="1209">
        <v>9152153</v>
      </c>
      <c r="E51" s="1209">
        <v>27178262</v>
      </c>
      <c r="F51" s="1209">
        <v>17714665</v>
      </c>
      <c r="G51" s="1209">
        <v>3287294</v>
      </c>
      <c r="H51" s="1209">
        <v>21001959</v>
      </c>
      <c r="I51" s="1210">
        <v>0</v>
      </c>
      <c r="J51" s="1210">
        <v>0</v>
      </c>
      <c r="K51" s="1209">
        <v>0</v>
      </c>
      <c r="L51" s="1209">
        <v>0</v>
      </c>
      <c r="M51" s="1209">
        <v>678557</v>
      </c>
      <c r="N51" s="1211">
        <v>678557</v>
      </c>
      <c r="O51" s="1211">
        <v>311444</v>
      </c>
      <c r="P51" s="1211">
        <v>5186302</v>
      </c>
      <c r="Q51" s="1210">
        <v>5497746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 x14ac:dyDescent="0.15">
      <c r="A52" s="66">
        <v>47</v>
      </c>
      <c r="B52" s="65" t="s">
        <v>1084</v>
      </c>
      <c r="C52" s="1245">
        <v>18774503</v>
      </c>
      <c r="D52" s="1214">
        <v>3783948</v>
      </c>
      <c r="E52" s="1214">
        <v>22558451</v>
      </c>
      <c r="F52" s="1214">
        <v>18642659</v>
      </c>
      <c r="G52" s="1214">
        <v>1052272</v>
      </c>
      <c r="H52" s="1214">
        <v>19694931</v>
      </c>
      <c r="I52" s="1215">
        <v>1000</v>
      </c>
      <c r="J52" s="1215">
        <v>0</v>
      </c>
      <c r="K52" s="1214">
        <v>1000</v>
      </c>
      <c r="L52" s="1214">
        <v>0</v>
      </c>
      <c r="M52" s="1214">
        <v>1529850</v>
      </c>
      <c r="N52" s="1216">
        <v>1529850</v>
      </c>
      <c r="O52" s="1216">
        <v>131844</v>
      </c>
      <c r="P52" s="1216">
        <v>1201826</v>
      </c>
      <c r="Q52" s="1215">
        <v>1333670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 x14ac:dyDescent="0.15">
      <c r="A53" s="70">
        <v>49</v>
      </c>
      <c r="B53" s="62" t="s">
        <v>1085</v>
      </c>
      <c r="C53" s="1246">
        <v>9554485</v>
      </c>
      <c r="D53" s="1219">
        <v>2416454</v>
      </c>
      <c r="E53" s="1219">
        <v>11970939</v>
      </c>
      <c r="F53" s="1219">
        <v>9519124</v>
      </c>
      <c r="G53" s="1219">
        <v>1497820</v>
      </c>
      <c r="H53" s="1219">
        <v>11016944</v>
      </c>
      <c r="I53" s="1220">
        <v>0</v>
      </c>
      <c r="J53" s="1220">
        <v>0</v>
      </c>
      <c r="K53" s="1219">
        <v>0</v>
      </c>
      <c r="L53" s="1219">
        <v>0</v>
      </c>
      <c r="M53" s="1219">
        <v>185905</v>
      </c>
      <c r="N53" s="1221">
        <v>185905</v>
      </c>
      <c r="O53" s="1221">
        <v>35361</v>
      </c>
      <c r="P53" s="1221">
        <v>732729</v>
      </c>
      <c r="Q53" s="1220">
        <v>768090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 x14ac:dyDescent="0.15">
      <c r="A54" s="66">
        <v>50</v>
      </c>
      <c r="B54" s="65" t="s">
        <v>1086</v>
      </c>
      <c r="C54" s="1244">
        <v>8273612</v>
      </c>
      <c r="D54" s="1209">
        <v>1209514</v>
      </c>
      <c r="E54" s="1209">
        <v>9483126</v>
      </c>
      <c r="F54" s="1209">
        <v>8207543</v>
      </c>
      <c r="G54" s="1209">
        <v>716944</v>
      </c>
      <c r="H54" s="1209">
        <v>8924487</v>
      </c>
      <c r="I54" s="1210">
        <v>0</v>
      </c>
      <c r="J54" s="1210">
        <v>0</v>
      </c>
      <c r="K54" s="1209">
        <v>0</v>
      </c>
      <c r="L54" s="1209">
        <v>0</v>
      </c>
      <c r="M54" s="1209">
        <v>48000</v>
      </c>
      <c r="N54" s="1211">
        <v>48000</v>
      </c>
      <c r="O54" s="1211">
        <v>66069</v>
      </c>
      <c r="P54" s="1211">
        <v>444570</v>
      </c>
      <c r="Q54" s="1210">
        <v>510639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 x14ac:dyDescent="0.15">
      <c r="A55" s="66">
        <v>51</v>
      </c>
      <c r="B55" s="65" t="s">
        <v>1087</v>
      </c>
      <c r="C55" s="1244">
        <v>18152509</v>
      </c>
      <c r="D55" s="1209">
        <v>6452475</v>
      </c>
      <c r="E55" s="1209">
        <v>24604984</v>
      </c>
      <c r="F55" s="1209">
        <v>18098092</v>
      </c>
      <c r="G55" s="1209">
        <v>1820807</v>
      </c>
      <c r="H55" s="1209">
        <v>19918899</v>
      </c>
      <c r="I55" s="1210">
        <v>0</v>
      </c>
      <c r="J55" s="1210">
        <v>0</v>
      </c>
      <c r="K55" s="1209">
        <v>0</v>
      </c>
      <c r="L55" s="1209">
        <v>0</v>
      </c>
      <c r="M55" s="1209">
        <v>140400</v>
      </c>
      <c r="N55" s="1211">
        <v>140400</v>
      </c>
      <c r="O55" s="1211">
        <v>54417</v>
      </c>
      <c r="P55" s="1211">
        <v>4491268</v>
      </c>
      <c r="Q55" s="1210">
        <v>4545685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 x14ac:dyDescent="0.15">
      <c r="A56" s="66">
        <v>52</v>
      </c>
      <c r="B56" s="65" t="s">
        <v>1088</v>
      </c>
      <c r="C56" s="1244">
        <v>6038127</v>
      </c>
      <c r="D56" s="1209">
        <v>3439260</v>
      </c>
      <c r="E56" s="1209">
        <v>9477387</v>
      </c>
      <c r="F56" s="1209">
        <v>5865552</v>
      </c>
      <c r="G56" s="1209">
        <v>1135950</v>
      </c>
      <c r="H56" s="1209">
        <v>7001502</v>
      </c>
      <c r="I56" s="1210">
        <v>0</v>
      </c>
      <c r="J56" s="1210">
        <v>0</v>
      </c>
      <c r="K56" s="1209">
        <v>0</v>
      </c>
      <c r="L56" s="1209">
        <v>0</v>
      </c>
      <c r="M56" s="1209">
        <v>1628881</v>
      </c>
      <c r="N56" s="1211">
        <v>1628881</v>
      </c>
      <c r="O56" s="1211">
        <v>172575</v>
      </c>
      <c r="P56" s="1211">
        <v>674429</v>
      </c>
      <c r="Q56" s="1210">
        <v>847004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 x14ac:dyDescent="0.2">
      <c r="A57" s="81">
        <v>54</v>
      </c>
      <c r="B57" s="82" t="s">
        <v>1089</v>
      </c>
      <c r="C57" s="1247">
        <v>4802758</v>
      </c>
      <c r="D57" s="1224">
        <v>1887045</v>
      </c>
      <c r="E57" s="1224">
        <v>6689803</v>
      </c>
      <c r="F57" s="1224">
        <v>4795558</v>
      </c>
      <c r="G57" s="1224">
        <v>643853</v>
      </c>
      <c r="H57" s="1224">
        <v>5439411</v>
      </c>
      <c r="I57" s="1225">
        <v>0</v>
      </c>
      <c r="J57" s="1225">
        <v>0</v>
      </c>
      <c r="K57" s="1224">
        <v>0</v>
      </c>
      <c r="L57" s="1224">
        <v>0</v>
      </c>
      <c r="M57" s="1224">
        <v>1800</v>
      </c>
      <c r="N57" s="1226">
        <v>1800</v>
      </c>
      <c r="O57" s="1226">
        <v>7200</v>
      </c>
      <c r="P57" s="1226">
        <v>1241392</v>
      </c>
      <c r="Q57" s="1225">
        <v>1248592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 x14ac:dyDescent="0.15">
      <c r="A58" s="66">
        <v>55</v>
      </c>
      <c r="B58" s="65" t="s">
        <v>1090</v>
      </c>
      <c r="C58" s="1244">
        <v>11082023</v>
      </c>
      <c r="D58" s="1209">
        <v>1398084</v>
      </c>
      <c r="E58" s="1209">
        <v>12480107</v>
      </c>
      <c r="F58" s="1209">
        <v>11052923</v>
      </c>
      <c r="G58" s="1209">
        <v>465975</v>
      </c>
      <c r="H58" s="1209">
        <v>11518898</v>
      </c>
      <c r="I58" s="1210">
        <v>0</v>
      </c>
      <c r="J58" s="1210">
        <v>0</v>
      </c>
      <c r="K58" s="1209">
        <v>0</v>
      </c>
      <c r="L58" s="1209">
        <v>0</v>
      </c>
      <c r="M58" s="1209">
        <v>494900</v>
      </c>
      <c r="N58" s="1211">
        <v>494900</v>
      </c>
      <c r="O58" s="1211">
        <v>29100</v>
      </c>
      <c r="P58" s="1211">
        <v>437209</v>
      </c>
      <c r="Q58" s="1210">
        <v>466309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 x14ac:dyDescent="0.15">
      <c r="A59" s="66">
        <v>56</v>
      </c>
      <c r="B59" s="65" t="s">
        <v>1091</v>
      </c>
      <c r="C59" s="1244">
        <v>6025551</v>
      </c>
      <c r="D59" s="1209">
        <v>4323156</v>
      </c>
      <c r="E59" s="1209">
        <v>10348707</v>
      </c>
      <c r="F59" s="1209">
        <v>5890768</v>
      </c>
      <c r="G59" s="1209">
        <v>814415</v>
      </c>
      <c r="H59" s="1209">
        <v>6705183</v>
      </c>
      <c r="I59" s="1210">
        <v>0</v>
      </c>
      <c r="J59" s="1210">
        <v>0</v>
      </c>
      <c r="K59" s="1209">
        <v>0</v>
      </c>
      <c r="L59" s="1209">
        <v>0</v>
      </c>
      <c r="M59" s="1209">
        <v>0</v>
      </c>
      <c r="N59" s="1211">
        <v>0</v>
      </c>
      <c r="O59" s="1211">
        <v>134783</v>
      </c>
      <c r="P59" s="1211">
        <v>3508741</v>
      </c>
      <c r="Q59" s="1210">
        <v>3643524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 x14ac:dyDescent="0.15">
      <c r="A60" s="66">
        <v>57</v>
      </c>
      <c r="B60" s="65" t="s">
        <v>1092</v>
      </c>
      <c r="C60" s="1244">
        <v>4419919</v>
      </c>
      <c r="D60" s="1209">
        <v>771740</v>
      </c>
      <c r="E60" s="1209">
        <v>5191659</v>
      </c>
      <c r="F60" s="1209">
        <v>4401559</v>
      </c>
      <c r="G60" s="1209">
        <v>266751</v>
      </c>
      <c r="H60" s="1209">
        <v>4668310</v>
      </c>
      <c r="I60" s="1210">
        <v>0</v>
      </c>
      <c r="J60" s="1210">
        <v>0</v>
      </c>
      <c r="K60" s="1209">
        <v>0</v>
      </c>
      <c r="L60" s="1209">
        <v>0</v>
      </c>
      <c r="M60" s="1209">
        <v>21132</v>
      </c>
      <c r="N60" s="1211">
        <v>21132</v>
      </c>
      <c r="O60" s="1211">
        <v>18360</v>
      </c>
      <c r="P60" s="1211">
        <v>483857</v>
      </c>
      <c r="Q60" s="1210">
        <v>502217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 x14ac:dyDescent="0.15">
      <c r="A61" s="66">
        <v>58</v>
      </c>
      <c r="B61" s="65" t="s">
        <v>1093</v>
      </c>
      <c r="C61" s="1244">
        <v>4850139</v>
      </c>
      <c r="D61" s="1209">
        <v>1771092</v>
      </c>
      <c r="E61" s="1209">
        <v>6621231</v>
      </c>
      <c r="F61" s="1209">
        <v>4669275</v>
      </c>
      <c r="G61" s="1209">
        <v>622662</v>
      </c>
      <c r="H61" s="1209">
        <v>5291937</v>
      </c>
      <c r="I61" s="1210">
        <v>0</v>
      </c>
      <c r="J61" s="1210">
        <v>0</v>
      </c>
      <c r="K61" s="1209">
        <v>0</v>
      </c>
      <c r="L61" s="1209">
        <v>0</v>
      </c>
      <c r="M61" s="1209">
        <v>0</v>
      </c>
      <c r="N61" s="1211">
        <v>0</v>
      </c>
      <c r="O61" s="1211">
        <v>180864</v>
      </c>
      <c r="P61" s="1211">
        <v>1148430</v>
      </c>
      <c r="Q61" s="1210">
        <v>1329294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 x14ac:dyDescent="0.15">
      <c r="A62" s="66">
        <v>59</v>
      </c>
      <c r="B62" s="65" t="s">
        <v>1094</v>
      </c>
      <c r="C62" s="1245">
        <v>2594599</v>
      </c>
      <c r="D62" s="1214">
        <v>777059</v>
      </c>
      <c r="E62" s="1214">
        <v>3371658</v>
      </c>
      <c r="F62" s="1214">
        <v>2594599</v>
      </c>
      <c r="G62" s="1214">
        <v>17865</v>
      </c>
      <c r="H62" s="1214">
        <v>2612464</v>
      </c>
      <c r="I62" s="1215">
        <v>0</v>
      </c>
      <c r="J62" s="1215">
        <v>0</v>
      </c>
      <c r="K62" s="1214">
        <v>0</v>
      </c>
      <c r="L62" s="1214">
        <v>0</v>
      </c>
      <c r="M62" s="1214">
        <v>0</v>
      </c>
      <c r="N62" s="1216">
        <v>0</v>
      </c>
      <c r="O62" s="1216">
        <v>0</v>
      </c>
      <c r="P62" s="1216">
        <v>759194</v>
      </c>
      <c r="Q62" s="1215">
        <v>759194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 x14ac:dyDescent="0.15">
      <c r="A63" s="70">
        <v>61</v>
      </c>
      <c r="B63" s="62" t="s">
        <v>1095</v>
      </c>
      <c r="C63" s="1246">
        <v>5744220</v>
      </c>
      <c r="D63" s="1219">
        <v>542649</v>
      </c>
      <c r="E63" s="1219">
        <v>6286869</v>
      </c>
      <c r="F63" s="1219">
        <v>5734220</v>
      </c>
      <c r="G63" s="1219">
        <v>57288</v>
      </c>
      <c r="H63" s="1219">
        <v>5791508</v>
      </c>
      <c r="I63" s="1220">
        <v>0</v>
      </c>
      <c r="J63" s="1220">
        <v>0</v>
      </c>
      <c r="K63" s="1219">
        <v>0</v>
      </c>
      <c r="L63" s="1219">
        <v>0</v>
      </c>
      <c r="M63" s="1219">
        <v>169002</v>
      </c>
      <c r="N63" s="1221">
        <v>169002</v>
      </c>
      <c r="O63" s="1221">
        <v>10000</v>
      </c>
      <c r="P63" s="1221">
        <v>316359</v>
      </c>
      <c r="Q63" s="1220">
        <v>326359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 x14ac:dyDescent="0.15">
      <c r="A64" s="66">
        <v>65</v>
      </c>
      <c r="B64" s="65" t="s">
        <v>1096</v>
      </c>
      <c r="C64" s="1244">
        <v>1894007</v>
      </c>
      <c r="D64" s="1209">
        <v>0</v>
      </c>
      <c r="E64" s="1209">
        <v>1894007</v>
      </c>
      <c r="F64" s="1209">
        <v>1894007</v>
      </c>
      <c r="G64" s="1209">
        <v>0</v>
      </c>
      <c r="H64" s="1209">
        <v>1894007</v>
      </c>
      <c r="I64" s="1210">
        <v>0</v>
      </c>
      <c r="J64" s="1210">
        <v>0</v>
      </c>
      <c r="K64" s="1209">
        <v>0</v>
      </c>
      <c r="L64" s="1209">
        <v>0</v>
      </c>
      <c r="M64" s="1209">
        <v>0</v>
      </c>
      <c r="N64" s="1211">
        <v>0</v>
      </c>
      <c r="O64" s="1211">
        <v>0</v>
      </c>
      <c r="P64" s="1211">
        <v>0</v>
      </c>
      <c r="Q64" s="1210">
        <v>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 x14ac:dyDescent="0.15">
      <c r="A65" s="66">
        <v>66</v>
      </c>
      <c r="B65" s="65" t="s">
        <v>1097</v>
      </c>
      <c r="C65" s="1244">
        <v>5165417</v>
      </c>
      <c r="D65" s="1209">
        <v>762830</v>
      </c>
      <c r="E65" s="1209">
        <v>5928247</v>
      </c>
      <c r="F65" s="1209">
        <v>5090617</v>
      </c>
      <c r="G65" s="1209">
        <v>168732</v>
      </c>
      <c r="H65" s="1209">
        <v>5259349</v>
      </c>
      <c r="I65" s="1210">
        <v>0</v>
      </c>
      <c r="J65" s="1210">
        <v>0</v>
      </c>
      <c r="K65" s="1209">
        <v>0</v>
      </c>
      <c r="L65" s="1209">
        <v>0</v>
      </c>
      <c r="M65" s="1209">
        <v>184408</v>
      </c>
      <c r="N65" s="1211">
        <v>184408</v>
      </c>
      <c r="O65" s="1211">
        <v>74800</v>
      </c>
      <c r="P65" s="1211">
        <v>409690</v>
      </c>
      <c r="Q65" s="1210">
        <v>484490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 x14ac:dyDescent="0.15">
      <c r="A66" s="66">
        <v>68</v>
      </c>
      <c r="B66" s="65" t="s">
        <v>1098</v>
      </c>
      <c r="C66" s="1244">
        <v>4979409</v>
      </c>
      <c r="D66" s="1209">
        <v>678756</v>
      </c>
      <c r="E66" s="1209">
        <v>5658165</v>
      </c>
      <c r="F66" s="1209">
        <v>4900509</v>
      </c>
      <c r="G66" s="1209">
        <v>185061</v>
      </c>
      <c r="H66" s="1209">
        <v>5085570</v>
      </c>
      <c r="I66" s="1210">
        <v>0</v>
      </c>
      <c r="J66" s="1210">
        <v>0</v>
      </c>
      <c r="K66" s="1209">
        <v>0</v>
      </c>
      <c r="L66" s="1209">
        <v>0</v>
      </c>
      <c r="M66" s="1209">
        <v>7000</v>
      </c>
      <c r="N66" s="1211">
        <v>7000</v>
      </c>
      <c r="O66" s="1211">
        <v>78900</v>
      </c>
      <c r="P66" s="1211">
        <v>486695</v>
      </c>
      <c r="Q66" s="1210">
        <v>565595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 x14ac:dyDescent="0.15">
      <c r="A67" s="75">
        <v>70</v>
      </c>
      <c r="B67" s="76" t="s">
        <v>1099</v>
      </c>
      <c r="C67" s="1245">
        <v>10215092</v>
      </c>
      <c r="D67" s="1214">
        <v>1654750</v>
      </c>
      <c r="E67" s="1214">
        <v>11869842</v>
      </c>
      <c r="F67" s="1214">
        <v>9882637</v>
      </c>
      <c r="G67" s="1214">
        <v>704266</v>
      </c>
      <c r="H67" s="1214">
        <v>10586903</v>
      </c>
      <c r="I67" s="1215">
        <v>8245</v>
      </c>
      <c r="J67" s="1215">
        <v>0</v>
      </c>
      <c r="K67" s="1214">
        <v>8245</v>
      </c>
      <c r="L67" s="1214">
        <v>0</v>
      </c>
      <c r="M67" s="1214">
        <v>0</v>
      </c>
      <c r="N67" s="1216">
        <v>0</v>
      </c>
      <c r="O67" s="1216">
        <v>332455</v>
      </c>
      <c r="P67" s="1216">
        <v>950484</v>
      </c>
      <c r="Q67" s="1215">
        <v>1282939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 x14ac:dyDescent="0.15">
      <c r="A68" s="78">
        <v>78</v>
      </c>
      <c r="B68" s="65" t="s">
        <v>1100</v>
      </c>
      <c r="C68" s="1246">
        <v>12737238</v>
      </c>
      <c r="D68" s="1219">
        <v>2103658</v>
      </c>
      <c r="E68" s="1219">
        <v>14840896</v>
      </c>
      <c r="F68" s="1219">
        <v>12613929</v>
      </c>
      <c r="G68" s="1219">
        <v>648589</v>
      </c>
      <c r="H68" s="1219">
        <v>13262518</v>
      </c>
      <c r="I68" s="1220">
        <v>0</v>
      </c>
      <c r="J68" s="1220">
        <v>0</v>
      </c>
      <c r="K68" s="1219">
        <v>0</v>
      </c>
      <c r="L68" s="1219">
        <v>0</v>
      </c>
      <c r="M68" s="1219">
        <v>156830</v>
      </c>
      <c r="N68" s="1221">
        <v>156830</v>
      </c>
      <c r="O68" s="1221">
        <v>123309</v>
      </c>
      <c r="P68" s="1221">
        <v>1298239</v>
      </c>
      <c r="Q68" s="1220">
        <v>1421548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 x14ac:dyDescent="0.15">
      <c r="A69" s="66">
        <v>84</v>
      </c>
      <c r="B69" s="65" t="s">
        <v>1101</v>
      </c>
      <c r="C69" s="1244">
        <v>7831167</v>
      </c>
      <c r="D69" s="1209">
        <v>622515</v>
      </c>
      <c r="E69" s="1209">
        <v>8453682</v>
      </c>
      <c r="F69" s="1209">
        <v>7824489</v>
      </c>
      <c r="G69" s="1209">
        <v>246020</v>
      </c>
      <c r="H69" s="1209">
        <v>8070509</v>
      </c>
      <c r="I69" s="1210">
        <v>0</v>
      </c>
      <c r="J69" s="1210">
        <v>0</v>
      </c>
      <c r="K69" s="1209">
        <v>0</v>
      </c>
      <c r="L69" s="1209">
        <v>0</v>
      </c>
      <c r="M69" s="1209">
        <v>238831</v>
      </c>
      <c r="N69" s="1211">
        <v>238831</v>
      </c>
      <c r="O69" s="1211">
        <v>6678</v>
      </c>
      <c r="P69" s="1211">
        <v>137664</v>
      </c>
      <c r="Q69" s="1210">
        <v>144342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 x14ac:dyDescent="0.15">
      <c r="A70" s="66">
        <v>85</v>
      </c>
      <c r="B70" s="65" t="s">
        <v>1102</v>
      </c>
      <c r="C70" s="1244">
        <v>21167634</v>
      </c>
      <c r="D70" s="1209">
        <v>4938364</v>
      </c>
      <c r="E70" s="1209">
        <v>26105998</v>
      </c>
      <c r="F70" s="1209">
        <v>20521962</v>
      </c>
      <c r="G70" s="1209">
        <v>934130</v>
      </c>
      <c r="H70" s="1209">
        <v>21456092</v>
      </c>
      <c r="I70" s="1210">
        <v>0</v>
      </c>
      <c r="J70" s="1210">
        <v>0</v>
      </c>
      <c r="K70" s="1209">
        <v>0</v>
      </c>
      <c r="L70" s="1209">
        <v>0</v>
      </c>
      <c r="M70" s="1209">
        <v>431324</v>
      </c>
      <c r="N70" s="1211">
        <v>431324</v>
      </c>
      <c r="O70" s="1211">
        <v>645672</v>
      </c>
      <c r="P70" s="1211">
        <v>3572910</v>
      </c>
      <c r="Q70" s="1210">
        <v>4218582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 x14ac:dyDescent="0.15">
      <c r="A71" s="66">
        <v>89</v>
      </c>
      <c r="B71" s="65" t="s">
        <v>1103</v>
      </c>
      <c r="C71" s="1244">
        <v>16268157</v>
      </c>
      <c r="D71" s="1209">
        <v>3373249</v>
      </c>
      <c r="E71" s="1209">
        <v>19641406</v>
      </c>
      <c r="F71" s="1209">
        <v>16191269</v>
      </c>
      <c r="G71" s="1209">
        <v>1612100</v>
      </c>
      <c r="H71" s="1209">
        <v>17803369</v>
      </c>
      <c r="I71" s="1210">
        <v>0</v>
      </c>
      <c r="J71" s="1210">
        <v>0</v>
      </c>
      <c r="K71" s="1209">
        <v>0</v>
      </c>
      <c r="L71" s="1209">
        <v>0</v>
      </c>
      <c r="M71" s="1209">
        <v>503677</v>
      </c>
      <c r="N71" s="1211">
        <v>503677</v>
      </c>
      <c r="O71" s="1211">
        <v>76888</v>
      </c>
      <c r="P71" s="1211">
        <v>1257472</v>
      </c>
      <c r="Q71" s="1210">
        <v>1334360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 x14ac:dyDescent="0.15">
      <c r="A72" s="75">
        <v>90</v>
      </c>
      <c r="B72" s="76" t="s">
        <v>1104</v>
      </c>
      <c r="C72" s="1248">
        <v>15823075</v>
      </c>
      <c r="D72" s="1214">
        <v>4462298</v>
      </c>
      <c r="E72" s="1214">
        <v>20285373</v>
      </c>
      <c r="F72" s="1214">
        <v>15478725</v>
      </c>
      <c r="G72" s="1214">
        <v>1478656</v>
      </c>
      <c r="H72" s="1214">
        <v>16957381</v>
      </c>
      <c r="I72" s="1215">
        <v>214000</v>
      </c>
      <c r="J72" s="1215">
        <v>0</v>
      </c>
      <c r="K72" s="1214">
        <v>214000</v>
      </c>
      <c r="L72" s="1214">
        <v>0</v>
      </c>
      <c r="M72" s="1214">
        <v>467809</v>
      </c>
      <c r="N72" s="1216">
        <v>467809</v>
      </c>
      <c r="O72" s="1216">
        <v>344350</v>
      </c>
      <c r="P72" s="1216">
        <v>2515833</v>
      </c>
      <c r="Q72" s="1215">
        <v>2860183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 x14ac:dyDescent="0.15">
      <c r="A73" s="64">
        <v>91</v>
      </c>
      <c r="B73" s="97" t="s">
        <v>1105</v>
      </c>
      <c r="C73" s="1242">
        <v>11287813</v>
      </c>
      <c r="D73" s="1199">
        <v>3611333</v>
      </c>
      <c r="E73" s="1199">
        <v>14899146</v>
      </c>
      <c r="F73" s="1199">
        <v>11248213</v>
      </c>
      <c r="G73" s="1199">
        <v>885503</v>
      </c>
      <c r="H73" s="1199">
        <v>12133716</v>
      </c>
      <c r="I73" s="1200">
        <v>0</v>
      </c>
      <c r="J73" s="1200">
        <v>0</v>
      </c>
      <c r="K73" s="1199">
        <v>0</v>
      </c>
      <c r="L73" s="1199">
        <v>0</v>
      </c>
      <c r="M73" s="1199">
        <v>307337</v>
      </c>
      <c r="N73" s="1201">
        <v>307337</v>
      </c>
      <c r="O73" s="1201">
        <v>39600</v>
      </c>
      <c r="P73" s="1201">
        <v>2418493</v>
      </c>
      <c r="Q73" s="1200">
        <v>2458093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 x14ac:dyDescent="0.15">
      <c r="A74" s="64">
        <v>92</v>
      </c>
      <c r="B74" s="97" t="s">
        <v>1106</v>
      </c>
      <c r="C74" s="1242">
        <v>19849234</v>
      </c>
      <c r="D74" s="1199">
        <v>17139807</v>
      </c>
      <c r="E74" s="1199">
        <v>36989041</v>
      </c>
      <c r="F74" s="1199">
        <v>19484961</v>
      </c>
      <c r="G74" s="1199">
        <v>3386088</v>
      </c>
      <c r="H74" s="1199">
        <v>22871049</v>
      </c>
      <c r="I74" s="1200">
        <v>0</v>
      </c>
      <c r="J74" s="1200">
        <v>0</v>
      </c>
      <c r="K74" s="1199">
        <v>0</v>
      </c>
      <c r="L74" s="1199">
        <v>0</v>
      </c>
      <c r="M74" s="1199">
        <v>379652</v>
      </c>
      <c r="N74" s="1201">
        <v>379652</v>
      </c>
      <c r="O74" s="1201">
        <v>364273</v>
      </c>
      <c r="P74" s="1201">
        <v>13374067</v>
      </c>
      <c r="Q74" s="1200">
        <v>13738340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 x14ac:dyDescent="0.15">
      <c r="A75" s="64">
        <v>94</v>
      </c>
      <c r="B75" s="97" t="s">
        <v>1107</v>
      </c>
      <c r="C75" s="1242">
        <v>298126836</v>
      </c>
      <c r="D75" s="1199">
        <v>400880826</v>
      </c>
      <c r="E75" s="1199">
        <v>699007662</v>
      </c>
      <c r="F75" s="1199">
        <v>294551042</v>
      </c>
      <c r="G75" s="1199">
        <v>45944029</v>
      </c>
      <c r="H75" s="1199">
        <v>340495071</v>
      </c>
      <c r="I75" s="1200">
        <v>4100</v>
      </c>
      <c r="J75" s="1200">
        <v>0</v>
      </c>
      <c r="K75" s="1199">
        <v>4100</v>
      </c>
      <c r="L75" s="1199">
        <v>0</v>
      </c>
      <c r="M75" s="1199">
        <v>18151789</v>
      </c>
      <c r="N75" s="1201">
        <v>18151789</v>
      </c>
      <c r="O75" s="1201">
        <v>3575794</v>
      </c>
      <c r="P75" s="1201">
        <v>336785008</v>
      </c>
      <c r="Q75" s="1200">
        <v>340360802</v>
      </c>
      <c r="R75" s="1200">
        <v>0</v>
      </c>
      <c r="S75" s="1200">
        <v>61400</v>
      </c>
      <c r="T75" s="1202">
        <v>61400</v>
      </c>
      <c r="U75" s="59">
        <v>94</v>
      </c>
    </row>
    <row r="76" spans="1:21" ht="23.1" customHeight="1" x14ac:dyDescent="0.15">
      <c r="A76" s="64">
        <v>301</v>
      </c>
      <c r="B76" s="97" t="s">
        <v>1108</v>
      </c>
      <c r="C76" s="1242" t="s">
        <v>765</v>
      </c>
      <c r="D76" s="1199" t="s">
        <v>765</v>
      </c>
      <c r="E76" s="1199" t="s">
        <v>765</v>
      </c>
      <c r="F76" s="1199" t="s">
        <v>765</v>
      </c>
      <c r="G76" s="1199" t="s">
        <v>765</v>
      </c>
      <c r="H76" s="1199" t="s">
        <v>765</v>
      </c>
      <c r="I76" s="1200" t="s">
        <v>765</v>
      </c>
      <c r="J76" s="1200" t="s">
        <v>765</v>
      </c>
      <c r="K76" s="1199" t="s">
        <v>765</v>
      </c>
      <c r="L76" s="1199" t="s">
        <v>765</v>
      </c>
      <c r="M76" s="1199" t="s">
        <v>765</v>
      </c>
      <c r="N76" s="1201" t="s">
        <v>765</v>
      </c>
      <c r="O76" s="1201" t="s">
        <v>765</v>
      </c>
      <c r="P76" s="1201" t="s">
        <v>765</v>
      </c>
      <c r="Q76" s="1200" t="s">
        <v>765</v>
      </c>
      <c r="R76" s="1200" t="s">
        <v>765</v>
      </c>
      <c r="S76" s="1200" t="s">
        <v>765</v>
      </c>
      <c r="T76" s="1202" t="s">
        <v>765</v>
      </c>
      <c r="U76" s="59">
        <v>301</v>
      </c>
    </row>
    <row r="77" spans="1:21" ht="23.1" customHeight="1" x14ac:dyDescent="0.15">
      <c r="A77" s="64">
        <v>302</v>
      </c>
      <c r="B77" s="97" t="s">
        <v>1109</v>
      </c>
      <c r="C77" s="1243" t="s">
        <v>765</v>
      </c>
      <c r="D77" s="1204" t="s">
        <v>765</v>
      </c>
      <c r="E77" s="1204" t="s">
        <v>765</v>
      </c>
      <c r="F77" s="1204" t="s">
        <v>765</v>
      </c>
      <c r="G77" s="1204" t="s">
        <v>765</v>
      </c>
      <c r="H77" s="1204" t="s">
        <v>765</v>
      </c>
      <c r="I77" s="1205" t="s">
        <v>765</v>
      </c>
      <c r="J77" s="1205" t="s">
        <v>765</v>
      </c>
      <c r="K77" s="1204" t="s">
        <v>765</v>
      </c>
      <c r="L77" s="1204" t="s">
        <v>765</v>
      </c>
      <c r="M77" s="1204" t="s">
        <v>765</v>
      </c>
      <c r="N77" s="1206" t="s">
        <v>765</v>
      </c>
      <c r="O77" s="1206" t="s">
        <v>765</v>
      </c>
      <c r="P77" s="1206" t="s">
        <v>765</v>
      </c>
      <c r="Q77" s="1205" t="s">
        <v>765</v>
      </c>
      <c r="R77" s="1205" t="s">
        <v>765</v>
      </c>
      <c r="S77" s="1205" t="s">
        <v>765</v>
      </c>
      <c r="T77" s="1207" t="s">
        <v>765</v>
      </c>
      <c r="U77" s="59">
        <v>302</v>
      </c>
    </row>
    <row r="78" spans="1:21" ht="23.1" customHeight="1" x14ac:dyDescent="0.15">
      <c r="A78" s="61">
        <v>303</v>
      </c>
      <c r="B78" s="96" t="s">
        <v>1110</v>
      </c>
      <c r="C78" s="1241" t="s">
        <v>765</v>
      </c>
      <c r="D78" s="1194" t="s">
        <v>765</v>
      </c>
      <c r="E78" s="1194" t="s">
        <v>765</v>
      </c>
      <c r="F78" s="1194" t="s">
        <v>765</v>
      </c>
      <c r="G78" s="1194" t="s">
        <v>765</v>
      </c>
      <c r="H78" s="1194" t="s">
        <v>765</v>
      </c>
      <c r="I78" s="1195" t="s">
        <v>765</v>
      </c>
      <c r="J78" s="1195" t="s">
        <v>765</v>
      </c>
      <c r="K78" s="1194" t="s">
        <v>765</v>
      </c>
      <c r="L78" s="1194" t="s">
        <v>765</v>
      </c>
      <c r="M78" s="1194" t="s">
        <v>765</v>
      </c>
      <c r="N78" s="1196" t="s">
        <v>765</v>
      </c>
      <c r="O78" s="1196" t="s">
        <v>765</v>
      </c>
      <c r="P78" s="1196" t="s">
        <v>765</v>
      </c>
      <c r="Q78" s="1195" t="s">
        <v>765</v>
      </c>
      <c r="R78" s="1195" t="s">
        <v>765</v>
      </c>
      <c r="S78" s="1195" t="s">
        <v>765</v>
      </c>
      <c r="T78" s="1197" t="s">
        <v>765</v>
      </c>
      <c r="U78" s="63">
        <v>303</v>
      </c>
    </row>
    <row r="79" spans="1:21" ht="23.1" customHeight="1" x14ac:dyDescent="0.15">
      <c r="A79" s="64">
        <v>304</v>
      </c>
      <c r="B79" s="97" t="s">
        <v>1111</v>
      </c>
      <c r="C79" s="1242" t="s">
        <v>765</v>
      </c>
      <c r="D79" s="1199" t="s">
        <v>765</v>
      </c>
      <c r="E79" s="1199" t="s">
        <v>765</v>
      </c>
      <c r="F79" s="1199" t="s">
        <v>765</v>
      </c>
      <c r="G79" s="1199" t="s">
        <v>765</v>
      </c>
      <c r="H79" s="1199" t="s">
        <v>765</v>
      </c>
      <c r="I79" s="1200" t="s">
        <v>765</v>
      </c>
      <c r="J79" s="1200" t="s">
        <v>765</v>
      </c>
      <c r="K79" s="1199" t="s">
        <v>765</v>
      </c>
      <c r="L79" s="1199" t="s">
        <v>765</v>
      </c>
      <c r="M79" s="1199" t="s">
        <v>765</v>
      </c>
      <c r="N79" s="1201" t="s">
        <v>765</v>
      </c>
      <c r="O79" s="1201" t="s">
        <v>765</v>
      </c>
      <c r="P79" s="1201" t="s">
        <v>765</v>
      </c>
      <c r="Q79" s="1200" t="s">
        <v>765</v>
      </c>
      <c r="R79" s="1200" t="s">
        <v>765</v>
      </c>
      <c r="S79" s="1200" t="s">
        <v>765</v>
      </c>
      <c r="T79" s="1202" t="s">
        <v>765</v>
      </c>
      <c r="U79" s="59">
        <v>304</v>
      </c>
    </row>
    <row r="80" spans="1:21" ht="23.1" customHeight="1" x14ac:dyDescent="0.15">
      <c r="A80" s="64">
        <v>305</v>
      </c>
      <c r="B80" s="97" t="s">
        <v>1112</v>
      </c>
      <c r="C80" s="1242" t="s">
        <v>765</v>
      </c>
      <c r="D80" s="1199" t="s">
        <v>765</v>
      </c>
      <c r="E80" s="1199" t="s">
        <v>765</v>
      </c>
      <c r="F80" s="1199" t="s">
        <v>765</v>
      </c>
      <c r="G80" s="1199" t="s">
        <v>765</v>
      </c>
      <c r="H80" s="1199" t="s">
        <v>765</v>
      </c>
      <c r="I80" s="1200" t="s">
        <v>765</v>
      </c>
      <c r="J80" s="1200" t="s">
        <v>765</v>
      </c>
      <c r="K80" s="1199" t="s">
        <v>765</v>
      </c>
      <c r="L80" s="1199" t="s">
        <v>765</v>
      </c>
      <c r="M80" s="1199" t="s">
        <v>765</v>
      </c>
      <c r="N80" s="1201" t="s">
        <v>765</v>
      </c>
      <c r="O80" s="1201" t="s">
        <v>765</v>
      </c>
      <c r="P80" s="1201" t="s">
        <v>765</v>
      </c>
      <c r="Q80" s="1200" t="s">
        <v>765</v>
      </c>
      <c r="R80" s="1200" t="s">
        <v>765</v>
      </c>
      <c r="S80" s="1200" t="s">
        <v>765</v>
      </c>
      <c r="T80" s="1202" t="s">
        <v>765</v>
      </c>
      <c r="U80" s="59">
        <v>305</v>
      </c>
    </row>
    <row r="81" spans="1:21" s="101" customFormat="1" ht="23.1" customHeight="1" x14ac:dyDescent="0.15">
      <c r="A81" s="66">
        <v>306</v>
      </c>
      <c r="B81" s="65" t="s">
        <v>1113</v>
      </c>
      <c r="C81" s="1244" t="s">
        <v>765</v>
      </c>
      <c r="D81" s="1209" t="s">
        <v>765</v>
      </c>
      <c r="E81" s="1209" t="s">
        <v>765</v>
      </c>
      <c r="F81" s="1209" t="s">
        <v>765</v>
      </c>
      <c r="G81" s="1209" t="s">
        <v>765</v>
      </c>
      <c r="H81" s="1209" t="s">
        <v>765</v>
      </c>
      <c r="I81" s="1210" t="s">
        <v>765</v>
      </c>
      <c r="J81" s="1210" t="s">
        <v>765</v>
      </c>
      <c r="K81" s="1209" t="s">
        <v>765</v>
      </c>
      <c r="L81" s="1209" t="s">
        <v>765</v>
      </c>
      <c r="M81" s="1209" t="s">
        <v>765</v>
      </c>
      <c r="N81" s="1211" t="s">
        <v>765</v>
      </c>
      <c r="O81" s="1211" t="s">
        <v>765</v>
      </c>
      <c r="P81" s="1211" t="s">
        <v>765</v>
      </c>
      <c r="Q81" s="1210" t="s">
        <v>765</v>
      </c>
      <c r="R81" s="1210" t="s">
        <v>765</v>
      </c>
      <c r="S81" s="1210" t="s">
        <v>765</v>
      </c>
      <c r="T81" s="1212" t="s">
        <v>765</v>
      </c>
      <c r="U81" s="67">
        <v>306</v>
      </c>
    </row>
    <row r="82" spans="1:21" s="101" customFormat="1" ht="23.1" customHeight="1" x14ac:dyDescent="0.15">
      <c r="A82" s="66"/>
      <c r="B82" s="65"/>
      <c r="C82" s="1245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46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44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44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44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45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46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44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44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44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45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46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44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44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44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45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46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44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44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44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45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46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44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44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44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47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903</v>
      </c>
      <c r="U1" s="254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721" t="s">
        <v>60</v>
      </c>
    </row>
    <row r="3" spans="1:21" s="187" customFormat="1" ht="24.95" customHeight="1" x14ac:dyDescent="0.15">
      <c r="A3" s="221" t="s">
        <v>554</v>
      </c>
      <c r="B3" s="222"/>
      <c r="C3" s="223" t="s">
        <v>646</v>
      </c>
      <c r="D3" s="224"/>
      <c r="E3" s="225"/>
      <c r="F3" s="226" t="s">
        <v>647</v>
      </c>
      <c r="G3" s="227"/>
      <c r="H3" s="228"/>
      <c r="I3" s="511" t="s">
        <v>478</v>
      </c>
      <c r="J3" s="512"/>
      <c r="K3" s="513"/>
      <c r="L3" s="223" t="s">
        <v>648</v>
      </c>
      <c r="M3" s="227"/>
      <c r="N3" s="225"/>
      <c r="O3" s="223" t="s">
        <v>649</v>
      </c>
      <c r="P3" s="227"/>
      <c r="Q3" s="225"/>
      <c r="R3" s="223" t="s">
        <v>650</v>
      </c>
      <c r="S3" s="227"/>
      <c r="T3" s="227"/>
      <c r="U3" s="229" t="s">
        <v>554</v>
      </c>
    </row>
    <row r="4" spans="1:21" s="187" customFormat="1" ht="24.95" customHeight="1" x14ac:dyDescent="0.15">
      <c r="A4" s="230" t="s">
        <v>555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555</v>
      </c>
    </row>
    <row r="5" spans="1:21" s="187" customFormat="1" ht="24.95" customHeight="1" x14ac:dyDescent="0.15">
      <c r="A5" s="230" t="s">
        <v>556</v>
      </c>
      <c r="B5" s="231" t="s">
        <v>517</v>
      </c>
      <c r="C5" s="255" t="s">
        <v>904</v>
      </c>
      <c r="D5" s="256" t="s">
        <v>523</v>
      </c>
      <c r="E5" s="255" t="s">
        <v>516</v>
      </c>
      <c r="F5" s="256" t="s">
        <v>904</v>
      </c>
      <c r="G5" s="255" t="s">
        <v>523</v>
      </c>
      <c r="H5" s="256" t="s">
        <v>516</v>
      </c>
      <c r="I5" s="238" t="s">
        <v>901</v>
      </c>
      <c r="J5" s="238" t="s">
        <v>523</v>
      </c>
      <c r="K5" s="238" t="s">
        <v>516</v>
      </c>
      <c r="L5" s="255" t="s">
        <v>904</v>
      </c>
      <c r="M5" s="255" t="s">
        <v>523</v>
      </c>
      <c r="N5" s="255" t="s">
        <v>516</v>
      </c>
      <c r="O5" s="255" t="s">
        <v>904</v>
      </c>
      <c r="P5" s="255" t="s">
        <v>523</v>
      </c>
      <c r="Q5" s="255" t="s">
        <v>516</v>
      </c>
      <c r="R5" s="255" t="s">
        <v>904</v>
      </c>
      <c r="S5" s="255" t="s">
        <v>523</v>
      </c>
      <c r="T5" s="257" t="s">
        <v>516</v>
      </c>
      <c r="U5" s="235" t="s">
        <v>556</v>
      </c>
    </row>
    <row r="6" spans="1:21" s="187" customFormat="1" ht="24.95" customHeight="1" x14ac:dyDescent="0.15">
      <c r="A6" s="230" t="s">
        <v>557</v>
      </c>
      <c r="B6" s="231"/>
      <c r="C6" s="255"/>
      <c r="D6" s="256"/>
      <c r="E6" s="255"/>
      <c r="F6" s="256"/>
      <c r="G6" s="255"/>
      <c r="H6" s="256"/>
      <c r="I6" s="238"/>
      <c r="J6" s="238"/>
      <c r="K6" s="238"/>
      <c r="L6" s="255"/>
      <c r="M6" s="255"/>
      <c r="N6" s="255"/>
      <c r="O6" s="255"/>
      <c r="P6" s="255"/>
      <c r="Q6" s="255"/>
      <c r="R6" s="255"/>
      <c r="S6" s="255"/>
      <c r="T6" s="257"/>
      <c r="U6" s="235" t="s">
        <v>557</v>
      </c>
    </row>
    <row r="7" spans="1:21" s="196" customFormat="1" ht="24.95" customHeight="1" thickBot="1" x14ac:dyDescent="0.2">
      <c r="A7" s="242" t="s">
        <v>558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558</v>
      </c>
    </row>
    <row r="8" spans="1:21" s="187" customFormat="1" ht="30" customHeight="1" x14ac:dyDescent="0.15">
      <c r="A8" s="230"/>
      <c r="B8" s="247" t="s">
        <v>1115</v>
      </c>
      <c r="C8" s="1193">
        <v>189824086525</v>
      </c>
      <c r="D8" s="1194">
        <v>68935542380</v>
      </c>
      <c r="E8" s="1194">
        <v>258759628905</v>
      </c>
      <c r="F8" s="1194">
        <v>176244323159</v>
      </c>
      <c r="G8" s="1194">
        <v>14765734077</v>
      </c>
      <c r="H8" s="1194">
        <v>191010057236</v>
      </c>
      <c r="I8" s="1195">
        <v>208431103</v>
      </c>
      <c r="J8" s="1195">
        <v>15902306</v>
      </c>
      <c r="K8" s="1194">
        <v>224333409</v>
      </c>
      <c r="L8" s="1194">
        <v>55025293</v>
      </c>
      <c r="M8" s="1194">
        <v>11223337221</v>
      </c>
      <c r="N8" s="1196">
        <v>11278362514</v>
      </c>
      <c r="O8" s="1196">
        <v>13524738073</v>
      </c>
      <c r="P8" s="1196">
        <v>42946471082</v>
      </c>
      <c r="Q8" s="1195">
        <v>56471209155</v>
      </c>
      <c r="R8" s="1195">
        <v>13304200</v>
      </c>
      <c r="S8" s="1195">
        <v>29646300</v>
      </c>
      <c r="T8" s="1197">
        <v>42950500</v>
      </c>
      <c r="U8" s="715"/>
    </row>
    <row r="9" spans="1:21" s="187" customFormat="1" ht="30" customHeight="1" x14ac:dyDescent="0.15">
      <c r="A9" s="230"/>
      <c r="B9" s="247" t="s">
        <v>1117</v>
      </c>
      <c r="C9" s="1198">
        <v>160421408525</v>
      </c>
      <c r="D9" s="1199">
        <v>68917970230</v>
      </c>
      <c r="E9" s="1199">
        <v>229339378755</v>
      </c>
      <c r="F9" s="1199">
        <v>146857933259</v>
      </c>
      <c r="G9" s="1199">
        <v>14749621827</v>
      </c>
      <c r="H9" s="1199">
        <v>161607555086</v>
      </c>
      <c r="I9" s="1200">
        <v>207768903</v>
      </c>
      <c r="J9" s="1200">
        <v>15902306</v>
      </c>
      <c r="K9" s="1199">
        <v>223671209</v>
      </c>
      <c r="L9" s="1199">
        <v>55025293</v>
      </c>
      <c r="M9" s="1199">
        <v>11223337221</v>
      </c>
      <c r="N9" s="1201">
        <v>11278362514</v>
      </c>
      <c r="O9" s="1201">
        <v>13508449973</v>
      </c>
      <c r="P9" s="1201">
        <v>42945011182</v>
      </c>
      <c r="Q9" s="1200">
        <v>56453461155</v>
      </c>
      <c r="R9" s="1200">
        <v>13304200</v>
      </c>
      <c r="S9" s="1200">
        <v>29646300</v>
      </c>
      <c r="T9" s="1202">
        <v>42950500</v>
      </c>
      <c r="U9" s="716"/>
    </row>
    <row r="10" spans="1:21" s="187" customFormat="1" ht="30" customHeight="1" x14ac:dyDescent="0.15">
      <c r="A10" s="230"/>
      <c r="B10" s="247" t="s">
        <v>1118</v>
      </c>
      <c r="C10" s="1198">
        <v>29402678000</v>
      </c>
      <c r="D10" s="1199">
        <v>17572150</v>
      </c>
      <c r="E10" s="1199">
        <v>29420250150</v>
      </c>
      <c r="F10" s="1199">
        <v>29386389900</v>
      </c>
      <c r="G10" s="1199">
        <v>16112250</v>
      </c>
      <c r="H10" s="1199">
        <v>29402502150</v>
      </c>
      <c r="I10" s="1200">
        <v>662200</v>
      </c>
      <c r="J10" s="1200">
        <v>0</v>
      </c>
      <c r="K10" s="1199">
        <v>662200</v>
      </c>
      <c r="L10" s="1199">
        <v>0</v>
      </c>
      <c r="M10" s="1199">
        <v>0</v>
      </c>
      <c r="N10" s="1201">
        <v>0</v>
      </c>
      <c r="O10" s="1201">
        <v>16288100</v>
      </c>
      <c r="P10" s="1201">
        <v>1459900</v>
      </c>
      <c r="Q10" s="1200">
        <v>17748000</v>
      </c>
      <c r="R10" s="1200">
        <v>0</v>
      </c>
      <c r="S10" s="1200">
        <v>0</v>
      </c>
      <c r="T10" s="1202">
        <v>0</v>
      </c>
      <c r="U10" s="716"/>
    </row>
    <row r="11" spans="1:21" s="187" customFormat="1" ht="30" customHeight="1" x14ac:dyDescent="0.15">
      <c r="A11" s="230"/>
      <c r="B11" s="247" t="s">
        <v>1119</v>
      </c>
      <c r="C11" s="1198">
        <v>149292175925</v>
      </c>
      <c r="D11" s="1199">
        <v>66030790979</v>
      </c>
      <c r="E11" s="1199">
        <v>215322966904</v>
      </c>
      <c r="F11" s="1199">
        <v>136308797657</v>
      </c>
      <c r="G11" s="1199">
        <v>14024430300</v>
      </c>
      <c r="H11" s="1199">
        <v>150333227957</v>
      </c>
      <c r="I11" s="1200">
        <v>201893490</v>
      </c>
      <c r="J11" s="1200">
        <v>15583186</v>
      </c>
      <c r="K11" s="1199">
        <v>217476676</v>
      </c>
      <c r="L11" s="1199">
        <v>54420593</v>
      </c>
      <c r="M11" s="1199">
        <v>10883454882</v>
      </c>
      <c r="N11" s="1201">
        <v>10937875475</v>
      </c>
      <c r="O11" s="1201">
        <v>12928957675</v>
      </c>
      <c r="P11" s="1201">
        <v>41122905797</v>
      </c>
      <c r="Q11" s="1200">
        <v>54051863472</v>
      </c>
      <c r="R11" s="1200">
        <v>13304200</v>
      </c>
      <c r="S11" s="1200">
        <v>29646300</v>
      </c>
      <c r="T11" s="1202">
        <v>42950500</v>
      </c>
      <c r="U11" s="716"/>
    </row>
    <row r="12" spans="1:21" s="187" customFormat="1" ht="30" customHeight="1" x14ac:dyDescent="0.15">
      <c r="A12" s="250"/>
      <c r="B12" s="251" t="s">
        <v>1120</v>
      </c>
      <c r="C12" s="1203">
        <v>11129232600</v>
      </c>
      <c r="D12" s="1204">
        <v>2887179251</v>
      </c>
      <c r="E12" s="1204">
        <v>14016411851</v>
      </c>
      <c r="F12" s="1204">
        <v>10549135602</v>
      </c>
      <c r="G12" s="1204">
        <v>725191527</v>
      </c>
      <c r="H12" s="1204">
        <v>11274327129</v>
      </c>
      <c r="I12" s="1205">
        <v>5875413</v>
      </c>
      <c r="J12" s="1205">
        <v>319120</v>
      </c>
      <c r="K12" s="1204">
        <v>6194533</v>
      </c>
      <c r="L12" s="1204">
        <v>604700</v>
      </c>
      <c r="M12" s="1204">
        <v>339882339</v>
      </c>
      <c r="N12" s="1206">
        <v>340487039</v>
      </c>
      <c r="O12" s="1206">
        <v>579492298</v>
      </c>
      <c r="P12" s="1206">
        <v>1822105385</v>
      </c>
      <c r="Q12" s="1205">
        <v>2401597683</v>
      </c>
      <c r="R12" s="1205">
        <v>0</v>
      </c>
      <c r="S12" s="1205">
        <v>0</v>
      </c>
      <c r="T12" s="1207">
        <v>0</v>
      </c>
      <c r="U12" s="717"/>
    </row>
    <row r="13" spans="1:21" ht="23.1" customHeight="1" x14ac:dyDescent="0.15">
      <c r="A13" s="61">
        <v>1</v>
      </c>
      <c r="B13" s="96" t="s">
        <v>1045</v>
      </c>
      <c r="C13" s="1249">
        <v>7380333300</v>
      </c>
      <c r="D13" s="1194">
        <v>3430850889</v>
      </c>
      <c r="E13" s="1194">
        <v>10811184189</v>
      </c>
      <c r="F13" s="1194">
        <v>6689802075</v>
      </c>
      <c r="G13" s="1194">
        <v>773058739</v>
      </c>
      <c r="H13" s="1194">
        <v>7462860814</v>
      </c>
      <c r="I13" s="1195">
        <v>11011747</v>
      </c>
      <c r="J13" s="1195">
        <v>1645968</v>
      </c>
      <c r="K13" s="1194">
        <v>12657715</v>
      </c>
      <c r="L13" s="1194">
        <v>0</v>
      </c>
      <c r="M13" s="1194">
        <v>330182977</v>
      </c>
      <c r="N13" s="1196">
        <v>330182977</v>
      </c>
      <c r="O13" s="1196">
        <v>690531225</v>
      </c>
      <c r="P13" s="1196">
        <v>2327609173</v>
      </c>
      <c r="Q13" s="1195">
        <v>3018140398</v>
      </c>
      <c r="R13" s="1195">
        <v>511000</v>
      </c>
      <c r="S13" s="1195">
        <v>0</v>
      </c>
      <c r="T13" s="1197">
        <v>511000</v>
      </c>
      <c r="U13" s="63">
        <v>1</v>
      </c>
    </row>
    <row r="14" spans="1:21" ht="23.1" customHeight="1" x14ac:dyDescent="0.15">
      <c r="A14" s="64">
        <v>2</v>
      </c>
      <c r="B14" s="97" t="s">
        <v>1046</v>
      </c>
      <c r="C14" s="1234">
        <v>3997862300</v>
      </c>
      <c r="D14" s="1199">
        <v>1280315781</v>
      </c>
      <c r="E14" s="1199">
        <v>5278178081</v>
      </c>
      <c r="F14" s="1199">
        <v>3709810557</v>
      </c>
      <c r="G14" s="1199">
        <v>276114029</v>
      </c>
      <c r="H14" s="1199">
        <v>3985924586</v>
      </c>
      <c r="I14" s="1200">
        <v>6504440</v>
      </c>
      <c r="J14" s="1200">
        <v>414200</v>
      </c>
      <c r="K14" s="1199">
        <v>6918640</v>
      </c>
      <c r="L14" s="1199">
        <v>0</v>
      </c>
      <c r="M14" s="1199">
        <v>160012610</v>
      </c>
      <c r="N14" s="1201">
        <v>160012610</v>
      </c>
      <c r="O14" s="1201">
        <v>288051743</v>
      </c>
      <c r="P14" s="1201">
        <v>844189142</v>
      </c>
      <c r="Q14" s="1200">
        <v>1132240885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1047</v>
      </c>
      <c r="C15" s="1234">
        <v>14878218800</v>
      </c>
      <c r="D15" s="1199">
        <v>11719127899</v>
      </c>
      <c r="E15" s="1199">
        <v>26597346699</v>
      </c>
      <c r="F15" s="1199">
        <v>12851606033</v>
      </c>
      <c r="G15" s="1199">
        <v>2092624865</v>
      </c>
      <c r="H15" s="1199">
        <v>14944230898</v>
      </c>
      <c r="I15" s="1200">
        <v>13150601</v>
      </c>
      <c r="J15" s="1200">
        <v>902699</v>
      </c>
      <c r="K15" s="1199">
        <v>14053300</v>
      </c>
      <c r="L15" s="1199">
        <v>6971600</v>
      </c>
      <c r="M15" s="1199">
        <v>1430458782</v>
      </c>
      <c r="N15" s="1201">
        <v>1437430382</v>
      </c>
      <c r="O15" s="1201">
        <v>2019641167</v>
      </c>
      <c r="P15" s="1201">
        <v>8196044252</v>
      </c>
      <c r="Q15" s="1200">
        <v>10215685419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6</v>
      </c>
      <c r="B16" s="97" t="s">
        <v>1048</v>
      </c>
      <c r="C16" s="1234">
        <v>1761374500</v>
      </c>
      <c r="D16" s="1199">
        <v>433187643</v>
      </c>
      <c r="E16" s="1199">
        <v>2194562143</v>
      </c>
      <c r="F16" s="1199">
        <v>1631543696</v>
      </c>
      <c r="G16" s="1199">
        <v>109611485</v>
      </c>
      <c r="H16" s="1199">
        <v>1741155181</v>
      </c>
      <c r="I16" s="1200">
        <v>3311600</v>
      </c>
      <c r="J16" s="1200">
        <v>352524</v>
      </c>
      <c r="K16" s="1199">
        <v>3664124</v>
      </c>
      <c r="L16" s="1199">
        <v>364500</v>
      </c>
      <c r="M16" s="1199">
        <v>72229165</v>
      </c>
      <c r="N16" s="1201">
        <v>72593665</v>
      </c>
      <c r="O16" s="1201">
        <v>129466304</v>
      </c>
      <c r="P16" s="1201">
        <v>251346993</v>
      </c>
      <c r="Q16" s="1200">
        <v>380813297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 x14ac:dyDescent="0.15">
      <c r="A17" s="64">
        <v>7</v>
      </c>
      <c r="B17" s="97" t="s">
        <v>1049</v>
      </c>
      <c r="C17" s="1240">
        <v>1183404600</v>
      </c>
      <c r="D17" s="1204">
        <v>482459144</v>
      </c>
      <c r="E17" s="1204">
        <v>1665863744</v>
      </c>
      <c r="F17" s="1204">
        <v>1112361122</v>
      </c>
      <c r="G17" s="1204">
        <v>65684274</v>
      </c>
      <c r="H17" s="1204">
        <v>1178045396</v>
      </c>
      <c r="I17" s="1205">
        <v>66900</v>
      </c>
      <c r="J17" s="1205">
        <v>0</v>
      </c>
      <c r="K17" s="1204">
        <v>66900</v>
      </c>
      <c r="L17" s="1204">
        <v>997700</v>
      </c>
      <c r="M17" s="1204">
        <v>57333160</v>
      </c>
      <c r="N17" s="1206">
        <v>58330860</v>
      </c>
      <c r="O17" s="1206">
        <v>70045778</v>
      </c>
      <c r="P17" s="1206">
        <v>359441710</v>
      </c>
      <c r="Q17" s="1205">
        <v>429487488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 x14ac:dyDescent="0.15">
      <c r="A18" s="61">
        <v>8</v>
      </c>
      <c r="B18" s="96" t="s">
        <v>1050</v>
      </c>
      <c r="C18" s="1249">
        <v>8410362400</v>
      </c>
      <c r="D18" s="1194">
        <v>5723668636</v>
      </c>
      <c r="E18" s="1194">
        <v>14134031036</v>
      </c>
      <c r="F18" s="1194">
        <v>7684083580</v>
      </c>
      <c r="G18" s="1194">
        <v>894872663</v>
      </c>
      <c r="H18" s="1194">
        <v>8578956243</v>
      </c>
      <c r="I18" s="1195">
        <v>12775082</v>
      </c>
      <c r="J18" s="1195">
        <v>1971320</v>
      </c>
      <c r="K18" s="1194">
        <v>14746402</v>
      </c>
      <c r="L18" s="1194">
        <v>0</v>
      </c>
      <c r="M18" s="1194">
        <v>2895321039</v>
      </c>
      <c r="N18" s="1196">
        <v>2895321039</v>
      </c>
      <c r="O18" s="1196">
        <v>726278820</v>
      </c>
      <c r="P18" s="1196">
        <v>1933474934</v>
      </c>
      <c r="Q18" s="1195">
        <v>2659753754</v>
      </c>
      <c r="R18" s="1195">
        <v>1191900</v>
      </c>
      <c r="S18" s="1195">
        <v>4950400</v>
      </c>
      <c r="T18" s="1197">
        <v>6142300</v>
      </c>
      <c r="U18" s="63">
        <v>8</v>
      </c>
    </row>
    <row r="19" spans="1:21" ht="23.1" customHeight="1" x14ac:dyDescent="0.15">
      <c r="A19" s="64">
        <v>9</v>
      </c>
      <c r="B19" s="97" t="s">
        <v>1051</v>
      </c>
      <c r="C19" s="1234">
        <v>1849053900</v>
      </c>
      <c r="D19" s="1199">
        <v>528149381</v>
      </c>
      <c r="E19" s="1199">
        <v>2377203281</v>
      </c>
      <c r="F19" s="1199">
        <v>1744791750</v>
      </c>
      <c r="G19" s="1199">
        <v>92763089</v>
      </c>
      <c r="H19" s="1199">
        <v>1837554839</v>
      </c>
      <c r="I19" s="1200">
        <v>1195369</v>
      </c>
      <c r="J19" s="1200">
        <v>0</v>
      </c>
      <c r="K19" s="1199">
        <v>1195369</v>
      </c>
      <c r="L19" s="1199">
        <v>98400</v>
      </c>
      <c r="M19" s="1199">
        <v>96491742</v>
      </c>
      <c r="N19" s="1201">
        <v>96590142</v>
      </c>
      <c r="O19" s="1201">
        <v>104163750</v>
      </c>
      <c r="P19" s="1201">
        <v>338894550</v>
      </c>
      <c r="Q19" s="1200">
        <v>443058300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 x14ac:dyDescent="0.15">
      <c r="A20" s="64">
        <v>10</v>
      </c>
      <c r="B20" s="97" t="s">
        <v>1052</v>
      </c>
      <c r="C20" s="1234">
        <v>2469958900</v>
      </c>
      <c r="D20" s="1199">
        <v>377801670</v>
      </c>
      <c r="E20" s="1199">
        <v>2847760570</v>
      </c>
      <c r="F20" s="1199">
        <v>2293995267</v>
      </c>
      <c r="G20" s="1199">
        <v>110929118</v>
      </c>
      <c r="H20" s="1199">
        <v>2404924385</v>
      </c>
      <c r="I20" s="1200">
        <v>0</v>
      </c>
      <c r="J20" s="1200">
        <v>0</v>
      </c>
      <c r="K20" s="1199">
        <v>0</v>
      </c>
      <c r="L20" s="1199">
        <v>0</v>
      </c>
      <c r="M20" s="1199">
        <v>50566848</v>
      </c>
      <c r="N20" s="1201">
        <v>50566848</v>
      </c>
      <c r="O20" s="1201">
        <v>175963633</v>
      </c>
      <c r="P20" s="1201">
        <v>216305704</v>
      </c>
      <c r="Q20" s="1200">
        <v>392269337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 x14ac:dyDescent="0.15">
      <c r="A21" s="66">
        <v>11</v>
      </c>
      <c r="B21" s="65" t="s">
        <v>1053</v>
      </c>
      <c r="C21" s="1250">
        <v>1982080600</v>
      </c>
      <c r="D21" s="1209">
        <v>494249542</v>
      </c>
      <c r="E21" s="1209">
        <v>2476330142</v>
      </c>
      <c r="F21" s="1209">
        <v>1833709846</v>
      </c>
      <c r="G21" s="1209">
        <v>103490976</v>
      </c>
      <c r="H21" s="1209">
        <v>1937200822</v>
      </c>
      <c r="I21" s="1210">
        <v>1630800</v>
      </c>
      <c r="J21" s="1210">
        <v>220094</v>
      </c>
      <c r="K21" s="1209">
        <v>1850894</v>
      </c>
      <c r="L21" s="1209">
        <v>0</v>
      </c>
      <c r="M21" s="1209">
        <v>81179490</v>
      </c>
      <c r="N21" s="1211">
        <v>81179490</v>
      </c>
      <c r="O21" s="1211">
        <v>148370754</v>
      </c>
      <c r="P21" s="1211">
        <v>309579076</v>
      </c>
      <c r="Q21" s="1210">
        <v>457949830</v>
      </c>
      <c r="R21" s="1210">
        <v>0</v>
      </c>
      <c r="S21" s="1210">
        <v>0</v>
      </c>
      <c r="T21" s="1212">
        <v>0</v>
      </c>
      <c r="U21" s="67">
        <v>11</v>
      </c>
    </row>
    <row r="22" spans="1:21" s="101" customFormat="1" ht="23.1" customHeight="1" x14ac:dyDescent="0.15">
      <c r="A22" s="66">
        <v>12</v>
      </c>
      <c r="B22" s="65" t="s">
        <v>1054</v>
      </c>
      <c r="C22" s="1251">
        <v>2237262600</v>
      </c>
      <c r="D22" s="1214">
        <v>383948391</v>
      </c>
      <c r="E22" s="1214">
        <v>2621210991</v>
      </c>
      <c r="F22" s="1214">
        <v>2118420242</v>
      </c>
      <c r="G22" s="1214">
        <v>115314345</v>
      </c>
      <c r="H22" s="1214">
        <v>2233734587</v>
      </c>
      <c r="I22" s="1215">
        <v>1830800</v>
      </c>
      <c r="J22" s="1215">
        <v>110600</v>
      </c>
      <c r="K22" s="1214">
        <v>1941400</v>
      </c>
      <c r="L22" s="1214">
        <v>101800</v>
      </c>
      <c r="M22" s="1214">
        <v>55755899</v>
      </c>
      <c r="N22" s="1216">
        <v>55857699</v>
      </c>
      <c r="O22" s="1216">
        <v>118740558</v>
      </c>
      <c r="P22" s="1216">
        <v>212878147</v>
      </c>
      <c r="Q22" s="1215">
        <v>331618705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 x14ac:dyDescent="0.15">
      <c r="A23" s="70">
        <v>14</v>
      </c>
      <c r="B23" s="62" t="s">
        <v>1055</v>
      </c>
      <c r="C23" s="1252">
        <v>5565304400</v>
      </c>
      <c r="D23" s="1219">
        <v>2602937992</v>
      </c>
      <c r="E23" s="1219">
        <v>8168242392</v>
      </c>
      <c r="F23" s="1219">
        <v>5081738997</v>
      </c>
      <c r="G23" s="1219">
        <v>467275184</v>
      </c>
      <c r="H23" s="1219">
        <v>5549014181</v>
      </c>
      <c r="I23" s="1220">
        <v>2758129</v>
      </c>
      <c r="J23" s="1220">
        <v>407558</v>
      </c>
      <c r="K23" s="1219">
        <v>3165687</v>
      </c>
      <c r="L23" s="1219">
        <v>1699800</v>
      </c>
      <c r="M23" s="1219">
        <v>546180558</v>
      </c>
      <c r="N23" s="1221">
        <v>547880358</v>
      </c>
      <c r="O23" s="1221">
        <v>481865603</v>
      </c>
      <c r="P23" s="1221">
        <v>1589482250</v>
      </c>
      <c r="Q23" s="1220">
        <v>2071347853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 x14ac:dyDescent="0.15">
      <c r="A24" s="66">
        <v>15</v>
      </c>
      <c r="B24" s="65" t="s">
        <v>1056</v>
      </c>
      <c r="C24" s="1250">
        <v>3479144300</v>
      </c>
      <c r="D24" s="1209">
        <v>1222509084</v>
      </c>
      <c r="E24" s="1209">
        <v>4701653384</v>
      </c>
      <c r="F24" s="1209">
        <v>3249572192</v>
      </c>
      <c r="G24" s="1209">
        <v>304517911</v>
      </c>
      <c r="H24" s="1209">
        <v>3554090103</v>
      </c>
      <c r="I24" s="1210">
        <v>2516000</v>
      </c>
      <c r="J24" s="1210">
        <v>185200</v>
      </c>
      <c r="K24" s="1209">
        <v>2701200</v>
      </c>
      <c r="L24" s="1209">
        <v>496500</v>
      </c>
      <c r="M24" s="1209">
        <v>206669828</v>
      </c>
      <c r="N24" s="1211">
        <v>207166328</v>
      </c>
      <c r="O24" s="1211">
        <v>229075608</v>
      </c>
      <c r="P24" s="1211">
        <v>711321345</v>
      </c>
      <c r="Q24" s="1210">
        <v>940396953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 x14ac:dyDescent="0.15">
      <c r="A25" s="66">
        <v>16</v>
      </c>
      <c r="B25" s="65" t="s">
        <v>1057</v>
      </c>
      <c r="C25" s="1250">
        <v>1159361500</v>
      </c>
      <c r="D25" s="1209">
        <v>278267355</v>
      </c>
      <c r="E25" s="1209">
        <v>1437628855</v>
      </c>
      <c r="F25" s="1209">
        <v>1064702219</v>
      </c>
      <c r="G25" s="1209">
        <v>63826391</v>
      </c>
      <c r="H25" s="1209">
        <v>1128528610</v>
      </c>
      <c r="I25" s="1210">
        <v>2028370</v>
      </c>
      <c r="J25" s="1210">
        <v>36200</v>
      </c>
      <c r="K25" s="1209">
        <v>2064570</v>
      </c>
      <c r="L25" s="1209">
        <v>316900</v>
      </c>
      <c r="M25" s="1209">
        <v>32715270</v>
      </c>
      <c r="N25" s="1211">
        <v>33032170</v>
      </c>
      <c r="O25" s="1211">
        <v>94342381</v>
      </c>
      <c r="P25" s="1211">
        <v>181725694</v>
      </c>
      <c r="Q25" s="1210">
        <v>276068075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 x14ac:dyDescent="0.15">
      <c r="A26" s="66">
        <v>17</v>
      </c>
      <c r="B26" s="65" t="s">
        <v>1058</v>
      </c>
      <c r="C26" s="1250">
        <v>2320192100</v>
      </c>
      <c r="D26" s="1209">
        <v>752817380</v>
      </c>
      <c r="E26" s="1209">
        <v>3073009480</v>
      </c>
      <c r="F26" s="1209">
        <v>2231592054</v>
      </c>
      <c r="G26" s="1209">
        <v>222924289</v>
      </c>
      <c r="H26" s="1209">
        <v>2454516343</v>
      </c>
      <c r="I26" s="1210">
        <v>1117000</v>
      </c>
      <c r="J26" s="1210">
        <v>137900</v>
      </c>
      <c r="K26" s="1209">
        <v>1254900</v>
      </c>
      <c r="L26" s="1209">
        <v>212900</v>
      </c>
      <c r="M26" s="1209">
        <v>89093048</v>
      </c>
      <c r="N26" s="1211">
        <v>89305948</v>
      </c>
      <c r="O26" s="1211">
        <v>88387146</v>
      </c>
      <c r="P26" s="1211">
        <v>440800043</v>
      </c>
      <c r="Q26" s="1210">
        <v>529187189</v>
      </c>
      <c r="R26" s="1210">
        <v>200700</v>
      </c>
      <c r="S26" s="1210">
        <v>450000</v>
      </c>
      <c r="T26" s="1212">
        <v>650700</v>
      </c>
      <c r="U26" s="67">
        <v>17</v>
      </c>
    </row>
    <row r="27" spans="1:21" s="101" customFormat="1" ht="23.1" customHeight="1" x14ac:dyDescent="0.15">
      <c r="A27" s="66">
        <v>18</v>
      </c>
      <c r="B27" s="65" t="s">
        <v>1059</v>
      </c>
      <c r="C27" s="1251">
        <v>3432475300</v>
      </c>
      <c r="D27" s="1214">
        <v>863606815</v>
      </c>
      <c r="E27" s="1214">
        <v>4296082115</v>
      </c>
      <c r="F27" s="1214">
        <v>3200504885</v>
      </c>
      <c r="G27" s="1214">
        <v>183952440</v>
      </c>
      <c r="H27" s="1214">
        <v>3384457325</v>
      </c>
      <c r="I27" s="1215">
        <v>7810700</v>
      </c>
      <c r="J27" s="1215">
        <v>566529</v>
      </c>
      <c r="K27" s="1214">
        <v>8377229</v>
      </c>
      <c r="L27" s="1214">
        <v>1387900</v>
      </c>
      <c r="M27" s="1214">
        <v>66160862</v>
      </c>
      <c r="N27" s="1216">
        <v>67548762</v>
      </c>
      <c r="O27" s="1216">
        <v>230582515</v>
      </c>
      <c r="P27" s="1216">
        <v>613493513</v>
      </c>
      <c r="Q27" s="1215">
        <v>844076028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 x14ac:dyDescent="0.15">
      <c r="A28" s="72">
        <v>19</v>
      </c>
      <c r="B28" s="62" t="s">
        <v>1060</v>
      </c>
      <c r="C28" s="1252">
        <v>4354192300</v>
      </c>
      <c r="D28" s="1219">
        <v>1124284052</v>
      </c>
      <c r="E28" s="1219">
        <v>5478476352</v>
      </c>
      <c r="F28" s="1219">
        <v>4035138475</v>
      </c>
      <c r="G28" s="1219">
        <v>300584644</v>
      </c>
      <c r="H28" s="1219">
        <v>4335723119</v>
      </c>
      <c r="I28" s="1220">
        <v>3207900</v>
      </c>
      <c r="J28" s="1220">
        <v>491700</v>
      </c>
      <c r="K28" s="1219">
        <v>3699600</v>
      </c>
      <c r="L28" s="1219">
        <v>1648300</v>
      </c>
      <c r="M28" s="1219">
        <v>119079399</v>
      </c>
      <c r="N28" s="1221">
        <v>120727699</v>
      </c>
      <c r="O28" s="1221">
        <v>317405525</v>
      </c>
      <c r="P28" s="1221">
        <v>704620009</v>
      </c>
      <c r="Q28" s="1220">
        <v>1022025534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 x14ac:dyDescent="0.15">
      <c r="A29" s="66">
        <v>21</v>
      </c>
      <c r="B29" s="65" t="s">
        <v>1061</v>
      </c>
      <c r="C29" s="1250">
        <v>5575296800</v>
      </c>
      <c r="D29" s="1209">
        <v>3133623846</v>
      </c>
      <c r="E29" s="1209">
        <v>8708920646</v>
      </c>
      <c r="F29" s="1209">
        <v>4930476999</v>
      </c>
      <c r="G29" s="1209">
        <v>694458375</v>
      </c>
      <c r="H29" s="1209">
        <v>5624935374</v>
      </c>
      <c r="I29" s="1210">
        <v>23152123</v>
      </c>
      <c r="J29" s="1210">
        <v>510913</v>
      </c>
      <c r="K29" s="1209">
        <v>23663036</v>
      </c>
      <c r="L29" s="1209">
        <v>537200</v>
      </c>
      <c r="M29" s="1209">
        <v>563196209</v>
      </c>
      <c r="N29" s="1211">
        <v>563733409</v>
      </c>
      <c r="O29" s="1211">
        <v>644282601</v>
      </c>
      <c r="P29" s="1211">
        <v>1875969262</v>
      </c>
      <c r="Q29" s="1210">
        <v>2520251863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 x14ac:dyDescent="0.15">
      <c r="A30" s="66">
        <v>22</v>
      </c>
      <c r="B30" s="65" t="s">
        <v>1062</v>
      </c>
      <c r="C30" s="1250">
        <v>7802326000</v>
      </c>
      <c r="D30" s="1209">
        <v>3510159418</v>
      </c>
      <c r="E30" s="1209">
        <v>11312485418</v>
      </c>
      <c r="F30" s="1209">
        <v>7107118643</v>
      </c>
      <c r="G30" s="1209">
        <v>567233922</v>
      </c>
      <c r="H30" s="1209">
        <v>7674352565</v>
      </c>
      <c r="I30" s="1210">
        <v>8126100</v>
      </c>
      <c r="J30" s="1210">
        <v>580425</v>
      </c>
      <c r="K30" s="1209">
        <v>8706525</v>
      </c>
      <c r="L30" s="1209">
        <v>556800</v>
      </c>
      <c r="M30" s="1209">
        <v>501901280</v>
      </c>
      <c r="N30" s="1211">
        <v>502458080</v>
      </c>
      <c r="O30" s="1211">
        <v>694650557</v>
      </c>
      <c r="P30" s="1211">
        <v>2441024216</v>
      </c>
      <c r="Q30" s="1210">
        <v>3135674773</v>
      </c>
      <c r="R30" s="1210">
        <v>152300</v>
      </c>
      <c r="S30" s="1210">
        <v>1109500</v>
      </c>
      <c r="T30" s="1212">
        <v>1261800</v>
      </c>
      <c r="U30" s="67">
        <v>22</v>
      </c>
    </row>
    <row r="31" spans="1:21" s="101" customFormat="1" ht="23.1" customHeight="1" x14ac:dyDescent="0.15">
      <c r="A31" s="66">
        <v>23</v>
      </c>
      <c r="B31" s="65" t="s">
        <v>1063</v>
      </c>
      <c r="C31" s="1250">
        <v>1490108500</v>
      </c>
      <c r="D31" s="1209">
        <v>881851909</v>
      </c>
      <c r="E31" s="1209">
        <v>2371960409</v>
      </c>
      <c r="F31" s="1209">
        <v>1309389128</v>
      </c>
      <c r="G31" s="1209">
        <v>191825070</v>
      </c>
      <c r="H31" s="1209">
        <v>1501214198</v>
      </c>
      <c r="I31" s="1210">
        <v>5209400</v>
      </c>
      <c r="J31" s="1210">
        <v>380200</v>
      </c>
      <c r="K31" s="1209">
        <v>5589600</v>
      </c>
      <c r="L31" s="1209">
        <v>19300</v>
      </c>
      <c r="M31" s="1209">
        <v>100290376</v>
      </c>
      <c r="N31" s="1211">
        <v>100309676</v>
      </c>
      <c r="O31" s="1211">
        <v>180700072</v>
      </c>
      <c r="P31" s="1211">
        <v>589736463</v>
      </c>
      <c r="Q31" s="1210">
        <v>770436535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 x14ac:dyDescent="0.15">
      <c r="A32" s="66">
        <v>24</v>
      </c>
      <c r="B32" s="65" t="s">
        <v>1064</v>
      </c>
      <c r="C32" s="1251">
        <v>2639896900</v>
      </c>
      <c r="D32" s="1214">
        <v>1363832140</v>
      </c>
      <c r="E32" s="1214">
        <v>4003729040</v>
      </c>
      <c r="F32" s="1214">
        <v>2334568806</v>
      </c>
      <c r="G32" s="1214">
        <v>229738899</v>
      </c>
      <c r="H32" s="1214">
        <v>2564307705</v>
      </c>
      <c r="I32" s="1215">
        <v>6974430</v>
      </c>
      <c r="J32" s="1215">
        <v>484000</v>
      </c>
      <c r="K32" s="1214">
        <v>7458430</v>
      </c>
      <c r="L32" s="1214">
        <v>22500</v>
      </c>
      <c r="M32" s="1214">
        <v>97347545</v>
      </c>
      <c r="N32" s="1216">
        <v>97370045</v>
      </c>
      <c r="O32" s="1216">
        <v>305305594</v>
      </c>
      <c r="P32" s="1216">
        <v>1036745696</v>
      </c>
      <c r="Q32" s="1215">
        <v>1342051290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 x14ac:dyDescent="0.15">
      <c r="A33" s="70">
        <v>25</v>
      </c>
      <c r="B33" s="62" t="s">
        <v>1065</v>
      </c>
      <c r="C33" s="1252">
        <v>3328802700</v>
      </c>
      <c r="D33" s="1219">
        <v>893802253</v>
      </c>
      <c r="E33" s="1219">
        <v>4222604953</v>
      </c>
      <c r="F33" s="1219">
        <v>3147113699</v>
      </c>
      <c r="G33" s="1219">
        <v>276950056</v>
      </c>
      <c r="H33" s="1219">
        <v>3424063755</v>
      </c>
      <c r="I33" s="1220">
        <v>2267400</v>
      </c>
      <c r="J33" s="1220">
        <v>378900</v>
      </c>
      <c r="K33" s="1219">
        <v>2646300</v>
      </c>
      <c r="L33" s="1219">
        <v>25900</v>
      </c>
      <c r="M33" s="1219">
        <v>55752700</v>
      </c>
      <c r="N33" s="1221">
        <v>55778600</v>
      </c>
      <c r="O33" s="1221">
        <v>181663101</v>
      </c>
      <c r="P33" s="1221">
        <v>561099497</v>
      </c>
      <c r="Q33" s="1220">
        <v>742762598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 x14ac:dyDescent="0.15">
      <c r="A34" s="66">
        <v>27</v>
      </c>
      <c r="B34" s="65" t="s">
        <v>1066</v>
      </c>
      <c r="C34" s="1250">
        <v>2889326900</v>
      </c>
      <c r="D34" s="1209">
        <v>1370061266</v>
      </c>
      <c r="E34" s="1209">
        <v>4259388166</v>
      </c>
      <c r="F34" s="1209">
        <v>2561360395</v>
      </c>
      <c r="G34" s="1209">
        <v>311449343</v>
      </c>
      <c r="H34" s="1209">
        <v>2872809738</v>
      </c>
      <c r="I34" s="1210">
        <v>3087400</v>
      </c>
      <c r="J34" s="1210">
        <v>121400</v>
      </c>
      <c r="K34" s="1209">
        <v>3208800</v>
      </c>
      <c r="L34" s="1209">
        <v>129000</v>
      </c>
      <c r="M34" s="1209">
        <v>168190991</v>
      </c>
      <c r="N34" s="1211">
        <v>168319991</v>
      </c>
      <c r="O34" s="1211">
        <v>327837505</v>
      </c>
      <c r="P34" s="1211">
        <v>890420932</v>
      </c>
      <c r="Q34" s="1210">
        <v>1218258437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 x14ac:dyDescent="0.15">
      <c r="A35" s="66">
        <v>28</v>
      </c>
      <c r="B35" s="65" t="s">
        <v>1067</v>
      </c>
      <c r="C35" s="1250">
        <v>1657591700</v>
      </c>
      <c r="D35" s="1209">
        <v>828988111</v>
      </c>
      <c r="E35" s="1209">
        <v>2486579811</v>
      </c>
      <c r="F35" s="1209">
        <v>1526591709</v>
      </c>
      <c r="G35" s="1209">
        <v>154933771</v>
      </c>
      <c r="H35" s="1209">
        <v>1681525480</v>
      </c>
      <c r="I35" s="1210">
        <v>544400</v>
      </c>
      <c r="J35" s="1210">
        <v>0</v>
      </c>
      <c r="K35" s="1209">
        <v>544400</v>
      </c>
      <c r="L35" s="1209">
        <v>1269300</v>
      </c>
      <c r="M35" s="1209">
        <v>97521792</v>
      </c>
      <c r="N35" s="1211">
        <v>98791092</v>
      </c>
      <c r="O35" s="1211">
        <v>129730691</v>
      </c>
      <c r="P35" s="1211">
        <v>576532548</v>
      </c>
      <c r="Q35" s="1210">
        <v>706263239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 x14ac:dyDescent="0.15">
      <c r="A36" s="66">
        <v>29</v>
      </c>
      <c r="B36" s="65" t="s">
        <v>1068</v>
      </c>
      <c r="C36" s="1250">
        <v>1566332300</v>
      </c>
      <c r="D36" s="1209">
        <v>691754448</v>
      </c>
      <c r="E36" s="1209">
        <v>2258086748</v>
      </c>
      <c r="F36" s="1209">
        <v>1446055470</v>
      </c>
      <c r="G36" s="1209">
        <v>150259736</v>
      </c>
      <c r="H36" s="1209">
        <v>1596315206</v>
      </c>
      <c r="I36" s="1210">
        <v>2873000</v>
      </c>
      <c r="J36" s="1210">
        <v>17861</v>
      </c>
      <c r="K36" s="1209">
        <v>2890861</v>
      </c>
      <c r="L36" s="1209">
        <v>432900</v>
      </c>
      <c r="M36" s="1209">
        <v>44015129</v>
      </c>
      <c r="N36" s="1211">
        <v>44448029</v>
      </c>
      <c r="O36" s="1211">
        <v>119843930</v>
      </c>
      <c r="P36" s="1211">
        <v>497479583</v>
      </c>
      <c r="Q36" s="1210">
        <v>617323513</v>
      </c>
      <c r="R36" s="1210">
        <v>43600</v>
      </c>
      <c r="S36" s="1210">
        <v>6800</v>
      </c>
      <c r="T36" s="1212">
        <v>50400</v>
      </c>
      <c r="U36" s="67">
        <v>29</v>
      </c>
    </row>
    <row r="37" spans="1:21" s="101" customFormat="1" ht="23.1" customHeight="1" x14ac:dyDescent="0.15">
      <c r="A37" s="66">
        <v>30</v>
      </c>
      <c r="B37" s="65" t="s">
        <v>1069</v>
      </c>
      <c r="C37" s="1251">
        <v>3491011600</v>
      </c>
      <c r="D37" s="1214">
        <v>1835776450</v>
      </c>
      <c r="E37" s="1214">
        <v>5326788050</v>
      </c>
      <c r="F37" s="1214">
        <v>3169062400</v>
      </c>
      <c r="G37" s="1214">
        <v>380844823</v>
      </c>
      <c r="H37" s="1214">
        <v>3549907223</v>
      </c>
      <c r="I37" s="1215">
        <v>12581775</v>
      </c>
      <c r="J37" s="1215">
        <v>832200</v>
      </c>
      <c r="K37" s="1214">
        <v>13413975</v>
      </c>
      <c r="L37" s="1214">
        <v>247000</v>
      </c>
      <c r="M37" s="1214">
        <v>175340435</v>
      </c>
      <c r="N37" s="1216">
        <v>175587435</v>
      </c>
      <c r="O37" s="1216">
        <v>321702200</v>
      </c>
      <c r="P37" s="1216">
        <v>1279591192</v>
      </c>
      <c r="Q37" s="1215">
        <v>1601293392</v>
      </c>
      <c r="R37" s="1215">
        <v>173000</v>
      </c>
      <c r="S37" s="1215">
        <v>484300</v>
      </c>
      <c r="T37" s="1217">
        <v>657300</v>
      </c>
      <c r="U37" s="67">
        <v>30</v>
      </c>
    </row>
    <row r="38" spans="1:21" s="101" customFormat="1" ht="23.1" customHeight="1" x14ac:dyDescent="0.15">
      <c r="A38" s="70">
        <v>31</v>
      </c>
      <c r="B38" s="62" t="s">
        <v>1070</v>
      </c>
      <c r="C38" s="1252">
        <v>1484096100</v>
      </c>
      <c r="D38" s="1219">
        <v>303060100</v>
      </c>
      <c r="E38" s="1219">
        <v>1787156200</v>
      </c>
      <c r="F38" s="1219">
        <v>1418598453</v>
      </c>
      <c r="G38" s="1219">
        <v>55999044</v>
      </c>
      <c r="H38" s="1219">
        <v>1474597497</v>
      </c>
      <c r="I38" s="1220">
        <v>1044000</v>
      </c>
      <c r="J38" s="1220">
        <v>0</v>
      </c>
      <c r="K38" s="1219">
        <v>1044000</v>
      </c>
      <c r="L38" s="1219">
        <v>35900</v>
      </c>
      <c r="M38" s="1219">
        <v>20188746</v>
      </c>
      <c r="N38" s="1221">
        <v>20224646</v>
      </c>
      <c r="O38" s="1221">
        <v>65461747</v>
      </c>
      <c r="P38" s="1221">
        <v>226872310</v>
      </c>
      <c r="Q38" s="1220">
        <v>292334057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 x14ac:dyDescent="0.15">
      <c r="A39" s="66">
        <v>32</v>
      </c>
      <c r="B39" s="65" t="s">
        <v>1071</v>
      </c>
      <c r="C39" s="1250">
        <v>3415167000</v>
      </c>
      <c r="D39" s="1209">
        <v>1094541492</v>
      </c>
      <c r="E39" s="1209">
        <v>4509708492</v>
      </c>
      <c r="F39" s="1209">
        <v>3161240257</v>
      </c>
      <c r="G39" s="1209">
        <v>281643156</v>
      </c>
      <c r="H39" s="1209">
        <v>3442883413</v>
      </c>
      <c r="I39" s="1210">
        <v>4365796</v>
      </c>
      <c r="J39" s="1210">
        <v>188800</v>
      </c>
      <c r="K39" s="1209">
        <v>4554596</v>
      </c>
      <c r="L39" s="1209">
        <v>1094500</v>
      </c>
      <c r="M39" s="1209">
        <v>127096866</v>
      </c>
      <c r="N39" s="1211">
        <v>128191366</v>
      </c>
      <c r="O39" s="1211">
        <v>252832243</v>
      </c>
      <c r="P39" s="1211">
        <v>685801470</v>
      </c>
      <c r="Q39" s="1210">
        <v>938633713</v>
      </c>
      <c r="R39" s="1210">
        <v>454000</v>
      </c>
      <c r="S39" s="1210">
        <v>513900</v>
      </c>
      <c r="T39" s="1212">
        <v>967900</v>
      </c>
      <c r="U39" s="67">
        <v>32</v>
      </c>
    </row>
    <row r="40" spans="1:21" s="101" customFormat="1" ht="23.1" customHeight="1" x14ac:dyDescent="0.15">
      <c r="A40" s="66">
        <v>33</v>
      </c>
      <c r="B40" s="65" t="s">
        <v>1072</v>
      </c>
      <c r="C40" s="1250">
        <v>1317170600</v>
      </c>
      <c r="D40" s="1209">
        <v>475818676</v>
      </c>
      <c r="E40" s="1209">
        <v>1792989276</v>
      </c>
      <c r="F40" s="1209">
        <v>1237789754</v>
      </c>
      <c r="G40" s="1209">
        <v>85096927</v>
      </c>
      <c r="H40" s="1209">
        <v>1322886681</v>
      </c>
      <c r="I40" s="1210">
        <v>1146900</v>
      </c>
      <c r="J40" s="1210">
        <v>0</v>
      </c>
      <c r="K40" s="1209">
        <v>1146900</v>
      </c>
      <c r="L40" s="1209">
        <v>86200</v>
      </c>
      <c r="M40" s="1209">
        <v>27482612</v>
      </c>
      <c r="N40" s="1211">
        <v>27568812</v>
      </c>
      <c r="O40" s="1211">
        <v>79294646</v>
      </c>
      <c r="P40" s="1211">
        <v>363239137</v>
      </c>
      <c r="Q40" s="1210">
        <v>442533783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 x14ac:dyDescent="0.15">
      <c r="A41" s="66">
        <v>34</v>
      </c>
      <c r="B41" s="65" t="s">
        <v>1073</v>
      </c>
      <c r="C41" s="1250">
        <v>2420272500</v>
      </c>
      <c r="D41" s="1209">
        <v>1112158712</v>
      </c>
      <c r="E41" s="1209">
        <v>3532431212</v>
      </c>
      <c r="F41" s="1209">
        <v>2144734028</v>
      </c>
      <c r="G41" s="1209">
        <v>303652689</v>
      </c>
      <c r="H41" s="1209">
        <v>2448386717</v>
      </c>
      <c r="I41" s="1210">
        <v>4122941</v>
      </c>
      <c r="J41" s="1210">
        <v>772513</v>
      </c>
      <c r="K41" s="1209">
        <v>4895454</v>
      </c>
      <c r="L41" s="1209">
        <v>2538800</v>
      </c>
      <c r="M41" s="1209">
        <v>244222857</v>
      </c>
      <c r="N41" s="1211">
        <v>246761657</v>
      </c>
      <c r="O41" s="1211">
        <v>272999672</v>
      </c>
      <c r="P41" s="1211">
        <v>564283166</v>
      </c>
      <c r="Q41" s="1210">
        <v>837282838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 x14ac:dyDescent="0.15">
      <c r="A42" s="66">
        <v>35</v>
      </c>
      <c r="B42" s="65" t="s">
        <v>1074</v>
      </c>
      <c r="C42" s="1251">
        <v>2189806500</v>
      </c>
      <c r="D42" s="1214">
        <v>838842080</v>
      </c>
      <c r="E42" s="1214">
        <v>3028648580</v>
      </c>
      <c r="F42" s="1214">
        <v>2008472546</v>
      </c>
      <c r="G42" s="1214">
        <v>234183897</v>
      </c>
      <c r="H42" s="1214">
        <v>2242656443</v>
      </c>
      <c r="I42" s="1215">
        <v>347600</v>
      </c>
      <c r="J42" s="1215">
        <v>0</v>
      </c>
      <c r="K42" s="1214">
        <v>347600</v>
      </c>
      <c r="L42" s="1214">
        <v>0</v>
      </c>
      <c r="M42" s="1214">
        <v>74978652</v>
      </c>
      <c r="N42" s="1216">
        <v>74978652</v>
      </c>
      <c r="O42" s="1216">
        <v>181333954</v>
      </c>
      <c r="P42" s="1216">
        <v>529679531</v>
      </c>
      <c r="Q42" s="1215">
        <v>711013485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 x14ac:dyDescent="0.15">
      <c r="A43" s="72">
        <v>36</v>
      </c>
      <c r="B43" s="62" t="s">
        <v>1075</v>
      </c>
      <c r="C43" s="1252">
        <v>2265909700</v>
      </c>
      <c r="D43" s="1219">
        <v>836123780</v>
      </c>
      <c r="E43" s="1219">
        <v>3102033480</v>
      </c>
      <c r="F43" s="1219">
        <v>1983161759</v>
      </c>
      <c r="G43" s="1219">
        <v>203108377</v>
      </c>
      <c r="H43" s="1219">
        <v>2186270136</v>
      </c>
      <c r="I43" s="1220">
        <v>3516700</v>
      </c>
      <c r="J43" s="1220">
        <v>280800</v>
      </c>
      <c r="K43" s="1219">
        <v>3797500</v>
      </c>
      <c r="L43" s="1219">
        <v>26029500</v>
      </c>
      <c r="M43" s="1219">
        <v>195885037</v>
      </c>
      <c r="N43" s="1221">
        <v>221914537</v>
      </c>
      <c r="O43" s="1221">
        <v>256718441</v>
      </c>
      <c r="P43" s="1221">
        <v>437130366</v>
      </c>
      <c r="Q43" s="1220">
        <v>693848807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 x14ac:dyDescent="0.15">
      <c r="A44" s="66">
        <v>37</v>
      </c>
      <c r="B44" s="65" t="s">
        <v>1076</v>
      </c>
      <c r="C44" s="1250">
        <v>3592288400</v>
      </c>
      <c r="D44" s="1209">
        <v>1446759553</v>
      </c>
      <c r="E44" s="1209">
        <v>5039047953</v>
      </c>
      <c r="F44" s="1209">
        <v>3317700174</v>
      </c>
      <c r="G44" s="1209">
        <v>272747858</v>
      </c>
      <c r="H44" s="1209">
        <v>3590448032</v>
      </c>
      <c r="I44" s="1210">
        <v>3345200</v>
      </c>
      <c r="J44" s="1210">
        <v>164300</v>
      </c>
      <c r="K44" s="1209">
        <v>3509500</v>
      </c>
      <c r="L44" s="1209">
        <v>5317700</v>
      </c>
      <c r="M44" s="1209">
        <v>264682275</v>
      </c>
      <c r="N44" s="1211">
        <v>269999975</v>
      </c>
      <c r="O44" s="1211">
        <v>269270526</v>
      </c>
      <c r="P44" s="1211">
        <v>909329420</v>
      </c>
      <c r="Q44" s="1210">
        <v>1178599946</v>
      </c>
      <c r="R44" s="1210">
        <v>679900</v>
      </c>
      <c r="S44" s="1210">
        <v>0</v>
      </c>
      <c r="T44" s="1212">
        <v>679900</v>
      </c>
      <c r="U44" s="67">
        <v>37</v>
      </c>
    </row>
    <row r="45" spans="1:21" s="101" customFormat="1" ht="23.1" customHeight="1" x14ac:dyDescent="0.15">
      <c r="A45" s="66">
        <v>38</v>
      </c>
      <c r="B45" s="65" t="s">
        <v>1077</v>
      </c>
      <c r="C45" s="1250">
        <v>1489066900</v>
      </c>
      <c r="D45" s="1209">
        <v>532588184</v>
      </c>
      <c r="E45" s="1209">
        <v>2021655084</v>
      </c>
      <c r="F45" s="1209">
        <v>1408049950</v>
      </c>
      <c r="G45" s="1209">
        <v>82840577</v>
      </c>
      <c r="H45" s="1209">
        <v>1490890527</v>
      </c>
      <c r="I45" s="1210">
        <v>1631800</v>
      </c>
      <c r="J45" s="1210">
        <v>68300</v>
      </c>
      <c r="K45" s="1209">
        <v>1700100</v>
      </c>
      <c r="L45" s="1209">
        <v>83400</v>
      </c>
      <c r="M45" s="1209">
        <v>80727824</v>
      </c>
      <c r="N45" s="1211">
        <v>80811224</v>
      </c>
      <c r="O45" s="1211">
        <v>80933550</v>
      </c>
      <c r="P45" s="1211">
        <v>369019783</v>
      </c>
      <c r="Q45" s="1210">
        <v>449953333</v>
      </c>
      <c r="R45" s="1210">
        <v>434000</v>
      </c>
      <c r="S45" s="1210">
        <v>215300</v>
      </c>
      <c r="T45" s="1212">
        <v>649300</v>
      </c>
      <c r="U45" s="67">
        <v>38</v>
      </c>
    </row>
    <row r="46" spans="1:21" s="101" customFormat="1" ht="23.1" customHeight="1" x14ac:dyDescent="0.15">
      <c r="A46" s="66">
        <v>39</v>
      </c>
      <c r="B46" s="65" t="s">
        <v>1078</v>
      </c>
      <c r="C46" s="1250">
        <v>935381100</v>
      </c>
      <c r="D46" s="1209">
        <v>317561859</v>
      </c>
      <c r="E46" s="1209">
        <v>1252942959</v>
      </c>
      <c r="F46" s="1209">
        <v>869428213</v>
      </c>
      <c r="G46" s="1209">
        <v>79454729</v>
      </c>
      <c r="H46" s="1209">
        <v>948882942</v>
      </c>
      <c r="I46" s="1210">
        <v>0</v>
      </c>
      <c r="J46" s="1210">
        <v>0</v>
      </c>
      <c r="K46" s="1209">
        <v>0</v>
      </c>
      <c r="L46" s="1209">
        <v>10300</v>
      </c>
      <c r="M46" s="1209">
        <v>34174512</v>
      </c>
      <c r="N46" s="1211">
        <v>34184812</v>
      </c>
      <c r="O46" s="1211">
        <v>65942587</v>
      </c>
      <c r="P46" s="1211">
        <v>203932618</v>
      </c>
      <c r="Q46" s="1210">
        <v>269875205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 x14ac:dyDescent="0.15">
      <c r="A47" s="66">
        <v>42</v>
      </c>
      <c r="B47" s="65" t="s">
        <v>1079</v>
      </c>
      <c r="C47" s="1251">
        <v>874984100</v>
      </c>
      <c r="D47" s="1214">
        <v>164196492</v>
      </c>
      <c r="E47" s="1214">
        <v>1039180592</v>
      </c>
      <c r="F47" s="1214">
        <v>840179785</v>
      </c>
      <c r="G47" s="1214">
        <v>62771801</v>
      </c>
      <c r="H47" s="1214">
        <v>902951586</v>
      </c>
      <c r="I47" s="1215">
        <v>1037684</v>
      </c>
      <c r="J47" s="1215">
        <v>1200</v>
      </c>
      <c r="K47" s="1214">
        <v>1038884</v>
      </c>
      <c r="L47" s="1214">
        <v>242200</v>
      </c>
      <c r="M47" s="1214">
        <v>29937051</v>
      </c>
      <c r="N47" s="1216">
        <v>30179251</v>
      </c>
      <c r="O47" s="1216">
        <v>34562115</v>
      </c>
      <c r="P47" s="1216">
        <v>71487640</v>
      </c>
      <c r="Q47" s="1215">
        <v>106049755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 x14ac:dyDescent="0.15">
      <c r="A48" s="72">
        <v>43</v>
      </c>
      <c r="B48" s="62" t="s">
        <v>1080</v>
      </c>
      <c r="C48" s="1252">
        <v>2121068200</v>
      </c>
      <c r="D48" s="1219">
        <v>1077342861</v>
      </c>
      <c r="E48" s="1219">
        <v>3198411061</v>
      </c>
      <c r="F48" s="1219">
        <v>1901208177</v>
      </c>
      <c r="G48" s="1219">
        <v>236342299</v>
      </c>
      <c r="H48" s="1219">
        <v>2137550476</v>
      </c>
      <c r="I48" s="1220">
        <v>653550</v>
      </c>
      <c r="J48" s="1220">
        <v>73900</v>
      </c>
      <c r="K48" s="1219">
        <v>727450</v>
      </c>
      <c r="L48" s="1219">
        <v>941000</v>
      </c>
      <c r="M48" s="1219">
        <v>130733013</v>
      </c>
      <c r="N48" s="1221">
        <v>131674013</v>
      </c>
      <c r="O48" s="1221">
        <v>218919023</v>
      </c>
      <c r="P48" s="1221">
        <v>710267549</v>
      </c>
      <c r="Q48" s="1220">
        <v>929186572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 x14ac:dyDescent="0.15">
      <c r="A49" s="66">
        <v>44</v>
      </c>
      <c r="B49" s="65" t="s">
        <v>1081</v>
      </c>
      <c r="C49" s="1250">
        <v>735167800</v>
      </c>
      <c r="D49" s="1209">
        <v>303472006</v>
      </c>
      <c r="E49" s="1209">
        <v>1038639806</v>
      </c>
      <c r="F49" s="1209">
        <v>674906513</v>
      </c>
      <c r="G49" s="1209">
        <v>74733134</v>
      </c>
      <c r="H49" s="1209">
        <v>749639647</v>
      </c>
      <c r="I49" s="1210">
        <v>345900</v>
      </c>
      <c r="J49" s="1210">
        <v>38900</v>
      </c>
      <c r="K49" s="1209">
        <v>384800</v>
      </c>
      <c r="L49" s="1209">
        <v>0</v>
      </c>
      <c r="M49" s="1209">
        <v>31859385</v>
      </c>
      <c r="N49" s="1211">
        <v>31859385</v>
      </c>
      <c r="O49" s="1211">
        <v>60261287</v>
      </c>
      <c r="P49" s="1211">
        <v>196879487</v>
      </c>
      <c r="Q49" s="1210">
        <v>257140774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 x14ac:dyDescent="0.15">
      <c r="A50" s="66">
        <v>45</v>
      </c>
      <c r="B50" s="65" t="s">
        <v>1082</v>
      </c>
      <c r="C50" s="1250">
        <v>293021700</v>
      </c>
      <c r="D50" s="1209">
        <v>48197655</v>
      </c>
      <c r="E50" s="1209">
        <v>341219355</v>
      </c>
      <c r="F50" s="1209">
        <v>277261290</v>
      </c>
      <c r="G50" s="1209">
        <v>15083315</v>
      </c>
      <c r="H50" s="1209">
        <v>292344605</v>
      </c>
      <c r="I50" s="1210">
        <v>66900</v>
      </c>
      <c r="J50" s="1210">
        <v>10000</v>
      </c>
      <c r="K50" s="1209">
        <v>76900</v>
      </c>
      <c r="L50" s="1209">
        <v>0</v>
      </c>
      <c r="M50" s="1209">
        <v>2086900</v>
      </c>
      <c r="N50" s="1211">
        <v>2086900</v>
      </c>
      <c r="O50" s="1211">
        <v>15760410</v>
      </c>
      <c r="P50" s="1211">
        <v>31027440</v>
      </c>
      <c r="Q50" s="1210">
        <v>46787850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 x14ac:dyDescent="0.15">
      <c r="A51" s="66">
        <v>46</v>
      </c>
      <c r="B51" s="65" t="s">
        <v>1083</v>
      </c>
      <c r="C51" s="1250">
        <v>1426359000</v>
      </c>
      <c r="D51" s="1209">
        <v>545343894</v>
      </c>
      <c r="E51" s="1209">
        <v>1971702894</v>
      </c>
      <c r="F51" s="1209">
        <v>1325306243</v>
      </c>
      <c r="G51" s="1209">
        <v>134209368</v>
      </c>
      <c r="H51" s="1209">
        <v>1459515611</v>
      </c>
      <c r="I51" s="1210">
        <v>496500</v>
      </c>
      <c r="J51" s="1210">
        <v>13400</v>
      </c>
      <c r="K51" s="1209">
        <v>509900</v>
      </c>
      <c r="L51" s="1209">
        <v>379293</v>
      </c>
      <c r="M51" s="1209">
        <v>50832182</v>
      </c>
      <c r="N51" s="1211">
        <v>51211475</v>
      </c>
      <c r="O51" s="1211">
        <v>100673464</v>
      </c>
      <c r="P51" s="1211">
        <v>360302344</v>
      </c>
      <c r="Q51" s="1210">
        <v>460975808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 x14ac:dyDescent="0.15">
      <c r="A52" s="66">
        <v>47</v>
      </c>
      <c r="B52" s="65" t="s">
        <v>1084</v>
      </c>
      <c r="C52" s="1251">
        <v>1260859400</v>
      </c>
      <c r="D52" s="1214">
        <v>326577621</v>
      </c>
      <c r="E52" s="1214">
        <v>1587437021</v>
      </c>
      <c r="F52" s="1214">
        <v>1171902450</v>
      </c>
      <c r="G52" s="1214">
        <v>77815147</v>
      </c>
      <c r="H52" s="1214">
        <v>1249717597</v>
      </c>
      <c r="I52" s="1215">
        <v>542400</v>
      </c>
      <c r="J52" s="1215">
        <v>9800</v>
      </c>
      <c r="K52" s="1214">
        <v>552200</v>
      </c>
      <c r="L52" s="1214">
        <v>0</v>
      </c>
      <c r="M52" s="1214">
        <v>65292686</v>
      </c>
      <c r="N52" s="1216">
        <v>65292686</v>
      </c>
      <c r="O52" s="1216">
        <v>88956950</v>
      </c>
      <c r="P52" s="1216">
        <v>183469788</v>
      </c>
      <c r="Q52" s="1215">
        <v>272426738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 x14ac:dyDescent="0.15">
      <c r="A53" s="70">
        <v>49</v>
      </c>
      <c r="B53" s="62" t="s">
        <v>1085</v>
      </c>
      <c r="C53" s="1252">
        <v>367151200</v>
      </c>
      <c r="D53" s="1219">
        <v>103425711</v>
      </c>
      <c r="E53" s="1219">
        <v>470576911</v>
      </c>
      <c r="F53" s="1219">
        <v>349051264</v>
      </c>
      <c r="G53" s="1219">
        <v>28342485</v>
      </c>
      <c r="H53" s="1219">
        <v>377393749</v>
      </c>
      <c r="I53" s="1220">
        <v>0</v>
      </c>
      <c r="J53" s="1220">
        <v>0</v>
      </c>
      <c r="K53" s="1219">
        <v>0</v>
      </c>
      <c r="L53" s="1219">
        <v>0</v>
      </c>
      <c r="M53" s="1219">
        <v>20010623</v>
      </c>
      <c r="N53" s="1221">
        <v>20010623</v>
      </c>
      <c r="O53" s="1221">
        <v>18099936</v>
      </c>
      <c r="P53" s="1221">
        <v>55072603</v>
      </c>
      <c r="Q53" s="1220">
        <v>73172539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 x14ac:dyDescent="0.15">
      <c r="A54" s="66">
        <v>50</v>
      </c>
      <c r="B54" s="65" t="s">
        <v>1086</v>
      </c>
      <c r="C54" s="1250">
        <v>410622200</v>
      </c>
      <c r="D54" s="1209">
        <v>80654088</v>
      </c>
      <c r="E54" s="1209">
        <v>491276288</v>
      </c>
      <c r="F54" s="1209">
        <v>390968307</v>
      </c>
      <c r="G54" s="1209">
        <v>21834763</v>
      </c>
      <c r="H54" s="1209">
        <v>412803070</v>
      </c>
      <c r="I54" s="1210">
        <v>2000</v>
      </c>
      <c r="J54" s="1210">
        <v>0</v>
      </c>
      <c r="K54" s="1209">
        <v>2000</v>
      </c>
      <c r="L54" s="1209">
        <v>0</v>
      </c>
      <c r="M54" s="1209">
        <v>5784819</v>
      </c>
      <c r="N54" s="1211">
        <v>5784819</v>
      </c>
      <c r="O54" s="1211">
        <v>19653893</v>
      </c>
      <c r="P54" s="1211">
        <v>53034506</v>
      </c>
      <c r="Q54" s="1210">
        <v>72688399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 x14ac:dyDescent="0.15">
      <c r="A55" s="66">
        <v>51</v>
      </c>
      <c r="B55" s="65" t="s">
        <v>1087</v>
      </c>
      <c r="C55" s="1250">
        <v>742455100</v>
      </c>
      <c r="D55" s="1209">
        <v>197139376</v>
      </c>
      <c r="E55" s="1209">
        <v>939594476</v>
      </c>
      <c r="F55" s="1209">
        <v>714583033</v>
      </c>
      <c r="G55" s="1209">
        <v>41215403</v>
      </c>
      <c r="H55" s="1209">
        <v>755798436</v>
      </c>
      <c r="I55" s="1210">
        <v>1110800</v>
      </c>
      <c r="J55" s="1210">
        <v>88000</v>
      </c>
      <c r="K55" s="1209">
        <v>1198800</v>
      </c>
      <c r="L55" s="1209">
        <v>0</v>
      </c>
      <c r="M55" s="1209">
        <v>6270734</v>
      </c>
      <c r="N55" s="1211">
        <v>6270734</v>
      </c>
      <c r="O55" s="1211">
        <v>27872067</v>
      </c>
      <c r="P55" s="1211">
        <v>149653239</v>
      </c>
      <c r="Q55" s="1210">
        <v>177525306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 x14ac:dyDescent="0.15">
      <c r="A56" s="66">
        <v>52</v>
      </c>
      <c r="B56" s="65" t="s">
        <v>1088</v>
      </c>
      <c r="C56" s="1250">
        <v>276298100</v>
      </c>
      <c r="D56" s="1209">
        <v>56792750</v>
      </c>
      <c r="E56" s="1209">
        <v>333090850</v>
      </c>
      <c r="F56" s="1209">
        <v>268484527</v>
      </c>
      <c r="G56" s="1209">
        <v>14193240</v>
      </c>
      <c r="H56" s="1209">
        <v>282677767</v>
      </c>
      <c r="I56" s="1210">
        <v>147300</v>
      </c>
      <c r="J56" s="1210">
        <v>24000</v>
      </c>
      <c r="K56" s="1209">
        <v>171300</v>
      </c>
      <c r="L56" s="1209">
        <v>0</v>
      </c>
      <c r="M56" s="1209">
        <v>29164035</v>
      </c>
      <c r="N56" s="1211">
        <v>29164035</v>
      </c>
      <c r="O56" s="1211">
        <v>7813573</v>
      </c>
      <c r="P56" s="1211">
        <v>13435475</v>
      </c>
      <c r="Q56" s="1210">
        <v>21249048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 x14ac:dyDescent="0.2">
      <c r="A57" s="81">
        <v>54</v>
      </c>
      <c r="B57" s="82" t="s">
        <v>1089</v>
      </c>
      <c r="C57" s="1253">
        <v>580469700</v>
      </c>
      <c r="D57" s="1224">
        <v>150365260</v>
      </c>
      <c r="E57" s="1224">
        <v>730834960</v>
      </c>
      <c r="F57" s="1224">
        <v>562715239</v>
      </c>
      <c r="G57" s="1224">
        <v>28604403</v>
      </c>
      <c r="H57" s="1224">
        <v>591319642</v>
      </c>
      <c r="I57" s="1225">
        <v>126600</v>
      </c>
      <c r="J57" s="1225">
        <v>0</v>
      </c>
      <c r="K57" s="1224">
        <v>126600</v>
      </c>
      <c r="L57" s="1224">
        <v>111900</v>
      </c>
      <c r="M57" s="1224">
        <v>17030510</v>
      </c>
      <c r="N57" s="1226">
        <v>17142410</v>
      </c>
      <c r="O57" s="1226">
        <v>17642561</v>
      </c>
      <c r="P57" s="1226">
        <v>104730347</v>
      </c>
      <c r="Q57" s="1225">
        <v>122372908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 x14ac:dyDescent="0.15">
      <c r="A58" s="66">
        <v>55</v>
      </c>
      <c r="B58" s="65" t="s">
        <v>1090</v>
      </c>
      <c r="C58" s="1250">
        <v>451172700</v>
      </c>
      <c r="D58" s="1209">
        <v>112726533</v>
      </c>
      <c r="E58" s="1209">
        <v>563899233</v>
      </c>
      <c r="F58" s="1209">
        <v>434142651</v>
      </c>
      <c r="G58" s="1209">
        <v>25742742</v>
      </c>
      <c r="H58" s="1209">
        <v>459885393</v>
      </c>
      <c r="I58" s="1210">
        <v>76500</v>
      </c>
      <c r="J58" s="1210">
        <v>0</v>
      </c>
      <c r="K58" s="1209">
        <v>76500</v>
      </c>
      <c r="L58" s="1209">
        <v>0</v>
      </c>
      <c r="M58" s="1209">
        <v>31206071</v>
      </c>
      <c r="N58" s="1211">
        <v>31206071</v>
      </c>
      <c r="O58" s="1211">
        <v>17030049</v>
      </c>
      <c r="P58" s="1211">
        <v>55777720</v>
      </c>
      <c r="Q58" s="1210">
        <v>72807769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 x14ac:dyDescent="0.15">
      <c r="A59" s="66">
        <v>56</v>
      </c>
      <c r="B59" s="65" t="s">
        <v>1091</v>
      </c>
      <c r="C59" s="1250">
        <v>435671800</v>
      </c>
      <c r="D59" s="1209">
        <v>109611005</v>
      </c>
      <c r="E59" s="1209">
        <v>545282805</v>
      </c>
      <c r="F59" s="1209">
        <v>417838770</v>
      </c>
      <c r="G59" s="1209">
        <v>26417873</v>
      </c>
      <c r="H59" s="1209">
        <v>444256643</v>
      </c>
      <c r="I59" s="1210">
        <v>272200</v>
      </c>
      <c r="J59" s="1210">
        <v>10000</v>
      </c>
      <c r="K59" s="1209">
        <v>282200</v>
      </c>
      <c r="L59" s="1209">
        <v>0</v>
      </c>
      <c r="M59" s="1209">
        <v>6213414</v>
      </c>
      <c r="N59" s="1211">
        <v>6213414</v>
      </c>
      <c r="O59" s="1211">
        <v>17833030</v>
      </c>
      <c r="P59" s="1211">
        <v>76979718</v>
      </c>
      <c r="Q59" s="1210">
        <v>94812748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 x14ac:dyDescent="0.15">
      <c r="A60" s="66">
        <v>57</v>
      </c>
      <c r="B60" s="65" t="s">
        <v>1092</v>
      </c>
      <c r="C60" s="1250">
        <v>159673800</v>
      </c>
      <c r="D60" s="1209">
        <v>50671874</v>
      </c>
      <c r="E60" s="1209">
        <v>210345674</v>
      </c>
      <c r="F60" s="1209">
        <v>153733789</v>
      </c>
      <c r="G60" s="1209">
        <v>9509176</v>
      </c>
      <c r="H60" s="1209">
        <v>163242965</v>
      </c>
      <c r="I60" s="1210">
        <v>18000</v>
      </c>
      <c r="J60" s="1210">
        <v>0</v>
      </c>
      <c r="K60" s="1209">
        <v>18000</v>
      </c>
      <c r="L60" s="1209">
        <v>0</v>
      </c>
      <c r="M60" s="1209">
        <v>2395700</v>
      </c>
      <c r="N60" s="1211">
        <v>2395700</v>
      </c>
      <c r="O60" s="1211">
        <v>5940011</v>
      </c>
      <c r="P60" s="1211">
        <v>38766998</v>
      </c>
      <c r="Q60" s="1210">
        <v>44707009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 x14ac:dyDescent="0.15">
      <c r="A61" s="66">
        <v>58</v>
      </c>
      <c r="B61" s="65" t="s">
        <v>1093</v>
      </c>
      <c r="C61" s="1250">
        <v>188258100</v>
      </c>
      <c r="D61" s="1209">
        <v>40998154</v>
      </c>
      <c r="E61" s="1209">
        <v>229256254</v>
      </c>
      <c r="F61" s="1209">
        <v>182117100</v>
      </c>
      <c r="G61" s="1209">
        <v>6727074</v>
      </c>
      <c r="H61" s="1209">
        <v>188844174</v>
      </c>
      <c r="I61" s="1210">
        <v>0</v>
      </c>
      <c r="J61" s="1210">
        <v>0</v>
      </c>
      <c r="K61" s="1209">
        <v>0</v>
      </c>
      <c r="L61" s="1209">
        <v>0</v>
      </c>
      <c r="M61" s="1209">
        <v>4695859</v>
      </c>
      <c r="N61" s="1211">
        <v>4695859</v>
      </c>
      <c r="O61" s="1211">
        <v>6141000</v>
      </c>
      <c r="P61" s="1211">
        <v>29575221</v>
      </c>
      <c r="Q61" s="1210">
        <v>35716221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 x14ac:dyDescent="0.15">
      <c r="A62" s="66">
        <v>59</v>
      </c>
      <c r="B62" s="65" t="s">
        <v>1094</v>
      </c>
      <c r="C62" s="1251">
        <v>138199600</v>
      </c>
      <c r="D62" s="1214">
        <v>32475320</v>
      </c>
      <c r="E62" s="1214">
        <v>170674920</v>
      </c>
      <c r="F62" s="1214">
        <v>133052100</v>
      </c>
      <c r="G62" s="1214">
        <v>5533705</v>
      </c>
      <c r="H62" s="1214">
        <v>138585805</v>
      </c>
      <c r="I62" s="1215">
        <v>7900</v>
      </c>
      <c r="J62" s="1215">
        <v>0</v>
      </c>
      <c r="K62" s="1214">
        <v>7900</v>
      </c>
      <c r="L62" s="1214">
        <v>0</v>
      </c>
      <c r="M62" s="1214">
        <v>1022590</v>
      </c>
      <c r="N62" s="1216">
        <v>1022590</v>
      </c>
      <c r="O62" s="1216">
        <v>5147500</v>
      </c>
      <c r="P62" s="1216">
        <v>25919025</v>
      </c>
      <c r="Q62" s="1215">
        <v>31066525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 x14ac:dyDescent="0.15">
      <c r="A63" s="70">
        <v>61</v>
      </c>
      <c r="B63" s="62" t="s">
        <v>1095</v>
      </c>
      <c r="C63" s="1252">
        <v>222531400</v>
      </c>
      <c r="D63" s="1219">
        <v>40472512</v>
      </c>
      <c r="E63" s="1219">
        <v>263003912</v>
      </c>
      <c r="F63" s="1219">
        <v>216147800</v>
      </c>
      <c r="G63" s="1219">
        <v>6222488</v>
      </c>
      <c r="H63" s="1219">
        <v>222370288</v>
      </c>
      <c r="I63" s="1220">
        <v>0</v>
      </c>
      <c r="J63" s="1220">
        <v>0</v>
      </c>
      <c r="K63" s="1219">
        <v>0</v>
      </c>
      <c r="L63" s="1219">
        <v>0</v>
      </c>
      <c r="M63" s="1219">
        <v>9647650</v>
      </c>
      <c r="N63" s="1221">
        <v>9647650</v>
      </c>
      <c r="O63" s="1221">
        <v>6383600</v>
      </c>
      <c r="P63" s="1221">
        <v>24602374</v>
      </c>
      <c r="Q63" s="1220">
        <v>30985974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 x14ac:dyDescent="0.15">
      <c r="A64" s="66">
        <v>65</v>
      </c>
      <c r="B64" s="65" t="s">
        <v>1096</v>
      </c>
      <c r="C64" s="1250">
        <v>78277600</v>
      </c>
      <c r="D64" s="1209">
        <v>1377400</v>
      </c>
      <c r="E64" s="1209">
        <v>79655000</v>
      </c>
      <c r="F64" s="1209">
        <v>78033700</v>
      </c>
      <c r="G64" s="1209">
        <v>473700</v>
      </c>
      <c r="H64" s="1209">
        <v>78507400</v>
      </c>
      <c r="I64" s="1210">
        <v>0</v>
      </c>
      <c r="J64" s="1210">
        <v>0</v>
      </c>
      <c r="K64" s="1209">
        <v>0</v>
      </c>
      <c r="L64" s="1209">
        <v>0</v>
      </c>
      <c r="M64" s="1209">
        <v>289800</v>
      </c>
      <c r="N64" s="1211">
        <v>289800</v>
      </c>
      <c r="O64" s="1211">
        <v>243900</v>
      </c>
      <c r="P64" s="1211">
        <v>613900</v>
      </c>
      <c r="Q64" s="1210">
        <v>857800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 x14ac:dyDescent="0.15">
      <c r="A65" s="66">
        <v>66</v>
      </c>
      <c r="B65" s="65" t="s">
        <v>1097</v>
      </c>
      <c r="C65" s="1250">
        <v>242893400</v>
      </c>
      <c r="D65" s="1209">
        <v>29859433</v>
      </c>
      <c r="E65" s="1209">
        <v>272752833</v>
      </c>
      <c r="F65" s="1209">
        <v>234735350</v>
      </c>
      <c r="G65" s="1209">
        <v>8635538</v>
      </c>
      <c r="H65" s="1209">
        <v>243370888</v>
      </c>
      <c r="I65" s="1210">
        <v>8200</v>
      </c>
      <c r="J65" s="1210">
        <v>0</v>
      </c>
      <c r="K65" s="1209">
        <v>8200</v>
      </c>
      <c r="L65" s="1209">
        <v>0</v>
      </c>
      <c r="M65" s="1209">
        <v>6068820</v>
      </c>
      <c r="N65" s="1211">
        <v>6068820</v>
      </c>
      <c r="O65" s="1211">
        <v>8158050</v>
      </c>
      <c r="P65" s="1211">
        <v>15155075</v>
      </c>
      <c r="Q65" s="1210">
        <v>23313125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 x14ac:dyDescent="0.15">
      <c r="A66" s="66">
        <v>68</v>
      </c>
      <c r="B66" s="65" t="s">
        <v>1098</v>
      </c>
      <c r="C66" s="1250">
        <v>264182100</v>
      </c>
      <c r="D66" s="1209">
        <v>52658114</v>
      </c>
      <c r="E66" s="1209">
        <v>316840214</v>
      </c>
      <c r="F66" s="1209">
        <v>246059179</v>
      </c>
      <c r="G66" s="1209">
        <v>12191962</v>
      </c>
      <c r="H66" s="1209">
        <v>258251141</v>
      </c>
      <c r="I66" s="1210">
        <v>44800</v>
      </c>
      <c r="J66" s="1210">
        <v>1600</v>
      </c>
      <c r="K66" s="1209">
        <v>46400</v>
      </c>
      <c r="L66" s="1209">
        <v>0</v>
      </c>
      <c r="M66" s="1209">
        <v>8506269</v>
      </c>
      <c r="N66" s="1211">
        <v>8506269</v>
      </c>
      <c r="O66" s="1211">
        <v>18122921</v>
      </c>
      <c r="P66" s="1211">
        <v>31959883</v>
      </c>
      <c r="Q66" s="1210">
        <v>50082804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 x14ac:dyDescent="0.15">
      <c r="A67" s="75">
        <v>70</v>
      </c>
      <c r="B67" s="76" t="s">
        <v>1099</v>
      </c>
      <c r="C67" s="1251">
        <v>640342000</v>
      </c>
      <c r="D67" s="1214">
        <v>125423675</v>
      </c>
      <c r="E67" s="1214">
        <v>765765675</v>
      </c>
      <c r="F67" s="1214">
        <v>603808254</v>
      </c>
      <c r="G67" s="1214">
        <v>36689960</v>
      </c>
      <c r="H67" s="1214">
        <v>640498214</v>
      </c>
      <c r="I67" s="1215">
        <v>1655800</v>
      </c>
      <c r="J67" s="1215">
        <v>75820</v>
      </c>
      <c r="K67" s="1214">
        <v>1731620</v>
      </c>
      <c r="L67" s="1214">
        <v>50500</v>
      </c>
      <c r="M67" s="1214">
        <v>6029598</v>
      </c>
      <c r="N67" s="1216">
        <v>6080098</v>
      </c>
      <c r="O67" s="1216">
        <v>36483246</v>
      </c>
      <c r="P67" s="1216">
        <v>82704117</v>
      </c>
      <c r="Q67" s="1215">
        <v>119187363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 x14ac:dyDescent="0.15">
      <c r="A68" s="78">
        <v>78</v>
      </c>
      <c r="B68" s="65" t="s">
        <v>1100</v>
      </c>
      <c r="C68" s="1252">
        <v>654405300</v>
      </c>
      <c r="D68" s="1219">
        <v>174246603</v>
      </c>
      <c r="E68" s="1219">
        <v>828651903</v>
      </c>
      <c r="F68" s="1219">
        <v>613633278</v>
      </c>
      <c r="G68" s="1219">
        <v>40633984</v>
      </c>
      <c r="H68" s="1219">
        <v>654267262</v>
      </c>
      <c r="I68" s="1220">
        <v>0</v>
      </c>
      <c r="J68" s="1220">
        <v>0</v>
      </c>
      <c r="K68" s="1219">
        <v>0</v>
      </c>
      <c r="L68" s="1219">
        <v>118800</v>
      </c>
      <c r="M68" s="1219">
        <v>24259045</v>
      </c>
      <c r="N68" s="1221">
        <v>24377845</v>
      </c>
      <c r="O68" s="1221">
        <v>40653222</v>
      </c>
      <c r="P68" s="1221">
        <v>109353574</v>
      </c>
      <c r="Q68" s="1220">
        <v>150006796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 x14ac:dyDescent="0.15">
      <c r="A69" s="66">
        <v>84</v>
      </c>
      <c r="B69" s="65" t="s">
        <v>1101</v>
      </c>
      <c r="C69" s="1250">
        <v>725685100</v>
      </c>
      <c r="D69" s="1209">
        <v>153024882</v>
      </c>
      <c r="E69" s="1209">
        <v>878709982</v>
      </c>
      <c r="F69" s="1209">
        <v>688527012</v>
      </c>
      <c r="G69" s="1209">
        <v>47012640</v>
      </c>
      <c r="H69" s="1209">
        <v>735539652</v>
      </c>
      <c r="I69" s="1210">
        <v>175200</v>
      </c>
      <c r="J69" s="1210">
        <v>0</v>
      </c>
      <c r="K69" s="1209">
        <v>175200</v>
      </c>
      <c r="L69" s="1209">
        <v>66900</v>
      </c>
      <c r="M69" s="1209">
        <v>12292691</v>
      </c>
      <c r="N69" s="1211">
        <v>12359591</v>
      </c>
      <c r="O69" s="1211">
        <v>37091188</v>
      </c>
      <c r="P69" s="1211">
        <v>93719551</v>
      </c>
      <c r="Q69" s="1210">
        <v>130810739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 x14ac:dyDescent="0.15">
      <c r="A70" s="66">
        <v>85</v>
      </c>
      <c r="B70" s="65" t="s">
        <v>1102</v>
      </c>
      <c r="C70" s="1250">
        <v>1068771400</v>
      </c>
      <c r="D70" s="1209">
        <v>340984779</v>
      </c>
      <c r="E70" s="1209">
        <v>1409756179</v>
      </c>
      <c r="F70" s="1209">
        <v>1009210396</v>
      </c>
      <c r="G70" s="1209">
        <v>56752439</v>
      </c>
      <c r="H70" s="1209">
        <v>1065962835</v>
      </c>
      <c r="I70" s="1210">
        <v>2729600</v>
      </c>
      <c r="J70" s="1210">
        <v>83900</v>
      </c>
      <c r="K70" s="1209">
        <v>2813500</v>
      </c>
      <c r="L70" s="1209">
        <v>4900</v>
      </c>
      <c r="M70" s="1209">
        <v>59447669</v>
      </c>
      <c r="N70" s="1211">
        <v>59452569</v>
      </c>
      <c r="O70" s="1211">
        <v>59556104</v>
      </c>
      <c r="P70" s="1211">
        <v>224784671</v>
      </c>
      <c r="Q70" s="1210">
        <v>284340775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 x14ac:dyDescent="0.15">
      <c r="A71" s="66">
        <v>89</v>
      </c>
      <c r="B71" s="65" t="s">
        <v>1103</v>
      </c>
      <c r="C71" s="1250">
        <v>1121191200</v>
      </c>
      <c r="D71" s="1209">
        <v>215442504</v>
      </c>
      <c r="E71" s="1209">
        <v>1336633704</v>
      </c>
      <c r="F71" s="1209">
        <v>1072732514</v>
      </c>
      <c r="G71" s="1209">
        <v>63416205</v>
      </c>
      <c r="H71" s="1209">
        <v>1136148719</v>
      </c>
      <c r="I71" s="1210">
        <v>0</v>
      </c>
      <c r="J71" s="1210">
        <v>0</v>
      </c>
      <c r="K71" s="1209">
        <v>0</v>
      </c>
      <c r="L71" s="1209">
        <v>8800</v>
      </c>
      <c r="M71" s="1209">
        <v>20839344</v>
      </c>
      <c r="N71" s="1211">
        <v>20848144</v>
      </c>
      <c r="O71" s="1211">
        <v>48449886</v>
      </c>
      <c r="P71" s="1211">
        <v>131186955</v>
      </c>
      <c r="Q71" s="1210">
        <v>179636841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 x14ac:dyDescent="0.15">
      <c r="A72" s="75">
        <v>90</v>
      </c>
      <c r="B72" s="76" t="s">
        <v>1104</v>
      </c>
      <c r="C72" s="1254">
        <v>937429700</v>
      </c>
      <c r="D72" s="1214">
        <v>204245203</v>
      </c>
      <c r="E72" s="1214">
        <v>1141674903</v>
      </c>
      <c r="F72" s="1214">
        <v>890334826</v>
      </c>
      <c r="G72" s="1214">
        <v>56285477</v>
      </c>
      <c r="H72" s="1214">
        <v>946620303</v>
      </c>
      <c r="I72" s="1215">
        <v>460000</v>
      </c>
      <c r="J72" s="1215">
        <v>18000</v>
      </c>
      <c r="K72" s="1214">
        <v>478000</v>
      </c>
      <c r="L72" s="1214">
        <v>0</v>
      </c>
      <c r="M72" s="1214">
        <v>24568182</v>
      </c>
      <c r="N72" s="1216">
        <v>24568182</v>
      </c>
      <c r="O72" s="1216">
        <v>47094874</v>
      </c>
      <c r="P72" s="1216">
        <v>123391544</v>
      </c>
      <c r="Q72" s="1215">
        <v>170486418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 x14ac:dyDescent="0.15">
      <c r="A73" s="64">
        <v>91</v>
      </c>
      <c r="B73" s="97" t="s">
        <v>1105</v>
      </c>
      <c r="C73" s="1234">
        <v>774959000</v>
      </c>
      <c r="D73" s="1199">
        <v>337583346</v>
      </c>
      <c r="E73" s="1199">
        <v>1112542346</v>
      </c>
      <c r="F73" s="1199">
        <v>709393622</v>
      </c>
      <c r="G73" s="1199">
        <v>76881935</v>
      </c>
      <c r="H73" s="1199">
        <v>786275557</v>
      </c>
      <c r="I73" s="1200">
        <v>319629</v>
      </c>
      <c r="J73" s="1200">
        <v>51600</v>
      </c>
      <c r="K73" s="1199">
        <v>371229</v>
      </c>
      <c r="L73" s="1199">
        <v>4100</v>
      </c>
      <c r="M73" s="1199">
        <v>26368081</v>
      </c>
      <c r="N73" s="1201">
        <v>26372181</v>
      </c>
      <c r="O73" s="1201">
        <v>65561278</v>
      </c>
      <c r="P73" s="1201">
        <v>234333330</v>
      </c>
      <c r="Q73" s="1200">
        <v>299894608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 x14ac:dyDescent="0.15">
      <c r="A74" s="64">
        <v>92</v>
      </c>
      <c r="B74" s="97" t="s">
        <v>1106</v>
      </c>
      <c r="C74" s="1234">
        <v>1602599900</v>
      </c>
      <c r="D74" s="1199">
        <v>1059661029</v>
      </c>
      <c r="E74" s="1199">
        <v>2662260929</v>
      </c>
      <c r="F74" s="1199">
        <v>1502910437</v>
      </c>
      <c r="G74" s="1199">
        <v>198321307</v>
      </c>
      <c r="H74" s="1199">
        <v>1701231744</v>
      </c>
      <c r="I74" s="1200">
        <v>2924684</v>
      </c>
      <c r="J74" s="1200">
        <v>44987</v>
      </c>
      <c r="K74" s="1199">
        <v>2969671</v>
      </c>
      <c r="L74" s="1199">
        <v>7000</v>
      </c>
      <c r="M74" s="1199">
        <v>38897360</v>
      </c>
      <c r="N74" s="1201">
        <v>38904360</v>
      </c>
      <c r="O74" s="1201">
        <v>99682463</v>
      </c>
      <c r="P74" s="1201">
        <v>822442362</v>
      </c>
      <c r="Q74" s="1200">
        <v>922124825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 x14ac:dyDescent="0.15">
      <c r="A75" s="64">
        <v>94</v>
      </c>
      <c r="B75" s="97" t="s">
        <v>1107</v>
      </c>
      <c r="C75" s="1234">
        <v>25616273925</v>
      </c>
      <c r="D75" s="1199">
        <v>9617514219</v>
      </c>
      <c r="E75" s="1199">
        <v>35233788144</v>
      </c>
      <c r="F75" s="1199">
        <v>23580670280</v>
      </c>
      <c r="G75" s="1199">
        <v>2603062573</v>
      </c>
      <c r="H75" s="1199">
        <v>26183732853</v>
      </c>
      <c r="I75" s="1200">
        <v>39294353</v>
      </c>
      <c r="J75" s="1200">
        <v>3134095</v>
      </c>
      <c r="K75" s="1199">
        <v>42428448</v>
      </c>
      <c r="L75" s="1199">
        <v>357400</v>
      </c>
      <c r="M75" s="1199">
        <v>1389160625</v>
      </c>
      <c r="N75" s="1201">
        <v>1389518025</v>
      </c>
      <c r="O75" s="1201">
        <v>2035246245</v>
      </c>
      <c r="P75" s="1201">
        <v>5625291021</v>
      </c>
      <c r="Q75" s="1200">
        <v>7660537266</v>
      </c>
      <c r="R75" s="1200">
        <v>9463800</v>
      </c>
      <c r="S75" s="1200">
        <v>21916100</v>
      </c>
      <c r="T75" s="1202">
        <v>31379900</v>
      </c>
      <c r="U75" s="59">
        <v>94</v>
      </c>
    </row>
    <row r="76" spans="1:21" ht="23.1" customHeight="1" x14ac:dyDescent="0.15">
      <c r="A76" s="64">
        <v>301</v>
      </c>
      <c r="B76" s="97" t="s">
        <v>1108</v>
      </c>
      <c r="C76" s="1234">
        <v>3030015200</v>
      </c>
      <c r="D76" s="1199">
        <v>0</v>
      </c>
      <c r="E76" s="1199">
        <v>3030015200</v>
      </c>
      <c r="F76" s="1199">
        <v>3030015200</v>
      </c>
      <c r="G76" s="1199">
        <v>0</v>
      </c>
      <c r="H76" s="1199">
        <v>3030015200</v>
      </c>
      <c r="I76" s="1200">
        <v>0</v>
      </c>
      <c r="J76" s="1200">
        <v>0</v>
      </c>
      <c r="K76" s="1199">
        <v>0</v>
      </c>
      <c r="L76" s="1199">
        <v>0</v>
      </c>
      <c r="M76" s="1199">
        <v>0</v>
      </c>
      <c r="N76" s="1201">
        <v>0</v>
      </c>
      <c r="O76" s="1201">
        <v>0</v>
      </c>
      <c r="P76" s="1201">
        <v>0</v>
      </c>
      <c r="Q76" s="1200">
        <v>0</v>
      </c>
      <c r="R76" s="1200">
        <v>0</v>
      </c>
      <c r="S76" s="1200">
        <v>0</v>
      </c>
      <c r="T76" s="1202">
        <v>0</v>
      </c>
      <c r="U76" s="59">
        <v>301</v>
      </c>
    </row>
    <row r="77" spans="1:21" ht="23.1" customHeight="1" x14ac:dyDescent="0.15">
      <c r="A77" s="64">
        <v>302</v>
      </c>
      <c r="B77" s="97" t="s">
        <v>1109</v>
      </c>
      <c r="C77" s="1240">
        <v>2544052600</v>
      </c>
      <c r="D77" s="1204">
        <v>2906250</v>
      </c>
      <c r="E77" s="1204">
        <v>2546958850</v>
      </c>
      <c r="F77" s="1204">
        <v>2541224700</v>
      </c>
      <c r="G77" s="1204">
        <v>1446350</v>
      </c>
      <c r="H77" s="1204">
        <v>2542671050</v>
      </c>
      <c r="I77" s="1205">
        <v>0</v>
      </c>
      <c r="J77" s="1205">
        <v>0</v>
      </c>
      <c r="K77" s="1204">
        <v>0</v>
      </c>
      <c r="L77" s="1204">
        <v>0</v>
      </c>
      <c r="M77" s="1204">
        <v>0</v>
      </c>
      <c r="N77" s="1206">
        <v>0</v>
      </c>
      <c r="O77" s="1206">
        <v>2827900</v>
      </c>
      <c r="P77" s="1206">
        <v>1459900</v>
      </c>
      <c r="Q77" s="1205">
        <v>4287800</v>
      </c>
      <c r="R77" s="1205">
        <v>0</v>
      </c>
      <c r="S77" s="1205">
        <v>0</v>
      </c>
      <c r="T77" s="1207">
        <v>0</v>
      </c>
      <c r="U77" s="59">
        <v>302</v>
      </c>
    </row>
    <row r="78" spans="1:21" ht="23.1" customHeight="1" x14ac:dyDescent="0.15">
      <c r="A78" s="61">
        <v>303</v>
      </c>
      <c r="B78" s="96" t="s">
        <v>1110</v>
      </c>
      <c r="C78" s="1249">
        <v>630818200</v>
      </c>
      <c r="D78" s="1194">
        <v>0</v>
      </c>
      <c r="E78" s="1194">
        <v>630818200</v>
      </c>
      <c r="F78" s="1194">
        <v>630818200</v>
      </c>
      <c r="G78" s="1194">
        <v>0</v>
      </c>
      <c r="H78" s="1194">
        <v>630818200</v>
      </c>
      <c r="I78" s="1195">
        <v>0</v>
      </c>
      <c r="J78" s="1195">
        <v>0</v>
      </c>
      <c r="K78" s="1194">
        <v>0</v>
      </c>
      <c r="L78" s="1194">
        <v>0</v>
      </c>
      <c r="M78" s="1194">
        <v>0</v>
      </c>
      <c r="N78" s="1196">
        <v>0</v>
      </c>
      <c r="O78" s="1196">
        <v>0</v>
      </c>
      <c r="P78" s="1196">
        <v>0</v>
      </c>
      <c r="Q78" s="1195">
        <v>0</v>
      </c>
      <c r="R78" s="1195">
        <v>0</v>
      </c>
      <c r="S78" s="1195">
        <v>0</v>
      </c>
      <c r="T78" s="1197">
        <v>0</v>
      </c>
      <c r="U78" s="63">
        <v>303</v>
      </c>
    </row>
    <row r="79" spans="1:21" ht="23.1" customHeight="1" x14ac:dyDescent="0.15">
      <c r="A79" s="64">
        <v>304</v>
      </c>
      <c r="B79" s="97" t="s">
        <v>1111</v>
      </c>
      <c r="C79" s="1234">
        <v>4382903600</v>
      </c>
      <c r="D79" s="1199">
        <v>540200</v>
      </c>
      <c r="E79" s="1199">
        <v>4383443800</v>
      </c>
      <c r="F79" s="1199">
        <v>4382903600</v>
      </c>
      <c r="G79" s="1199">
        <v>540200</v>
      </c>
      <c r="H79" s="1199">
        <v>4383443800</v>
      </c>
      <c r="I79" s="1200">
        <v>0</v>
      </c>
      <c r="J79" s="1200">
        <v>0</v>
      </c>
      <c r="K79" s="1199">
        <v>0</v>
      </c>
      <c r="L79" s="1199">
        <v>0</v>
      </c>
      <c r="M79" s="1199">
        <v>0</v>
      </c>
      <c r="N79" s="1201">
        <v>0</v>
      </c>
      <c r="O79" s="1201">
        <v>0</v>
      </c>
      <c r="P79" s="1201">
        <v>0</v>
      </c>
      <c r="Q79" s="1200">
        <v>0</v>
      </c>
      <c r="R79" s="1200">
        <v>0</v>
      </c>
      <c r="S79" s="1200">
        <v>0</v>
      </c>
      <c r="T79" s="1202">
        <v>0</v>
      </c>
      <c r="U79" s="59">
        <v>304</v>
      </c>
    </row>
    <row r="80" spans="1:21" ht="23.1" customHeight="1" x14ac:dyDescent="0.15">
      <c r="A80" s="64">
        <v>305</v>
      </c>
      <c r="B80" s="97" t="s">
        <v>1112</v>
      </c>
      <c r="C80" s="1234">
        <v>4488650800</v>
      </c>
      <c r="D80" s="1199">
        <v>2423200</v>
      </c>
      <c r="E80" s="1199">
        <v>4491074000</v>
      </c>
      <c r="F80" s="1199">
        <v>4484579100</v>
      </c>
      <c r="G80" s="1199">
        <v>2423200</v>
      </c>
      <c r="H80" s="1199">
        <v>4487002300</v>
      </c>
      <c r="I80" s="1200">
        <v>662200</v>
      </c>
      <c r="J80" s="1200">
        <v>0</v>
      </c>
      <c r="K80" s="1199">
        <v>662200</v>
      </c>
      <c r="L80" s="1199">
        <v>0</v>
      </c>
      <c r="M80" s="1199">
        <v>0</v>
      </c>
      <c r="N80" s="1201">
        <v>0</v>
      </c>
      <c r="O80" s="1201">
        <v>4071700</v>
      </c>
      <c r="P80" s="1201">
        <v>0</v>
      </c>
      <c r="Q80" s="1200">
        <v>4071700</v>
      </c>
      <c r="R80" s="1200">
        <v>0</v>
      </c>
      <c r="S80" s="1200">
        <v>0</v>
      </c>
      <c r="T80" s="1202">
        <v>0</v>
      </c>
      <c r="U80" s="59">
        <v>305</v>
      </c>
    </row>
    <row r="81" spans="1:21" s="101" customFormat="1" ht="23.1" customHeight="1" x14ac:dyDescent="0.15">
      <c r="A81" s="66">
        <v>306</v>
      </c>
      <c r="B81" s="65" t="s">
        <v>1113</v>
      </c>
      <c r="C81" s="1250">
        <v>14326237600</v>
      </c>
      <c r="D81" s="1209">
        <v>11702500</v>
      </c>
      <c r="E81" s="1209">
        <v>14337940100</v>
      </c>
      <c r="F81" s="1209">
        <v>14316849100</v>
      </c>
      <c r="G81" s="1209">
        <v>11702500</v>
      </c>
      <c r="H81" s="1209">
        <v>14328551600</v>
      </c>
      <c r="I81" s="1210">
        <v>0</v>
      </c>
      <c r="J81" s="1210">
        <v>0</v>
      </c>
      <c r="K81" s="1209">
        <v>0</v>
      </c>
      <c r="L81" s="1209">
        <v>0</v>
      </c>
      <c r="M81" s="1209">
        <v>0</v>
      </c>
      <c r="N81" s="1211">
        <v>0</v>
      </c>
      <c r="O81" s="1211">
        <v>9388500</v>
      </c>
      <c r="P81" s="1211">
        <v>0</v>
      </c>
      <c r="Q81" s="1210">
        <v>9388500</v>
      </c>
      <c r="R81" s="1210">
        <v>0</v>
      </c>
      <c r="S81" s="1210">
        <v>0</v>
      </c>
      <c r="T81" s="1212">
        <v>0</v>
      </c>
      <c r="U81" s="67">
        <v>306</v>
      </c>
    </row>
    <row r="82" spans="1:21" s="101" customFormat="1" ht="23.1" customHeight="1" x14ac:dyDescent="0.15">
      <c r="A82" s="66"/>
      <c r="B82" s="65"/>
      <c r="C82" s="1251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52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50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50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50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51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52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50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50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50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51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52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50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50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50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51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52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50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50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50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51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52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50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50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50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5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zoomScale="55" zoomScaleNormal="75" zoomScaleSheetLayoutView="55" workbookViewId="0"/>
  </sheetViews>
  <sheetFormatPr defaultRowHeight="19.7" customHeight="1" x14ac:dyDescent="0.2"/>
  <cols>
    <col min="1" max="1" width="4.875" style="8" customWidth="1"/>
    <col min="2" max="2" width="21.625" style="6" customWidth="1"/>
    <col min="3" max="3" width="18.625" style="6" customWidth="1"/>
    <col min="4" max="4" width="18.625" style="258" customWidth="1"/>
    <col min="5" max="5" width="18.625" style="6" customWidth="1"/>
    <col min="6" max="6" width="18.625" style="258" customWidth="1"/>
    <col min="7" max="7" width="18.625" style="6" customWidth="1"/>
    <col min="8" max="8" width="18.625" style="258" customWidth="1"/>
    <col min="9" max="9" width="18.625" style="6" customWidth="1"/>
    <col min="10" max="10" width="18.625" style="207" customWidth="1"/>
    <col min="11" max="15" width="18.625" style="107" customWidth="1"/>
    <col min="16" max="16" width="4.875" style="151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874</v>
      </c>
      <c r="P1" s="208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 t="s">
        <v>579</v>
      </c>
    </row>
    <row r="3" spans="1:18" s="121" customFormat="1" ht="24.95" customHeight="1" x14ac:dyDescent="0.15">
      <c r="A3" s="13" t="s">
        <v>554</v>
      </c>
      <c r="B3" s="14"/>
      <c r="C3" s="259"/>
      <c r="D3" s="260"/>
      <c r="E3" s="260"/>
      <c r="F3" s="260"/>
      <c r="G3" s="260"/>
      <c r="H3" s="260"/>
      <c r="I3" s="372" t="s">
        <v>651</v>
      </c>
      <c r="J3" s="260"/>
      <c r="K3" s="261"/>
      <c r="L3" s="2148" t="s">
        <v>906</v>
      </c>
      <c r="M3" s="2418"/>
      <c r="N3" s="2418"/>
      <c r="O3" s="2421"/>
      <c r="P3" s="20" t="s">
        <v>554</v>
      </c>
    </row>
    <row r="4" spans="1:18" s="121" customFormat="1" ht="24.95" customHeight="1" x14ac:dyDescent="0.15">
      <c r="A4" s="22" t="s">
        <v>555</v>
      </c>
      <c r="B4" s="23"/>
      <c r="C4" s="188" t="s">
        <v>905</v>
      </c>
      <c r="D4" s="262"/>
      <c r="E4" s="263"/>
      <c r="F4" s="188" t="s">
        <v>907</v>
      </c>
      <c r="G4" s="262"/>
      <c r="H4" s="263"/>
      <c r="I4" s="188" t="s">
        <v>516</v>
      </c>
      <c r="J4" s="262"/>
      <c r="K4" s="263"/>
      <c r="L4" s="92"/>
      <c r="M4" s="92"/>
      <c r="N4" s="92"/>
      <c r="O4" s="264"/>
      <c r="P4" s="29" t="s">
        <v>555</v>
      </c>
    </row>
    <row r="5" spans="1:18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92"/>
      <c r="H5" s="92"/>
      <c r="I5" s="92"/>
      <c r="J5" s="92"/>
      <c r="K5" s="92"/>
      <c r="L5" s="93" t="s">
        <v>652</v>
      </c>
      <c r="M5" s="93" t="s">
        <v>653</v>
      </c>
      <c r="N5" s="93" t="s">
        <v>653</v>
      </c>
      <c r="O5" s="191" t="s">
        <v>653</v>
      </c>
      <c r="P5" s="29" t="s">
        <v>556</v>
      </c>
    </row>
    <row r="6" spans="1:18" s="121" customFormat="1" ht="24.95" customHeight="1" x14ac:dyDescent="0.15">
      <c r="A6" s="22" t="s">
        <v>557</v>
      </c>
      <c r="B6" s="23"/>
      <c r="C6" s="93" t="s">
        <v>908</v>
      </c>
      <c r="D6" s="93" t="s">
        <v>523</v>
      </c>
      <c r="E6" s="93" t="s">
        <v>516</v>
      </c>
      <c r="F6" s="93" t="s">
        <v>908</v>
      </c>
      <c r="G6" s="93" t="s">
        <v>523</v>
      </c>
      <c r="H6" s="93" t="s">
        <v>516</v>
      </c>
      <c r="I6" s="93" t="s">
        <v>908</v>
      </c>
      <c r="J6" s="93" t="s">
        <v>523</v>
      </c>
      <c r="K6" s="93" t="s">
        <v>516</v>
      </c>
      <c r="L6" s="93" t="s">
        <v>528</v>
      </c>
      <c r="M6" s="93" t="s">
        <v>528</v>
      </c>
      <c r="N6" s="93" t="s">
        <v>529</v>
      </c>
      <c r="O6" s="191" t="s">
        <v>530</v>
      </c>
      <c r="P6" s="29" t="s">
        <v>557</v>
      </c>
    </row>
    <row r="7" spans="1:18" s="125" customFormat="1" ht="24.95" customHeight="1" thickBot="1" x14ac:dyDescent="0.2">
      <c r="A7" s="49" t="s">
        <v>558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40"/>
      <c r="P7" s="48" t="s">
        <v>558</v>
      </c>
    </row>
    <row r="8" spans="1:18" s="121" customFormat="1" ht="30" customHeight="1" x14ac:dyDescent="0.15">
      <c r="A8" s="22"/>
      <c r="B8" s="30" t="s">
        <v>1115</v>
      </c>
      <c r="C8" s="1255">
        <v>92.8</v>
      </c>
      <c r="D8" s="1255">
        <v>21.48</v>
      </c>
      <c r="E8" s="1255">
        <v>74</v>
      </c>
      <c r="F8" s="1255">
        <v>97.33</v>
      </c>
      <c r="G8" s="1255">
        <v>19.54</v>
      </c>
      <c r="H8" s="1255">
        <v>62.12</v>
      </c>
      <c r="I8" s="1255">
        <v>92.85</v>
      </c>
      <c r="J8" s="1255">
        <v>21.43</v>
      </c>
      <c r="K8" s="1255">
        <v>73.83</v>
      </c>
      <c r="L8" s="1255">
        <v>160390</v>
      </c>
      <c r="M8" s="1255">
        <v>97853</v>
      </c>
      <c r="N8" s="1255">
        <v>90853</v>
      </c>
      <c r="O8" s="1257">
        <v>6972</v>
      </c>
      <c r="P8" s="265"/>
    </row>
    <row r="9" spans="1:18" s="121" customFormat="1" ht="30" customHeight="1" x14ac:dyDescent="0.15">
      <c r="A9" s="22"/>
      <c r="B9" s="30" t="s">
        <v>1117</v>
      </c>
      <c r="C9" s="1123">
        <v>91.48</v>
      </c>
      <c r="D9" s="1123">
        <v>21.46</v>
      </c>
      <c r="E9" s="1123">
        <v>70.62</v>
      </c>
      <c r="F9" s="1123">
        <v>97.33</v>
      </c>
      <c r="G9" s="1124">
        <v>19.54</v>
      </c>
      <c r="H9" s="1123">
        <v>62.12</v>
      </c>
      <c r="I9" s="1124">
        <v>91.55</v>
      </c>
      <c r="J9" s="1123">
        <v>21.41</v>
      </c>
      <c r="K9" s="1123">
        <v>70.48</v>
      </c>
      <c r="L9" s="1123">
        <v>146588</v>
      </c>
      <c r="M9" s="1123">
        <v>91005</v>
      </c>
      <c r="N9" s="1123">
        <v>83311</v>
      </c>
      <c r="O9" s="1123">
        <v>7663</v>
      </c>
      <c r="P9" s="59"/>
    </row>
    <row r="10" spans="1:18" s="121" customFormat="1" ht="30" customHeight="1" x14ac:dyDescent="0.15">
      <c r="A10" s="22"/>
      <c r="B10" s="30" t="s">
        <v>1118</v>
      </c>
      <c r="C10" s="1124">
        <v>99.94</v>
      </c>
      <c r="D10" s="1124">
        <v>91.69</v>
      </c>
      <c r="E10" s="1124">
        <v>99.94</v>
      </c>
      <c r="F10" s="1256" t="s">
        <v>765</v>
      </c>
      <c r="G10" s="1256" t="s">
        <v>765</v>
      </c>
      <c r="H10" s="1256" t="s">
        <v>765</v>
      </c>
      <c r="I10" s="1255">
        <v>99.94</v>
      </c>
      <c r="J10" s="1255">
        <v>91.69</v>
      </c>
      <c r="K10" s="1255">
        <v>99.94</v>
      </c>
      <c r="L10" s="1124">
        <v>329834</v>
      </c>
      <c r="M10" s="1124">
        <v>166015</v>
      </c>
      <c r="N10" s="1124">
        <v>165923</v>
      </c>
      <c r="O10" s="1124">
        <v>92</v>
      </c>
      <c r="P10" s="59"/>
    </row>
    <row r="11" spans="1:18" s="121" customFormat="1" ht="30" customHeight="1" x14ac:dyDescent="0.15">
      <c r="A11" s="22"/>
      <c r="B11" s="30" t="s">
        <v>1119</v>
      </c>
      <c r="C11" s="1124">
        <v>91.24</v>
      </c>
      <c r="D11" s="1124">
        <v>21.3</v>
      </c>
      <c r="E11" s="1124">
        <v>69.98</v>
      </c>
      <c r="F11" s="1124">
        <v>97.2</v>
      </c>
      <c r="G11" s="1124">
        <v>19.239999999999998</v>
      </c>
      <c r="H11" s="1124">
        <v>60.54</v>
      </c>
      <c r="I11" s="1255">
        <v>91.31</v>
      </c>
      <c r="J11" s="1255">
        <v>21.25</v>
      </c>
      <c r="K11" s="1255">
        <v>69.83</v>
      </c>
      <c r="L11" s="1258">
        <v>147176</v>
      </c>
      <c r="M11" s="1258">
        <v>91662</v>
      </c>
      <c r="N11" s="1259">
        <v>83690</v>
      </c>
      <c r="O11" s="1260">
        <v>7938</v>
      </c>
      <c r="P11" s="59"/>
    </row>
    <row r="12" spans="1:18" s="121" customFormat="1" ht="30" customHeight="1" x14ac:dyDescent="0.15">
      <c r="A12" s="122"/>
      <c r="B12" s="150" t="s">
        <v>1120</v>
      </c>
      <c r="C12" s="1126">
        <v>94.72</v>
      </c>
      <c r="D12" s="1126">
        <v>25.05</v>
      </c>
      <c r="E12" s="1126">
        <v>80.37</v>
      </c>
      <c r="F12" s="1126">
        <v>98.48</v>
      </c>
      <c r="G12" s="1126">
        <v>29.2</v>
      </c>
      <c r="H12" s="1126">
        <v>84.36</v>
      </c>
      <c r="I12" s="1126">
        <v>94.79</v>
      </c>
      <c r="J12" s="1126">
        <v>25.12</v>
      </c>
      <c r="K12" s="1126">
        <v>80.44</v>
      </c>
      <c r="L12" s="1261">
        <v>139121</v>
      </c>
      <c r="M12" s="1261">
        <v>83026</v>
      </c>
      <c r="N12" s="1261">
        <v>78698</v>
      </c>
      <c r="O12" s="1262">
        <v>4323</v>
      </c>
      <c r="P12" s="141"/>
    </row>
    <row r="13" spans="1:18" ht="23.1" customHeight="1" x14ac:dyDescent="0.15">
      <c r="A13" s="61">
        <v>1</v>
      </c>
      <c r="B13" s="96" t="s">
        <v>1045</v>
      </c>
      <c r="C13" s="1142">
        <v>90.57</v>
      </c>
      <c r="D13" s="1142">
        <v>22.49</v>
      </c>
      <c r="E13" s="1142">
        <v>69.02</v>
      </c>
      <c r="F13" s="1142">
        <v>97.65</v>
      </c>
      <c r="G13" s="1142">
        <v>25.11</v>
      </c>
      <c r="H13" s="1142">
        <v>70.37</v>
      </c>
      <c r="I13" s="1142">
        <v>90.65</v>
      </c>
      <c r="J13" s="1142">
        <v>22.53</v>
      </c>
      <c r="K13" s="1263">
        <v>69.03</v>
      </c>
      <c r="L13" s="1263">
        <v>138221</v>
      </c>
      <c r="M13" s="1263">
        <v>86485</v>
      </c>
      <c r="N13" s="1264">
        <v>78393</v>
      </c>
      <c r="O13" s="1265">
        <v>8092</v>
      </c>
      <c r="P13" s="63">
        <v>1</v>
      </c>
      <c r="Q13" s="121"/>
      <c r="R13" s="121"/>
    </row>
    <row r="14" spans="1:18" ht="23.1" customHeight="1" x14ac:dyDescent="0.15">
      <c r="A14" s="64">
        <v>2</v>
      </c>
      <c r="B14" s="97" t="s">
        <v>1046</v>
      </c>
      <c r="C14" s="1140">
        <v>92.67</v>
      </c>
      <c r="D14" s="1140">
        <v>22.17</v>
      </c>
      <c r="E14" s="1140">
        <v>75.959999999999994</v>
      </c>
      <c r="F14" s="1140">
        <v>98.48</v>
      </c>
      <c r="G14" s="1140">
        <v>10.220000000000001</v>
      </c>
      <c r="H14" s="1140">
        <v>60.31</v>
      </c>
      <c r="I14" s="1140">
        <v>92.79</v>
      </c>
      <c r="J14" s="1140">
        <v>21.57</v>
      </c>
      <c r="K14" s="1266">
        <v>75.52</v>
      </c>
      <c r="L14" s="1266">
        <v>130996</v>
      </c>
      <c r="M14" s="1266">
        <v>80063</v>
      </c>
      <c r="N14" s="1267">
        <v>74294</v>
      </c>
      <c r="O14" s="1268">
        <v>5769</v>
      </c>
      <c r="P14" s="59">
        <v>2</v>
      </c>
      <c r="Q14" s="121"/>
      <c r="R14" s="121"/>
    </row>
    <row r="15" spans="1:18" ht="23.1" customHeight="1" x14ac:dyDescent="0.15">
      <c r="A15" s="64">
        <v>3</v>
      </c>
      <c r="B15" s="97" t="s">
        <v>1047</v>
      </c>
      <c r="C15" s="1140">
        <v>86.29</v>
      </c>
      <c r="D15" s="1140">
        <v>17.77</v>
      </c>
      <c r="E15" s="1140">
        <v>56.21</v>
      </c>
      <c r="F15" s="1140">
        <v>96.23</v>
      </c>
      <c r="G15" s="1140">
        <v>23.39</v>
      </c>
      <c r="H15" s="1140">
        <v>53.92</v>
      </c>
      <c r="I15" s="1140">
        <v>86.38</v>
      </c>
      <c r="J15" s="1140">
        <v>17.86</v>
      </c>
      <c r="K15" s="1266">
        <v>56.19</v>
      </c>
      <c r="L15" s="1266">
        <v>158446</v>
      </c>
      <c r="M15" s="1266">
        <v>99834</v>
      </c>
      <c r="N15" s="1267">
        <v>86236</v>
      </c>
      <c r="O15" s="1268">
        <v>13552</v>
      </c>
      <c r="P15" s="59">
        <v>3</v>
      </c>
      <c r="Q15" s="121"/>
      <c r="R15" s="121"/>
    </row>
    <row r="16" spans="1:18" ht="23.1" customHeight="1" x14ac:dyDescent="0.15">
      <c r="A16" s="64">
        <v>6</v>
      </c>
      <c r="B16" s="97" t="s">
        <v>1048</v>
      </c>
      <c r="C16" s="1140">
        <v>92.53</v>
      </c>
      <c r="D16" s="1140">
        <v>25.3</v>
      </c>
      <c r="E16" s="1140">
        <v>79.23</v>
      </c>
      <c r="F16" s="1140">
        <v>97.79</v>
      </c>
      <c r="G16" s="1140">
        <v>25.38</v>
      </c>
      <c r="H16" s="1140">
        <v>84.87</v>
      </c>
      <c r="I16" s="1140">
        <v>92.63</v>
      </c>
      <c r="J16" s="1140">
        <v>25.3</v>
      </c>
      <c r="K16" s="1266">
        <v>79.34</v>
      </c>
      <c r="L16" s="1266">
        <v>135783</v>
      </c>
      <c r="M16" s="1266">
        <v>81315</v>
      </c>
      <c r="N16" s="1267">
        <v>75322</v>
      </c>
      <c r="O16" s="1268">
        <v>5977</v>
      </c>
      <c r="P16" s="59">
        <v>6</v>
      </c>
      <c r="Q16" s="121"/>
      <c r="R16" s="121"/>
    </row>
    <row r="17" spans="1:18" ht="23.1" customHeight="1" x14ac:dyDescent="0.15">
      <c r="A17" s="64">
        <v>7</v>
      </c>
      <c r="B17" s="97" t="s">
        <v>1049</v>
      </c>
      <c r="C17" s="1141">
        <v>93.94</v>
      </c>
      <c r="D17" s="1141">
        <v>13.49</v>
      </c>
      <c r="E17" s="1141">
        <v>70.67</v>
      </c>
      <c r="F17" s="1141">
        <v>96.29</v>
      </c>
      <c r="G17" s="1141">
        <v>18.22</v>
      </c>
      <c r="H17" s="1141">
        <v>72.73</v>
      </c>
      <c r="I17" s="1141">
        <v>94</v>
      </c>
      <c r="J17" s="1141">
        <v>13.61</v>
      </c>
      <c r="K17" s="1269">
        <v>70.72</v>
      </c>
      <c r="L17" s="1269">
        <v>117215</v>
      </c>
      <c r="M17" s="1269">
        <v>70107</v>
      </c>
      <c r="N17" s="1270">
        <v>65898</v>
      </c>
      <c r="O17" s="1271">
        <v>4150</v>
      </c>
      <c r="P17" s="59">
        <v>7</v>
      </c>
      <c r="Q17" s="121"/>
      <c r="R17" s="121"/>
    </row>
    <row r="18" spans="1:18" ht="23.1" customHeight="1" x14ac:dyDescent="0.15">
      <c r="A18" s="61">
        <v>8</v>
      </c>
      <c r="B18" s="96" t="s">
        <v>1050</v>
      </c>
      <c r="C18" s="1142">
        <v>91.32</v>
      </c>
      <c r="D18" s="1142">
        <v>15.67</v>
      </c>
      <c r="E18" s="1142">
        <v>60.8</v>
      </c>
      <c r="F18" s="1142">
        <v>96.94</v>
      </c>
      <c r="G18" s="1142">
        <v>14.44</v>
      </c>
      <c r="H18" s="1142">
        <v>54.75</v>
      </c>
      <c r="I18" s="1142">
        <v>91.38</v>
      </c>
      <c r="J18" s="1142">
        <v>15.65</v>
      </c>
      <c r="K18" s="1263">
        <v>60.72</v>
      </c>
      <c r="L18" s="1263">
        <v>160982</v>
      </c>
      <c r="M18" s="1263">
        <v>101200</v>
      </c>
      <c r="N18" s="1264">
        <v>92461</v>
      </c>
      <c r="O18" s="1265">
        <v>8739</v>
      </c>
      <c r="P18" s="63">
        <v>8</v>
      </c>
      <c r="Q18" s="121"/>
      <c r="R18" s="121"/>
    </row>
    <row r="19" spans="1:18" ht="23.1" customHeight="1" x14ac:dyDescent="0.15">
      <c r="A19" s="64">
        <v>9</v>
      </c>
      <c r="B19" s="97" t="s">
        <v>1051</v>
      </c>
      <c r="C19" s="1140">
        <v>94.31</v>
      </c>
      <c r="D19" s="1140">
        <v>17.62</v>
      </c>
      <c r="E19" s="1140">
        <v>77.38</v>
      </c>
      <c r="F19" s="1140">
        <v>97.63</v>
      </c>
      <c r="G19" s="1140">
        <v>15.01</v>
      </c>
      <c r="H19" s="1140">
        <v>72.37</v>
      </c>
      <c r="I19" s="1140">
        <v>94.36</v>
      </c>
      <c r="J19" s="1140">
        <v>17.559999999999999</v>
      </c>
      <c r="K19" s="1266">
        <v>77.3</v>
      </c>
      <c r="L19" s="1266">
        <v>142861</v>
      </c>
      <c r="M19" s="1266">
        <v>87096</v>
      </c>
      <c r="N19" s="1267">
        <v>82185</v>
      </c>
      <c r="O19" s="1268">
        <v>4906</v>
      </c>
      <c r="P19" s="59">
        <v>9</v>
      </c>
      <c r="Q19" s="121"/>
      <c r="R19" s="121"/>
    </row>
    <row r="20" spans="1:18" ht="23.1" customHeight="1" x14ac:dyDescent="0.15">
      <c r="A20" s="64">
        <v>10</v>
      </c>
      <c r="B20" s="97" t="s">
        <v>1052</v>
      </c>
      <c r="C20" s="1140">
        <v>92.88</v>
      </c>
      <c r="D20" s="1140">
        <v>29.21</v>
      </c>
      <c r="E20" s="1140">
        <v>84.91</v>
      </c>
      <c r="F20" s="1140">
        <v>92.83</v>
      </c>
      <c r="G20" s="1140">
        <v>31.21</v>
      </c>
      <c r="H20" s="1140">
        <v>61.76</v>
      </c>
      <c r="I20" s="1140">
        <v>92.88</v>
      </c>
      <c r="J20" s="1140">
        <v>29.36</v>
      </c>
      <c r="K20" s="1266">
        <v>84.45</v>
      </c>
      <c r="L20" s="1266">
        <v>142017</v>
      </c>
      <c r="M20" s="1266">
        <v>84064</v>
      </c>
      <c r="N20" s="1267">
        <v>78075</v>
      </c>
      <c r="O20" s="1268">
        <v>5989</v>
      </c>
      <c r="P20" s="59">
        <v>10</v>
      </c>
      <c r="Q20" s="121"/>
      <c r="R20" s="121"/>
    </row>
    <row r="21" spans="1:18" s="103" customFormat="1" ht="23.1" customHeight="1" x14ac:dyDescent="0.15">
      <c r="A21" s="66">
        <v>11</v>
      </c>
      <c r="B21" s="65" t="s">
        <v>1053</v>
      </c>
      <c r="C21" s="1124">
        <v>92.43</v>
      </c>
      <c r="D21" s="1124">
        <v>20.72</v>
      </c>
      <c r="E21" s="1124">
        <v>78.14</v>
      </c>
      <c r="F21" s="1124">
        <v>97.28</v>
      </c>
      <c r="G21" s="1124">
        <v>31.15</v>
      </c>
      <c r="H21" s="1124">
        <v>82.82</v>
      </c>
      <c r="I21" s="1124">
        <v>92.51</v>
      </c>
      <c r="J21" s="1124">
        <v>20.94</v>
      </c>
      <c r="K21" s="1258">
        <v>78.23</v>
      </c>
      <c r="L21" s="1258">
        <v>164311</v>
      </c>
      <c r="M21" s="1258">
        <v>96900</v>
      </c>
      <c r="N21" s="1259">
        <v>89646</v>
      </c>
      <c r="O21" s="1272">
        <v>7254</v>
      </c>
      <c r="P21" s="67">
        <v>11</v>
      </c>
      <c r="Q21" s="121"/>
      <c r="R21" s="121"/>
    </row>
    <row r="22" spans="1:18" s="103" customFormat="1" ht="23.1" customHeight="1" x14ac:dyDescent="0.15">
      <c r="A22" s="66">
        <v>12</v>
      </c>
      <c r="B22" s="65" t="s">
        <v>1054</v>
      </c>
      <c r="C22" s="1126">
        <v>94.62</v>
      </c>
      <c r="D22" s="1126">
        <v>30</v>
      </c>
      <c r="E22" s="1126">
        <v>85.17</v>
      </c>
      <c r="F22" s="1126">
        <v>98.41</v>
      </c>
      <c r="G22" s="1126">
        <v>31.71</v>
      </c>
      <c r="H22" s="1126">
        <v>87.58</v>
      </c>
      <c r="I22" s="1126">
        <v>94.69</v>
      </c>
      <c r="J22" s="1126">
        <v>30.03</v>
      </c>
      <c r="K22" s="1261">
        <v>85.22</v>
      </c>
      <c r="L22" s="1261">
        <v>157809</v>
      </c>
      <c r="M22" s="1261">
        <v>97412</v>
      </c>
      <c r="N22" s="1273">
        <v>92238</v>
      </c>
      <c r="O22" s="1274">
        <v>5170</v>
      </c>
      <c r="P22" s="67">
        <v>12</v>
      </c>
      <c r="Q22" s="121"/>
      <c r="R22" s="121"/>
    </row>
    <row r="23" spans="1:18" s="103" customFormat="1" ht="23.1" customHeight="1" x14ac:dyDescent="0.15">
      <c r="A23" s="70">
        <v>14</v>
      </c>
      <c r="B23" s="62" t="s">
        <v>1055</v>
      </c>
      <c r="C23" s="1122">
        <v>91.26</v>
      </c>
      <c r="D23" s="1122">
        <v>17.75</v>
      </c>
      <c r="E23" s="1122">
        <v>68.510000000000005</v>
      </c>
      <c r="F23" s="1122">
        <v>95.99</v>
      </c>
      <c r="G23" s="1122">
        <v>21.52</v>
      </c>
      <c r="H23" s="1122">
        <v>45.08</v>
      </c>
      <c r="I23" s="1122">
        <v>91.31</v>
      </c>
      <c r="J23" s="1122">
        <v>17.95</v>
      </c>
      <c r="K23" s="1275">
        <v>67.930000000000007</v>
      </c>
      <c r="L23" s="1275">
        <v>144059</v>
      </c>
      <c r="M23" s="1275">
        <v>89538</v>
      </c>
      <c r="N23" s="1276">
        <v>81758</v>
      </c>
      <c r="O23" s="1277">
        <v>7753</v>
      </c>
      <c r="P23" s="71">
        <v>14</v>
      </c>
      <c r="Q23" s="121"/>
      <c r="R23" s="121"/>
    </row>
    <row r="24" spans="1:18" s="103" customFormat="1" ht="23.1" customHeight="1" x14ac:dyDescent="0.15">
      <c r="A24" s="66">
        <v>15</v>
      </c>
      <c r="B24" s="65" t="s">
        <v>1056</v>
      </c>
      <c r="C24" s="1124">
        <v>93.33</v>
      </c>
      <c r="D24" s="1124">
        <v>24.73</v>
      </c>
      <c r="E24" s="1124">
        <v>75.53</v>
      </c>
      <c r="F24" s="1124">
        <v>97.74</v>
      </c>
      <c r="G24" s="1124">
        <v>35.04</v>
      </c>
      <c r="H24" s="1124">
        <v>79.44</v>
      </c>
      <c r="I24" s="1124">
        <v>93.4</v>
      </c>
      <c r="J24" s="1124">
        <v>24.91</v>
      </c>
      <c r="K24" s="1258">
        <v>75.59</v>
      </c>
      <c r="L24" s="1258">
        <v>144910</v>
      </c>
      <c r="M24" s="1258">
        <v>88756</v>
      </c>
      <c r="N24" s="1259">
        <v>82899</v>
      </c>
      <c r="O24" s="1272">
        <v>5844</v>
      </c>
      <c r="P24" s="67">
        <v>15</v>
      </c>
      <c r="Q24" s="121"/>
      <c r="R24" s="121"/>
    </row>
    <row r="25" spans="1:18" s="103" customFormat="1" ht="23.1" customHeight="1" x14ac:dyDescent="0.15">
      <c r="A25" s="66">
        <v>16</v>
      </c>
      <c r="B25" s="65" t="s">
        <v>1057</v>
      </c>
      <c r="C25" s="1124">
        <v>91.73</v>
      </c>
      <c r="D25" s="1124">
        <v>22.63</v>
      </c>
      <c r="E25" s="1124">
        <v>78.3</v>
      </c>
      <c r="F25" s="1124">
        <v>96.55</v>
      </c>
      <c r="G25" s="1124">
        <v>40.619999999999997</v>
      </c>
      <c r="H25" s="1124">
        <v>87.94</v>
      </c>
      <c r="I25" s="1124">
        <v>91.84</v>
      </c>
      <c r="J25" s="1124">
        <v>22.94</v>
      </c>
      <c r="K25" s="1258">
        <v>78.5</v>
      </c>
      <c r="L25" s="1258">
        <v>138514</v>
      </c>
      <c r="M25" s="1258">
        <v>82966</v>
      </c>
      <c r="N25" s="1259">
        <v>76192</v>
      </c>
      <c r="O25" s="1272">
        <v>6751</v>
      </c>
      <c r="P25" s="67">
        <v>16</v>
      </c>
      <c r="Q25" s="121"/>
      <c r="R25" s="121"/>
    </row>
    <row r="26" spans="1:18" s="103" customFormat="1" ht="23.1" customHeight="1" x14ac:dyDescent="0.15">
      <c r="A26" s="66">
        <v>17</v>
      </c>
      <c r="B26" s="65" t="s">
        <v>1058</v>
      </c>
      <c r="C26" s="1124">
        <v>96.13</v>
      </c>
      <c r="D26" s="1124">
        <v>29.44</v>
      </c>
      <c r="E26" s="1124">
        <v>79.87</v>
      </c>
      <c r="F26" s="1124">
        <v>99.48</v>
      </c>
      <c r="G26" s="1124">
        <v>37.549999999999997</v>
      </c>
      <c r="H26" s="1124">
        <v>80.930000000000007</v>
      </c>
      <c r="I26" s="1124">
        <v>96.19</v>
      </c>
      <c r="J26" s="1124">
        <v>29.63</v>
      </c>
      <c r="K26" s="1258">
        <v>79.89</v>
      </c>
      <c r="L26" s="1258">
        <v>132787</v>
      </c>
      <c r="M26" s="1258">
        <v>80217</v>
      </c>
      <c r="N26" s="1259">
        <v>77154</v>
      </c>
      <c r="O26" s="1272">
        <v>3056</v>
      </c>
      <c r="P26" s="67">
        <v>17</v>
      </c>
      <c r="Q26" s="121"/>
      <c r="R26" s="121"/>
    </row>
    <row r="27" spans="1:18" s="103" customFormat="1" ht="23.1" customHeight="1" x14ac:dyDescent="0.15">
      <c r="A27" s="66">
        <v>18</v>
      </c>
      <c r="B27" s="65" t="s">
        <v>1059</v>
      </c>
      <c r="C27" s="1126">
        <v>93.24</v>
      </c>
      <c r="D27" s="1126">
        <v>21.3</v>
      </c>
      <c r="E27" s="1126">
        <v>79.58</v>
      </c>
      <c r="F27" s="1126">
        <v>93.24</v>
      </c>
      <c r="G27" s="1126">
        <v>21.3</v>
      </c>
      <c r="H27" s="1126">
        <v>52.67</v>
      </c>
      <c r="I27" s="1126">
        <v>93.24</v>
      </c>
      <c r="J27" s="1126">
        <v>21.3</v>
      </c>
      <c r="K27" s="1261">
        <v>78.78</v>
      </c>
      <c r="L27" s="1261">
        <v>154993</v>
      </c>
      <c r="M27" s="1261">
        <v>89940</v>
      </c>
      <c r="N27" s="1273">
        <v>83862</v>
      </c>
      <c r="O27" s="1274">
        <v>6042</v>
      </c>
      <c r="P27" s="67">
        <v>18</v>
      </c>
      <c r="Q27" s="121"/>
      <c r="R27" s="121"/>
    </row>
    <row r="28" spans="1:18" s="103" customFormat="1" ht="23.1" customHeight="1" x14ac:dyDescent="0.15">
      <c r="A28" s="72">
        <v>19</v>
      </c>
      <c r="B28" s="62" t="s">
        <v>1060</v>
      </c>
      <c r="C28" s="1122">
        <v>92.61</v>
      </c>
      <c r="D28" s="1122">
        <v>26.53</v>
      </c>
      <c r="E28" s="1122">
        <v>79.05</v>
      </c>
      <c r="F28" s="1122">
        <v>97.42</v>
      </c>
      <c r="G28" s="1122">
        <v>42.36</v>
      </c>
      <c r="H28" s="1122">
        <v>86.21</v>
      </c>
      <c r="I28" s="1122">
        <v>92.67</v>
      </c>
      <c r="J28" s="1122">
        <v>26.74</v>
      </c>
      <c r="K28" s="1275">
        <v>79.14</v>
      </c>
      <c r="L28" s="1275">
        <v>133511</v>
      </c>
      <c r="M28" s="1275">
        <v>83019</v>
      </c>
      <c r="N28" s="1276">
        <v>76936</v>
      </c>
      <c r="O28" s="1277">
        <v>6052</v>
      </c>
      <c r="P28" s="73">
        <v>19</v>
      </c>
      <c r="Q28" s="121"/>
      <c r="R28" s="121"/>
    </row>
    <row r="29" spans="1:18" s="103" customFormat="1" ht="23.1" customHeight="1" x14ac:dyDescent="0.15">
      <c r="A29" s="66">
        <v>21</v>
      </c>
      <c r="B29" s="65" t="s">
        <v>1061</v>
      </c>
      <c r="C29" s="1124">
        <v>88.36</v>
      </c>
      <c r="D29" s="1124">
        <v>22.17</v>
      </c>
      <c r="E29" s="1124">
        <v>64.47</v>
      </c>
      <c r="F29" s="1124">
        <v>98.64</v>
      </c>
      <c r="G29" s="1124">
        <v>20.43</v>
      </c>
      <c r="H29" s="1124">
        <v>84.53</v>
      </c>
      <c r="I29" s="1124">
        <v>88.43</v>
      </c>
      <c r="J29" s="1124">
        <v>22.16</v>
      </c>
      <c r="K29" s="1258">
        <v>64.59</v>
      </c>
      <c r="L29" s="1258">
        <v>146180</v>
      </c>
      <c r="M29" s="1258">
        <v>91631</v>
      </c>
      <c r="N29" s="1259">
        <v>81033</v>
      </c>
      <c r="O29" s="1272">
        <v>10589</v>
      </c>
      <c r="P29" s="67">
        <v>21</v>
      </c>
      <c r="Q29" s="121"/>
      <c r="R29" s="121"/>
    </row>
    <row r="30" spans="1:18" s="103" customFormat="1" ht="23.1" customHeight="1" x14ac:dyDescent="0.15">
      <c r="A30" s="66">
        <v>22</v>
      </c>
      <c r="B30" s="65" t="s">
        <v>1062</v>
      </c>
      <c r="C30" s="1124">
        <v>91.09</v>
      </c>
      <c r="D30" s="1124">
        <v>16.16</v>
      </c>
      <c r="E30" s="1124">
        <v>68.31</v>
      </c>
      <c r="F30" s="1124">
        <v>91.42</v>
      </c>
      <c r="G30" s="1124">
        <v>16.170000000000002</v>
      </c>
      <c r="H30" s="1124">
        <v>45.82</v>
      </c>
      <c r="I30" s="1124">
        <v>91.09</v>
      </c>
      <c r="J30" s="1124">
        <v>16.16</v>
      </c>
      <c r="K30" s="1258">
        <v>67.849999999999994</v>
      </c>
      <c r="L30" s="1258">
        <v>155552</v>
      </c>
      <c r="M30" s="1258">
        <v>96957</v>
      </c>
      <c r="N30" s="1259">
        <v>88318</v>
      </c>
      <c r="O30" s="1272">
        <v>8632</v>
      </c>
      <c r="P30" s="67">
        <v>22</v>
      </c>
      <c r="Q30" s="121"/>
      <c r="R30" s="121"/>
    </row>
    <row r="31" spans="1:18" s="103" customFormat="1" ht="23.1" customHeight="1" x14ac:dyDescent="0.15">
      <c r="A31" s="66">
        <v>23</v>
      </c>
      <c r="B31" s="65" t="s">
        <v>1063</v>
      </c>
      <c r="C31" s="1124">
        <v>87.75</v>
      </c>
      <c r="D31" s="1124">
        <v>21.68</v>
      </c>
      <c r="E31" s="1124">
        <v>63.24</v>
      </c>
      <c r="F31" s="1124">
        <v>99.36</v>
      </c>
      <c r="G31" s="1124">
        <v>27.07</v>
      </c>
      <c r="H31" s="1124">
        <v>67.239999999999995</v>
      </c>
      <c r="I31" s="1124">
        <v>87.87</v>
      </c>
      <c r="J31" s="1124">
        <v>21.75</v>
      </c>
      <c r="K31" s="1258">
        <v>63.29</v>
      </c>
      <c r="L31" s="1258">
        <v>113196</v>
      </c>
      <c r="M31" s="1258">
        <v>75197</v>
      </c>
      <c r="N31" s="1259">
        <v>66077</v>
      </c>
      <c r="O31" s="1272">
        <v>9119</v>
      </c>
      <c r="P31" s="67">
        <v>23</v>
      </c>
      <c r="Q31" s="121"/>
      <c r="R31" s="121"/>
    </row>
    <row r="32" spans="1:18" s="103" customFormat="1" ht="23.1" customHeight="1" x14ac:dyDescent="0.15">
      <c r="A32" s="66">
        <v>24</v>
      </c>
      <c r="B32" s="65" t="s">
        <v>1064</v>
      </c>
      <c r="C32" s="1126">
        <v>88.34</v>
      </c>
      <c r="D32" s="1126">
        <v>16.87</v>
      </c>
      <c r="E32" s="1126">
        <v>64.02</v>
      </c>
      <c r="F32" s="1126">
        <v>99.8</v>
      </c>
      <c r="G32" s="1126">
        <v>14.33</v>
      </c>
      <c r="H32" s="1126">
        <v>67.56</v>
      </c>
      <c r="I32" s="1126">
        <v>88.43</v>
      </c>
      <c r="J32" s="1126">
        <v>16.850000000000001</v>
      </c>
      <c r="K32" s="1261">
        <v>64.05</v>
      </c>
      <c r="L32" s="1261">
        <v>141118</v>
      </c>
      <c r="M32" s="1261">
        <v>89878</v>
      </c>
      <c r="N32" s="1273">
        <v>79483</v>
      </c>
      <c r="O32" s="1274">
        <v>10394</v>
      </c>
      <c r="P32" s="67">
        <v>24</v>
      </c>
      <c r="Q32" s="121"/>
      <c r="R32" s="121"/>
    </row>
    <row r="33" spans="1:18" s="103" customFormat="1" ht="23.1" customHeight="1" x14ac:dyDescent="0.15">
      <c r="A33" s="70">
        <v>25</v>
      </c>
      <c r="B33" s="62" t="s">
        <v>1065</v>
      </c>
      <c r="C33" s="1122">
        <v>94.49</v>
      </c>
      <c r="D33" s="1122">
        <v>30.41</v>
      </c>
      <c r="E33" s="1122">
        <v>80.989999999999995</v>
      </c>
      <c r="F33" s="1122">
        <v>97.99</v>
      </c>
      <c r="G33" s="1122">
        <v>57.38</v>
      </c>
      <c r="H33" s="1122">
        <v>86.79</v>
      </c>
      <c r="I33" s="1122">
        <v>94.54</v>
      </c>
      <c r="J33" s="1122">
        <v>30.99</v>
      </c>
      <c r="K33" s="1275">
        <v>81.09</v>
      </c>
      <c r="L33" s="1275">
        <v>143372</v>
      </c>
      <c r="M33" s="1275">
        <v>86492</v>
      </c>
      <c r="N33" s="1276">
        <v>81771</v>
      </c>
      <c r="O33" s="1277">
        <v>4720</v>
      </c>
      <c r="P33" s="71">
        <v>25</v>
      </c>
      <c r="Q33" s="121"/>
      <c r="R33" s="121"/>
    </row>
    <row r="34" spans="1:18" s="103" customFormat="1" ht="23.1" customHeight="1" x14ac:dyDescent="0.15">
      <c r="A34" s="66">
        <v>27</v>
      </c>
      <c r="B34" s="65" t="s">
        <v>1066</v>
      </c>
      <c r="C34" s="1124">
        <v>88.57</v>
      </c>
      <c r="D34" s="1124">
        <v>22.62</v>
      </c>
      <c r="E34" s="1124">
        <v>67.41</v>
      </c>
      <c r="F34" s="1124">
        <v>96.82</v>
      </c>
      <c r="G34" s="1124">
        <v>31.65</v>
      </c>
      <c r="H34" s="1124">
        <v>70.56</v>
      </c>
      <c r="I34" s="1124">
        <v>88.65</v>
      </c>
      <c r="J34" s="1124">
        <v>22.73</v>
      </c>
      <c r="K34" s="1258">
        <v>67.45</v>
      </c>
      <c r="L34" s="1258">
        <v>159552</v>
      </c>
      <c r="M34" s="1258">
        <v>103843</v>
      </c>
      <c r="N34" s="1259">
        <v>92056</v>
      </c>
      <c r="O34" s="1272">
        <v>11783</v>
      </c>
      <c r="P34" s="67">
        <v>27</v>
      </c>
      <c r="Q34" s="121"/>
      <c r="R34" s="121"/>
    </row>
    <row r="35" spans="1:18" s="103" customFormat="1" ht="23.1" customHeight="1" x14ac:dyDescent="0.15">
      <c r="A35" s="66">
        <v>28</v>
      </c>
      <c r="B35" s="65" t="s">
        <v>1067</v>
      </c>
      <c r="C35" s="1124">
        <v>92.07</v>
      </c>
      <c r="D35" s="1124">
        <v>18.64</v>
      </c>
      <c r="E35" s="1124">
        <v>67.64</v>
      </c>
      <c r="F35" s="1124">
        <v>95.39</v>
      </c>
      <c r="G35" s="1124">
        <v>22.58</v>
      </c>
      <c r="H35" s="1124">
        <v>65.930000000000007</v>
      </c>
      <c r="I35" s="1124">
        <v>92.1</v>
      </c>
      <c r="J35" s="1124">
        <v>18.690000000000001</v>
      </c>
      <c r="K35" s="1258">
        <v>67.62</v>
      </c>
      <c r="L35" s="1258">
        <v>153708</v>
      </c>
      <c r="M35" s="1258">
        <v>96176</v>
      </c>
      <c r="N35" s="1259">
        <v>88575</v>
      </c>
      <c r="O35" s="1272">
        <v>7527</v>
      </c>
      <c r="P35" s="67">
        <v>28</v>
      </c>
      <c r="Q35" s="121"/>
      <c r="R35" s="121"/>
    </row>
    <row r="36" spans="1:18" s="103" customFormat="1" ht="23.1" customHeight="1" x14ac:dyDescent="0.15">
      <c r="A36" s="66">
        <v>29</v>
      </c>
      <c r="B36" s="65" t="s">
        <v>1068</v>
      </c>
      <c r="C36" s="1124">
        <v>92.29</v>
      </c>
      <c r="D36" s="1124">
        <v>22.02</v>
      </c>
      <c r="E36" s="1124">
        <v>71.02</v>
      </c>
      <c r="F36" s="1124">
        <v>95.29</v>
      </c>
      <c r="G36" s="1124">
        <v>11.5</v>
      </c>
      <c r="H36" s="1124">
        <v>51.14</v>
      </c>
      <c r="I36" s="1124">
        <v>92.32</v>
      </c>
      <c r="J36" s="1124">
        <v>21.72</v>
      </c>
      <c r="K36" s="1258">
        <v>70.69</v>
      </c>
      <c r="L36" s="1258">
        <v>149745</v>
      </c>
      <c r="M36" s="1258">
        <v>99248</v>
      </c>
      <c r="N36" s="1259">
        <v>91627</v>
      </c>
      <c r="O36" s="1272">
        <v>7594</v>
      </c>
      <c r="P36" s="67">
        <v>29</v>
      </c>
      <c r="Q36" s="121"/>
      <c r="R36" s="121"/>
    </row>
    <row r="37" spans="1:18" s="103" customFormat="1" ht="23.1" customHeight="1" x14ac:dyDescent="0.15">
      <c r="A37" s="66">
        <v>30</v>
      </c>
      <c r="B37" s="65" t="s">
        <v>1069</v>
      </c>
      <c r="C37" s="1126">
        <v>90.7</v>
      </c>
      <c r="D37" s="1126">
        <v>20.64</v>
      </c>
      <c r="E37" s="1126">
        <v>66.569999999999993</v>
      </c>
      <c r="F37" s="1126">
        <v>98.65</v>
      </c>
      <c r="G37" s="1126">
        <v>30.45</v>
      </c>
      <c r="H37" s="1126">
        <v>74.36</v>
      </c>
      <c r="I37" s="1126">
        <v>90.78</v>
      </c>
      <c r="J37" s="1126">
        <v>20.75</v>
      </c>
      <c r="K37" s="1261">
        <v>66.650000000000006</v>
      </c>
      <c r="L37" s="1261">
        <v>138769</v>
      </c>
      <c r="M37" s="1261">
        <v>87014</v>
      </c>
      <c r="N37" s="1273">
        <v>78990</v>
      </c>
      <c r="O37" s="1274">
        <v>8018</v>
      </c>
      <c r="P37" s="67">
        <v>30</v>
      </c>
      <c r="Q37" s="121"/>
      <c r="R37" s="121"/>
    </row>
    <row r="38" spans="1:18" s="103" customFormat="1" ht="23.1" customHeight="1" x14ac:dyDescent="0.15">
      <c r="A38" s="70">
        <v>31</v>
      </c>
      <c r="B38" s="62" t="s">
        <v>1070</v>
      </c>
      <c r="C38" s="1122">
        <v>95.57</v>
      </c>
      <c r="D38" s="1122">
        <v>18.55</v>
      </c>
      <c r="E38" s="1122">
        <v>82.66</v>
      </c>
      <c r="F38" s="1122">
        <v>98.86</v>
      </c>
      <c r="G38" s="1122">
        <v>15.1</v>
      </c>
      <c r="H38" s="1122">
        <v>65.09</v>
      </c>
      <c r="I38" s="1122">
        <v>95.59</v>
      </c>
      <c r="J38" s="1122">
        <v>18.48</v>
      </c>
      <c r="K38" s="1275">
        <v>82.51</v>
      </c>
      <c r="L38" s="1275">
        <v>135188</v>
      </c>
      <c r="M38" s="1275">
        <v>82753</v>
      </c>
      <c r="N38" s="1276">
        <v>79101</v>
      </c>
      <c r="O38" s="1277">
        <v>3650</v>
      </c>
      <c r="P38" s="71">
        <v>31</v>
      </c>
      <c r="Q38" s="121"/>
      <c r="R38" s="121"/>
    </row>
    <row r="39" spans="1:18" s="103" customFormat="1" ht="23.1" customHeight="1" x14ac:dyDescent="0.15">
      <c r="A39" s="66">
        <v>32</v>
      </c>
      <c r="B39" s="65" t="s">
        <v>1071</v>
      </c>
      <c r="C39" s="1124">
        <v>92.46</v>
      </c>
      <c r="D39" s="1124">
        <v>27.53</v>
      </c>
      <c r="E39" s="1124">
        <v>77.63</v>
      </c>
      <c r="F39" s="1124">
        <v>99.18</v>
      </c>
      <c r="G39" s="1124">
        <v>8.1999999999999993</v>
      </c>
      <c r="H39" s="1124">
        <v>42.31</v>
      </c>
      <c r="I39" s="1124">
        <v>92.58</v>
      </c>
      <c r="J39" s="1124">
        <v>25.74</v>
      </c>
      <c r="K39" s="1258">
        <v>76.36</v>
      </c>
      <c r="L39" s="1258">
        <v>146141</v>
      </c>
      <c r="M39" s="1258">
        <v>89463</v>
      </c>
      <c r="N39" s="1259">
        <v>82811</v>
      </c>
      <c r="O39" s="1272">
        <v>6623</v>
      </c>
      <c r="P39" s="67">
        <v>32</v>
      </c>
      <c r="Q39" s="121"/>
      <c r="R39" s="121"/>
    </row>
    <row r="40" spans="1:18" s="103" customFormat="1" ht="23.1" customHeight="1" x14ac:dyDescent="0.15">
      <c r="A40" s="66">
        <v>33</v>
      </c>
      <c r="B40" s="65" t="s">
        <v>1072</v>
      </c>
      <c r="C40" s="1124">
        <v>93.9</v>
      </c>
      <c r="D40" s="1124">
        <v>17.78</v>
      </c>
      <c r="E40" s="1124">
        <v>73.94</v>
      </c>
      <c r="F40" s="1124">
        <v>99.66</v>
      </c>
      <c r="G40" s="1124">
        <v>21.3</v>
      </c>
      <c r="H40" s="1124">
        <v>64.39</v>
      </c>
      <c r="I40" s="1124">
        <v>93.97</v>
      </c>
      <c r="J40" s="1124">
        <v>17.88</v>
      </c>
      <c r="K40" s="1258">
        <v>73.78</v>
      </c>
      <c r="L40" s="1258">
        <v>125290</v>
      </c>
      <c r="M40" s="1258">
        <v>77154</v>
      </c>
      <c r="N40" s="1259">
        <v>72504</v>
      </c>
      <c r="O40" s="1272">
        <v>4645</v>
      </c>
      <c r="P40" s="67">
        <v>33</v>
      </c>
      <c r="Q40" s="121"/>
      <c r="R40" s="121"/>
    </row>
    <row r="41" spans="1:18" s="103" customFormat="1" ht="23.1" customHeight="1" x14ac:dyDescent="0.15">
      <c r="A41" s="66">
        <v>34</v>
      </c>
      <c r="B41" s="65" t="s">
        <v>1073</v>
      </c>
      <c r="C41" s="1124">
        <v>88.55</v>
      </c>
      <c r="D41" s="1124">
        <v>27.2</v>
      </c>
      <c r="E41" s="1124">
        <v>69.23</v>
      </c>
      <c r="F41" s="1124">
        <v>96.35</v>
      </c>
      <c r="G41" s="1124">
        <v>39.58</v>
      </c>
      <c r="H41" s="1124">
        <v>78.36</v>
      </c>
      <c r="I41" s="1124">
        <v>88.62</v>
      </c>
      <c r="J41" s="1124">
        <v>27.3</v>
      </c>
      <c r="K41" s="1258">
        <v>69.31</v>
      </c>
      <c r="L41" s="1258">
        <v>178723</v>
      </c>
      <c r="M41" s="1258">
        <v>107947</v>
      </c>
      <c r="N41" s="1259">
        <v>95657</v>
      </c>
      <c r="O41" s="1272">
        <v>12176</v>
      </c>
      <c r="P41" s="67">
        <v>34</v>
      </c>
      <c r="Q41" s="121"/>
      <c r="R41" s="121"/>
    </row>
    <row r="42" spans="1:18" s="103" customFormat="1" ht="23.1" customHeight="1" x14ac:dyDescent="0.15">
      <c r="A42" s="66">
        <v>35</v>
      </c>
      <c r="B42" s="76" t="s">
        <v>1074</v>
      </c>
      <c r="C42" s="1126">
        <v>91.66</v>
      </c>
      <c r="D42" s="1126">
        <v>27.63</v>
      </c>
      <c r="E42" s="1126">
        <v>73.87</v>
      </c>
      <c r="F42" s="1126">
        <v>96.62</v>
      </c>
      <c r="G42" s="1126">
        <v>68.83</v>
      </c>
      <c r="H42" s="1126">
        <v>91.33</v>
      </c>
      <c r="I42" s="1126">
        <v>91.72</v>
      </c>
      <c r="J42" s="1126">
        <v>27.92</v>
      </c>
      <c r="K42" s="1261">
        <v>74.05</v>
      </c>
      <c r="L42" s="1261">
        <v>135558</v>
      </c>
      <c r="M42" s="1261">
        <v>85503</v>
      </c>
      <c r="N42" s="1273">
        <v>78422</v>
      </c>
      <c r="O42" s="1274">
        <v>7080</v>
      </c>
      <c r="P42" s="67">
        <v>35</v>
      </c>
      <c r="Q42" s="121"/>
      <c r="R42" s="121"/>
    </row>
    <row r="43" spans="1:18" s="103" customFormat="1" ht="23.1" customHeight="1" x14ac:dyDescent="0.15">
      <c r="A43" s="70">
        <v>36</v>
      </c>
      <c r="B43" s="62" t="s">
        <v>1075</v>
      </c>
      <c r="C43" s="1122">
        <v>87.45</v>
      </c>
      <c r="D43" s="1122">
        <v>24.18</v>
      </c>
      <c r="E43" s="1122">
        <v>70.53</v>
      </c>
      <c r="F43" s="1122">
        <v>98.93</v>
      </c>
      <c r="G43" s="1122">
        <v>30.94</v>
      </c>
      <c r="H43" s="1122">
        <v>65.12</v>
      </c>
      <c r="I43" s="1122">
        <v>87.52</v>
      </c>
      <c r="J43" s="1122">
        <v>24.29</v>
      </c>
      <c r="K43" s="1275">
        <v>70.48</v>
      </c>
      <c r="L43" s="1275">
        <v>143385</v>
      </c>
      <c r="M43" s="1275">
        <v>91556</v>
      </c>
      <c r="N43" s="1276">
        <v>80131</v>
      </c>
      <c r="O43" s="1277">
        <v>10373</v>
      </c>
      <c r="P43" s="71">
        <v>36</v>
      </c>
      <c r="Q43" s="121"/>
      <c r="R43" s="121"/>
    </row>
    <row r="44" spans="1:18" s="103" customFormat="1" ht="23.1" customHeight="1" x14ac:dyDescent="0.15">
      <c r="A44" s="66">
        <v>37</v>
      </c>
      <c r="B44" s="65" t="s">
        <v>1076</v>
      </c>
      <c r="C44" s="1124">
        <v>92.33</v>
      </c>
      <c r="D44" s="1124">
        <v>18.78</v>
      </c>
      <c r="E44" s="1124">
        <v>71.22</v>
      </c>
      <c r="F44" s="1124">
        <v>95.74</v>
      </c>
      <c r="G44" s="1124">
        <v>24.41</v>
      </c>
      <c r="H44" s="1124">
        <v>74.19</v>
      </c>
      <c r="I44" s="1124">
        <v>92.37</v>
      </c>
      <c r="J44" s="1124">
        <v>18.850000000000001</v>
      </c>
      <c r="K44" s="1258">
        <v>71.260000000000005</v>
      </c>
      <c r="L44" s="1258">
        <v>157432</v>
      </c>
      <c r="M44" s="1258">
        <v>94549</v>
      </c>
      <c r="N44" s="1259">
        <v>87322</v>
      </c>
      <c r="O44" s="1272">
        <v>7087</v>
      </c>
      <c r="P44" s="67">
        <v>37</v>
      </c>
      <c r="Q44" s="121"/>
      <c r="R44" s="121"/>
    </row>
    <row r="45" spans="1:18" s="103" customFormat="1" ht="23.1" customHeight="1" x14ac:dyDescent="0.15">
      <c r="A45" s="66">
        <v>38</v>
      </c>
      <c r="B45" s="65" t="s">
        <v>1077</v>
      </c>
      <c r="C45" s="1124">
        <v>94.56</v>
      </c>
      <c r="D45" s="1124">
        <v>15.56</v>
      </c>
      <c r="E45" s="1124">
        <v>73.86</v>
      </c>
      <c r="F45" s="1124">
        <v>96.1</v>
      </c>
      <c r="G45" s="1124">
        <v>15.56</v>
      </c>
      <c r="H45" s="1124">
        <v>68.489999999999995</v>
      </c>
      <c r="I45" s="1124">
        <v>94.59</v>
      </c>
      <c r="J45" s="1124">
        <v>15.56</v>
      </c>
      <c r="K45" s="1258">
        <v>73.77</v>
      </c>
      <c r="L45" s="1258">
        <v>162846</v>
      </c>
      <c r="M45" s="1258">
        <v>100099</v>
      </c>
      <c r="N45" s="1259">
        <v>94652</v>
      </c>
      <c r="O45" s="1272">
        <v>5441</v>
      </c>
      <c r="P45" s="67">
        <v>38</v>
      </c>
      <c r="Q45" s="121"/>
      <c r="R45" s="121"/>
    </row>
    <row r="46" spans="1:18" s="103" customFormat="1" ht="23.1" customHeight="1" x14ac:dyDescent="0.15">
      <c r="A46" s="66">
        <v>39</v>
      </c>
      <c r="B46" s="65" t="s">
        <v>1078</v>
      </c>
      <c r="C46" s="1124">
        <v>92.89</v>
      </c>
      <c r="D46" s="1124">
        <v>24.97</v>
      </c>
      <c r="E46" s="1124">
        <v>75.650000000000006</v>
      </c>
      <c r="F46" s="1124">
        <v>96.7</v>
      </c>
      <c r="G46" s="1124">
        <v>29.03</v>
      </c>
      <c r="H46" s="1124">
        <v>81.78</v>
      </c>
      <c r="I46" s="1124">
        <v>92.95</v>
      </c>
      <c r="J46" s="1124">
        <v>25.02</v>
      </c>
      <c r="K46" s="1258">
        <v>75.73</v>
      </c>
      <c r="L46" s="1258">
        <v>162873</v>
      </c>
      <c r="M46" s="1258">
        <v>96233</v>
      </c>
      <c r="N46" s="1259">
        <v>89447</v>
      </c>
      <c r="O46" s="1272">
        <v>6784</v>
      </c>
      <c r="P46" s="67">
        <v>39</v>
      </c>
      <c r="Q46" s="121"/>
      <c r="R46" s="121"/>
    </row>
    <row r="47" spans="1:18" s="103" customFormat="1" ht="23.1" customHeight="1" x14ac:dyDescent="0.15">
      <c r="A47" s="66">
        <v>42</v>
      </c>
      <c r="B47" s="65" t="s">
        <v>1079</v>
      </c>
      <c r="C47" s="1126">
        <v>96.02</v>
      </c>
      <c r="D47" s="1126">
        <v>38.270000000000003</v>
      </c>
      <c r="E47" s="1126">
        <v>86.86</v>
      </c>
      <c r="F47" s="1126">
        <v>96.21</v>
      </c>
      <c r="G47" s="1126">
        <v>33.94</v>
      </c>
      <c r="H47" s="1126">
        <v>89.08</v>
      </c>
      <c r="I47" s="1126">
        <v>96.02</v>
      </c>
      <c r="J47" s="1126">
        <v>38.229999999999997</v>
      </c>
      <c r="K47" s="1261">
        <v>86.89</v>
      </c>
      <c r="L47" s="1261">
        <v>150833</v>
      </c>
      <c r="M47" s="1261">
        <v>90186</v>
      </c>
      <c r="N47" s="1273">
        <v>86599</v>
      </c>
      <c r="O47" s="1274">
        <v>3562</v>
      </c>
      <c r="P47" s="67">
        <v>42</v>
      </c>
      <c r="Q47" s="121"/>
      <c r="R47" s="121"/>
    </row>
    <row r="48" spans="1:18" s="103" customFormat="1" ht="23.1" customHeight="1" x14ac:dyDescent="0.15">
      <c r="A48" s="70">
        <v>43</v>
      </c>
      <c r="B48" s="62" t="s">
        <v>1080</v>
      </c>
      <c r="C48" s="1122">
        <v>89.56</v>
      </c>
      <c r="D48" s="1122">
        <v>21.58</v>
      </c>
      <c r="E48" s="1122">
        <v>66.599999999999994</v>
      </c>
      <c r="F48" s="1122">
        <v>95.01</v>
      </c>
      <c r="G48" s="1122">
        <v>56.95</v>
      </c>
      <c r="H48" s="1122">
        <v>84.89</v>
      </c>
      <c r="I48" s="1122">
        <v>89.63</v>
      </c>
      <c r="J48" s="1122">
        <v>21.94</v>
      </c>
      <c r="K48" s="1275">
        <v>66.83</v>
      </c>
      <c r="L48" s="1275">
        <v>124725</v>
      </c>
      <c r="M48" s="1275">
        <v>79679</v>
      </c>
      <c r="N48" s="1276">
        <v>71420</v>
      </c>
      <c r="O48" s="1277">
        <v>8224</v>
      </c>
      <c r="P48" s="71">
        <v>43</v>
      </c>
      <c r="Q48" s="121"/>
      <c r="R48" s="121"/>
    </row>
    <row r="49" spans="1:18" s="103" customFormat="1" ht="23.1" customHeight="1" x14ac:dyDescent="0.15">
      <c r="A49" s="66">
        <v>44</v>
      </c>
      <c r="B49" s="65" t="s">
        <v>1081</v>
      </c>
      <c r="C49" s="1124">
        <v>91.72</v>
      </c>
      <c r="D49" s="1124">
        <v>24.86</v>
      </c>
      <c r="E49" s="1124">
        <v>72.17</v>
      </c>
      <c r="F49" s="1124">
        <v>97.15</v>
      </c>
      <c r="G49" s="1124">
        <v>7.7</v>
      </c>
      <c r="H49" s="1124">
        <v>72.459999999999994</v>
      </c>
      <c r="I49" s="1124">
        <v>91.8</v>
      </c>
      <c r="J49" s="1124">
        <v>24.63</v>
      </c>
      <c r="K49" s="1258">
        <v>72.180000000000007</v>
      </c>
      <c r="L49" s="1258">
        <v>123102</v>
      </c>
      <c r="M49" s="1258">
        <v>75963</v>
      </c>
      <c r="N49" s="1259">
        <v>69736</v>
      </c>
      <c r="O49" s="1272">
        <v>6227</v>
      </c>
      <c r="P49" s="67">
        <v>44</v>
      </c>
      <c r="Q49" s="121"/>
      <c r="R49" s="121"/>
    </row>
    <row r="50" spans="1:18" s="103" customFormat="1" ht="23.1" customHeight="1" x14ac:dyDescent="0.15">
      <c r="A50" s="66">
        <v>45</v>
      </c>
      <c r="B50" s="65" t="s">
        <v>1082</v>
      </c>
      <c r="C50" s="1124">
        <v>94.51</v>
      </c>
      <c r="D50" s="1124">
        <v>31.78</v>
      </c>
      <c r="E50" s="1124">
        <v>85.7</v>
      </c>
      <c r="F50" s="1124">
        <v>99.34</v>
      </c>
      <c r="G50" s="1124">
        <v>15.2</v>
      </c>
      <c r="H50" s="1124">
        <v>84.91</v>
      </c>
      <c r="I50" s="1124">
        <v>94.62</v>
      </c>
      <c r="J50" s="1124">
        <v>31.29</v>
      </c>
      <c r="K50" s="1258">
        <v>85.68</v>
      </c>
      <c r="L50" s="1258">
        <v>137054</v>
      </c>
      <c r="M50" s="1258">
        <v>83625</v>
      </c>
      <c r="N50" s="1259">
        <v>79127</v>
      </c>
      <c r="O50" s="1272">
        <v>4498</v>
      </c>
      <c r="P50" s="67">
        <v>45</v>
      </c>
      <c r="Q50" s="121"/>
      <c r="R50" s="121"/>
    </row>
    <row r="51" spans="1:18" s="103" customFormat="1" ht="23.1" customHeight="1" x14ac:dyDescent="0.15">
      <c r="A51" s="66">
        <v>46</v>
      </c>
      <c r="B51" s="65" t="s">
        <v>1083</v>
      </c>
      <c r="C51" s="1124">
        <v>92.85</v>
      </c>
      <c r="D51" s="1124">
        <v>24.42</v>
      </c>
      <c r="E51" s="1124">
        <v>73.98</v>
      </c>
      <c r="F51" s="1124">
        <v>98.27</v>
      </c>
      <c r="G51" s="1124">
        <v>35.92</v>
      </c>
      <c r="H51" s="1124">
        <v>77.27</v>
      </c>
      <c r="I51" s="1124">
        <v>92.92</v>
      </c>
      <c r="J51" s="1124">
        <v>24.61</v>
      </c>
      <c r="K51" s="1258">
        <v>74.02</v>
      </c>
      <c r="L51" s="1258">
        <v>129492</v>
      </c>
      <c r="M51" s="1258">
        <v>79489</v>
      </c>
      <c r="N51" s="1259">
        <v>73858</v>
      </c>
      <c r="O51" s="1272">
        <v>5610</v>
      </c>
      <c r="P51" s="67">
        <v>46</v>
      </c>
      <c r="Q51" s="121"/>
      <c r="R51" s="121"/>
    </row>
    <row r="52" spans="1:18" s="103" customFormat="1" ht="23.1" customHeight="1" x14ac:dyDescent="0.15">
      <c r="A52" s="75">
        <v>47</v>
      </c>
      <c r="B52" s="76" t="s">
        <v>1084</v>
      </c>
      <c r="C52" s="1126">
        <v>92.85</v>
      </c>
      <c r="D52" s="1126">
        <v>23.78</v>
      </c>
      <c r="E52" s="1126">
        <v>78.599999999999994</v>
      </c>
      <c r="F52" s="1126">
        <v>99.3</v>
      </c>
      <c r="G52" s="1126">
        <v>27.81</v>
      </c>
      <c r="H52" s="1126">
        <v>87.31</v>
      </c>
      <c r="I52" s="1126">
        <v>92.94</v>
      </c>
      <c r="J52" s="1126">
        <v>23.83</v>
      </c>
      <c r="K52" s="1261">
        <v>78.73</v>
      </c>
      <c r="L52" s="1261">
        <v>137453</v>
      </c>
      <c r="M52" s="1261">
        <v>81943</v>
      </c>
      <c r="N52" s="1273">
        <v>76162</v>
      </c>
      <c r="O52" s="1274">
        <v>5781</v>
      </c>
      <c r="P52" s="77">
        <v>47</v>
      </c>
      <c r="Q52" s="121"/>
      <c r="R52" s="121"/>
    </row>
    <row r="53" spans="1:18" s="125" customFormat="1" ht="23.1" customHeight="1" x14ac:dyDescent="0.15">
      <c r="A53" s="78">
        <v>49</v>
      </c>
      <c r="B53" s="65" t="s">
        <v>1085</v>
      </c>
      <c r="C53" s="1122">
        <v>94.95</v>
      </c>
      <c r="D53" s="1122">
        <v>26.58</v>
      </c>
      <c r="E53" s="1122">
        <v>79.89</v>
      </c>
      <c r="F53" s="1122">
        <v>99.63</v>
      </c>
      <c r="G53" s="1122">
        <v>61.98</v>
      </c>
      <c r="H53" s="1122">
        <v>92.03</v>
      </c>
      <c r="I53" s="1122">
        <v>95.07</v>
      </c>
      <c r="J53" s="1122">
        <v>27.4</v>
      </c>
      <c r="K53" s="1275">
        <v>80.2</v>
      </c>
      <c r="L53" s="1275">
        <v>153043</v>
      </c>
      <c r="M53" s="1275">
        <v>92645</v>
      </c>
      <c r="N53" s="1276">
        <v>88078</v>
      </c>
      <c r="O53" s="1277">
        <v>4567</v>
      </c>
      <c r="P53" s="79">
        <v>49</v>
      </c>
      <c r="Q53" s="121"/>
      <c r="R53" s="121"/>
    </row>
    <row r="54" spans="1:18" s="125" customFormat="1" ht="23.1" customHeight="1" x14ac:dyDescent="0.15">
      <c r="A54" s="66">
        <v>50</v>
      </c>
      <c r="B54" s="65" t="s">
        <v>1086</v>
      </c>
      <c r="C54" s="1124">
        <v>95.13</v>
      </c>
      <c r="D54" s="1124">
        <v>26.58</v>
      </c>
      <c r="E54" s="1124">
        <v>83.83</v>
      </c>
      <c r="F54" s="1124">
        <v>99.2</v>
      </c>
      <c r="G54" s="1124">
        <v>59.28</v>
      </c>
      <c r="H54" s="1124">
        <v>94.11</v>
      </c>
      <c r="I54" s="1124">
        <v>95.21</v>
      </c>
      <c r="J54" s="1124">
        <v>27.07</v>
      </c>
      <c r="K54" s="1258">
        <v>84.03</v>
      </c>
      <c r="L54" s="1258">
        <v>143474</v>
      </c>
      <c r="M54" s="1258">
        <v>87777</v>
      </c>
      <c r="N54" s="1259">
        <v>83576</v>
      </c>
      <c r="O54" s="1272">
        <v>4201</v>
      </c>
      <c r="P54" s="67">
        <v>50</v>
      </c>
      <c r="Q54" s="121"/>
      <c r="R54" s="121"/>
    </row>
    <row r="55" spans="1:18" s="125" customFormat="1" ht="23.1" customHeight="1" x14ac:dyDescent="0.15">
      <c r="A55" s="66">
        <v>51</v>
      </c>
      <c r="B55" s="65" t="s">
        <v>1087</v>
      </c>
      <c r="C55" s="1124">
        <v>96.16</v>
      </c>
      <c r="D55" s="1124">
        <v>20.66</v>
      </c>
      <c r="E55" s="1124">
        <v>80.42</v>
      </c>
      <c r="F55" s="1124">
        <v>99.7</v>
      </c>
      <c r="G55" s="1124">
        <v>28.22</v>
      </c>
      <c r="H55" s="1124">
        <v>80.95</v>
      </c>
      <c r="I55" s="1124">
        <v>96.25</v>
      </c>
      <c r="J55" s="1124">
        <v>20.91</v>
      </c>
      <c r="K55" s="1258">
        <v>80.44</v>
      </c>
      <c r="L55" s="1258">
        <v>144475</v>
      </c>
      <c r="M55" s="1258">
        <v>88335</v>
      </c>
      <c r="N55" s="1259">
        <v>85019</v>
      </c>
      <c r="O55" s="1272">
        <v>3316</v>
      </c>
      <c r="P55" s="67">
        <v>51</v>
      </c>
      <c r="Q55" s="121"/>
      <c r="R55" s="121"/>
    </row>
    <row r="56" spans="1:18" s="125" customFormat="1" ht="23.1" customHeight="1" x14ac:dyDescent="0.15">
      <c r="A56" s="66">
        <v>52</v>
      </c>
      <c r="B56" s="65" t="s">
        <v>1088</v>
      </c>
      <c r="C56" s="1124">
        <v>97.17</v>
      </c>
      <c r="D56" s="1124">
        <v>24.47</v>
      </c>
      <c r="E56" s="1124">
        <v>85.19</v>
      </c>
      <c r="F56" s="1124">
        <v>97.14</v>
      </c>
      <c r="G56" s="1124">
        <v>33.03</v>
      </c>
      <c r="H56" s="1124">
        <v>73.88</v>
      </c>
      <c r="I56" s="1124">
        <v>97.17</v>
      </c>
      <c r="J56" s="1124">
        <v>24.99</v>
      </c>
      <c r="K56" s="1258">
        <v>84.87</v>
      </c>
      <c r="L56" s="1258">
        <v>134452</v>
      </c>
      <c r="M56" s="1258">
        <v>80413</v>
      </c>
      <c r="N56" s="1259">
        <v>78139</v>
      </c>
      <c r="O56" s="1272">
        <v>2274</v>
      </c>
      <c r="P56" s="67">
        <v>52</v>
      </c>
      <c r="Q56" s="121"/>
      <c r="R56" s="121"/>
    </row>
    <row r="57" spans="1:18" s="125" customFormat="1" ht="23.1" customHeight="1" thickBot="1" x14ac:dyDescent="0.2">
      <c r="A57" s="81">
        <v>54</v>
      </c>
      <c r="B57" s="82" t="s">
        <v>1089</v>
      </c>
      <c r="C57" s="1130">
        <v>96.92</v>
      </c>
      <c r="D57" s="1131">
        <v>18.829999999999998</v>
      </c>
      <c r="E57" s="1131">
        <v>80.91</v>
      </c>
      <c r="F57" s="1131">
        <v>99.85</v>
      </c>
      <c r="G57" s="1131">
        <v>34.119999999999997</v>
      </c>
      <c r="H57" s="1131">
        <v>81.31</v>
      </c>
      <c r="I57" s="1131">
        <v>96.94</v>
      </c>
      <c r="J57" s="1131">
        <v>19.02</v>
      </c>
      <c r="K57" s="1278">
        <v>80.91</v>
      </c>
      <c r="L57" s="1278">
        <v>174998</v>
      </c>
      <c r="M57" s="1278">
        <v>101658</v>
      </c>
      <c r="N57" s="1279">
        <v>98549</v>
      </c>
      <c r="O57" s="1280">
        <v>3090</v>
      </c>
      <c r="P57" s="83">
        <v>54</v>
      </c>
      <c r="Q57" s="121"/>
      <c r="R57" s="121"/>
    </row>
    <row r="58" spans="1:18" ht="23.1" customHeight="1" x14ac:dyDescent="0.15">
      <c r="A58" s="61">
        <v>55</v>
      </c>
      <c r="B58" s="96" t="s">
        <v>1090</v>
      </c>
      <c r="C58" s="1142">
        <v>96.14</v>
      </c>
      <c r="D58" s="1142">
        <v>22.7</v>
      </c>
      <c r="E58" s="1142">
        <v>81.31</v>
      </c>
      <c r="F58" s="1142">
        <v>99.74</v>
      </c>
      <c r="G58" s="1142">
        <v>33.33</v>
      </c>
      <c r="H58" s="1142">
        <v>92.3</v>
      </c>
      <c r="I58" s="1142">
        <v>96.23</v>
      </c>
      <c r="J58" s="1142">
        <v>22.84</v>
      </c>
      <c r="K58" s="1263">
        <v>81.55</v>
      </c>
      <c r="L58" s="1263">
        <v>144514</v>
      </c>
      <c r="M58" s="1263">
        <v>85320</v>
      </c>
      <c r="N58" s="1264">
        <v>82100</v>
      </c>
      <c r="O58" s="1265">
        <v>3221</v>
      </c>
      <c r="P58" s="63">
        <v>55</v>
      </c>
      <c r="Q58" s="121"/>
      <c r="R58" s="121"/>
    </row>
    <row r="59" spans="1:18" ht="23.1" customHeight="1" x14ac:dyDescent="0.15">
      <c r="A59" s="64">
        <v>56</v>
      </c>
      <c r="B59" s="97" t="s">
        <v>1091</v>
      </c>
      <c r="C59" s="1140">
        <v>95.88</v>
      </c>
      <c r="D59" s="1140">
        <v>24.32</v>
      </c>
      <c r="E59" s="1140">
        <v>81.8</v>
      </c>
      <c r="F59" s="1140">
        <v>97.76</v>
      </c>
      <c r="G59" s="1140">
        <v>18.84</v>
      </c>
      <c r="H59" s="1140">
        <v>64.790000000000006</v>
      </c>
      <c r="I59" s="1140">
        <v>95.91</v>
      </c>
      <c r="J59" s="1140">
        <v>24.1</v>
      </c>
      <c r="K59" s="1266">
        <v>81.47</v>
      </c>
      <c r="L59" s="1266">
        <v>158196</v>
      </c>
      <c r="M59" s="1266">
        <v>95563</v>
      </c>
      <c r="N59" s="1267">
        <v>91651</v>
      </c>
      <c r="O59" s="1268">
        <v>3912</v>
      </c>
      <c r="P59" s="59">
        <v>56</v>
      </c>
      <c r="Q59" s="121"/>
      <c r="R59" s="121"/>
    </row>
    <row r="60" spans="1:18" ht="23.1" customHeight="1" x14ac:dyDescent="0.15">
      <c r="A60" s="64">
        <v>57</v>
      </c>
      <c r="B60" s="97" t="s">
        <v>1092</v>
      </c>
      <c r="C60" s="1140">
        <v>96.19</v>
      </c>
      <c r="D60" s="1140">
        <v>18.52</v>
      </c>
      <c r="E60" s="1140">
        <v>77.3</v>
      </c>
      <c r="F60" s="1140">
        <v>99.58</v>
      </c>
      <c r="G60" s="1140">
        <v>34.56</v>
      </c>
      <c r="H60" s="1140">
        <v>89.92</v>
      </c>
      <c r="I60" s="1140">
        <v>96.28</v>
      </c>
      <c r="J60" s="1140">
        <v>18.77</v>
      </c>
      <c r="K60" s="1266">
        <v>77.61</v>
      </c>
      <c r="L60" s="1266">
        <v>120236</v>
      </c>
      <c r="M60" s="1266">
        <v>70558</v>
      </c>
      <c r="N60" s="1267">
        <v>67934</v>
      </c>
      <c r="O60" s="1268">
        <v>2625</v>
      </c>
      <c r="P60" s="59">
        <v>57</v>
      </c>
      <c r="Q60" s="121"/>
      <c r="R60" s="121"/>
    </row>
    <row r="61" spans="1:18" ht="23.1" customHeight="1" x14ac:dyDescent="0.15">
      <c r="A61" s="64">
        <v>58</v>
      </c>
      <c r="B61" s="97" t="s">
        <v>1093</v>
      </c>
      <c r="C61" s="1140">
        <v>96.75</v>
      </c>
      <c r="D61" s="1140">
        <v>15.56</v>
      </c>
      <c r="E61" s="1140">
        <v>82.45</v>
      </c>
      <c r="F61" s="1140">
        <v>96.27</v>
      </c>
      <c r="G61" s="1140">
        <v>35.159999999999997</v>
      </c>
      <c r="H61" s="1140">
        <v>79.92</v>
      </c>
      <c r="I61" s="1140">
        <v>96.74</v>
      </c>
      <c r="J61" s="1140">
        <v>16.41</v>
      </c>
      <c r="K61" s="1266">
        <v>82.37</v>
      </c>
      <c r="L61" s="1266">
        <v>116930</v>
      </c>
      <c r="M61" s="1266">
        <v>69162</v>
      </c>
      <c r="N61" s="1267">
        <v>66906</v>
      </c>
      <c r="O61" s="1268">
        <v>2256</v>
      </c>
      <c r="P61" s="59">
        <v>58</v>
      </c>
      <c r="Q61" s="121"/>
      <c r="R61" s="121"/>
    </row>
    <row r="62" spans="1:18" ht="23.1" customHeight="1" x14ac:dyDescent="0.15">
      <c r="A62" s="64">
        <v>59</v>
      </c>
      <c r="B62" s="97" t="s">
        <v>1094</v>
      </c>
      <c r="C62" s="1141">
        <v>96.2</v>
      </c>
      <c r="D62" s="1141">
        <v>17.399999999999999</v>
      </c>
      <c r="E62" s="1141">
        <v>81.27</v>
      </c>
      <c r="F62" s="1141">
        <v>100</v>
      </c>
      <c r="G62" s="1141">
        <v>2.2999999999999998</v>
      </c>
      <c r="H62" s="1141">
        <v>77.48</v>
      </c>
      <c r="I62" s="1141">
        <v>96.28</v>
      </c>
      <c r="J62" s="1141">
        <v>17.04</v>
      </c>
      <c r="K62" s="1269">
        <v>81.2</v>
      </c>
      <c r="L62" s="1269">
        <v>113745</v>
      </c>
      <c r="M62" s="1269">
        <v>68012</v>
      </c>
      <c r="N62" s="1270">
        <v>65478</v>
      </c>
      <c r="O62" s="1271">
        <v>2533</v>
      </c>
      <c r="P62" s="59">
        <v>59</v>
      </c>
      <c r="Q62" s="121"/>
      <c r="R62" s="121"/>
    </row>
    <row r="63" spans="1:18" ht="23.1" customHeight="1" x14ac:dyDescent="0.15">
      <c r="A63" s="61">
        <v>61</v>
      </c>
      <c r="B63" s="96" t="s">
        <v>1095</v>
      </c>
      <c r="C63" s="1142">
        <v>97.06</v>
      </c>
      <c r="D63" s="1142">
        <v>15.44</v>
      </c>
      <c r="E63" s="1142">
        <v>84.36</v>
      </c>
      <c r="F63" s="1142">
        <v>99.83</v>
      </c>
      <c r="G63" s="1142">
        <v>10.56</v>
      </c>
      <c r="H63" s="1142">
        <v>92.12</v>
      </c>
      <c r="I63" s="1142">
        <v>97.13</v>
      </c>
      <c r="J63" s="1142">
        <v>15.37</v>
      </c>
      <c r="K63" s="1263">
        <v>84.55</v>
      </c>
      <c r="L63" s="1263">
        <v>106525</v>
      </c>
      <c r="M63" s="1263">
        <v>61575</v>
      </c>
      <c r="N63" s="1264">
        <v>59808</v>
      </c>
      <c r="O63" s="1265">
        <v>1766</v>
      </c>
      <c r="P63" s="63">
        <v>61</v>
      </c>
      <c r="Q63" s="121"/>
      <c r="R63" s="121"/>
    </row>
    <row r="64" spans="1:18" ht="23.1" customHeight="1" x14ac:dyDescent="0.15">
      <c r="A64" s="64">
        <v>65</v>
      </c>
      <c r="B64" s="97" t="s">
        <v>1096</v>
      </c>
      <c r="C64" s="1140">
        <v>99.68</v>
      </c>
      <c r="D64" s="1140">
        <v>34.39</v>
      </c>
      <c r="E64" s="1140">
        <v>98.52</v>
      </c>
      <c r="F64" s="1140">
        <v>100</v>
      </c>
      <c r="G64" s="1140">
        <v>0</v>
      </c>
      <c r="H64" s="1140">
        <v>100</v>
      </c>
      <c r="I64" s="1140">
        <v>99.69</v>
      </c>
      <c r="J64" s="1140">
        <v>34.39</v>
      </c>
      <c r="K64" s="1266">
        <v>98.56</v>
      </c>
      <c r="L64" s="1266">
        <v>139284</v>
      </c>
      <c r="M64" s="1266">
        <v>82311</v>
      </c>
      <c r="N64" s="1267">
        <v>82054</v>
      </c>
      <c r="O64" s="1268">
        <v>256</v>
      </c>
      <c r="P64" s="59">
        <v>65</v>
      </c>
      <c r="Q64" s="121"/>
      <c r="R64" s="121"/>
    </row>
    <row r="65" spans="1:18" ht="23.1" customHeight="1" x14ac:dyDescent="0.15">
      <c r="A65" s="64">
        <v>66</v>
      </c>
      <c r="B65" s="97" t="s">
        <v>1097</v>
      </c>
      <c r="C65" s="1140">
        <v>96.6</v>
      </c>
      <c r="D65" s="1140">
        <v>29.1</v>
      </c>
      <c r="E65" s="1140">
        <v>89.24</v>
      </c>
      <c r="F65" s="1140">
        <v>98.55</v>
      </c>
      <c r="G65" s="1140">
        <v>22.12</v>
      </c>
      <c r="H65" s="1140">
        <v>88.72</v>
      </c>
      <c r="I65" s="1140">
        <v>96.64</v>
      </c>
      <c r="J65" s="1140">
        <v>28.92</v>
      </c>
      <c r="K65" s="1266">
        <v>89.23</v>
      </c>
      <c r="L65" s="1266">
        <v>144493</v>
      </c>
      <c r="M65" s="1266">
        <v>80295</v>
      </c>
      <c r="N65" s="1267">
        <v>77598</v>
      </c>
      <c r="O65" s="1268">
        <v>2697</v>
      </c>
      <c r="P65" s="59">
        <v>66</v>
      </c>
      <c r="Q65" s="121"/>
      <c r="R65" s="121"/>
    </row>
    <row r="66" spans="1:18" s="103" customFormat="1" ht="23.1" customHeight="1" x14ac:dyDescent="0.15">
      <c r="A66" s="66">
        <v>68</v>
      </c>
      <c r="B66" s="65" t="s">
        <v>1098</v>
      </c>
      <c r="C66" s="1124">
        <v>93.04</v>
      </c>
      <c r="D66" s="1124">
        <v>23.1</v>
      </c>
      <c r="E66" s="1124">
        <v>81.36</v>
      </c>
      <c r="F66" s="1124">
        <v>98.42</v>
      </c>
      <c r="G66" s="1124">
        <v>27.26</v>
      </c>
      <c r="H66" s="1124">
        <v>89.88</v>
      </c>
      <c r="I66" s="1124">
        <v>93.14</v>
      </c>
      <c r="J66" s="1124">
        <v>23.15</v>
      </c>
      <c r="K66" s="1258">
        <v>81.510000000000005</v>
      </c>
      <c r="L66" s="1258">
        <v>121184</v>
      </c>
      <c r="M66" s="1258">
        <v>70807</v>
      </c>
      <c r="N66" s="1259">
        <v>65950</v>
      </c>
      <c r="O66" s="1272">
        <v>4857</v>
      </c>
      <c r="P66" s="67">
        <v>68</v>
      </c>
      <c r="Q66" s="121"/>
      <c r="R66" s="121"/>
    </row>
    <row r="67" spans="1:18" s="103" customFormat="1" ht="23.1" customHeight="1" x14ac:dyDescent="0.15">
      <c r="A67" s="66">
        <v>70</v>
      </c>
      <c r="B67" s="65" t="s">
        <v>1099</v>
      </c>
      <c r="C67" s="1126">
        <v>94.25</v>
      </c>
      <c r="D67" s="1126">
        <v>29.07</v>
      </c>
      <c r="E67" s="1126">
        <v>83.55</v>
      </c>
      <c r="F67" s="1126">
        <v>96.75</v>
      </c>
      <c r="G67" s="1126">
        <v>42.56</v>
      </c>
      <c r="H67" s="1126">
        <v>89.19</v>
      </c>
      <c r="I67" s="1126">
        <v>94.29</v>
      </c>
      <c r="J67" s="1126">
        <v>29.25</v>
      </c>
      <c r="K67" s="1261">
        <v>83.64</v>
      </c>
      <c r="L67" s="1261">
        <v>136272</v>
      </c>
      <c r="M67" s="1261">
        <v>78454</v>
      </c>
      <c r="N67" s="1273">
        <v>73978</v>
      </c>
      <c r="O67" s="1274">
        <v>4470</v>
      </c>
      <c r="P67" s="67">
        <v>70</v>
      </c>
      <c r="Q67" s="121"/>
      <c r="R67" s="121"/>
    </row>
    <row r="68" spans="1:18" s="103" customFormat="1" ht="23.1" customHeight="1" x14ac:dyDescent="0.15">
      <c r="A68" s="70">
        <v>78</v>
      </c>
      <c r="B68" s="62" t="s">
        <v>1100</v>
      </c>
      <c r="C68" s="1122">
        <v>93.67</v>
      </c>
      <c r="D68" s="1122">
        <v>23.23</v>
      </c>
      <c r="E68" s="1122">
        <v>78.77</v>
      </c>
      <c r="F68" s="1122">
        <v>99.03</v>
      </c>
      <c r="G68" s="1122">
        <v>30.83</v>
      </c>
      <c r="H68" s="1122">
        <v>89.36</v>
      </c>
      <c r="I68" s="1122">
        <v>93.77</v>
      </c>
      <c r="J68" s="1122">
        <v>23.32</v>
      </c>
      <c r="K68" s="1275">
        <v>78.959999999999994</v>
      </c>
      <c r="L68" s="1275">
        <v>115599</v>
      </c>
      <c r="M68" s="1275">
        <v>69257</v>
      </c>
      <c r="N68" s="1276">
        <v>64942</v>
      </c>
      <c r="O68" s="1277">
        <v>4302</v>
      </c>
      <c r="P68" s="71">
        <v>78</v>
      </c>
      <c r="Q68" s="121"/>
      <c r="R68" s="121"/>
    </row>
    <row r="69" spans="1:18" s="103" customFormat="1" ht="23.1" customHeight="1" x14ac:dyDescent="0.15">
      <c r="A69" s="66">
        <v>84</v>
      </c>
      <c r="B69" s="65" t="s">
        <v>1101</v>
      </c>
      <c r="C69" s="1124">
        <v>94.82</v>
      </c>
      <c r="D69" s="1124">
        <v>30.69</v>
      </c>
      <c r="E69" s="1124">
        <v>83.59</v>
      </c>
      <c r="F69" s="1124">
        <v>99.91</v>
      </c>
      <c r="G69" s="1124">
        <v>39.520000000000003</v>
      </c>
      <c r="H69" s="1124">
        <v>95.47</v>
      </c>
      <c r="I69" s="1124">
        <v>94.88</v>
      </c>
      <c r="J69" s="1124">
        <v>30.72</v>
      </c>
      <c r="K69" s="1258">
        <v>83.71</v>
      </c>
      <c r="L69" s="1258">
        <v>129333</v>
      </c>
      <c r="M69" s="1258">
        <v>79939</v>
      </c>
      <c r="N69" s="1259">
        <v>75846</v>
      </c>
      <c r="O69" s="1272">
        <v>4086</v>
      </c>
      <c r="P69" s="67">
        <v>84</v>
      </c>
      <c r="Q69" s="121"/>
      <c r="R69" s="121"/>
    </row>
    <row r="70" spans="1:18" s="103" customFormat="1" ht="23.1" customHeight="1" x14ac:dyDescent="0.15">
      <c r="A70" s="66">
        <v>85</v>
      </c>
      <c r="B70" s="65" t="s">
        <v>1102</v>
      </c>
      <c r="C70" s="1124">
        <v>94.38</v>
      </c>
      <c r="D70" s="1124">
        <v>16.61</v>
      </c>
      <c r="E70" s="1124">
        <v>75.489999999999995</v>
      </c>
      <c r="F70" s="1124">
        <v>96.95</v>
      </c>
      <c r="G70" s="1124">
        <v>18.920000000000002</v>
      </c>
      <c r="H70" s="1124">
        <v>82.19</v>
      </c>
      <c r="I70" s="1124">
        <v>94.43</v>
      </c>
      <c r="J70" s="1124">
        <v>16.64</v>
      </c>
      <c r="K70" s="1258">
        <v>75.61</v>
      </c>
      <c r="L70" s="1258">
        <v>154024</v>
      </c>
      <c r="M70" s="1258">
        <v>93506</v>
      </c>
      <c r="N70" s="1259">
        <v>88295</v>
      </c>
      <c r="O70" s="1272">
        <v>5211</v>
      </c>
      <c r="P70" s="67">
        <v>85</v>
      </c>
      <c r="Q70" s="121"/>
      <c r="R70" s="121"/>
    </row>
    <row r="71" spans="1:18" s="103" customFormat="1" ht="23.1" customHeight="1" x14ac:dyDescent="0.15">
      <c r="A71" s="66">
        <v>89</v>
      </c>
      <c r="B71" s="65" t="s">
        <v>1103</v>
      </c>
      <c r="C71" s="1124">
        <v>95.62</v>
      </c>
      <c r="D71" s="1124">
        <v>29.14</v>
      </c>
      <c r="E71" s="1124">
        <v>84.92</v>
      </c>
      <c r="F71" s="1124">
        <v>99.53</v>
      </c>
      <c r="G71" s="1124">
        <v>47.79</v>
      </c>
      <c r="H71" s="1124">
        <v>90.64</v>
      </c>
      <c r="I71" s="1124">
        <v>95.68</v>
      </c>
      <c r="J71" s="1124">
        <v>29.44</v>
      </c>
      <c r="K71" s="1258">
        <v>85</v>
      </c>
      <c r="L71" s="1258">
        <v>126903</v>
      </c>
      <c r="M71" s="1258">
        <v>77779</v>
      </c>
      <c r="N71" s="1259">
        <v>74418</v>
      </c>
      <c r="O71" s="1272">
        <v>3361</v>
      </c>
      <c r="P71" s="67">
        <v>89</v>
      </c>
      <c r="Q71" s="121"/>
      <c r="R71" s="121"/>
    </row>
    <row r="72" spans="1:18" s="103" customFormat="1" ht="23.1" customHeight="1" x14ac:dyDescent="0.15">
      <c r="A72" s="66">
        <v>90</v>
      </c>
      <c r="B72" s="65" t="s">
        <v>1104</v>
      </c>
      <c r="C72" s="1126">
        <v>94.93</v>
      </c>
      <c r="D72" s="1126">
        <v>27.43</v>
      </c>
      <c r="E72" s="1126">
        <v>82.9</v>
      </c>
      <c r="F72" s="1126">
        <v>97.82</v>
      </c>
      <c r="G72" s="1126">
        <v>33.14</v>
      </c>
      <c r="H72" s="1126">
        <v>83.59</v>
      </c>
      <c r="I72" s="1126">
        <v>94.98</v>
      </c>
      <c r="J72" s="1126">
        <v>27.56</v>
      </c>
      <c r="K72" s="1261">
        <v>82.92</v>
      </c>
      <c r="L72" s="1261">
        <v>126168</v>
      </c>
      <c r="M72" s="1261">
        <v>75350</v>
      </c>
      <c r="N72" s="1273">
        <v>71565</v>
      </c>
      <c r="O72" s="1274">
        <v>3785</v>
      </c>
      <c r="P72" s="67">
        <v>90</v>
      </c>
      <c r="Q72" s="121"/>
      <c r="R72" s="121"/>
    </row>
    <row r="73" spans="1:18" s="103" customFormat="1" ht="23.1" customHeight="1" x14ac:dyDescent="0.15">
      <c r="A73" s="72">
        <v>91</v>
      </c>
      <c r="B73" s="62" t="s">
        <v>1105</v>
      </c>
      <c r="C73" s="1122">
        <v>91.42</v>
      </c>
      <c r="D73" s="1122">
        <v>22.76</v>
      </c>
      <c r="E73" s="1122">
        <v>70.53</v>
      </c>
      <c r="F73" s="1122">
        <v>99.65</v>
      </c>
      <c r="G73" s="1122">
        <v>24.52</v>
      </c>
      <c r="H73" s="1122">
        <v>81.44</v>
      </c>
      <c r="I73" s="1122">
        <v>91.54</v>
      </c>
      <c r="J73" s="1122">
        <v>22.77</v>
      </c>
      <c r="K73" s="1275">
        <v>70.67</v>
      </c>
      <c r="L73" s="1275">
        <v>167414</v>
      </c>
      <c r="M73" s="1275">
        <v>97676</v>
      </c>
      <c r="N73" s="1276">
        <v>89412</v>
      </c>
      <c r="O73" s="1277">
        <v>8263</v>
      </c>
      <c r="P73" s="73">
        <v>91</v>
      </c>
      <c r="Q73" s="121"/>
      <c r="R73" s="121"/>
    </row>
    <row r="74" spans="1:18" s="103" customFormat="1" ht="23.1" customHeight="1" x14ac:dyDescent="0.15">
      <c r="A74" s="66">
        <v>92</v>
      </c>
      <c r="B74" s="65" t="s">
        <v>1106</v>
      </c>
      <c r="C74" s="1124">
        <v>93.72</v>
      </c>
      <c r="D74" s="1124">
        <v>18.7</v>
      </c>
      <c r="E74" s="1124">
        <v>63.93</v>
      </c>
      <c r="F74" s="1124">
        <v>98.16</v>
      </c>
      <c r="G74" s="1124">
        <v>19.760000000000002</v>
      </c>
      <c r="H74" s="1124">
        <v>61.83</v>
      </c>
      <c r="I74" s="1124">
        <v>93.78</v>
      </c>
      <c r="J74" s="1124">
        <v>18.72</v>
      </c>
      <c r="K74" s="1258">
        <v>63.9</v>
      </c>
      <c r="L74" s="1258">
        <v>159273</v>
      </c>
      <c r="M74" s="1258">
        <v>94199</v>
      </c>
      <c r="N74" s="1259">
        <v>88339</v>
      </c>
      <c r="O74" s="1272">
        <v>5859</v>
      </c>
      <c r="P74" s="67">
        <v>92</v>
      </c>
      <c r="Q74" s="121"/>
      <c r="R74" s="121"/>
    </row>
    <row r="75" spans="1:18" s="103" customFormat="1" ht="23.1" customHeight="1" x14ac:dyDescent="0.15">
      <c r="A75" s="66">
        <v>94</v>
      </c>
      <c r="B75" s="65" t="s">
        <v>1107</v>
      </c>
      <c r="C75" s="1124">
        <v>92.01</v>
      </c>
      <c r="D75" s="1124">
        <v>27.81</v>
      </c>
      <c r="E75" s="1124">
        <v>74.900000000000006</v>
      </c>
      <c r="F75" s="1124">
        <v>98.8</v>
      </c>
      <c r="G75" s="1124">
        <v>11.46</v>
      </c>
      <c r="H75" s="1124">
        <v>48.72</v>
      </c>
      <c r="I75" s="1124">
        <v>92.09</v>
      </c>
      <c r="J75" s="1124">
        <v>27.13</v>
      </c>
      <c r="K75" s="1258">
        <v>74.38</v>
      </c>
      <c r="L75" s="1258">
        <v>152313</v>
      </c>
      <c r="M75" s="1258">
        <v>97665</v>
      </c>
      <c r="N75" s="1259">
        <v>89904</v>
      </c>
      <c r="O75" s="1272">
        <v>7760</v>
      </c>
      <c r="P75" s="67">
        <v>94</v>
      </c>
      <c r="Q75" s="121"/>
      <c r="R75" s="121"/>
    </row>
    <row r="76" spans="1:18" s="103" customFormat="1" ht="23.1" customHeight="1" x14ac:dyDescent="0.15">
      <c r="A76" s="66">
        <v>301</v>
      </c>
      <c r="B76" s="65" t="s">
        <v>1108</v>
      </c>
      <c r="C76" s="1124">
        <v>100</v>
      </c>
      <c r="D76" s="1124" t="s">
        <v>765</v>
      </c>
      <c r="E76" s="1124">
        <v>100</v>
      </c>
      <c r="F76" s="1124" t="s">
        <v>765</v>
      </c>
      <c r="G76" s="1124" t="s">
        <v>765</v>
      </c>
      <c r="H76" s="1124" t="s">
        <v>765</v>
      </c>
      <c r="I76" s="1124">
        <v>100</v>
      </c>
      <c r="J76" s="1124" t="s">
        <v>765</v>
      </c>
      <c r="K76" s="1258">
        <v>100</v>
      </c>
      <c r="L76" s="1258">
        <v>374816</v>
      </c>
      <c r="M76" s="1258">
        <v>234885</v>
      </c>
      <c r="N76" s="1259">
        <v>234885</v>
      </c>
      <c r="O76" s="1272">
        <v>0</v>
      </c>
      <c r="P76" s="67">
        <v>301</v>
      </c>
      <c r="Q76" s="121"/>
      <c r="R76" s="121"/>
    </row>
    <row r="77" spans="1:18" s="103" customFormat="1" ht="23.1" customHeight="1" x14ac:dyDescent="0.15">
      <c r="A77" s="66">
        <v>302</v>
      </c>
      <c r="B77" s="65" t="s">
        <v>1109</v>
      </c>
      <c r="C77" s="1126">
        <v>99.89</v>
      </c>
      <c r="D77" s="1126">
        <v>49.77</v>
      </c>
      <c r="E77" s="1126">
        <v>99.83</v>
      </c>
      <c r="F77" s="1126" t="s">
        <v>765</v>
      </c>
      <c r="G77" s="1126" t="s">
        <v>765</v>
      </c>
      <c r="H77" s="1126" t="s">
        <v>765</v>
      </c>
      <c r="I77" s="1126">
        <v>99.89</v>
      </c>
      <c r="J77" s="1126">
        <v>49.77</v>
      </c>
      <c r="K77" s="1261">
        <v>99.83</v>
      </c>
      <c r="L77" s="1261">
        <v>367213</v>
      </c>
      <c r="M77" s="1261">
        <v>214308</v>
      </c>
      <c r="N77" s="1273">
        <v>214070</v>
      </c>
      <c r="O77" s="1274">
        <v>238</v>
      </c>
      <c r="P77" s="67">
        <v>302</v>
      </c>
      <c r="Q77" s="121"/>
      <c r="R77" s="121"/>
    </row>
    <row r="78" spans="1:18" s="103" customFormat="1" ht="23.1" customHeight="1" x14ac:dyDescent="0.15">
      <c r="A78" s="70">
        <v>303</v>
      </c>
      <c r="B78" s="62" t="s">
        <v>1110</v>
      </c>
      <c r="C78" s="1122">
        <v>100</v>
      </c>
      <c r="D78" s="1122" t="s">
        <v>765</v>
      </c>
      <c r="E78" s="1122">
        <v>100</v>
      </c>
      <c r="F78" s="1122" t="s">
        <v>765</v>
      </c>
      <c r="G78" s="1122" t="s">
        <v>765</v>
      </c>
      <c r="H78" s="1122" t="s">
        <v>765</v>
      </c>
      <c r="I78" s="1122">
        <v>100</v>
      </c>
      <c r="J78" s="1122" t="s">
        <v>765</v>
      </c>
      <c r="K78" s="1275">
        <v>100</v>
      </c>
      <c r="L78" s="1275">
        <v>378870</v>
      </c>
      <c r="M78" s="1275">
        <v>240678</v>
      </c>
      <c r="N78" s="1276">
        <v>240678</v>
      </c>
      <c r="O78" s="1277">
        <v>0</v>
      </c>
      <c r="P78" s="71">
        <v>303</v>
      </c>
      <c r="Q78" s="121"/>
      <c r="R78" s="121"/>
    </row>
    <row r="79" spans="1:18" s="103" customFormat="1" ht="23.1" customHeight="1" x14ac:dyDescent="0.15">
      <c r="A79" s="66">
        <v>304</v>
      </c>
      <c r="B79" s="65" t="s">
        <v>1111</v>
      </c>
      <c r="C79" s="1124">
        <v>100</v>
      </c>
      <c r="D79" s="1124">
        <v>100</v>
      </c>
      <c r="E79" s="1124">
        <v>100</v>
      </c>
      <c r="F79" s="1124" t="s">
        <v>765</v>
      </c>
      <c r="G79" s="1124" t="s">
        <v>765</v>
      </c>
      <c r="H79" s="1124" t="s">
        <v>765</v>
      </c>
      <c r="I79" s="1124">
        <v>100</v>
      </c>
      <c r="J79" s="1124">
        <v>100</v>
      </c>
      <c r="K79" s="1258">
        <v>100</v>
      </c>
      <c r="L79" s="1258">
        <v>403843</v>
      </c>
      <c r="M79" s="1258">
        <v>225830</v>
      </c>
      <c r="N79" s="1259">
        <v>225830</v>
      </c>
      <c r="O79" s="1272">
        <v>0</v>
      </c>
      <c r="P79" s="67">
        <v>304</v>
      </c>
      <c r="Q79" s="121"/>
      <c r="R79" s="121"/>
    </row>
    <row r="80" spans="1:18" s="103" customFormat="1" ht="23.1" customHeight="1" x14ac:dyDescent="0.15">
      <c r="A80" s="66">
        <v>305</v>
      </c>
      <c r="B80" s="65" t="s">
        <v>1112</v>
      </c>
      <c r="C80" s="1124">
        <v>99.91</v>
      </c>
      <c r="D80" s="1124">
        <v>100</v>
      </c>
      <c r="E80" s="1124">
        <v>99.91</v>
      </c>
      <c r="F80" s="1124" t="s">
        <v>765</v>
      </c>
      <c r="G80" s="1124" t="s">
        <v>765</v>
      </c>
      <c r="H80" s="1124" t="s">
        <v>765</v>
      </c>
      <c r="I80" s="1124">
        <v>99.91</v>
      </c>
      <c r="J80" s="1124">
        <v>100</v>
      </c>
      <c r="K80" s="1258">
        <v>99.91</v>
      </c>
      <c r="L80" s="1258">
        <v>338868</v>
      </c>
      <c r="M80" s="1258">
        <v>150849</v>
      </c>
      <c r="N80" s="1259">
        <v>150712</v>
      </c>
      <c r="O80" s="1272">
        <v>137</v>
      </c>
      <c r="P80" s="67">
        <v>305</v>
      </c>
      <c r="Q80" s="121"/>
      <c r="R80" s="121"/>
    </row>
    <row r="81" spans="1:18" s="103" customFormat="1" ht="23.1" customHeight="1" x14ac:dyDescent="0.15">
      <c r="A81" s="66">
        <v>306</v>
      </c>
      <c r="B81" s="65" t="s">
        <v>1113</v>
      </c>
      <c r="C81" s="1124">
        <v>99.93</v>
      </c>
      <c r="D81" s="1124">
        <v>100</v>
      </c>
      <c r="E81" s="1124">
        <v>99.93</v>
      </c>
      <c r="F81" s="1124" t="s">
        <v>765</v>
      </c>
      <c r="G81" s="1124" t="s">
        <v>765</v>
      </c>
      <c r="H81" s="1124" t="s">
        <v>765</v>
      </c>
      <c r="I81" s="1124">
        <v>99.93</v>
      </c>
      <c r="J81" s="1124">
        <v>100</v>
      </c>
      <c r="K81" s="1258">
        <v>99.93</v>
      </c>
      <c r="L81" s="1258">
        <v>296192</v>
      </c>
      <c r="M81" s="1258">
        <v>142474</v>
      </c>
      <c r="N81" s="1259">
        <v>142381</v>
      </c>
      <c r="O81" s="1272">
        <v>93</v>
      </c>
      <c r="P81" s="67">
        <v>306</v>
      </c>
      <c r="Q81" s="121"/>
      <c r="R81" s="121"/>
    </row>
    <row r="82" spans="1:18" s="103" customFormat="1" ht="23.1" customHeight="1" x14ac:dyDescent="0.15">
      <c r="A82" s="66"/>
      <c r="B82" s="65"/>
      <c r="C82" s="1126"/>
      <c r="D82" s="1126"/>
      <c r="E82" s="1126"/>
      <c r="F82" s="1126"/>
      <c r="G82" s="1126"/>
      <c r="H82" s="1126"/>
      <c r="I82" s="1126"/>
      <c r="J82" s="1126"/>
      <c r="K82" s="1261"/>
      <c r="L82" s="1261"/>
      <c r="M82" s="1261"/>
      <c r="N82" s="1273"/>
      <c r="O82" s="1274"/>
      <c r="P82" s="67"/>
      <c r="Q82" s="121"/>
      <c r="R82" s="121"/>
    </row>
    <row r="83" spans="1:18" s="103" customFormat="1" ht="23.1" customHeight="1" x14ac:dyDescent="0.15">
      <c r="A83" s="70"/>
      <c r="B83" s="62"/>
      <c r="C83" s="1122"/>
      <c r="D83" s="1122"/>
      <c r="E83" s="1122"/>
      <c r="F83" s="1122"/>
      <c r="G83" s="1122"/>
      <c r="H83" s="1122"/>
      <c r="I83" s="1122"/>
      <c r="J83" s="1122"/>
      <c r="K83" s="1275"/>
      <c r="L83" s="1275"/>
      <c r="M83" s="1275"/>
      <c r="N83" s="1276"/>
      <c r="O83" s="1277"/>
      <c r="P83" s="71"/>
      <c r="Q83" s="121"/>
      <c r="R83" s="121"/>
    </row>
    <row r="84" spans="1:18" s="103" customFormat="1" ht="23.1" customHeight="1" x14ac:dyDescent="0.15">
      <c r="A84" s="66"/>
      <c r="B84" s="65"/>
      <c r="C84" s="1124"/>
      <c r="D84" s="1124"/>
      <c r="E84" s="1124"/>
      <c r="F84" s="1124"/>
      <c r="G84" s="1124"/>
      <c r="H84" s="1124"/>
      <c r="I84" s="1124"/>
      <c r="J84" s="1124"/>
      <c r="K84" s="1258"/>
      <c r="L84" s="1258"/>
      <c r="M84" s="1258"/>
      <c r="N84" s="1259"/>
      <c r="O84" s="1272"/>
      <c r="P84" s="67"/>
      <c r="Q84" s="121"/>
      <c r="R84" s="121"/>
    </row>
    <row r="85" spans="1:18" s="103" customFormat="1" ht="23.1" customHeight="1" x14ac:dyDescent="0.15">
      <c r="A85" s="66"/>
      <c r="B85" s="65"/>
      <c r="C85" s="1124"/>
      <c r="D85" s="1124"/>
      <c r="E85" s="1124"/>
      <c r="F85" s="1124"/>
      <c r="G85" s="1124"/>
      <c r="H85" s="1124"/>
      <c r="I85" s="1124"/>
      <c r="J85" s="1124"/>
      <c r="K85" s="1258"/>
      <c r="L85" s="1258"/>
      <c r="M85" s="1258"/>
      <c r="N85" s="1259"/>
      <c r="O85" s="1272"/>
      <c r="P85" s="67"/>
      <c r="Q85" s="121"/>
      <c r="R85" s="121"/>
    </row>
    <row r="86" spans="1:18" s="103" customFormat="1" ht="23.1" customHeight="1" x14ac:dyDescent="0.15">
      <c r="A86" s="66"/>
      <c r="B86" s="65"/>
      <c r="C86" s="1124"/>
      <c r="D86" s="1124"/>
      <c r="E86" s="1124"/>
      <c r="F86" s="1124"/>
      <c r="G86" s="1124"/>
      <c r="H86" s="1124"/>
      <c r="I86" s="1124"/>
      <c r="J86" s="1124"/>
      <c r="K86" s="1258"/>
      <c r="L86" s="1258"/>
      <c r="M86" s="1258"/>
      <c r="N86" s="1259"/>
      <c r="O86" s="1272"/>
      <c r="P86" s="67"/>
      <c r="Q86" s="121"/>
      <c r="R86" s="121"/>
    </row>
    <row r="87" spans="1:18" s="103" customFormat="1" ht="23.1" customHeight="1" x14ac:dyDescent="0.15">
      <c r="A87" s="66"/>
      <c r="B87" s="76"/>
      <c r="C87" s="1126"/>
      <c r="D87" s="1126"/>
      <c r="E87" s="1126"/>
      <c r="F87" s="1126"/>
      <c r="G87" s="1126"/>
      <c r="H87" s="1126"/>
      <c r="I87" s="1126"/>
      <c r="J87" s="1126"/>
      <c r="K87" s="1261"/>
      <c r="L87" s="1261"/>
      <c r="M87" s="1261"/>
      <c r="N87" s="1273"/>
      <c r="O87" s="1274"/>
      <c r="P87" s="67"/>
      <c r="Q87" s="121"/>
      <c r="R87" s="121"/>
    </row>
    <row r="88" spans="1:18" s="103" customFormat="1" ht="23.1" customHeight="1" x14ac:dyDescent="0.15">
      <c r="A88" s="70"/>
      <c r="B88" s="62"/>
      <c r="C88" s="1122"/>
      <c r="D88" s="1122"/>
      <c r="E88" s="1122"/>
      <c r="F88" s="1122"/>
      <c r="G88" s="1122"/>
      <c r="H88" s="1122"/>
      <c r="I88" s="1122"/>
      <c r="J88" s="1122"/>
      <c r="K88" s="1275"/>
      <c r="L88" s="1275"/>
      <c r="M88" s="1275"/>
      <c r="N88" s="1276"/>
      <c r="O88" s="1277"/>
      <c r="P88" s="71"/>
      <c r="Q88" s="121"/>
      <c r="R88" s="121"/>
    </row>
    <row r="89" spans="1:18" s="103" customFormat="1" ht="23.1" customHeight="1" x14ac:dyDescent="0.15">
      <c r="A89" s="66"/>
      <c r="B89" s="65"/>
      <c r="C89" s="1124"/>
      <c r="D89" s="1124"/>
      <c r="E89" s="1124"/>
      <c r="F89" s="1124"/>
      <c r="G89" s="1124"/>
      <c r="H89" s="1124"/>
      <c r="I89" s="1124"/>
      <c r="J89" s="1124"/>
      <c r="K89" s="1258"/>
      <c r="L89" s="1258"/>
      <c r="M89" s="1258"/>
      <c r="N89" s="1259"/>
      <c r="O89" s="1272"/>
      <c r="P89" s="67"/>
      <c r="Q89" s="121"/>
      <c r="R89" s="121"/>
    </row>
    <row r="90" spans="1:18" s="103" customFormat="1" ht="23.1" customHeight="1" x14ac:dyDescent="0.15">
      <c r="A90" s="66"/>
      <c r="B90" s="65"/>
      <c r="C90" s="1124"/>
      <c r="D90" s="1124"/>
      <c r="E90" s="1124"/>
      <c r="F90" s="1124"/>
      <c r="G90" s="1124"/>
      <c r="H90" s="1124"/>
      <c r="I90" s="1124"/>
      <c r="J90" s="1124"/>
      <c r="K90" s="1258"/>
      <c r="L90" s="1258"/>
      <c r="M90" s="1258"/>
      <c r="N90" s="1259"/>
      <c r="O90" s="1272"/>
      <c r="P90" s="67"/>
      <c r="Q90" s="121"/>
      <c r="R90" s="121"/>
    </row>
    <row r="91" spans="1:18" s="103" customFormat="1" ht="23.1" customHeight="1" x14ac:dyDescent="0.15">
      <c r="A91" s="66"/>
      <c r="B91" s="65"/>
      <c r="C91" s="1124"/>
      <c r="D91" s="1124"/>
      <c r="E91" s="1124"/>
      <c r="F91" s="1124"/>
      <c r="G91" s="1124"/>
      <c r="H91" s="1124"/>
      <c r="I91" s="1124"/>
      <c r="J91" s="1124"/>
      <c r="K91" s="1258"/>
      <c r="L91" s="1258"/>
      <c r="M91" s="1258"/>
      <c r="N91" s="1259"/>
      <c r="O91" s="1272"/>
      <c r="P91" s="67"/>
      <c r="Q91" s="121"/>
      <c r="R91" s="121"/>
    </row>
    <row r="92" spans="1:18" s="103" customFormat="1" ht="23.1" customHeight="1" x14ac:dyDescent="0.15">
      <c r="A92" s="66"/>
      <c r="B92" s="65"/>
      <c r="C92" s="1126"/>
      <c r="D92" s="1126"/>
      <c r="E92" s="1126"/>
      <c r="F92" s="1126"/>
      <c r="G92" s="1126"/>
      <c r="H92" s="1126"/>
      <c r="I92" s="1126"/>
      <c r="J92" s="1126"/>
      <c r="K92" s="1261"/>
      <c r="L92" s="1261"/>
      <c r="M92" s="1261"/>
      <c r="N92" s="1273"/>
      <c r="O92" s="1274"/>
      <c r="P92" s="67"/>
      <c r="Q92" s="121"/>
      <c r="R92" s="121"/>
    </row>
    <row r="93" spans="1:18" s="103" customFormat="1" ht="23.1" customHeight="1" x14ac:dyDescent="0.15">
      <c r="A93" s="70"/>
      <c r="B93" s="62"/>
      <c r="C93" s="1122"/>
      <c r="D93" s="1122"/>
      <c r="E93" s="1122"/>
      <c r="F93" s="1122"/>
      <c r="G93" s="1122"/>
      <c r="H93" s="1122"/>
      <c r="I93" s="1122"/>
      <c r="J93" s="1122"/>
      <c r="K93" s="1275"/>
      <c r="L93" s="1275"/>
      <c r="M93" s="1275"/>
      <c r="N93" s="1276"/>
      <c r="O93" s="1277"/>
      <c r="P93" s="71"/>
      <c r="Q93" s="121"/>
      <c r="R93" s="121"/>
    </row>
    <row r="94" spans="1:18" s="103" customFormat="1" ht="23.1" customHeight="1" x14ac:dyDescent="0.15">
      <c r="A94" s="66"/>
      <c r="B94" s="65"/>
      <c r="C94" s="1124"/>
      <c r="D94" s="1124"/>
      <c r="E94" s="1124"/>
      <c r="F94" s="1124"/>
      <c r="G94" s="1124"/>
      <c r="H94" s="1124"/>
      <c r="I94" s="1124"/>
      <c r="J94" s="1124"/>
      <c r="K94" s="1258"/>
      <c r="L94" s="1258"/>
      <c r="M94" s="1258"/>
      <c r="N94" s="1259"/>
      <c r="O94" s="1272"/>
      <c r="P94" s="67"/>
      <c r="Q94" s="121"/>
      <c r="R94" s="121"/>
    </row>
    <row r="95" spans="1:18" s="103" customFormat="1" ht="23.1" customHeight="1" x14ac:dyDescent="0.15">
      <c r="A95" s="66"/>
      <c r="B95" s="65"/>
      <c r="C95" s="1124"/>
      <c r="D95" s="1124"/>
      <c r="E95" s="1124"/>
      <c r="F95" s="1124"/>
      <c r="G95" s="1124"/>
      <c r="H95" s="1124"/>
      <c r="I95" s="1124"/>
      <c r="J95" s="1124"/>
      <c r="K95" s="1258"/>
      <c r="L95" s="1258"/>
      <c r="M95" s="1258"/>
      <c r="N95" s="1259"/>
      <c r="O95" s="1272"/>
      <c r="P95" s="67"/>
      <c r="Q95" s="121"/>
      <c r="R95" s="121"/>
    </row>
    <row r="96" spans="1:18" s="103" customFormat="1" ht="23.1" customHeight="1" x14ac:dyDescent="0.15">
      <c r="A96" s="66"/>
      <c r="B96" s="65"/>
      <c r="C96" s="1124"/>
      <c r="D96" s="1124"/>
      <c r="E96" s="1124"/>
      <c r="F96" s="1124"/>
      <c r="G96" s="1124"/>
      <c r="H96" s="1124"/>
      <c r="I96" s="1124"/>
      <c r="J96" s="1124"/>
      <c r="K96" s="1258"/>
      <c r="L96" s="1258"/>
      <c r="M96" s="1258"/>
      <c r="N96" s="1259"/>
      <c r="O96" s="1272"/>
      <c r="P96" s="67"/>
      <c r="Q96" s="121"/>
      <c r="R96" s="121"/>
    </row>
    <row r="97" spans="1:18" s="103" customFormat="1" ht="23.1" customHeight="1" x14ac:dyDescent="0.15">
      <c r="A97" s="75"/>
      <c r="B97" s="76"/>
      <c r="C97" s="1126"/>
      <c r="D97" s="1126"/>
      <c r="E97" s="1126"/>
      <c r="F97" s="1126"/>
      <c r="G97" s="1126"/>
      <c r="H97" s="1126"/>
      <c r="I97" s="1126"/>
      <c r="J97" s="1126"/>
      <c r="K97" s="1261"/>
      <c r="L97" s="1261"/>
      <c r="M97" s="1261"/>
      <c r="N97" s="1273"/>
      <c r="O97" s="1274"/>
      <c r="P97" s="77"/>
      <c r="Q97" s="121"/>
      <c r="R97" s="121"/>
    </row>
    <row r="98" spans="1:18" s="103" customFormat="1" ht="23.1" customHeight="1" x14ac:dyDescent="0.15">
      <c r="A98" s="70"/>
      <c r="B98" s="62"/>
      <c r="C98" s="1122"/>
      <c r="D98" s="1122"/>
      <c r="E98" s="1122"/>
      <c r="F98" s="1122"/>
      <c r="G98" s="1122"/>
      <c r="H98" s="1122"/>
      <c r="I98" s="1122"/>
      <c r="J98" s="1122"/>
      <c r="K98" s="1275"/>
      <c r="L98" s="1275"/>
      <c r="M98" s="1275"/>
      <c r="N98" s="1276"/>
      <c r="O98" s="1277"/>
      <c r="P98" s="71"/>
      <c r="Q98" s="121"/>
      <c r="R98" s="121"/>
    </row>
    <row r="99" spans="1:18" s="103" customFormat="1" ht="23.1" customHeight="1" x14ac:dyDescent="0.15">
      <c r="A99" s="66"/>
      <c r="B99" s="65"/>
      <c r="C99" s="1124"/>
      <c r="D99" s="1124"/>
      <c r="E99" s="1124"/>
      <c r="F99" s="1124"/>
      <c r="G99" s="1124"/>
      <c r="H99" s="1124"/>
      <c r="I99" s="1124"/>
      <c r="J99" s="1124"/>
      <c r="K99" s="1258"/>
      <c r="L99" s="1258"/>
      <c r="M99" s="1258"/>
      <c r="N99" s="1259"/>
      <c r="O99" s="1272"/>
      <c r="P99" s="67"/>
      <c r="Q99" s="121"/>
      <c r="R99" s="121"/>
    </row>
    <row r="100" spans="1:18" s="103" customFormat="1" ht="23.1" customHeight="1" x14ac:dyDescent="0.15">
      <c r="A100" s="66"/>
      <c r="B100" s="65"/>
      <c r="C100" s="1124"/>
      <c r="D100" s="1124"/>
      <c r="E100" s="1124"/>
      <c r="F100" s="1124"/>
      <c r="G100" s="1124"/>
      <c r="H100" s="1124"/>
      <c r="I100" s="1124"/>
      <c r="J100" s="1124"/>
      <c r="K100" s="1258"/>
      <c r="L100" s="1258"/>
      <c r="M100" s="1258"/>
      <c r="N100" s="1259"/>
      <c r="O100" s="1272"/>
      <c r="P100" s="67"/>
      <c r="Q100" s="121"/>
      <c r="R100" s="121"/>
    </row>
    <row r="101" spans="1:18" s="103" customFormat="1" ht="23.1" customHeight="1" x14ac:dyDescent="0.15">
      <c r="A101" s="66"/>
      <c r="B101" s="65"/>
      <c r="C101" s="1124"/>
      <c r="D101" s="1124"/>
      <c r="E101" s="1124"/>
      <c r="F101" s="1124"/>
      <c r="G101" s="1124"/>
      <c r="H101" s="1124"/>
      <c r="I101" s="1124"/>
      <c r="J101" s="1124"/>
      <c r="K101" s="1258"/>
      <c r="L101" s="1258"/>
      <c r="M101" s="1258"/>
      <c r="N101" s="1259"/>
      <c r="O101" s="1272"/>
      <c r="P101" s="67"/>
      <c r="Q101" s="121"/>
      <c r="R101" s="121"/>
    </row>
    <row r="102" spans="1:18" s="103" customFormat="1" ht="23.1" customHeight="1" x14ac:dyDescent="0.15">
      <c r="A102" s="75"/>
      <c r="B102" s="76"/>
      <c r="C102" s="1126"/>
      <c r="D102" s="1126"/>
      <c r="E102" s="1126"/>
      <c r="F102" s="1126"/>
      <c r="G102" s="1126"/>
      <c r="H102" s="1126"/>
      <c r="I102" s="1126"/>
      <c r="J102" s="1126"/>
      <c r="K102" s="1261"/>
      <c r="L102" s="1261"/>
      <c r="M102" s="1261"/>
      <c r="N102" s="1273"/>
      <c r="O102" s="1274"/>
      <c r="P102" s="77"/>
      <c r="Q102" s="121"/>
      <c r="R102" s="121"/>
    </row>
    <row r="103" spans="1:18" s="125" customFormat="1" ht="23.1" customHeight="1" x14ac:dyDescent="0.15">
      <c r="A103" s="78"/>
      <c r="B103" s="65"/>
      <c r="C103" s="1122"/>
      <c r="D103" s="1122"/>
      <c r="E103" s="1122"/>
      <c r="F103" s="1122"/>
      <c r="G103" s="1122"/>
      <c r="H103" s="1122"/>
      <c r="I103" s="1122"/>
      <c r="J103" s="1122"/>
      <c r="K103" s="1275"/>
      <c r="L103" s="1275"/>
      <c r="M103" s="1275"/>
      <c r="N103" s="1276"/>
      <c r="O103" s="1277"/>
      <c r="P103" s="79"/>
      <c r="Q103" s="121"/>
      <c r="R103" s="121"/>
    </row>
    <row r="104" spans="1:18" s="125" customFormat="1" ht="23.1" customHeight="1" x14ac:dyDescent="0.15">
      <c r="A104" s="66"/>
      <c r="B104" s="65"/>
      <c r="C104" s="1124"/>
      <c r="D104" s="1124"/>
      <c r="E104" s="1124"/>
      <c r="F104" s="1124"/>
      <c r="G104" s="1124"/>
      <c r="H104" s="1124"/>
      <c r="I104" s="1124"/>
      <c r="J104" s="1124"/>
      <c r="K104" s="1258"/>
      <c r="L104" s="1258"/>
      <c r="M104" s="1258"/>
      <c r="N104" s="1259"/>
      <c r="O104" s="1272"/>
      <c r="P104" s="67"/>
      <c r="Q104" s="121"/>
      <c r="R104" s="121"/>
    </row>
    <row r="105" spans="1:18" s="125" customFormat="1" ht="23.1" customHeight="1" x14ac:dyDescent="0.15">
      <c r="A105" s="66"/>
      <c r="B105" s="65"/>
      <c r="C105" s="1124"/>
      <c r="D105" s="1124"/>
      <c r="E105" s="1124"/>
      <c r="F105" s="1124"/>
      <c r="G105" s="1124"/>
      <c r="H105" s="1124"/>
      <c r="I105" s="1124"/>
      <c r="J105" s="1124"/>
      <c r="K105" s="1258"/>
      <c r="L105" s="1258"/>
      <c r="M105" s="1258"/>
      <c r="N105" s="1259"/>
      <c r="O105" s="1272"/>
      <c r="P105" s="67"/>
      <c r="Q105" s="121"/>
      <c r="R105" s="121"/>
    </row>
    <row r="106" spans="1:18" s="125" customFormat="1" ht="23.1" customHeight="1" x14ac:dyDescent="0.15">
      <c r="A106" s="66"/>
      <c r="B106" s="65"/>
      <c r="C106" s="1124"/>
      <c r="D106" s="1124"/>
      <c r="E106" s="1124"/>
      <c r="F106" s="1124"/>
      <c r="G106" s="1124"/>
      <c r="H106" s="1124"/>
      <c r="I106" s="1124"/>
      <c r="J106" s="1124"/>
      <c r="K106" s="1258"/>
      <c r="L106" s="1258"/>
      <c r="M106" s="1258"/>
      <c r="N106" s="1259"/>
      <c r="O106" s="1272"/>
      <c r="P106" s="67"/>
      <c r="Q106" s="121"/>
      <c r="R106" s="121"/>
    </row>
    <row r="107" spans="1:18" s="125" customFormat="1" ht="23.1" customHeight="1" thickBot="1" x14ac:dyDescent="0.2">
      <c r="A107" s="81"/>
      <c r="B107" s="82"/>
      <c r="C107" s="1130"/>
      <c r="D107" s="1131"/>
      <c r="E107" s="1131"/>
      <c r="F107" s="1131"/>
      <c r="G107" s="1131"/>
      <c r="H107" s="1131"/>
      <c r="I107" s="1131"/>
      <c r="J107" s="1131"/>
      <c r="K107" s="1278"/>
      <c r="L107" s="1278"/>
      <c r="M107" s="1278"/>
      <c r="N107" s="1279"/>
      <c r="O107" s="1280"/>
      <c r="P107" s="83"/>
      <c r="Q107" s="121"/>
      <c r="R107" s="121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7" customWidth="1"/>
    <col min="5" max="5" width="10.625" style="107" customWidth="1"/>
    <col min="6" max="6" width="9.625" style="107" customWidth="1"/>
    <col min="7" max="7" width="6.625" style="107" customWidth="1"/>
    <col min="8" max="9" width="14.625" style="107" customWidth="1"/>
    <col min="10" max="10" width="10.625" style="107" customWidth="1"/>
    <col min="11" max="11" width="9.625" style="107" customWidth="1"/>
    <col min="12" max="12" width="6.625" style="107" customWidth="1"/>
    <col min="13" max="13" width="12.625" style="107" customWidth="1"/>
    <col min="14" max="14" width="14.625" style="107" customWidth="1"/>
    <col min="15" max="15" width="10.125" style="107" customWidth="1"/>
    <col min="16" max="17" width="6.125" style="107" customWidth="1"/>
    <col min="18" max="19" width="14.625" style="107" customWidth="1"/>
    <col min="20" max="20" width="10.125" style="107" customWidth="1"/>
    <col min="21" max="22" width="6.125" style="107" customWidth="1"/>
    <col min="23" max="24" width="14.125" style="107" customWidth="1"/>
    <col min="25" max="25" width="10.625" style="107" customWidth="1"/>
    <col min="26" max="27" width="7.625" style="107" customWidth="1"/>
    <col min="28" max="28" width="5.875" style="8" customWidth="1"/>
    <col min="29" max="16384" width="9" style="6"/>
  </cols>
  <sheetData>
    <row r="1" spans="1:28" ht="30.95" customHeight="1" x14ac:dyDescent="0.15">
      <c r="A1" s="398" t="s">
        <v>287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06"/>
    </row>
    <row r="2" spans="1:28" s="86" customFormat="1" ht="22.5" customHeight="1" thickBot="1" x14ac:dyDescent="0.2">
      <c r="A2" s="87"/>
      <c r="B2" s="8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08" t="s">
        <v>718</v>
      </c>
      <c r="AB2" s="87"/>
    </row>
    <row r="3" spans="1:28" s="121" customFormat="1" ht="24.95" customHeight="1" x14ac:dyDescent="0.15">
      <c r="A3" s="1287" t="s">
        <v>554</v>
      </c>
      <c r="B3" s="1288"/>
      <c r="C3" s="2427" t="s">
        <v>25</v>
      </c>
      <c r="D3" s="2428"/>
      <c r="E3" s="2428"/>
      <c r="F3" s="2428"/>
      <c r="G3" s="2428"/>
      <c r="H3" s="2428"/>
      <c r="I3" s="2428"/>
      <c r="J3" s="2428"/>
      <c r="K3" s="2428"/>
      <c r="L3" s="2429"/>
      <c r="M3" s="2441" t="s">
        <v>26</v>
      </c>
      <c r="N3" s="2442"/>
      <c r="O3" s="2442"/>
      <c r="P3" s="2442"/>
      <c r="Q3" s="2442"/>
      <c r="R3" s="2442"/>
      <c r="S3" s="2442"/>
      <c r="T3" s="2442"/>
      <c r="U3" s="2442"/>
      <c r="V3" s="2444"/>
      <c r="W3" s="2441" t="s">
        <v>27</v>
      </c>
      <c r="X3" s="2442"/>
      <c r="Y3" s="2442"/>
      <c r="Z3" s="2442"/>
      <c r="AA3" s="2443"/>
      <c r="AB3" s="1293" t="s">
        <v>554</v>
      </c>
    </row>
    <row r="4" spans="1:28" s="125" customFormat="1" ht="24.95" customHeight="1" x14ac:dyDescent="0.15">
      <c r="A4" s="1289" t="s">
        <v>555</v>
      </c>
      <c r="B4" s="1290"/>
      <c r="C4" s="2435" t="s">
        <v>676</v>
      </c>
      <c r="D4" s="2436"/>
      <c r="E4" s="2436"/>
      <c r="F4" s="2436"/>
      <c r="G4" s="2437"/>
      <c r="H4" s="2438" t="s">
        <v>416</v>
      </c>
      <c r="I4" s="2439"/>
      <c r="J4" s="2439"/>
      <c r="K4" s="2439"/>
      <c r="L4" s="2440"/>
      <c r="M4" s="2445" t="s">
        <v>676</v>
      </c>
      <c r="N4" s="2436"/>
      <c r="O4" s="2436"/>
      <c r="P4" s="2436"/>
      <c r="Q4" s="2436"/>
      <c r="R4" s="2438" t="s">
        <v>416</v>
      </c>
      <c r="S4" s="2439"/>
      <c r="T4" s="2439"/>
      <c r="U4" s="2439"/>
      <c r="V4" s="2440"/>
      <c r="W4" s="752"/>
      <c r="X4" s="752"/>
      <c r="Y4" s="753"/>
      <c r="Z4" s="754"/>
      <c r="AA4" s="1281"/>
      <c r="AB4" s="1294" t="s">
        <v>555</v>
      </c>
    </row>
    <row r="5" spans="1:28" s="125" customFormat="1" ht="24.95" customHeight="1" x14ac:dyDescent="0.15">
      <c r="A5" s="1289" t="s">
        <v>556</v>
      </c>
      <c r="B5" s="1290" t="s">
        <v>517</v>
      </c>
      <c r="C5" s="2430" t="s">
        <v>911</v>
      </c>
      <c r="D5" s="2433" t="s">
        <v>912</v>
      </c>
      <c r="E5" s="2433" t="s">
        <v>913</v>
      </c>
      <c r="F5" s="2422" t="s">
        <v>102</v>
      </c>
      <c r="G5" s="2424" t="s">
        <v>103</v>
      </c>
      <c r="H5" s="2433" t="s">
        <v>911</v>
      </c>
      <c r="I5" s="2433" t="s">
        <v>912</v>
      </c>
      <c r="J5" s="2433" t="s">
        <v>913</v>
      </c>
      <c r="K5" s="2422" t="s">
        <v>102</v>
      </c>
      <c r="L5" s="2424" t="s">
        <v>103</v>
      </c>
      <c r="M5" s="2433" t="s">
        <v>911</v>
      </c>
      <c r="N5" s="2433" t="s">
        <v>912</v>
      </c>
      <c r="O5" s="2433" t="s">
        <v>913</v>
      </c>
      <c r="P5" s="2422" t="s">
        <v>102</v>
      </c>
      <c r="Q5" s="2424" t="s">
        <v>103</v>
      </c>
      <c r="R5" s="2433" t="s">
        <v>911</v>
      </c>
      <c r="S5" s="2433" t="s">
        <v>912</v>
      </c>
      <c r="T5" s="2433" t="s">
        <v>913</v>
      </c>
      <c r="U5" s="2422" t="s">
        <v>102</v>
      </c>
      <c r="V5" s="2424" t="s">
        <v>103</v>
      </c>
      <c r="W5" s="756" t="s">
        <v>911</v>
      </c>
      <c r="X5" s="756" t="s">
        <v>912</v>
      </c>
      <c r="Y5" s="757" t="s">
        <v>913</v>
      </c>
      <c r="Z5" s="757" t="s">
        <v>104</v>
      </c>
      <c r="AA5" s="1282" t="s">
        <v>103</v>
      </c>
      <c r="AB5" s="1294" t="s">
        <v>556</v>
      </c>
    </row>
    <row r="6" spans="1:28" s="125" customFormat="1" ht="24.95" customHeight="1" x14ac:dyDescent="0.15">
      <c r="A6" s="1289" t="s">
        <v>557</v>
      </c>
      <c r="B6" s="1290"/>
      <c r="C6" s="2431"/>
      <c r="D6" s="2423"/>
      <c r="E6" s="2423"/>
      <c r="F6" s="2423"/>
      <c r="G6" s="2425"/>
      <c r="H6" s="2423"/>
      <c r="I6" s="2423"/>
      <c r="J6" s="2423"/>
      <c r="K6" s="2423"/>
      <c r="L6" s="2425"/>
      <c r="M6" s="2423"/>
      <c r="N6" s="2423"/>
      <c r="O6" s="2423"/>
      <c r="P6" s="2423"/>
      <c r="Q6" s="2425"/>
      <c r="R6" s="2423"/>
      <c r="S6" s="2423"/>
      <c r="T6" s="2423"/>
      <c r="U6" s="2423"/>
      <c r="V6" s="2425"/>
      <c r="W6" s="756"/>
      <c r="X6" s="756"/>
      <c r="Y6" s="757"/>
      <c r="Z6" s="757" t="s">
        <v>105</v>
      </c>
      <c r="AA6" s="1283"/>
      <c r="AB6" s="1294" t="s">
        <v>557</v>
      </c>
    </row>
    <row r="7" spans="1:28" s="125" customFormat="1" ht="24.95" customHeight="1" thickBot="1" x14ac:dyDescent="0.2">
      <c r="A7" s="1291" t="s">
        <v>558</v>
      </c>
      <c r="B7" s="1292"/>
      <c r="C7" s="2432"/>
      <c r="D7" s="2434"/>
      <c r="E7" s="2434"/>
      <c r="F7" s="2289"/>
      <c r="G7" s="2426"/>
      <c r="H7" s="2434"/>
      <c r="I7" s="2434"/>
      <c r="J7" s="2434"/>
      <c r="K7" s="2289"/>
      <c r="L7" s="2426"/>
      <c r="M7" s="2434"/>
      <c r="N7" s="2434"/>
      <c r="O7" s="2434"/>
      <c r="P7" s="2289"/>
      <c r="Q7" s="2426"/>
      <c r="R7" s="2434"/>
      <c r="S7" s="2434"/>
      <c r="T7" s="2434"/>
      <c r="U7" s="2289"/>
      <c r="V7" s="2426"/>
      <c r="W7" s="759"/>
      <c r="X7" s="759"/>
      <c r="Y7" s="760"/>
      <c r="Z7" s="761"/>
      <c r="AA7" s="1284"/>
      <c r="AB7" s="1295" t="s">
        <v>558</v>
      </c>
    </row>
    <row r="8" spans="1:28" s="121" customFormat="1" ht="30" customHeight="1" x14ac:dyDescent="0.15">
      <c r="A8" s="22"/>
      <c r="B8" s="30" t="s">
        <v>1115</v>
      </c>
      <c r="C8" s="1201">
        <v>441513701458</v>
      </c>
      <c r="D8" s="1201">
        <v>442662580988</v>
      </c>
      <c r="E8" s="1201">
        <v>1084132921</v>
      </c>
      <c r="F8" s="1201">
        <v>63460193</v>
      </c>
      <c r="G8" s="1201">
        <v>-1286416</v>
      </c>
      <c r="H8" s="1201">
        <v>441513701458</v>
      </c>
      <c r="I8" s="1201">
        <v>442662580988</v>
      </c>
      <c r="J8" s="1201">
        <v>1084132921</v>
      </c>
      <c r="K8" s="1201">
        <v>63460193</v>
      </c>
      <c r="L8" s="1201">
        <v>-1286416</v>
      </c>
      <c r="M8" s="1201">
        <v>6513659347</v>
      </c>
      <c r="N8" s="1201">
        <v>6524243473</v>
      </c>
      <c r="O8" s="1201">
        <v>10125059</v>
      </c>
      <c r="P8" s="1201">
        <v>459067</v>
      </c>
      <c r="Q8" s="1201">
        <v>0</v>
      </c>
      <c r="R8" s="1201">
        <v>6513652263</v>
      </c>
      <c r="S8" s="1201">
        <v>6524236389</v>
      </c>
      <c r="T8" s="1201">
        <v>10125059</v>
      </c>
      <c r="U8" s="1201">
        <v>459067</v>
      </c>
      <c r="V8" s="1201">
        <v>0</v>
      </c>
      <c r="W8" s="1201">
        <v>59964229188</v>
      </c>
      <c r="X8" s="1201">
        <v>60066894100</v>
      </c>
      <c r="Y8" s="1201">
        <v>97394506</v>
      </c>
      <c r="Z8" s="1201">
        <v>5270406</v>
      </c>
      <c r="AA8" s="1201">
        <v>0</v>
      </c>
      <c r="AB8" s="29"/>
    </row>
    <row r="9" spans="1:28" s="121" customFormat="1" ht="30" customHeight="1" x14ac:dyDescent="0.15">
      <c r="A9" s="22"/>
      <c r="B9" s="30" t="s">
        <v>1117</v>
      </c>
      <c r="C9" s="1302">
        <v>418000873874</v>
      </c>
      <c r="D9" s="1201">
        <v>419026328249</v>
      </c>
      <c r="E9" s="1201">
        <v>972039362</v>
      </c>
      <c r="F9" s="1201">
        <v>52128597</v>
      </c>
      <c r="G9" s="1201">
        <v>-1286416</v>
      </c>
      <c r="H9" s="1201">
        <v>418000873874</v>
      </c>
      <c r="I9" s="1201">
        <v>419026328249</v>
      </c>
      <c r="J9" s="1201">
        <v>972039362</v>
      </c>
      <c r="K9" s="1201">
        <v>52128597</v>
      </c>
      <c r="L9" s="1201">
        <v>-1286416</v>
      </c>
      <c r="M9" s="1201">
        <v>6105593762</v>
      </c>
      <c r="N9" s="1201">
        <v>6114943992</v>
      </c>
      <c r="O9" s="1201">
        <v>9148804</v>
      </c>
      <c r="P9" s="1201">
        <v>201426</v>
      </c>
      <c r="Q9" s="1201">
        <v>0</v>
      </c>
      <c r="R9" s="1201">
        <v>6105586678</v>
      </c>
      <c r="S9" s="1201">
        <v>6114936908</v>
      </c>
      <c r="T9" s="1201">
        <v>9148804</v>
      </c>
      <c r="U9" s="1201">
        <v>201426</v>
      </c>
      <c r="V9" s="1201">
        <v>0</v>
      </c>
      <c r="W9" s="1201">
        <v>57633742620</v>
      </c>
      <c r="X9" s="1201">
        <v>57719427234</v>
      </c>
      <c r="Y9" s="1201">
        <v>82141092</v>
      </c>
      <c r="Z9" s="1201">
        <v>3543522</v>
      </c>
      <c r="AA9" s="1201">
        <v>0</v>
      </c>
      <c r="AB9" s="29"/>
    </row>
    <row r="10" spans="1:28" s="121" customFormat="1" ht="30" customHeight="1" x14ac:dyDescent="0.15">
      <c r="A10" s="22"/>
      <c r="B10" s="30" t="s">
        <v>1118</v>
      </c>
      <c r="C10" s="1201">
        <v>23512827584</v>
      </c>
      <c r="D10" s="1201">
        <v>23636252739</v>
      </c>
      <c r="E10" s="1201">
        <v>112093559</v>
      </c>
      <c r="F10" s="1201">
        <v>11331596</v>
      </c>
      <c r="G10" s="1201">
        <v>0</v>
      </c>
      <c r="H10" s="1201">
        <v>23512827584</v>
      </c>
      <c r="I10" s="1201">
        <v>23636252739</v>
      </c>
      <c r="J10" s="1201">
        <v>112093559</v>
      </c>
      <c r="K10" s="1201">
        <v>11331596</v>
      </c>
      <c r="L10" s="1201">
        <v>0</v>
      </c>
      <c r="M10" s="1201">
        <v>408065585</v>
      </c>
      <c r="N10" s="1201">
        <v>409299481</v>
      </c>
      <c r="O10" s="1201">
        <v>976255</v>
      </c>
      <c r="P10" s="1201">
        <v>257641</v>
      </c>
      <c r="Q10" s="1201">
        <v>0</v>
      </c>
      <c r="R10" s="1201">
        <v>408065585</v>
      </c>
      <c r="S10" s="1201">
        <v>409299481</v>
      </c>
      <c r="T10" s="1201">
        <v>976255</v>
      </c>
      <c r="U10" s="1201">
        <v>257641</v>
      </c>
      <c r="V10" s="1201">
        <v>0</v>
      </c>
      <c r="W10" s="1201">
        <v>2330486568</v>
      </c>
      <c r="X10" s="1201">
        <v>2347466866</v>
      </c>
      <c r="Y10" s="1201">
        <v>15253414</v>
      </c>
      <c r="Z10" s="1201">
        <v>1726884</v>
      </c>
      <c r="AA10" s="1201">
        <v>0</v>
      </c>
      <c r="AB10" s="29"/>
    </row>
    <row r="11" spans="1:28" s="121" customFormat="1" ht="30" customHeight="1" x14ac:dyDescent="0.15">
      <c r="A11" s="22"/>
      <c r="B11" s="30" t="s">
        <v>1119</v>
      </c>
      <c r="C11" s="1201">
        <v>384231008888</v>
      </c>
      <c r="D11" s="1201">
        <v>385196007144</v>
      </c>
      <c r="E11" s="1201">
        <v>912160581</v>
      </c>
      <c r="F11" s="1201">
        <v>51551259</v>
      </c>
      <c r="G11" s="1201">
        <v>-1286416</v>
      </c>
      <c r="H11" s="1201">
        <v>384231008888</v>
      </c>
      <c r="I11" s="1201">
        <v>385196007144</v>
      </c>
      <c r="J11" s="1201">
        <v>912160581</v>
      </c>
      <c r="K11" s="1201">
        <v>51551259</v>
      </c>
      <c r="L11" s="1201">
        <v>-1286416</v>
      </c>
      <c r="M11" s="1201">
        <v>5694343175</v>
      </c>
      <c r="N11" s="1201">
        <v>5703226004</v>
      </c>
      <c r="O11" s="1201">
        <v>8681403</v>
      </c>
      <c r="P11" s="1201">
        <v>201426</v>
      </c>
      <c r="Q11" s="1201">
        <v>0</v>
      </c>
      <c r="R11" s="1201">
        <v>5694336091</v>
      </c>
      <c r="S11" s="1201">
        <v>5703218920</v>
      </c>
      <c r="T11" s="1201">
        <v>8681403</v>
      </c>
      <c r="U11" s="1201">
        <v>201426</v>
      </c>
      <c r="V11" s="1201">
        <v>0</v>
      </c>
      <c r="W11" s="1201">
        <v>52769675344</v>
      </c>
      <c r="X11" s="1201">
        <v>52852270020</v>
      </c>
      <c r="Y11" s="1201">
        <v>79086257</v>
      </c>
      <c r="Z11" s="1201">
        <v>3508419</v>
      </c>
      <c r="AA11" s="1201">
        <v>0</v>
      </c>
      <c r="AB11" s="29"/>
    </row>
    <row r="12" spans="1:28" s="121" customFormat="1" ht="30" customHeight="1" x14ac:dyDescent="0.15">
      <c r="A12" s="122"/>
      <c r="B12" s="150" t="s">
        <v>1120</v>
      </c>
      <c r="C12" s="1206">
        <v>33769864986</v>
      </c>
      <c r="D12" s="1206">
        <v>33830321105</v>
      </c>
      <c r="E12" s="1206">
        <v>59878781</v>
      </c>
      <c r="F12" s="1206">
        <v>577338</v>
      </c>
      <c r="G12" s="1206">
        <v>0</v>
      </c>
      <c r="H12" s="1206">
        <v>33769864986</v>
      </c>
      <c r="I12" s="1206">
        <v>33830321105</v>
      </c>
      <c r="J12" s="1206">
        <v>59878781</v>
      </c>
      <c r="K12" s="1206">
        <v>577338</v>
      </c>
      <c r="L12" s="1206">
        <v>0</v>
      </c>
      <c r="M12" s="1206">
        <v>411250587</v>
      </c>
      <c r="N12" s="1206">
        <v>411717988</v>
      </c>
      <c r="O12" s="1206">
        <v>467401</v>
      </c>
      <c r="P12" s="1206">
        <v>0</v>
      </c>
      <c r="Q12" s="1206">
        <v>0</v>
      </c>
      <c r="R12" s="1206">
        <v>411250587</v>
      </c>
      <c r="S12" s="1206">
        <v>411717988</v>
      </c>
      <c r="T12" s="1206">
        <v>467401</v>
      </c>
      <c r="U12" s="1206">
        <v>0</v>
      </c>
      <c r="V12" s="1206">
        <v>0</v>
      </c>
      <c r="W12" s="1206">
        <v>4864067276</v>
      </c>
      <c r="X12" s="1206">
        <v>4867157214</v>
      </c>
      <c r="Y12" s="1206">
        <v>3054835</v>
      </c>
      <c r="Z12" s="1206">
        <v>35103</v>
      </c>
      <c r="AA12" s="1206">
        <v>0</v>
      </c>
      <c r="AB12" s="124"/>
    </row>
    <row r="13" spans="1:28" ht="23.1" customHeight="1" x14ac:dyDescent="0.15">
      <c r="A13" s="61">
        <v>1</v>
      </c>
      <c r="B13" s="96" t="s">
        <v>1045</v>
      </c>
      <c r="C13" s="1196">
        <v>20716349964</v>
      </c>
      <c r="D13" s="1196">
        <v>20795679706</v>
      </c>
      <c r="E13" s="1196">
        <v>79329742</v>
      </c>
      <c r="F13" s="1195">
        <v>0</v>
      </c>
      <c r="G13" s="1195">
        <v>0</v>
      </c>
      <c r="H13" s="1195">
        <v>20716349964</v>
      </c>
      <c r="I13" s="1195">
        <v>20795679706</v>
      </c>
      <c r="J13" s="1195">
        <v>79329742</v>
      </c>
      <c r="K13" s="1195">
        <v>0</v>
      </c>
      <c r="L13" s="1195">
        <v>0</v>
      </c>
      <c r="M13" s="1195">
        <v>352409161</v>
      </c>
      <c r="N13" s="1195">
        <v>352440159</v>
      </c>
      <c r="O13" s="1195">
        <v>4354</v>
      </c>
      <c r="P13" s="1195">
        <v>26644</v>
      </c>
      <c r="Q13" s="1195">
        <v>0</v>
      </c>
      <c r="R13" s="1195">
        <v>352409161</v>
      </c>
      <c r="S13" s="1195">
        <v>352440159</v>
      </c>
      <c r="T13" s="1195">
        <v>4354</v>
      </c>
      <c r="U13" s="1195">
        <v>26644</v>
      </c>
      <c r="V13" s="1195">
        <v>0</v>
      </c>
      <c r="W13" s="1195">
        <v>2897587390</v>
      </c>
      <c r="X13" s="1195">
        <v>2897587390</v>
      </c>
      <c r="Y13" s="1303">
        <v>0</v>
      </c>
      <c r="Z13" s="1195">
        <v>0</v>
      </c>
      <c r="AA13" s="1195">
        <v>0</v>
      </c>
      <c r="AB13" s="63">
        <v>1</v>
      </c>
    </row>
    <row r="14" spans="1:28" ht="23.1" customHeight="1" x14ac:dyDescent="0.15">
      <c r="A14" s="64">
        <v>2</v>
      </c>
      <c r="B14" s="97" t="s">
        <v>1046</v>
      </c>
      <c r="C14" s="1201">
        <v>12291810282</v>
      </c>
      <c r="D14" s="1201">
        <v>12312672617</v>
      </c>
      <c r="E14" s="1201">
        <v>20862335</v>
      </c>
      <c r="F14" s="1200">
        <v>0</v>
      </c>
      <c r="G14" s="1200">
        <v>0</v>
      </c>
      <c r="H14" s="1200">
        <v>12291810282</v>
      </c>
      <c r="I14" s="1200">
        <v>12312672617</v>
      </c>
      <c r="J14" s="1200">
        <v>20862335</v>
      </c>
      <c r="K14" s="1200">
        <v>0</v>
      </c>
      <c r="L14" s="1200">
        <v>0</v>
      </c>
      <c r="M14" s="1200">
        <v>147468280</v>
      </c>
      <c r="N14" s="1200">
        <v>147819967</v>
      </c>
      <c r="O14" s="1200">
        <v>351687</v>
      </c>
      <c r="P14" s="1200">
        <v>0</v>
      </c>
      <c r="Q14" s="1200">
        <v>0</v>
      </c>
      <c r="R14" s="1200">
        <v>147468280</v>
      </c>
      <c r="S14" s="1200">
        <v>147819967</v>
      </c>
      <c r="T14" s="1200">
        <v>351687</v>
      </c>
      <c r="U14" s="1200">
        <v>0</v>
      </c>
      <c r="V14" s="1200">
        <v>0</v>
      </c>
      <c r="W14" s="1200">
        <v>1738157473</v>
      </c>
      <c r="X14" s="1200">
        <v>1740226050</v>
      </c>
      <c r="Y14" s="1304">
        <v>2068577</v>
      </c>
      <c r="Z14" s="1200">
        <v>0</v>
      </c>
      <c r="AA14" s="1200">
        <v>0</v>
      </c>
      <c r="AB14" s="59">
        <v>2</v>
      </c>
    </row>
    <row r="15" spans="1:28" ht="23.1" customHeight="1" x14ac:dyDescent="0.15">
      <c r="A15" s="64">
        <v>3</v>
      </c>
      <c r="B15" s="97" t="s">
        <v>1047</v>
      </c>
      <c r="C15" s="1201">
        <v>32148344596</v>
      </c>
      <c r="D15" s="1201">
        <v>32212153838</v>
      </c>
      <c r="E15" s="1201">
        <v>63809242</v>
      </c>
      <c r="F15" s="1200">
        <v>0</v>
      </c>
      <c r="G15" s="1200">
        <v>0</v>
      </c>
      <c r="H15" s="1200">
        <v>32148344596</v>
      </c>
      <c r="I15" s="1200">
        <v>32212153838</v>
      </c>
      <c r="J15" s="1200">
        <v>63809242</v>
      </c>
      <c r="K15" s="1200">
        <v>0</v>
      </c>
      <c r="L15" s="1200">
        <v>0</v>
      </c>
      <c r="M15" s="1200">
        <v>549177651</v>
      </c>
      <c r="N15" s="1200">
        <v>549766431</v>
      </c>
      <c r="O15" s="1200">
        <v>588780</v>
      </c>
      <c r="P15" s="1200">
        <v>0</v>
      </c>
      <c r="Q15" s="1200">
        <v>0</v>
      </c>
      <c r="R15" s="1200">
        <v>549177651</v>
      </c>
      <c r="S15" s="1200">
        <v>549766431</v>
      </c>
      <c r="T15" s="1200">
        <v>588780</v>
      </c>
      <c r="U15" s="1200">
        <v>0</v>
      </c>
      <c r="V15" s="1200">
        <v>0</v>
      </c>
      <c r="W15" s="1200">
        <v>4565605008</v>
      </c>
      <c r="X15" s="1200">
        <v>4572376903</v>
      </c>
      <c r="Y15" s="1304">
        <v>6771895</v>
      </c>
      <c r="Z15" s="1200">
        <v>0</v>
      </c>
      <c r="AA15" s="1200">
        <v>0</v>
      </c>
      <c r="AB15" s="59">
        <v>3</v>
      </c>
    </row>
    <row r="16" spans="1:28" ht="23.1" customHeight="1" x14ac:dyDescent="0.15">
      <c r="A16" s="64">
        <v>6</v>
      </c>
      <c r="B16" s="97" t="s">
        <v>1048</v>
      </c>
      <c r="C16" s="1201">
        <v>5348558102</v>
      </c>
      <c r="D16" s="1201">
        <v>5358246352</v>
      </c>
      <c r="E16" s="1201">
        <v>9339816</v>
      </c>
      <c r="F16" s="1200">
        <v>348434</v>
      </c>
      <c r="G16" s="1200">
        <v>0</v>
      </c>
      <c r="H16" s="1200">
        <v>5348558102</v>
      </c>
      <c r="I16" s="1200">
        <v>5358246352</v>
      </c>
      <c r="J16" s="1200">
        <v>9339816</v>
      </c>
      <c r="K16" s="1200">
        <v>348434</v>
      </c>
      <c r="L16" s="1200">
        <v>0</v>
      </c>
      <c r="M16" s="1200">
        <v>65434192</v>
      </c>
      <c r="N16" s="1200">
        <v>65478907</v>
      </c>
      <c r="O16" s="1200">
        <v>44715</v>
      </c>
      <c r="P16" s="1200">
        <v>0</v>
      </c>
      <c r="Q16" s="1200">
        <v>0</v>
      </c>
      <c r="R16" s="1200">
        <v>65434192</v>
      </c>
      <c r="S16" s="1200">
        <v>65478907</v>
      </c>
      <c r="T16" s="1200">
        <v>44715</v>
      </c>
      <c r="U16" s="1200">
        <v>0</v>
      </c>
      <c r="V16" s="1200">
        <v>0</v>
      </c>
      <c r="W16" s="1200">
        <v>732748139</v>
      </c>
      <c r="X16" s="1200">
        <v>732883685</v>
      </c>
      <c r="Y16" s="1304">
        <v>48966</v>
      </c>
      <c r="Z16" s="1200">
        <v>86580</v>
      </c>
      <c r="AA16" s="1200">
        <v>0</v>
      </c>
      <c r="AB16" s="59">
        <v>6</v>
      </c>
    </row>
    <row r="17" spans="1:28" ht="23.1" customHeight="1" x14ac:dyDescent="0.15">
      <c r="A17" s="64">
        <v>7</v>
      </c>
      <c r="B17" s="97" t="s">
        <v>1049</v>
      </c>
      <c r="C17" s="1206">
        <v>4106962485</v>
      </c>
      <c r="D17" s="1206">
        <v>4109544042</v>
      </c>
      <c r="E17" s="1206">
        <v>2449378</v>
      </c>
      <c r="F17" s="1205">
        <v>132179</v>
      </c>
      <c r="G17" s="1205">
        <v>0</v>
      </c>
      <c r="H17" s="1205">
        <v>4106962485</v>
      </c>
      <c r="I17" s="1205">
        <v>4109544042</v>
      </c>
      <c r="J17" s="1205">
        <v>2449378</v>
      </c>
      <c r="K17" s="1205">
        <v>132179</v>
      </c>
      <c r="L17" s="1205">
        <v>0</v>
      </c>
      <c r="M17" s="1205">
        <v>37973158</v>
      </c>
      <c r="N17" s="1205">
        <v>37973158</v>
      </c>
      <c r="O17" s="1205">
        <v>0</v>
      </c>
      <c r="P17" s="1205">
        <v>0</v>
      </c>
      <c r="Q17" s="1205">
        <v>0</v>
      </c>
      <c r="R17" s="1205">
        <v>37973158</v>
      </c>
      <c r="S17" s="1205">
        <v>37973158</v>
      </c>
      <c r="T17" s="1205">
        <v>0</v>
      </c>
      <c r="U17" s="1205">
        <v>0</v>
      </c>
      <c r="V17" s="1205">
        <v>0</v>
      </c>
      <c r="W17" s="1205">
        <v>574829224</v>
      </c>
      <c r="X17" s="1205">
        <v>575059154</v>
      </c>
      <c r="Y17" s="1305">
        <v>229930</v>
      </c>
      <c r="Z17" s="1205">
        <v>0</v>
      </c>
      <c r="AA17" s="1205">
        <v>0</v>
      </c>
      <c r="AB17" s="59">
        <v>7</v>
      </c>
    </row>
    <row r="18" spans="1:28" ht="23.1" customHeight="1" x14ac:dyDescent="0.15">
      <c r="A18" s="61">
        <v>8</v>
      </c>
      <c r="B18" s="96" t="s">
        <v>1050</v>
      </c>
      <c r="C18" s="1196">
        <v>18950721331</v>
      </c>
      <c r="D18" s="1196">
        <v>18996705193</v>
      </c>
      <c r="E18" s="1196">
        <v>39873424</v>
      </c>
      <c r="F18" s="1195">
        <v>6110438</v>
      </c>
      <c r="G18" s="1195">
        <v>0</v>
      </c>
      <c r="H18" s="1195">
        <v>18950721331</v>
      </c>
      <c r="I18" s="1195">
        <v>18996705193</v>
      </c>
      <c r="J18" s="1195">
        <v>39873424</v>
      </c>
      <c r="K18" s="1195">
        <v>6110438</v>
      </c>
      <c r="L18" s="1195">
        <v>0</v>
      </c>
      <c r="M18" s="1195">
        <v>337716549</v>
      </c>
      <c r="N18" s="1195">
        <v>338331369</v>
      </c>
      <c r="O18" s="1195">
        <v>602959</v>
      </c>
      <c r="P18" s="1195">
        <v>11861</v>
      </c>
      <c r="Q18" s="1195">
        <v>0</v>
      </c>
      <c r="R18" s="1195">
        <v>337716549</v>
      </c>
      <c r="S18" s="1195">
        <v>338331369</v>
      </c>
      <c r="T18" s="1195">
        <v>602959</v>
      </c>
      <c r="U18" s="1195">
        <v>11861</v>
      </c>
      <c r="V18" s="1195">
        <v>0</v>
      </c>
      <c r="W18" s="1195">
        <v>2519821820</v>
      </c>
      <c r="X18" s="1195">
        <v>2524115570</v>
      </c>
      <c r="Y18" s="1303">
        <v>3327639</v>
      </c>
      <c r="Z18" s="1195">
        <v>966111</v>
      </c>
      <c r="AA18" s="1195">
        <v>0</v>
      </c>
      <c r="AB18" s="63">
        <v>8</v>
      </c>
    </row>
    <row r="19" spans="1:28" ht="23.1" customHeight="1" x14ac:dyDescent="0.15">
      <c r="A19" s="64">
        <v>9</v>
      </c>
      <c r="B19" s="97" t="s">
        <v>1051</v>
      </c>
      <c r="C19" s="1201">
        <v>5093783937</v>
      </c>
      <c r="D19" s="1201">
        <v>5099034749</v>
      </c>
      <c r="E19" s="1201">
        <v>4802320</v>
      </c>
      <c r="F19" s="1200">
        <v>448492</v>
      </c>
      <c r="G19" s="1200">
        <v>0</v>
      </c>
      <c r="H19" s="1200">
        <v>5093783937</v>
      </c>
      <c r="I19" s="1200">
        <v>5099034749</v>
      </c>
      <c r="J19" s="1200">
        <v>4802320</v>
      </c>
      <c r="K19" s="1200">
        <v>448492</v>
      </c>
      <c r="L19" s="1200">
        <v>0</v>
      </c>
      <c r="M19" s="1200">
        <v>63300626</v>
      </c>
      <c r="N19" s="1200">
        <v>63481475</v>
      </c>
      <c r="O19" s="1200">
        <v>175970</v>
      </c>
      <c r="P19" s="1200">
        <v>4879</v>
      </c>
      <c r="Q19" s="1200">
        <v>0</v>
      </c>
      <c r="R19" s="1200">
        <v>63300626</v>
      </c>
      <c r="S19" s="1200">
        <v>63481475</v>
      </c>
      <c r="T19" s="1200">
        <v>175970</v>
      </c>
      <c r="U19" s="1200">
        <v>4879</v>
      </c>
      <c r="V19" s="1200">
        <v>0</v>
      </c>
      <c r="W19" s="1200">
        <v>736488945</v>
      </c>
      <c r="X19" s="1200">
        <v>736756477</v>
      </c>
      <c r="Y19" s="1304">
        <v>195996</v>
      </c>
      <c r="Z19" s="1200">
        <v>71536</v>
      </c>
      <c r="AA19" s="1200">
        <v>0</v>
      </c>
      <c r="AB19" s="59">
        <v>9</v>
      </c>
    </row>
    <row r="20" spans="1:28" ht="23.1" customHeight="1" x14ac:dyDescent="0.15">
      <c r="A20" s="64">
        <v>10</v>
      </c>
      <c r="B20" s="97" t="s">
        <v>1052</v>
      </c>
      <c r="C20" s="1201">
        <v>7518270957</v>
      </c>
      <c r="D20" s="1201">
        <v>7536373132</v>
      </c>
      <c r="E20" s="1201">
        <v>18102175</v>
      </c>
      <c r="F20" s="1200">
        <v>0</v>
      </c>
      <c r="G20" s="1200">
        <v>0</v>
      </c>
      <c r="H20" s="1200">
        <v>7518270957</v>
      </c>
      <c r="I20" s="1200">
        <v>7536373132</v>
      </c>
      <c r="J20" s="1200">
        <v>18102175</v>
      </c>
      <c r="K20" s="1200">
        <v>0</v>
      </c>
      <c r="L20" s="1200">
        <v>0</v>
      </c>
      <c r="M20" s="1200">
        <v>60038463</v>
      </c>
      <c r="N20" s="1200">
        <v>60038463</v>
      </c>
      <c r="O20" s="1200">
        <v>0</v>
      </c>
      <c r="P20" s="1200">
        <v>0</v>
      </c>
      <c r="Q20" s="1200">
        <v>0</v>
      </c>
      <c r="R20" s="1200">
        <v>60038463</v>
      </c>
      <c r="S20" s="1200">
        <v>60038463</v>
      </c>
      <c r="T20" s="1200">
        <v>0</v>
      </c>
      <c r="U20" s="1200">
        <v>0</v>
      </c>
      <c r="V20" s="1200">
        <v>0</v>
      </c>
      <c r="W20" s="1200">
        <v>1117178848</v>
      </c>
      <c r="X20" s="1200">
        <v>1117178848</v>
      </c>
      <c r="Y20" s="1304">
        <v>0</v>
      </c>
      <c r="Z20" s="1200">
        <v>0</v>
      </c>
      <c r="AA20" s="1200">
        <v>0</v>
      </c>
      <c r="AB20" s="59">
        <v>10</v>
      </c>
    </row>
    <row r="21" spans="1:28" s="103" customFormat="1" ht="23.1" customHeight="1" x14ac:dyDescent="0.15">
      <c r="A21" s="66">
        <v>11</v>
      </c>
      <c r="B21" s="65" t="s">
        <v>1053</v>
      </c>
      <c r="C21" s="1211">
        <v>4799830051</v>
      </c>
      <c r="D21" s="1211">
        <v>4806733047</v>
      </c>
      <c r="E21" s="1211">
        <v>6812962</v>
      </c>
      <c r="F21" s="1210">
        <v>90034</v>
      </c>
      <c r="G21" s="1210">
        <v>0</v>
      </c>
      <c r="H21" s="1210">
        <v>4799830051</v>
      </c>
      <c r="I21" s="1210">
        <v>4806733047</v>
      </c>
      <c r="J21" s="1210">
        <v>6812962</v>
      </c>
      <c r="K21" s="1210">
        <v>90034</v>
      </c>
      <c r="L21" s="1210">
        <v>0</v>
      </c>
      <c r="M21" s="1210">
        <v>71142742</v>
      </c>
      <c r="N21" s="1210">
        <v>71151282</v>
      </c>
      <c r="O21" s="1210">
        <v>8540</v>
      </c>
      <c r="P21" s="1210">
        <v>0</v>
      </c>
      <c r="Q21" s="1210">
        <v>0</v>
      </c>
      <c r="R21" s="1210">
        <v>71142742</v>
      </c>
      <c r="S21" s="1210">
        <v>71151282</v>
      </c>
      <c r="T21" s="1210">
        <v>8540</v>
      </c>
      <c r="U21" s="1210">
        <v>0</v>
      </c>
      <c r="V21" s="1210">
        <v>0</v>
      </c>
      <c r="W21" s="1210">
        <v>685800493</v>
      </c>
      <c r="X21" s="1210">
        <v>686623323</v>
      </c>
      <c r="Y21" s="1306">
        <v>822830</v>
      </c>
      <c r="Z21" s="1210">
        <v>0</v>
      </c>
      <c r="AA21" s="1210">
        <v>0</v>
      </c>
      <c r="AB21" s="67">
        <v>11</v>
      </c>
    </row>
    <row r="22" spans="1:28" s="103" customFormat="1" ht="23.1" customHeight="1" x14ac:dyDescent="0.15">
      <c r="A22" s="66">
        <v>12</v>
      </c>
      <c r="B22" s="65" t="s">
        <v>1054</v>
      </c>
      <c r="C22" s="1216">
        <v>5814882266</v>
      </c>
      <c r="D22" s="1216">
        <v>5820099154</v>
      </c>
      <c r="E22" s="1216">
        <v>5054257</v>
      </c>
      <c r="F22" s="1215">
        <v>162631</v>
      </c>
      <c r="G22" s="1215">
        <v>0</v>
      </c>
      <c r="H22" s="1215">
        <v>5814882266</v>
      </c>
      <c r="I22" s="1215">
        <v>5820099154</v>
      </c>
      <c r="J22" s="1215">
        <v>5054257</v>
      </c>
      <c r="K22" s="1215">
        <v>162631</v>
      </c>
      <c r="L22" s="1215">
        <v>0</v>
      </c>
      <c r="M22" s="1215">
        <v>80636905</v>
      </c>
      <c r="N22" s="1215">
        <v>80862173</v>
      </c>
      <c r="O22" s="1215">
        <v>222236</v>
      </c>
      <c r="P22" s="1215">
        <v>3032</v>
      </c>
      <c r="Q22" s="1215">
        <v>0</v>
      </c>
      <c r="R22" s="1215">
        <v>80636905</v>
      </c>
      <c r="S22" s="1215">
        <v>80862173</v>
      </c>
      <c r="T22" s="1215">
        <v>222236</v>
      </c>
      <c r="U22" s="1215">
        <v>3032</v>
      </c>
      <c r="V22" s="1215">
        <v>0</v>
      </c>
      <c r="W22" s="1215">
        <v>854810181</v>
      </c>
      <c r="X22" s="1215">
        <v>855190843</v>
      </c>
      <c r="Y22" s="1307">
        <v>380662</v>
      </c>
      <c r="Z22" s="1215">
        <v>0</v>
      </c>
      <c r="AA22" s="1215">
        <v>0</v>
      </c>
      <c r="AB22" s="67">
        <v>12</v>
      </c>
    </row>
    <row r="23" spans="1:28" s="103" customFormat="1" ht="23.1" customHeight="1" x14ac:dyDescent="0.15">
      <c r="A23" s="70">
        <v>14</v>
      </c>
      <c r="B23" s="62" t="s">
        <v>1055</v>
      </c>
      <c r="C23" s="1221">
        <v>15098713806</v>
      </c>
      <c r="D23" s="1221">
        <v>15124185399</v>
      </c>
      <c r="E23" s="1221">
        <v>24244579</v>
      </c>
      <c r="F23" s="1220">
        <v>1227014</v>
      </c>
      <c r="G23" s="1220">
        <v>0</v>
      </c>
      <c r="H23" s="1220">
        <v>15098713806</v>
      </c>
      <c r="I23" s="1220">
        <v>15124185399</v>
      </c>
      <c r="J23" s="1220">
        <v>24244579</v>
      </c>
      <c r="K23" s="1220">
        <v>1227014</v>
      </c>
      <c r="L23" s="1220">
        <v>0</v>
      </c>
      <c r="M23" s="1220">
        <v>185203673</v>
      </c>
      <c r="N23" s="1220">
        <v>185654417</v>
      </c>
      <c r="O23" s="1220">
        <v>444089</v>
      </c>
      <c r="P23" s="1220">
        <v>6655</v>
      </c>
      <c r="Q23" s="1220">
        <v>0</v>
      </c>
      <c r="R23" s="1220">
        <v>185203673</v>
      </c>
      <c r="S23" s="1220">
        <v>185654417</v>
      </c>
      <c r="T23" s="1220">
        <v>444089</v>
      </c>
      <c r="U23" s="1220">
        <v>6655</v>
      </c>
      <c r="V23" s="1220">
        <v>0</v>
      </c>
      <c r="W23" s="1220">
        <v>2063228184</v>
      </c>
      <c r="X23" s="1220">
        <v>2064721568</v>
      </c>
      <c r="Y23" s="1308">
        <v>1456554</v>
      </c>
      <c r="Z23" s="1220">
        <v>36830</v>
      </c>
      <c r="AA23" s="1220">
        <v>0</v>
      </c>
      <c r="AB23" s="71">
        <v>14</v>
      </c>
    </row>
    <row r="24" spans="1:28" s="103" customFormat="1" ht="23.1" customHeight="1" x14ac:dyDescent="0.15">
      <c r="A24" s="66">
        <v>15</v>
      </c>
      <c r="B24" s="65" t="s">
        <v>1056</v>
      </c>
      <c r="C24" s="1211">
        <v>9647855781</v>
      </c>
      <c r="D24" s="1211">
        <v>9697834147</v>
      </c>
      <c r="E24" s="1211">
        <v>49551068</v>
      </c>
      <c r="F24" s="1210">
        <v>427298</v>
      </c>
      <c r="G24" s="1210">
        <v>0</v>
      </c>
      <c r="H24" s="1210">
        <v>9647855781</v>
      </c>
      <c r="I24" s="1210">
        <v>9697834147</v>
      </c>
      <c r="J24" s="1210">
        <v>49551068</v>
      </c>
      <c r="K24" s="1210">
        <v>427298</v>
      </c>
      <c r="L24" s="1210">
        <v>0</v>
      </c>
      <c r="M24" s="1210">
        <v>176202701</v>
      </c>
      <c r="N24" s="1210">
        <v>176202701</v>
      </c>
      <c r="O24" s="1210">
        <v>0</v>
      </c>
      <c r="P24" s="1210">
        <v>0</v>
      </c>
      <c r="Q24" s="1210">
        <v>0</v>
      </c>
      <c r="R24" s="1210">
        <v>176202701</v>
      </c>
      <c r="S24" s="1210">
        <v>176202701</v>
      </c>
      <c r="T24" s="1210">
        <v>0</v>
      </c>
      <c r="U24" s="1210">
        <v>0</v>
      </c>
      <c r="V24" s="1210">
        <v>0</v>
      </c>
      <c r="W24" s="1210">
        <v>1303485261</v>
      </c>
      <c r="X24" s="1210">
        <v>1304431520</v>
      </c>
      <c r="Y24" s="1306">
        <v>946259</v>
      </c>
      <c r="Z24" s="1210">
        <v>0</v>
      </c>
      <c r="AA24" s="1210">
        <v>0</v>
      </c>
      <c r="AB24" s="67">
        <v>15</v>
      </c>
    </row>
    <row r="25" spans="1:28" s="103" customFormat="1" ht="23.1" customHeight="1" x14ac:dyDescent="0.15">
      <c r="A25" s="66">
        <v>16</v>
      </c>
      <c r="B25" s="65" t="s">
        <v>1057</v>
      </c>
      <c r="C25" s="1211">
        <v>3333135871</v>
      </c>
      <c r="D25" s="1211">
        <v>3347110089</v>
      </c>
      <c r="E25" s="1211">
        <v>13585999</v>
      </c>
      <c r="F25" s="1210">
        <v>388219</v>
      </c>
      <c r="G25" s="1210">
        <v>0</v>
      </c>
      <c r="H25" s="1210">
        <v>3333135871</v>
      </c>
      <c r="I25" s="1210">
        <v>3347110089</v>
      </c>
      <c r="J25" s="1210">
        <v>13585999</v>
      </c>
      <c r="K25" s="1210">
        <v>388219</v>
      </c>
      <c r="L25" s="1210">
        <v>0</v>
      </c>
      <c r="M25" s="1210">
        <v>28683277</v>
      </c>
      <c r="N25" s="1210">
        <v>28749483</v>
      </c>
      <c r="O25" s="1210">
        <v>66206</v>
      </c>
      <c r="P25" s="1210">
        <v>0</v>
      </c>
      <c r="Q25" s="1210">
        <v>0</v>
      </c>
      <c r="R25" s="1210">
        <v>28683277</v>
      </c>
      <c r="S25" s="1210">
        <v>28749483</v>
      </c>
      <c r="T25" s="1210">
        <v>66206</v>
      </c>
      <c r="U25" s="1210">
        <v>0</v>
      </c>
      <c r="V25" s="1210">
        <v>0</v>
      </c>
      <c r="W25" s="1210">
        <v>447062337</v>
      </c>
      <c r="X25" s="1210">
        <v>448911057</v>
      </c>
      <c r="Y25" s="1306">
        <v>1848720</v>
      </c>
      <c r="Z25" s="1210">
        <v>0</v>
      </c>
      <c r="AA25" s="1210">
        <v>0</v>
      </c>
      <c r="AB25" s="67">
        <v>16</v>
      </c>
    </row>
    <row r="26" spans="1:28" s="103" customFormat="1" ht="23.1" customHeight="1" x14ac:dyDescent="0.15">
      <c r="A26" s="66">
        <v>17</v>
      </c>
      <c r="B26" s="65" t="s">
        <v>1058</v>
      </c>
      <c r="C26" s="1211">
        <v>7265703216</v>
      </c>
      <c r="D26" s="1211">
        <v>7275171378</v>
      </c>
      <c r="E26" s="1211">
        <v>8755510</v>
      </c>
      <c r="F26" s="1210">
        <v>712652</v>
      </c>
      <c r="G26" s="1210">
        <v>0</v>
      </c>
      <c r="H26" s="1210">
        <v>7265703216</v>
      </c>
      <c r="I26" s="1210">
        <v>7275171378</v>
      </c>
      <c r="J26" s="1210">
        <v>8755510</v>
      </c>
      <c r="K26" s="1210">
        <v>712652</v>
      </c>
      <c r="L26" s="1210">
        <v>0</v>
      </c>
      <c r="M26" s="1210">
        <v>97736507</v>
      </c>
      <c r="N26" s="1210">
        <v>97843660</v>
      </c>
      <c r="O26" s="1210">
        <v>107153</v>
      </c>
      <c r="P26" s="1210">
        <v>0</v>
      </c>
      <c r="Q26" s="1210">
        <v>0</v>
      </c>
      <c r="R26" s="1210">
        <v>97736507</v>
      </c>
      <c r="S26" s="1210">
        <v>97843660</v>
      </c>
      <c r="T26" s="1210">
        <v>107153</v>
      </c>
      <c r="U26" s="1210">
        <v>0</v>
      </c>
      <c r="V26" s="1210">
        <v>0</v>
      </c>
      <c r="W26" s="1210">
        <v>974170505</v>
      </c>
      <c r="X26" s="1210">
        <v>976426958</v>
      </c>
      <c r="Y26" s="1306">
        <v>2211708</v>
      </c>
      <c r="Z26" s="1210">
        <v>44745</v>
      </c>
      <c r="AA26" s="1210">
        <v>0</v>
      </c>
      <c r="AB26" s="67">
        <v>17</v>
      </c>
    </row>
    <row r="27" spans="1:28" s="103" customFormat="1" ht="23.1" customHeight="1" x14ac:dyDescent="0.15">
      <c r="A27" s="66">
        <v>18</v>
      </c>
      <c r="B27" s="65" t="s">
        <v>1059</v>
      </c>
      <c r="C27" s="1216">
        <v>8962056929</v>
      </c>
      <c r="D27" s="1216">
        <v>9000496802</v>
      </c>
      <c r="E27" s="1216">
        <v>38439873</v>
      </c>
      <c r="F27" s="1215">
        <v>0</v>
      </c>
      <c r="G27" s="1215">
        <v>0</v>
      </c>
      <c r="H27" s="1215">
        <v>8962056929</v>
      </c>
      <c r="I27" s="1215">
        <v>9000496802</v>
      </c>
      <c r="J27" s="1215">
        <v>38439873</v>
      </c>
      <c r="K27" s="1215">
        <v>0</v>
      </c>
      <c r="L27" s="1215">
        <v>0</v>
      </c>
      <c r="M27" s="1215">
        <v>107973725</v>
      </c>
      <c r="N27" s="1215">
        <v>108774124</v>
      </c>
      <c r="O27" s="1215">
        <v>800399</v>
      </c>
      <c r="P27" s="1215">
        <v>0</v>
      </c>
      <c r="Q27" s="1215">
        <v>0</v>
      </c>
      <c r="R27" s="1215">
        <v>107973725</v>
      </c>
      <c r="S27" s="1215">
        <v>108774124</v>
      </c>
      <c r="T27" s="1215">
        <v>800399</v>
      </c>
      <c r="U27" s="1215">
        <v>0</v>
      </c>
      <c r="V27" s="1215">
        <v>0</v>
      </c>
      <c r="W27" s="1215">
        <v>1227443184</v>
      </c>
      <c r="X27" s="1215">
        <v>1232947110</v>
      </c>
      <c r="Y27" s="1307">
        <v>5503926</v>
      </c>
      <c r="Z27" s="1215">
        <v>0</v>
      </c>
      <c r="AA27" s="1215">
        <v>0</v>
      </c>
      <c r="AB27" s="67">
        <v>18</v>
      </c>
    </row>
    <row r="28" spans="1:28" s="103" customFormat="1" ht="23.1" customHeight="1" x14ac:dyDescent="0.15">
      <c r="A28" s="72">
        <v>19</v>
      </c>
      <c r="B28" s="62" t="s">
        <v>1060</v>
      </c>
      <c r="C28" s="1221">
        <v>12874909980</v>
      </c>
      <c r="D28" s="1221">
        <v>12912307990</v>
      </c>
      <c r="E28" s="1221">
        <v>36536248</v>
      </c>
      <c r="F28" s="1220">
        <v>861762</v>
      </c>
      <c r="G28" s="1220">
        <v>0</v>
      </c>
      <c r="H28" s="1220">
        <v>12874909980</v>
      </c>
      <c r="I28" s="1220">
        <v>12912307990</v>
      </c>
      <c r="J28" s="1220">
        <v>36536248</v>
      </c>
      <c r="K28" s="1220">
        <v>861762</v>
      </c>
      <c r="L28" s="1220">
        <v>0</v>
      </c>
      <c r="M28" s="1220">
        <v>159555933</v>
      </c>
      <c r="N28" s="1220">
        <v>160148784</v>
      </c>
      <c r="O28" s="1220">
        <v>592851</v>
      </c>
      <c r="P28" s="1220">
        <v>0</v>
      </c>
      <c r="Q28" s="1220">
        <v>0</v>
      </c>
      <c r="R28" s="1220">
        <v>159555933</v>
      </c>
      <c r="S28" s="1220">
        <v>160148784</v>
      </c>
      <c r="T28" s="1220">
        <v>592851</v>
      </c>
      <c r="U28" s="1220">
        <v>0</v>
      </c>
      <c r="V28" s="1220">
        <v>0</v>
      </c>
      <c r="W28" s="1220">
        <v>1736223426</v>
      </c>
      <c r="X28" s="1220">
        <v>1743012928</v>
      </c>
      <c r="Y28" s="1308">
        <v>6678582</v>
      </c>
      <c r="Z28" s="1220">
        <v>110920</v>
      </c>
      <c r="AA28" s="1220">
        <v>0</v>
      </c>
      <c r="AB28" s="73">
        <v>19</v>
      </c>
    </row>
    <row r="29" spans="1:28" s="103" customFormat="1" ht="23.1" customHeight="1" x14ac:dyDescent="0.15">
      <c r="A29" s="66">
        <v>21</v>
      </c>
      <c r="B29" s="65" t="s">
        <v>1061</v>
      </c>
      <c r="C29" s="1211">
        <v>13711216883</v>
      </c>
      <c r="D29" s="1211">
        <v>13737905200</v>
      </c>
      <c r="E29" s="1211">
        <v>19497910</v>
      </c>
      <c r="F29" s="1210">
        <v>7190407</v>
      </c>
      <c r="G29" s="1210">
        <v>0</v>
      </c>
      <c r="H29" s="1210">
        <v>13711216883</v>
      </c>
      <c r="I29" s="1210">
        <v>13737905200</v>
      </c>
      <c r="J29" s="1210">
        <v>19497910</v>
      </c>
      <c r="K29" s="1210">
        <v>7190407</v>
      </c>
      <c r="L29" s="1210">
        <v>0</v>
      </c>
      <c r="M29" s="1210">
        <v>260253505</v>
      </c>
      <c r="N29" s="1210">
        <v>260394245</v>
      </c>
      <c r="O29" s="1210">
        <v>109249</v>
      </c>
      <c r="P29" s="1210">
        <v>31491</v>
      </c>
      <c r="Q29" s="1210">
        <v>0</v>
      </c>
      <c r="R29" s="1210">
        <v>260253505</v>
      </c>
      <c r="S29" s="1210">
        <v>260394245</v>
      </c>
      <c r="T29" s="1210">
        <v>109249</v>
      </c>
      <c r="U29" s="1210">
        <v>31491</v>
      </c>
      <c r="V29" s="1210">
        <v>0</v>
      </c>
      <c r="W29" s="1210">
        <v>1829803501</v>
      </c>
      <c r="X29" s="1210">
        <v>1831727324</v>
      </c>
      <c r="Y29" s="1306">
        <v>1923823</v>
      </c>
      <c r="Z29" s="1210">
        <v>0</v>
      </c>
      <c r="AA29" s="1210">
        <v>0</v>
      </c>
      <c r="AB29" s="67">
        <v>21</v>
      </c>
    </row>
    <row r="30" spans="1:28" s="103" customFormat="1" ht="23.1" customHeight="1" x14ac:dyDescent="0.15">
      <c r="A30" s="66">
        <v>22</v>
      </c>
      <c r="B30" s="65" t="s">
        <v>1062</v>
      </c>
      <c r="C30" s="1211">
        <v>18937939355</v>
      </c>
      <c r="D30" s="1211">
        <v>18969811984</v>
      </c>
      <c r="E30" s="1211">
        <v>25818782</v>
      </c>
      <c r="F30" s="1210">
        <v>6053847</v>
      </c>
      <c r="G30" s="1210">
        <v>0</v>
      </c>
      <c r="H30" s="1210">
        <v>18937939355</v>
      </c>
      <c r="I30" s="1210">
        <v>18969811984</v>
      </c>
      <c r="J30" s="1210">
        <v>25818782</v>
      </c>
      <c r="K30" s="1210">
        <v>6053847</v>
      </c>
      <c r="L30" s="1210">
        <v>0</v>
      </c>
      <c r="M30" s="1210">
        <v>297935894</v>
      </c>
      <c r="N30" s="1210">
        <v>298671142</v>
      </c>
      <c r="O30" s="1210">
        <v>735248</v>
      </c>
      <c r="P30" s="1210">
        <v>0</v>
      </c>
      <c r="Q30" s="1210">
        <v>0</v>
      </c>
      <c r="R30" s="1210">
        <v>297935894</v>
      </c>
      <c r="S30" s="1210">
        <v>298671142</v>
      </c>
      <c r="T30" s="1210">
        <v>735248</v>
      </c>
      <c r="U30" s="1210">
        <v>0</v>
      </c>
      <c r="V30" s="1210">
        <v>0</v>
      </c>
      <c r="W30" s="1210">
        <v>2534618476</v>
      </c>
      <c r="X30" s="1210">
        <v>2537157391</v>
      </c>
      <c r="Y30" s="1306">
        <v>1128404</v>
      </c>
      <c r="Z30" s="1210">
        <v>1410511</v>
      </c>
      <c r="AA30" s="1210">
        <v>0</v>
      </c>
      <c r="AB30" s="67">
        <v>22</v>
      </c>
    </row>
    <row r="31" spans="1:28" s="103" customFormat="1" ht="23.1" customHeight="1" x14ac:dyDescent="0.15">
      <c r="A31" s="66">
        <v>23</v>
      </c>
      <c r="B31" s="65" t="s">
        <v>1063</v>
      </c>
      <c r="C31" s="1211">
        <v>3939756869</v>
      </c>
      <c r="D31" s="1211">
        <v>3947453371</v>
      </c>
      <c r="E31" s="1211">
        <v>7642348</v>
      </c>
      <c r="F31" s="1210">
        <v>54154</v>
      </c>
      <c r="G31" s="1210">
        <v>0</v>
      </c>
      <c r="H31" s="1210">
        <v>3939756869</v>
      </c>
      <c r="I31" s="1210">
        <v>3947453371</v>
      </c>
      <c r="J31" s="1210">
        <v>7642348</v>
      </c>
      <c r="K31" s="1210">
        <v>54154</v>
      </c>
      <c r="L31" s="1210">
        <v>0</v>
      </c>
      <c r="M31" s="1210">
        <v>75454407</v>
      </c>
      <c r="N31" s="1210">
        <v>75625933</v>
      </c>
      <c r="O31" s="1210">
        <v>171526</v>
      </c>
      <c r="P31" s="1210">
        <v>0</v>
      </c>
      <c r="Q31" s="1210">
        <v>0</v>
      </c>
      <c r="R31" s="1210">
        <v>75454407</v>
      </c>
      <c r="S31" s="1210">
        <v>75625933</v>
      </c>
      <c r="T31" s="1210">
        <v>171526</v>
      </c>
      <c r="U31" s="1210">
        <v>0</v>
      </c>
      <c r="V31" s="1210">
        <v>0</v>
      </c>
      <c r="W31" s="1210">
        <v>557933706</v>
      </c>
      <c r="X31" s="1210">
        <v>558128462</v>
      </c>
      <c r="Y31" s="1306">
        <v>194756</v>
      </c>
      <c r="Z31" s="1210">
        <v>0</v>
      </c>
      <c r="AA31" s="1210">
        <v>0</v>
      </c>
      <c r="AB31" s="67">
        <v>23</v>
      </c>
    </row>
    <row r="32" spans="1:28" s="103" customFormat="1" ht="23.1" customHeight="1" x14ac:dyDescent="0.15">
      <c r="A32" s="66">
        <v>24</v>
      </c>
      <c r="B32" s="65" t="s">
        <v>1064</v>
      </c>
      <c r="C32" s="1216">
        <v>5997540464</v>
      </c>
      <c r="D32" s="1216">
        <v>6000818497</v>
      </c>
      <c r="E32" s="1216">
        <v>3278033</v>
      </c>
      <c r="F32" s="1215">
        <v>0</v>
      </c>
      <c r="G32" s="1215">
        <v>0</v>
      </c>
      <c r="H32" s="1215">
        <v>5997540464</v>
      </c>
      <c r="I32" s="1215">
        <v>6000818497</v>
      </c>
      <c r="J32" s="1215">
        <v>3278033</v>
      </c>
      <c r="K32" s="1215">
        <v>0</v>
      </c>
      <c r="L32" s="1215">
        <v>0</v>
      </c>
      <c r="M32" s="1215">
        <v>77396643</v>
      </c>
      <c r="N32" s="1215">
        <v>77557701</v>
      </c>
      <c r="O32" s="1215">
        <v>161058</v>
      </c>
      <c r="P32" s="1215">
        <v>0</v>
      </c>
      <c r="Q32" s="1215">
        <v>0</v>
      </c>
      <c r="R32" s="1215">
        <v>77396643</v>
      </c>
      <c r="S32" s="1215">
        <v>77557701</v>
      </c>
      <c r="T32" s="1215">
        <v>161058</v>
      </c>
      <c r="U32" s="1215">
        <v>0</v>
      </c>
      <c r="V32" s="1215">
        <v>0</v>
      </c>
      <c r="W32" s="1215">
        <v>808038633</v>
      </c>
      <c r="X32" s="1215">
        <v>808435987</v>
      </c>
      <c r="Y32" s="1307">
        <v>397354</v>
      </c>
      <c r="Z32" s="1215">
        <v>0</v>
      </c>
      <c r="AA32" s="1215">
        <v>0</v>
      </c>
      <c r="AB32" s="67">
        <v>24</v>
      </c>
    </row>
    <row r="33" spans="1:28" s="103" customFormat="1" ht="23.1" customHeight="1" x14ac:dyDescent="0.15">
      <c r="A33" s="72">
        <v>25</v>
      </c>
      <c r="B33" s="62" t="s">
        <v>1065</v>
      </c>
      <c r="C33" s="1221">
        <v>8907741038</v>
      </c>
      <c r="D33" s="1221">
        <v>8922678287</v>
      </c>
      <c r="E33" s="1221">
        <v>13964329</v>
      </c>
      <c r="F33" s="1220">
        <v>972920</v>
      </c>
      <c r="G33" s="1220">
        <v>0</v>
      </c>
      <c r="H33" s="1220">
        <v>8907741038</v>
      </c>
      <c r="I33" s="1220">
        <v>8922678287</v>
      </c>
      <c r="J33" s="1220">
        <v>13964329</v>
      </c>
      <c r="K33" s="1220">
        <v>972920</v>
      </c>
      <c r="L33" s="1220">
        <v>0</v>
      </c>
      <c r="M33" s="1220">
        <v>148421668</v>
      </c>
      <c r="N33" s="1220">
        <v>148683598</v>
      </c>
      <c r="O33" s="1220">
        <v>261930</v>
      </c>
      <c r="P33" s="1220">
        <v>0</v>
      </c>
      <c r="Q33" s="1220">
        <v>0</v>
      </c>
      <c r="R33" s="1220">
        <v>148421668</v>
      </c>
      <c r="S33" s="1220">
        <v>148683598</v>
      </c>
      <c r="T33" s="1220">
        <v>261930</v>
      </c>
      <c r="U33" s="1220">
        <v>0</v>
      </c>
      <c r="V33" s="1220">
        <v>0</v>
      </c>
      <c r="W33" s="1220">
        <v>1231934250</v>
      </c>
      <c r="X33" s="1220">
        <v>1234410806</v>
      </c>
      <c r="Y33" s="1308">
        <v>2316131</v>
      </c>
      <c r="Z33" s="1220">
        <v>160425</v>
      </c>
      <c r="AA33" s="1220">
        <v>0</v>
      </c>
      <c r="AB33" s="73">
        <v>25</v>
      </c>
    </row>
    <row r="34" spans="1:28" s="103" customFormat="1" ht="23.1" customHeight="1" x14ac:dyDescent="0.15">
      <c r="A34" s="66">
        <v>27</v>
      </c>
      <c r="B34" s="65" t="s">
        <v>1066</v>
      </c>
      <c r="C34" s="1211">
        <v>6039136696</v>
      </c>
      <c r="D34" s="1211">
        <v>6064153938</v>
      </c>
      <c r="E34" s="1211">
        <v>22883237</v>
      </c>
      <c r="F34" s="1210">
        <v>2134005</v>
      </c>
      <c r="G34" s="1210">
        <v>0</v>
      </c>
      <c r="H34" s="1210">
        <v>6039136696</v>
      </c>
      <c r="I34" s="1210">
        <v>6064153938</v>
      </c>
      <c r="J34" s="1210">
        <v>22883237</v>
      </c>
      <c r="K34" s="1210">
        <v>2134005</v>
      </c>
      <c r="L34" s="1210">
        <v>0</v>
      </c>
      <c r="M34" s="1210">
        <v>120548275</v>
      </c>
      <c r="N34" s="1210">
        <v>120548275</v>
      </c>
      <c r="O34" s="1210">
        <v>0</v>
      </c>
      <c r="P34" s="1210">
        <v>0</v>
      </c>
      <c r="Q34" s="1210">
        <v>0</v>
      </c>
      <c r="R34" s="1210">
        <v>120548275</v>
      </c>
      <c r="S34" s="1210">
        <v>120548275</v>
      </c>
      <c r="T34" s="1210">
        <v>0</v>
      </c>
      <c r="U34" s="1210">
        <v>0</v>
      </c>
      <c r="V34" s="1210">
        <v>0</v>
      </c>
      <c r="W34" s="1210">
        <v>882543339</v>
      </c>
      <c r="X34" s="1210">
        <v>885332814</v>
      </c>
      <c r="Y34" s="1306">
        <v>2789475</v>
      </c>
      <c r="Z34" s="1210">
        <v>0</v>
      </c>
      <c r="AA34" s="1210">
        <v>0</v>
      </c>
      <c r="AB34" s="67">
        <v>27</v>
      </c>
    </row>
    <row r="35" spans="1:28" s="103" customFormat="1" ht="23.1" customHeight="1" x14ac:dyDescent="0.15">
      <c r="A35" s="66">
        <v>28</v>
      </c>
      <c r="B35" s="65" t="s">
        <v>1067</v>
      </c>
      <c r="C35" s="1211">
        <v>3883604467</v>
      </c>
      <c r="D35" s="1211">
        <v>3892539588</v>
      </c>
      <c r="E35" s="1211">
        <v>8917628</v>
      </c>
      <c r="F35" s="1210">
        <v>17493</v>
      </c>
      <c r="G35" s="1210">
        <v>0</v>
      </c>
      <c r="H35" s="1210">
        <v>3883604467</v>
      </c>
      <c r="I35" s="1210">
        <v>3892539588</v>
      </c>
      <c r="J35" s="1210">
        <v>8917628</v>
      </c>
      <c r="K35" s="1210">
        <v>17493</v>
      </c>
      <c r="L35" s="1210">
        <v>0</v>
      </c>
      <c r="M35" s="1210">
        <v>63663153</v>
      </c>
      <c r="N35" s="1210">
        <v>63818569</v>
      </c>
      <c r="O35" s="1210">
        <v>155416</v>
      </c>
      <c r="P35" s="1210">
        <v>0</v>
      </c>
      <c r="Q35" s="1210">
        <v>0</v>
      </c>
      <c r="R35" s="1210">
        <v>63663153</v>
      </c>
      <c r="S35" s="1210">
        <v>63818569</v>
      </c>
      <c r="T35" s="1210">
        <v>155416</v>
      </c>
      <c r="U35" s="1210">
        <v>0</v>
      </c>
      <c r="V35" s="1210">
        <v>0</v>
      </c>
      <c r="W35" s="1210">
        <v>515665716</v>
      </c>
      <c r="X35" s="1210">
        <v>516238064</v>
      </c>
      <c r="Y35" s="1306">
        <v>568648</v>
      </c>
      <c r="Z35" s="1210">
        <v>3700</v>
      </c>
      <c r="AA35" s="1210">
        <v>0</v>
      </c>
      <c r="AB35" s="67">
        <v>28</v>
      </c>
    </row>
    <row r="36" spans="1:28" s="103" customFormat="1" ht="23.1" customHeight="1" x14ac:dyDescent="0.15">
      <c r="A36" s="66">
        <v>29</v>
      </c>
      <c r="B36" s="65" t="s">
        <v>1068</v>
      </c>
      <c r="C36" s="1211">
        <v>3509376621</v>
      </c>
      <c r="D36" s="1211">
        <v>3529306179</v>
      </c>
      <c r="E36" s="1211">
        <v>19482233</v>
      </c>
      <c r="F36" s="1210">
        <v>447325</v>
      </c>
      <c r="G36" s="1210">
        <v>0</v>
      </c>
      <c r="H36" s="1210">
        <v>3509376621</v>
      </c>
      <c r="I36" s="1210">
        <v>3529306179</v>
      </c>
      <c r="J36" s="1210">
        <v>19482233</v>
      </c>
      <c r="K36" s="1210">
        <v>447325</v>
      </c>
      <c r="L36" s="1210">
        <v>0</v>
      </c>
      <c r="M36" s="1210">
        <v>56523148</v>
      </c>
      <c r="N36" s="1210">
        <v>56559240</v>
      </c>
      <c r="O36" s="1210">
        <v>36092</v>
      </c>
      <c r="P36" s="1210">
        <v>0</v>
      </c>
      <c r="Q36" s="1210">
        <v>0</v>
      </c>
      <c r="R36" s="1210">
        <v>56523148</v>
      </c>
      <c r="S36" s="1210">
        <v>56559240</v>
      </c>
      <c r="T36" s="1210">
        <v>36092</v>
      </c>
      <c r="U36" s="1210">
        <v>0</v>
      </c>
      <c r="V36" s="1210">
        <v>0</v>
      </c>
      <c r="W36" s="1210">
        <v>480599171</v>
      </c>
      <c r="X36" s="1210">
        <v>483325738</v>
      </c>
      <c r="Y36" s="1306">
        <v>2726567</v>
      </c>
      <c r="Z36" s="1210">
        <v>0</v>
      </c>
      <c r="AA36" s="1210">
        <v>0</v>
      </c>
      <c r="AB36" s="67">
        <v>29</v>
      </c>
    </row>
    <row r="37" spans="1:28" s="103" customFormat="1" ht="23.1" customHeight="1" x14ac:dyDescent="0.15">
      <c r="A37" s="66">
        <v>30</v>
      </c>
      <c r="B37" s="65" t="s">
        <v>1069</v>
      </c>
      <c r="C37" s="1216">
        <v>9245027595</v>
      </c>
      <c r="D37" s="1216">
        <v>9267516034</v>
      </c>
      <c r="E37" s="1216">
        <v>22437353</v>
      </c>
      <c r="F37" s="1215">
        <v>51086</v>
      </c>
      <c r="G37" s="1215">
        <v>0</v>
      </c>
      <c r="H37" s="1215">
        <v>9245027595</v>
      </c>
      <c r="I37" s="1215">
        <v>9267516034</v>
      </c>
      <c r="J37" s="1215">
        <v>22437353</v>
      </c>
      <c r="K37" s="1215">
        <v>51086</v>
      </c>
      <c r="L37" s="1215">
        <v>0</v>
      </c>
      <c r="M37" s="1215">
        <v>172121633</v>
      </c>
      <c r="N37" s="1215">
        <v>172225133</v>
      </c>
      <c r="O37" s="1215">
        <v>103500</v>
      </c>
      <c r="P37" s="1215">
        <v>0</v>
      </c>
      <c r="Q37" s="1215">
        <v>0</v>
      </c>
      <c r="R37" s="1215">
        <v>172121633</v>
      </c>
      <c r="S37" s="1215">
        <v>172225133</v>
      </c>
      <c r="T37" s="1215">
        <v>103500</v>
      </c>
      <c r="U37" s="1215">
        <v>0</v>
      </c>
      <c r="V37" s="1215">
        <v>0</v>
      </c>
      <c r="W37" s="1215">
        <v>1297033263</v>
      </c>
      <c r="X37" s="1215">
        <v>1300473720</v>
      </c>
      <c r="Y37" s="1307">
        <v>3392876</v>
      </c>
      <c r="Z37" s="1215">
        <v>47581</v>
      </c>
      <c r="AA37" s="1215">
        <v>0</v>
      </c>
      <c r="AB37" s="67">
        <v>30</v>
      </c>
    </row>
    <row r="38" spans="1:28" s="103" customFormat="1" ht="23.1" customHeight="1" x14ac:dyDescent="0.15">
      <c r="A38" s="70">
        <v>31</v>
      </c>
      <c r="B38" s="62" t="s">
        <v>1070</v>
      </c>
      <c r="C38" s="1221">
        <v>4448338599</v>
      </c>
      <c r="D38" s="1221">
        <v>4460705309</v>
      </c>
      <c r="E38" s="1221">
        <v>12123005</v>
      </c>
      <c r="F38" s="1220">
        <v>243705</v>
      </c>
      <c r="G38" s="1220">
        <v>0</v>
      </c>
      <c r="H38" s="1220">
        <v>4448338599</v>
      </c>
      <c r="I38" s="1220">
        <v>4460705309</v>
      </c>
      <c r="J38" s="1220">
        <v>12123005</v>
      </c>
      <c r="K38" s="1220">
        <v>243705</v>
      </c>
      <c r="L38" s="1220">
        <v>0</v>
      </c>
      <c r="M38" s="1220">
        <v>50088249</v>
      </c>
      <c r="N38" s="1220">
        <v>50088249</v>
      </c>
      <c r="O38" s="1220">
        <v>0</v>
      </c>
      <c r="P38" s="1220">
        <v>0</v>
      </c>
      <c r="Q38" s="1220">
        <v>0</v>
      </c>
      <c r="R38" s="1220">
        <v>50088249</v>
      </c>
      <c r="S38" s="1220">
        <v>50088249</v>
      </c>
      <c r="T38" s="1220">
        <v>0</v>
      </c>
      <c r="U38" s="1220">
        <v>0</v>
      </c>
      <c r="V38" s="1220">
        <v>0</v>
      </c>
      <c r="W38" s="1220">
        <v>599267993</v>
      </c>
      <c r="X38" s="1220">
        <v>600811353</v>
      </c>
      <c r="Y38" s="1308">
        <v>1543360</v>
      </c>
      <c r="Z38" s="1220">
        <v>0</v>
      </c>
      <c r="AA38" s="1220">
        <v>0</v>
      </c>
      <c r="AB38" s="71">
        <v>31</v>
      </c>
    </row>
    <row r="39" spans="1:28" s="103" customFormat="1" ht="23.1" customHeight="1" x14ac:dyDescent="0.15">
      <c r="A39" s="66">
        <v>32</v>
      </c>
      <c r="B39" s="65" t="s">
        <v>1071</v>
      </c>
      <c r="C39" s="1211">
        <v>10169788641</v>
      </c>
      <c r="D39" s="1211">
        <v>10181345150</v>
      </c>
      <c r="E39" s="1211">
        <v>8355520</v>
      </c>
      <c r="F39" s="1210">
        <v>1914573</v>
      </c>
      <c r="G39" s="1210">
        <v>-1286416</v>
      </c>
      <c r="H39" s="1210">
        <v>10169788641</v>
      </c>
      <c r="I39" s="1210">
        <v>10181345150</v>
      </c>
      <c r="J39" s="1210">
        <v>8355520</v>
      </c>
      <c r="K39" s="1210">
        <v>1914573</v>
      </c>
      <c r="L39" s="1210">
        <v>-1286416</v>
      </c>
      <c r="M39" s="1210">
        <v>96431915</v>
      </c>
      <c r="N39" s="1210">
        <v>96475901</v>
      </c>
      <c r="O39" s="1210">
        <v>43986</v>
      </c>
      <c r="P39" s="1210">
        <v>0</v>
      </c>
      <c r="Q39" s="1210">
        <v>0</v>
      </c>
      <c r="R39" s="1210">
        <v>96431915</v>
      </c>
      <c r="S39" s="1210">
        <v>96475901</v>
      </c>
      <c r="T39" s="1210">
        <v>43986</v>
      </c>
      <c r="U39" s="1210">
        <v>0</v>
      </c>
      <c r="V39" s="1210">
        <v>0</v>
      </c>
      <c r="W39" s="1210">
        <v>1353918114</v>
      </c>
      <c r="X39" s="1210">
        <v>1354203443</v>
      </c>
      <c r="Y39" s="1306">
        <v>285329</v>
      </c>
      <c r="Z39" s="1210">
        <v>0</v>
      </c>
      <c r="AA39" s="1210">
        <v>0</v>
      </c>
      <c r="AB39" s="67">
        <v>32</v>
      </c>
    </row>
    <row r="40" spans="1:28" s="103" customFormat="1" ht="23.1" customHeight="1" x14ac:dyDescent="0.15">
      <c r="A40" s="66">
        <v>33</v>
      </c>
      <c r="B40" s="65" t="s">
        <v>1072</v>
      </c>
      <c r="C40" s="1211">
        <v>4494211281</v>
      </c>
      <c r="D40" s="1211">
        <v>4518647660</v>
      </c>
      <c r="E40" s="1211">
        <v>24224912</v>
      </c>
      <c r="F40" s="1210">
        <v>211467</v>
      </c>
      <c r="G40" s="1210">
        <v>0</v>
      </c>
      <c r="H40" s="1210">
        <v>4494211281</v>
      </c>
      <c r="I40" s="1210">
        <v>4518647660</v>
      </c>
      <c r="J40" s="1210">
        <v>24224912</v>
      </c>
      <c r="K40" s="1210">
        <v>211467</v>
      </c>
      <c r="L40" s="1210">
        <v>0</v>
      </c>
      <c r="M40" s="1210">
        <v>47424388</v>
      </c>
      <c r="N40" s="1210">
        <v>47485417</v>
      </c>
      <c r="O40" s="1210">
        <v>61029</v>
      </c>
      <c r="P40" s="1210">
        <v>0</v>
      </c>
      <c r="Q40" s="1210">
        <v>0</v>
      </c>
      <c r="R40" s="1210">
        <v>47424388</v>
      </c>
      <c r="S40" s="1210">
        <v>47485417</v>
      </c>
      <c r="T40" s="1210">
        <v>61029</v>
      </c>
      <c r="U40" s="1210">
        <v>0</v>
      </c>
      <c r="V40" s="1210">
        <v>0</v>
      </c>
      <c r="W40" s="1210">
        <v>611424615</v>
      </c>
      <c r="X40" s="1210">
        <v>611424615</v>
      </c>
      <c r="Y40" s="1306">
        <v>0</v>
      </c>
      <c r="Z40" s="1210">
        <v>0</v>
      </c>
      <c r="AA40" s="1210">
        <v>0</v>
      </c>
      <c r="AB40" s="67">
        <v>33</v>
      </c>
    </row>
    <row r="41" spans="1:28" s="103" customFormat="1" ht="23.1" customHeight="1" x14ac:dyDescent="0.15">
      <c r="A41" s="66">
        <v>34</v>
      </c>
      <c r="B41" s="65" t="s">
        <v>1073</v>
      </c>
      <c r="C41" s="1211">
        <v>4952348882</v>
      </c>
      <c r="D41" s="1211">
        <v>4958705878</v>
      </c>
      <c r="E41" s="1211">
        <v>6356996</v>
      </c>
      <c r="F41" s="1210">
        <v>0</v>
      </c>
      <c r="G41" s="1210">
        <v>0</v>
      </c>
      <c r="H41" s="1210">
        <v>4952348882</v>
      </c>
      <c r="I41" s="1210">
        <v>4958705878</v>
      </c>
      <c r="J41" s="1210">
        <v>6356996</v>
      </c>
      <c r="K41" s="1210">
        <v>0</v>
      </c>
      <c r="L41" s="1210">
        <v>0</v>
      </c>
      <c r="M41" s="1210">
        <v>76028572</v>
      </c>
      <c r="N41" s="1210">
        <v>76149725</v>
      </c>
      <c r="O41" s="1210">
        <v>121153</v>
      </c>
      <c r="P41" s="1210">
        <v>0</v>
      </c>
      <c r="Q41" s="1210">
        <v>0</v>
      </c>
      <c r="R41" s="1210">
        <v>76028572</v>
      </c>
      <c r="S41" s="1210">
        <v>76149725</v>
      </c>
      <c r="T41" s="1210">
        <v>121153</v>
      </c>
      <c r="U41" s="1210">
        <v>0</v>
      </c>
      <c r="V41" s="1210">
        <v>0</v>
      </c>
      <c r="W41" s="1210">
        <v>664472852</v>
      </c>
      <c r="X41" s="1210">
        <v>665329796</v>
      </c>
      <c r="Y41" s="1306">
        <v>856944</v>
      </c>
      <c r="Z41" s="1210">
        <v>0</v>
      </c>
      <c r="AA41" s="1210">
        <v>0</v>
      </c>
      <c r="AB41" s="67">
        <v>34</v>
      </c>
    </row>
    <row r="42" spans="1:28" s="103" customFormat="1" ht="23.1" customHeight="1" x14ac:dyDescent="0.15">
      <c r="A42" s="66">
        <v>35</v>
      </c>
      <c r="B42" s="65" t="s">
        <v>1074</v>
      </c>
      <c r="C42" s="1216">
        <v>6046340660</v>
      </c>
      <c r="D42" s="1216">
        <v>6074750793</v>
      </c>
      <c r="E42" s="1216">
        <v>24505559</v>
      </c>
      <c r="F42" s="1215">
        <v>3904574</v>
      </c>
      <c r="G42" s="1215">
        <v>0</v>
      </c>
      <c r="H42" s="1215">
        <v>6046340660</v>
      </c>
      <c r="I42" s="1215">
        <v>6074750793</v>
      </c>
      <c r="J42" s="1215">
        <v>24505559</v>
      </c>
      <c r="K42" s="1215">
        <v>3904574</v>
      </c>
      <c r="L42" s="1215">
        <v>0</v>
      </c>
      <c r="M42" s="1215">
        <v>107966281</v>
      </c>
      <c r="N42" s="1215">
        <v>108090531</v>
      </c>
      <c r="O42" s="1215">
        <v>124250</v>
      </c>
      <c r="P42" s="1215">
        <v>0</v>
      </c>
      <c r="Q42" s="1215">
        <v>0</v>
      </c>
      <c r="R42" s="1215">
        <v>107966281</v>
      </c>
      <c r="S42" s="1215">
        <v>108090531</v>
      </c>
      <c r="T42" s="1215">
        <v>124250</v>
      </c>
      <c r="U42" s="1215">
        <v>0</v>
      </c>
      <c r="V42" s="1215">
        <v>0</v>
      </c>
      <c r="W42" s="1215">
        <v>884482459</v>
      </c>
      <c r="X42" s="1215">
        <v>888886130</v>
      </c>
      <c r="Y42" s="1307">
        <v>4403671</v>
      </c>
      <c r="Z42" s="1215">
        <v>0</v>
      </c>
      <c r="AA42" s="1215">
        <v>0</v>
      </c>
      <c r="AB42" s="67">
        <v>35</v>
      </c>
    </row>
    <row r="43" spans="1:28" s="103" customFormat="1" ht="23.1" customHeight="1" x14ac:dyDescent="0.15">
      <c r="A43" s="70">
        <v>36</v>
      </c>
      <c r="B43" s="62" t="s">
        <v>1075</v>
      </c>
      <c r="C43" s="1221">
        <v>5800062305</v>
      </c>
      <c r="D43" s="1221">
        <v>5828867063</v>
      </c>
      <c r="E43" s="1221">
        <v>26705737</v>
      </c>
      <c r="F43" s="1220">
        <v>2099021</v>
      </c>
      <c r="G43" s="1220">
        <v>0</v>
      </c>
      <c r="H43" s="1220">
        <v>5800062305</v>
      </c>
      <c r="I43" s="1220">
        <v>5828867063</v>
      </c>
      <c r="J43" s="1220">
        <v>26705737</v>
      </c>
      <c r="K43" s="1220">
        <v>2099021</v>
      </c>
      <c r="L43" s="1220">
        <v>0</v>
      </c>
      <c r="M43" s="1220">
        <v>91238794</v>
      </c>
      <c r="N43" s="1220">
        <v>91425883</v>
      </c>
      <c r="O43" s="1220">
        <v>187089</v>
      </c>
      <c r="P43" s="1220">
        <v>0</v>
      </c>
      <c r="Q43" s="1220">
        <v>0</v>
      </c>
      <c r="R43" s="1220">
        <v>91238794</v>
      </c>
      <c r="S43" s="1220">
        <v>91425883</v>
      </c>
      <c r="T43" s="1220">
        <v>187089</v>
      </c>
      <c r="U43" s="1220">
        <v>0</v>
      </c>
      <c r="V43" s="1220">
        <v>0</v>
      </c>
      <c r="W43" s="1220">
        <v>789012085</v>
      </c>
      <c r="X43" s="1220">
        <v>794156793</v>
      </c>
      <c r="Y43" s="1308">
        <v>4859564</v>
      </c>
      <c r="Z43" s="1220">
        <v>285144</v>
      </c>
      <c r="AA43" s="1220">
        <v>0</v>
      </c>
      <c r="AB43" s="71">
        <v>36</v>
      </c>
    </row>
    <row r="44" spans="1:28" s="103" customFormat="1" ht="23.1" customHeight="1" x14ac:dyDescent="0.15">
      <c r="A44" s="66">
        <v>37</v>
      </c>
      <c r="B44" s="65" t="s">
        <v>1076</v>
      </c>
      <c r="C44" s="1211">
        <v>9240044375</v>
      </c>
      <c r="D44" s="1211">
        <v>9257635435</v>
      </c>
      <c r="E44" s="1211">
        <v>16395915</v>
      </c>
      <c r="F44" s="1210">
        <v>1195145</v>
      </c>
      <c r="G44" s="1210">
        <v>0</v>
      </c>
      <c r="H44" s="1210">
        <v>9240044375</v>
      </c>
      <c r="I44" s="1210">
        <v>9257635435</v>
      </c>
      <c r="J44" s="1210">
        <v>16395915</v>
      </c>
      <c r="K44" s="1210">
        <v>1195145</v>
      </c>
      <c r="L44" s="1210">
        <v>0</v>
      </c>
      <c r="M44" s="1210">
        <v>142251142</v>
      </c>
      <c r="N44" s="1210">
        <v>142251142</v>
      </c>
      <c r="O44" s="1210">
        <v>0</v>
      </c>
      <c r="P44" s="1210">
        <v>0</v>
      </c>
      <c r="Q44" s="1210">
        <v>0</v>
      </c>
      <c r="R44" s="1210">
        <v>142251142</v>
      </c>
      <c r="S44" s="1210">
        <v>142251142</v>
      </c>
      <c r="T44" s="1210">
        <v>0</v>
      </c>
      <c r="U44" s="1210">
        <v>0</v>
      </c>
      <c r="V44" s="1210">
        <v>0</v>
      </c>
      <c r="W44" s="1210">
        <v>1330278914</v>
      </c>
      <c r="X44" s="1210">
        <v>1331012943</v>
      </c>
      <c r="Y44" s="1306">
        <v>728605</v>
      </c>
      <c r="Z44" s="1210">
        <v>5424</v>
      </c>
      <c r="AA44" s="1210">
        <v>0</v>
      </c>
      <c r="AB44" s="67">
        <v>37</v>
      </c>
    </row>
    <row r="45" spans="1:28" s="103" customFormat="1" ht="23.1" customHeight="1" x14ac:dyDescent="0.15">
      <c r="A45" s="66">
        <v>38</v>
      </c>
      <c r="B45" s="65" t="s">
        <v>1077</v>
      </c>
      <c r="C45" s="1211">
        <v>4082971413</v>
      </c>
      <c r="D45" s="1211">
        <v>4091826804</v>
      </c>
      <c r="E45" s="1211">
        <v>8460415</v>
      </c>
      <c r="F45" s="1210">
        <v>394976</v>
      </c>
      <c r="G45" s="1210">
        <v>0</v>
      </c>
      <c r="H45" s="1210">
        <v>4082971413</v>
      </c>
      <c r="I45" s="1210">
        <v>4091826804</v>
      </c>
      <c r="J45" s="1210">
        <v>8460415</v>
      </c>
      <c r="K45" s="1210">
        <v>394976</v>
      </c>
      <c r="L45" s="1210">
        <v>0</v>
      </c>
      <c r="M45" s="1210">
        <v>41003480</v>
      </c>
      <c r="N45" s="1210">
        <v>41074962</v>
      </c>
      <c r="O45" s="1210">
        <v>71482</v>
      </c>
      <c r="P45" s="1210">
        <v>0</v>
      </c>
      <c r="Q45" s="1210">
        <v>0</v>
      </c>
      <c r="R45" s="1210">
        <v>41003480</v>
      </c>
      <c r="S45" s="1210">
        <v>41074962</v>
      </c>
      <c r="T45" s="1210">
        <v>71482</v>
      </c>
      <c r="U45" s="1210">
        <v>0</v>
      </c>
      <c r="V45" s="1210">
        <v>0</v>
      </c>
      <c r="W45" s="1210">
        <v>537215387</v>
      </c>
      <c r="X45" s="1210">
        <v>538041272</v>
      </c>
      <c r="Y45" s="1306">
        <v>825885</v>
      </c>
      <c r="Z45" s="1210">
        <v>0</v>
      </c>
      <c r="AA45" s="1210">
        <v>0</v>
      </c>
      <c r="AB45" s="67">
        <v>38</v>
      </c>
    </row>
    <row r="46" spans="1:28" s="103" customFormat="1" ht="23.1" customHeight="1" x14ac:dyDescent="0.15">
      <c r="A46" s="66">
        <v>39</v>
      </c>
      <c r="B46" s="65" t="s">
        <v>1078</v>
      </c>
      <c r="C46" s="1211">
        <v>2392201574</v>
      </c>
      <c r="D46" s="1211">
        <v>2399122820</v>
      </c>
      <c r="E46" s="1211">
        <v>6907778</v>
      </c>
      <c r="F46" s="1210">
        <v>13468</v>
      </c>
      <c r="G46" s="1210">
        <v>0</v>
      </c>
      <c r="H46" s="1210">
        <v>2392201574</v>
      </c>
      <c r="I46" s="1210">
        <v>2399122820</v>
      </c>
      <c r="J46" s="1210">
        <v>6907778</v>
      </c>
      <c r="K46" s="1210">
        <v>13468</v>
      </c>
      <c r="L46" s="1210">
        <v>0</v>
      </c>
      <c r="M46" s="1210">
        <v>30912027</v>
      </c>
      <c r="N46" s="1210">
        <v>30912027</v>
      </c>
      <c r="O46" s="1210">
        <v>0</v>
      </c>
      <c r="P46" s="1210">
        <v>0</v>
      </c>
      <c r="Q46" s="1210">
        <v>0</v>
      </c>
      <c r="R46" s="1210">
        <v>30912027</v>
      </c>
      <c r="S46" s="1210">
        <v>30912027</v>
      </c>
      <c r="T46" s="1210">
        <v>0</v>
      </c>
      <c r="U46" s="1210">
        <v>0</v>
      </c>
      <c r="V46" s="1210">
        <v>0</v>
      </c>
      <c r="W46" s="1210">
        <v>322185728</v>
      </c>
      <c r="X46" s="1210">
        <v>322792982</v>
      </c>
      <c r="Y46" s="1306">
        <v>607254</v>
      </c>
      <c r="Z46" s="1210">
        <v>0</v>
      </c>
      <c r="AA46" s="1210">
        <v>0</v>
      </c>
      <c r="AB46" s="67">
        <v>39</v>
      </c>
    </row>
    <row r="47" spans="1:28" s="103" customFormat="1" ht="23.1" customHeight="1" x14ac:dyDescent="0.15">
      <c r="A47" s="66">
        <v>42</v>
      </c>
      <c r="B47" s="76" t="s">
        <v>1079</v>
      </c>
      <c r="C47" s="1216">
        <v>2325885518</v>
      </c>
      <c r="D47" s="1216">
        <v>2330548068</v>
      </c>
      <c r="E47" s="1216">
        <v>4662550</v>
      </c>
      <c r="F47" s="1215">
        <v>0</v>
      </c>
      <c r="G47" s="1215">
        <v>0</v>
      </c>
      <c r="H47" s="1215">
        <v>2325885518</v>
      </c>
      <c r="I47" s="1215">
        <v>2330548068</v>
      </c>
      <c r="J47" s="1215">
        <v>4662550</v>
      </c>
      <c r="K47" s="1215">
        <v>0</v>
      </c>
      <c r="L47" s="1215">
        <v>0</v>
      </c>
      <c r="M47" s="1215">
        <v>43303948</v>
      </c>
      <c r="N47" s="1215">
        <v>43303948</v>
      </c>
      <c r="O47" s="1215">
        <v>0</v>
      </c>
      <c r="P47" s="1215">
        <v>0</v>
      </c>
      <c r="Q47" s="1215">
        <v>0</v>
      </c>
      <c r="R47" s="1215">
        <v>43303948</v>
      </c>
      <c r="S47" s="1215">
        <v>43303948</v>
      </c>
      <c r="T47" s="1215">
        <v>0</v>
      </c>
      <c r="U47" s="1215">
        <v>0</v>
      </c>
      <c r="V47" s="1215">
        <v>0</v>
      </c>
      <c r="W47" s="1215">
        <v>336700978</v>
      </c>
      <c r="X47" s="1215">
        <v>336700978</v>
      </c>
      <c r="Y47" s="1307">
        <v>0</v>
      </c>
      <c r="Z47" s="1215">
        <v>0</v>
      </c>
      <c r="AA47" s="1215">
        <v>0</v>
      </c>
      <c r="AB47" s="67">
        <v>42</v>
      </c>
    </row>
    <row r="48" spans="1:28" s="103" customFormat="1" ht="23.1" customHeight="1" x14ac:dyDescent="0.15">
      <c r="A48" s="70">
        <v>43</v>
      </c>
      <c r="B48" s="65" t="s">
        <v>1080</v>
      </c>
      <c r="C48" s="1221">
        <v>5987155016</v>
      </c>
      <c r="D48" s="1221">
        <v>6002098586</v>
      </c>
      <c r="E48" s="1221">
        <v>14085575</v>
      </c>
      <c r="F48" s="1220">
        <v>857995</v>
      </c>
      <c r="G48" s="1220">
        <v>0</v>
      </c>
      <c r="H48" s="1220">
        <v>5987155016</v>
      </c>
      <c r="I48" s="1220">
        <v>6002098586</v>
      </c>
      <c r="J48" s="1220">
        <v>14085575</v>
      </c>
      <c r="K48" s="1220">
        <v>857995</v>
      </c>
      <c r="L48" s="1220">
        <v>0</v>
      </c>
      <c r="M48" s="1220">
        <v>88886658</v>
      </c>
      <c r="N48" s="1220">
        <v>89047528</v>
      </c>
      <c r="O48" s="1220">
        <v>160870</v>
      </c>
      <c r="P48" s="1220">
        <v>0</v>
      </c>
      <c r="Q48" s="1220">
        <v>0</v>
      </c>
      <c r="R48" s="1220">
        <v>88886658</v>
      </c>
      <c r="S48" s="1220">
        <v>89047528</v>
      </c>
      <c r="T48" s="1220">
        <v>160870</v>
      </c>
      <c r="U48" s="1220">
        <v>0</v>
      </c>
      <c r="V48" s="1220">
        <v>0</v>
      </c>
      <c r="W48" s="1220">
        <v>814561880</v>
      </c>
      <c r="X48" s="1220">
        <v>816310607</v>
      </c>
      <c r="Y48" s="1308">
        <v>1685009</v>
      </c>
      <c r="Z48" s="1220">
        <v>63718</v>
      </c>
      <c r="AA48" s="1220">
        <v>0</v>
      </c>
      <c r="AB48" s="71">
        <v>43</v>
      </c>
    </row>
    <row r="49" spans="1:28" s="103" customFormat="1" ht="23.1" customHeight="1" x14ac:dyDescent="0.15">
      <c r="A49" s="66">
        <v>44</v>
      </c>
      <c r="B49" s="65" t="s">
        <v>1081</v>
      </c>
      <c r="C49" s="1211">
        <v>2577302670</v>
      </c>
      <c r="D49" s="1211">
        <v>2581994058</v>
      </c>
      <c r="E49" s="1211">
        <v>4467779</v>
      </c>
      <c r="F49" s="1210">
        <v>223609</v>
      </c>
      <c r="G49" s="1210">
        <v>0</v>
      </c>
      <c r="H49" s="1210">
        <v>2577302670</v>
      </c>
      <c r="I49" s="1210">
        <v>2581994058</v>
      </c>
      <c r="J49" s="1210">
        <v>4467779</v>
      </c>
      <c r="K49" s="1210">
        <v>223609</v>
      </c>
      <c r="L49" s="1210">
        <v>0</v>
      </c>
      <c r="M49" s="1210">
        <v>29684118</v>
      </c>
      <c r="N49" s="1210">
        <v>29894987</v>
      </c>
      <c r="O49" s="1210">
        <v>210869</v>
      </c>
      <c r="P49" s="1210">
        <v>0</v>
      </c>
      <c r="Q49" s="1210">
        <v>0</v>
      </c>
      <c r="R49" s="1210">
        <v>29684118</v>
      </c>
      <c r="S49" s="1210">
        <v>29894987</v>
      </c>
      <c r="T49" s="1210">
        <v>210869</v>
      </c>
      <c r="U49" s="1210">
        <v>0</v>
      </c>
      <c r="V49" s="1210">
        <v>0</v>
      </c>
      <c r="W49" s="1210">
        <v>383284368</v>
      </c>
      <c r="X49" s="1210">
        <v>383997062</v>
      </c>
      <c r="Y49" s="1306">
        <v>677591</v>
      </c>
      <c r="Z49" s="1210">
        <v>35103</v>
      </c>
      <c r="AA49" s="1210">
        <v>0</v>
      </c>
      <c r="AB49" s="67">
        <v>44</v>
      </c>
    </row>
    <row r="50" spans="1:28" s="103" customFormat="1" ht="23.1" customHeight="1" x14ac:dyDescent="0.15">
      <c r="A50" s="66">
        <v>45</v>
      </c>
      <c r="B50" s="65" t="s">
        <v>1082</v>
      </c>
      <c r="C50" s="1211">
        <v>817412078</v>
      </c>
      <c r="D50" s="1211">
        <v>819287779</v>
      </c>
      <c r="E50" s="1211">
        <v>1875701</v>
      </c>
      <c r="F50" s="1210">
        <v>0</v>
      </c>
      <c r="G50" s="1210">
        <v>0</v>
      </c>
      <c r="H50" s="1210">
        <v>817412078</v>
      </c>
      <c r="I50" s="1210">
        <v>819287779</v>
      </c>
      <c r="J50" s="1210">
        <v>1875701</v>
      </c>
      <c r="K50" s="1210">
        <v>0</v>
      </c>
      <c r="L50" s="1210">
        <v>0</v>
      </c>
      <c r="M50" s="1210">
        <v>13562879</v>
      </c>
      <c r="N50" s="1210">
        <v>13562879</v>
      </c>
      <c r="O50" s="1210">
        <v>0</v>
      </c>
      <c r="P50" s="1210">
        <v>0</v>
      </c>
      <c r="Q50" s="1210">
        <v>0</v>
      </c>
      <c r="R50" s="1210">
        <v>13562879</v>
      </c>
      <c r="S50" s="1210">
        <v>13562879</v>
      </c>
      <c r="T50" s="1210">
        <v>0</v>
      </c>
      <c r="U50" s="1210">
        <v>0</v>
      </c>
      <c r="V50" s="1210">
        <v>0</v>
      </c>
      <c r="W50" s="1210">
        <v>121977972</v>
      </c>
      <c r="X50" s="1210">
        <v>122436739</v>
      </c>
      <c r="Y50" s="1306">
        <v>458767</v>
      </c>
      <c r="Z50" s="1210">
        <v>0</v>
      </c>
      <c r="AA50" s="1210">
        <v>0</v>
      </c>
      <c r="AB50" s="67">
        <v>45</v>
      </c>
    </row>
    <row r="51" spans="1:28" s="103" customFormat="1" ht="23.1" customHeight="1" x14ac:dyDescent="0.15">
      <c r="A51" s="66">
        <v>46</v>
      </c>
      <c r="B51" s="65" t="s">
        <v>1083</v>
      </c>
      <c r="C51" s="1211">
        <v>4100046020</v>
      </c>
      <c r="D51" s="1211">
        <v>4126352072</v>
      </c>
      <c r="E51" s="1211">
        <v>26306052</v>
      </c>
      <c r="F51" s="1210">
        <v>0</v>
      </c>
      <c r="G51" s="1210">
        <v>0</v>
      </c>
      <c r="H51" s="1210">
        <v>4100046020</v>
      </c>
      <c r="I51" s="1210">
        <v>4126352072</v>
      </c>
      <c r="J51" s="1210">
        <v>26306052</v>
      </c>
      <c r="K51" s="1210">
        <v>0</v>
      </c>
      <c r="L51" s="1210">
        <v>0</v>
      </c>
      <c r="M51" s="1210">
        <v>59200173</v>
      </c>
      <c r="N51" s="1210">
        <v>59739431</v>
      </c>
      <c r="O51" s="1210">
        <v>539258</v>
      </c>
      <c r="P51" s="1210">
        <v>0</v>
      </c>
      <c r="Q51" s="1210">
        <v>0</v>
      </c>
      <c r="R51" s="1210">
        <v>59200173</v>
      </c>
      <c r="S51" s="1210">
        <v>59739431</v>
      </c>
      <c r="T51" s="1210">
        <v>539258</v>
      </c>
      <c r="U51" s="1210">
        <v>0</v>
      </c>
      <c r="V51" s="1210">
        <v>0</v>
      </c>
      <c r="W51" s="1210">
        <v>520826375</v>
      </c>
      <c r="X51" s="1210">
        <v>520829608</v>
      </c>
      <c r="Y51" s="1306">
        <v>3233</v>
      </c>
      <c r="Z51" s="1210">
        <v>0</v>
      </c>
      <c r="AA51" s="1210">
        <v>0</v>
      </c>
      <c r="AB51" s="67">
        <v>46</v>
      </c>
    </row>
    <row r="52" spans="1:28" s="103" customFormat="1" ht="23.1" customHeight="1" x14ac:dyDescent="0.15">
      <c r="A52" s="75">
        <v>47</v>
      </c>
      <c r="B52" s="76" t="s">
        <v>1084</v>
      </c>
      <c r="C52" s="1216">
        <v>3717891836</v>
      </c>
      <c r="D52" s="1216">
        <v>3719765213</v>
      </c>
      <c r="E52" s="1216">
        <v>1873377</v>
      </c>
      <c r="F52" s="1215">
        <v>0</v>
      </c>
      <c r="G52" s="1215">
        <v>0</v>
      </c>
      <c r="H52" s="1215">
        <v>3717891836</v>
      </c>
      <c r="I52" s="1215">
        <v>3719765213</v>
      </c>
      <c r="J52" s="1215">
        <v>1873377</v>
      </c>
      <c r="K52" s="1215">
        <v>0</v>
      </c>
      <c r="L52" s="1215">
        <v>0</v>
      </c>
      <c r="M52" s="1215">
        <v>64031027</v>
      </c>
      <c r="N52" s="1215">
        <v>64125694</v>
      </c>
      <c r="O52" s="1215">
        <v>94667</v>
      </c>
      <c r="P52" s="1215">
        <v>0</v>
      </c>
      <c r="Q52" s="1215">
        <v>0</v>
      </c>
      <c r="R52" s="1215">
        <v>64031027</v>
      </c>
      <c r="S52" s="1215">
        <v>64125694</v>
      </c>
      <c r="T52" s="1215">
        <v>94667</v>
      </c>
      <c r="U52" s="1215">
        <v>0</v>
      </c>
      <c r="V52" s="1215">
        <v>0</v>
      </c>
      <c r="W52" s="1215">
        <v>515534416</v>
      </c>
      <c r="X52" s="1215">
        <v>515818585</v>
      </c>
      <c r="Y52" s="1307">
        <v>284169</v>
      </c>
      <c r="Z52" s="1215">
        <v>0</v>
      </c>
      <c r="AA52" s="1215">
        <v>0</v>
      </c>
      <c r="AB52" s="77">
        <v>47</v>
      </c>
    </row>
    <row r="53" spans="1:28" s="103" customFormat="1" ht="23.1" customHeight="1" x14ac:dyDescent="0.15">
      <c r="A53" s="70">
        <v>49</v>
      </c>
      <c r="B53" s="62" t="s">
        <v>1085</v>
      </c>
      <c r="C53" s="1221">
        <v>944112130</v>
      </c>
      <c r="D53" s="1221">
        <v>948414377</v>
      </c>
      <c r="E53" s="1221">
        <v>4147738</v>
      </c>
      <c r="F53" s="1220">
        <v>154509</v>
      </c>
      <c r="G53" s="1220">
        <v>0</v>
      </c>
      <c r="H53" s="1220">
        <v>944112130</v>
      </c>
      <c r="I53" s="1220">
        <v>948414377</v>
      </c>
      <c r="J53" s="1220">
        <v>4147738</v>
      </c>
      <c r="K53" s="1220">
        <v>154509</v>
      </c>
      <c r="L53" s="1220">
        <v>0</v>
      </c>
      <c r="M53" s="1220">
        <v>12461557</v>
      </c>
      <c r="N53" s="1220">
        <v>12461557</v>
      </c>
      <c r="O53" s="1220">
        <v>0</v>
      </c>
      <c r="P53" s="1220">
        <v>0</v>
      </c>
      <c r="Q53" s="1220">
        <v>0</v>
      </c>
      <c r="R53" s="1220">
        <v>12461557</v>
      </c>
      <c r="S53" s="1220">
        <v>12461557</v>
      </c>
      <c r="T53" s="1220">
        <v>0</v>
      </c>
      <c r="U53" s="1220">
        <v>0</v>
      </c>
      <c r="V53" s="1220">
        <v>0</v>
      </c>
      <c r="W53" s="1220">
        <v>131969848</v>
      </c>
      <c r="X53" s="1220">
        <v>131969848</v>
      </c>
      <c r="Y53" s="1308">
        <v>0</v>
      </c>
      <c r="Z53" s="1220">
        <v>0</v>
      </c>
      <c r="AA53" s="1220">
        <v>0</v>
      </c>
      <c r="AB53" s="71">
        <v>49</v>
      </c>
    </row>
    <row r="54" spans="1:28" s="103" customFormat="1" ht="23.1" customHeight="1" x14ac:dyDescent="0.15">
      <c r="A54" s="66">
        <v>50</v>
      </c>
      <c r="B54" s="65" t="s">
        <v>1086</v>
      </c>
      <c r="C54" s="1211">
        <v>1296535714</v>
      </c>
      <c r="D54" s="1211">
        <v>1298692944</v>
      </c>
      <c r="E54" s="1211">
        <v>2148564</v>
      </c>
      <c r="F54" s="1210">
        <v>8666</v>
      </c>
      <c r="G54" s="1210">
        <v>0</v>
      </c>
      <c r="H54" s="1210">
        <v>1296535714</v>
      </c>
      <c r="I54" s="1210">
        <v>1298692944</v>
      </c>
      <c r="J54" s="1210">
        <v>2148564</v>
      </c>
      <c r="K54" s="1210">
        <v>8666</v>
      </c>
      <c r="L54" s="1210">
        <v>0</v>
      </c>
      <c r="M54" s="1210">
        <v>15254285</v>
      </c>
      <c r="N54" s="1210">
        <v>15254285</v>
      </c>
      <c r="O54" s="1210">
        <v>0</v>
      </c>
      <c r="P54" s="1210">
        <v>0</v>
      </c>
      <c r="Q54" s="1210">
        <v>0</v>
      </c>
      <c r="R54" s="1210">
        <v>15254285</v>
      </c>
      <c r="S54" s="1210">
        <v>15254285</v>
      </c>
      <c r="T54" s="1210">
        <v>0</v>
      </c>
      <c r="U54" s="1210">
        <v>0</v>
      </c>
      <c r="V54" s="1210">
        <v>0</v>
      </c>
      <c r="W54" s="1210">
        <v>225733270</v>
      </c>
      <c r="X54" s="1210">
        <v>225971468</v>
      </c>
      <c r="Y54" s="1306">
        <v>238198</v>
      </c>
      <c r="Z54" s="1210">
        <v>0</v>
      </c>
      <c r="AA54" s="1210">
        <v>0</v>
      </c>
      <c r="AB54" s="67">
        <v>50</v>
      </c>
    </row>
    <row r="55" spans="1:28" s="103" customFormat="1" ht="23.1" customHeight="1" x14ac:dyDescent="0.15">
      <c r="A55" s="66">
        <v>51</v>
      </c>
      <c r="B55" s="65" t="s">
        <v>1087</v>
      </c>
      <c r="C55" s="1211">
        <v>2113869383</v>
      </c>
      <c r="D55" s="1211">
        <v>2116360353</v>
      </c>
      <c r="E55" s="1211">
        <v>2490970</v>
      </c>
      <c r="F55" s="1210">
        <v>0</v>
      </c>
      <c r="G55" s="1210">
        <v>0</v>
      </c>
      <c r="H55" s="1210">
        <v>2113869383</v>
      </c>
      <c r="I55" s="1210">
        <v>2116360353</v>
      </c>
      <c r="J55" s="1210">
        <v>2490970</v>
      </c>
      <c r="K55" s="1210">
        <v>0</v>
      </c>
      <c r="L55" s="1210">
        <v>0</v>
      </c>
      <c r="M55" s="1210">
        <v>24134102</v>
      </c>
      <c r="N55" s="1210">
        <v>24139716</v>
      </c>
      <c r="O55" s="1210">
        <v>5614</v>
      </c>
      <c r="P55" s="1210">
        <v>0</v>
      </c>
      <c r="Q55" s="1210">
        <v>0</v>
      </c>
      <c r="R55" s="1210">
        <v>24134102</v>
      </c>
      <c r="S55" s="1210">
        <v>24139716</v>
      </c>
      <c r="T55" s="1210">
        <v>5614</v>
      </c>
      <c r="U55" s="1210">
        <v>0</v>
      </c>
      <c r="V55" s="1210">
        <v>0</v>
      </c>
      <c r="W55" s="1210">
        <v>286709937</v>
      </c>
      <c r="X55" s="1210">
        <v>287017587</v>
      </c>
      <c r="Y55" s="1306">
        <v>307650</v>
      </c>
      <c r="Z55" s="1210">
        <v>0</v>
      </c>
      <c r="AA55" s="1210">
        <v>0</v>
      </c>
      <c r="AB55" s="67">
        <v>51</v>
      </c>
    </row>
    <row r="56" spans="1:28" s="103" customFormat="1" ht="23.1" customHeight="1" x14ac:dyDescent="0.15">
      <c r="A56" s="66">
        <v>52</v>
      </c>
      <c r="B56" s="65" t="s">
        <v>1088</v>
      </c>
      <c r="C56" s="1211">
        <v>953246035</v>
      </c>
      <c r="D56" s="1211">
        <v>953714193</v>
      </c>
      <c r="E56" s="1211">
        <v>468158</v>
      </c>
      <c r="F56" s="1210">
        <v>0</v>
      </c>
      <c r="G56" s="1210">
        <v>0</v>
      </c>
      <c r="H56" s="1210">
        <v>953246035</v>
      </c>
      <c r="I56" s="1210">
        <v>953714193</v>
      </c>
      <c r="J56" s="1210">
        <v>468158</v>
      </c>
      <c r="K56" s="1210">
        <v>0</v>
      </c>
      <c r="L56" s="1210">
        <v>0</v>
      </c>
      <c r="M56" s="1210">
        <v>9758369</v>
      </c>
      <c r="N56" s="1210">
        <v>9801183</v>
      </c>
      <c r="O56" s="1210">
        <v>42814</v>
      </c>
      <c r="P56" s="1210">
        <v>0</v>
      </c>
      <c r="Q56" s="1210">
        <v>0</v>
      </c>
      <c r="R56" s="1210">
        <v>9758369</v>
      </c>
      <c r="S56" s="1210">
        <v>9801183</v>
      </c>
      <c r="T56" s="1210">
        <v>42814</v>
      </c>
      <c r="U56" s="1210">
        <v>0</v>
      </c>
      <c r="V56" s="1210">
        <v>0</v>
      </c>
      <c r="W56" s="1210">
        <v>142658887</v>
      </c>
      <c r="X56" s="1210">
        <v>142668535</v>
      </c>
      <c r="Y56" s="1306">
        <v>9648</v>
      </c>
      <c r="Z56" s="1210">
        <v>0</v>
      </c>
      <c r="AA56" s="1210">
        <v>0</v>
      </c>
      <c r="AB56" s="67">
        <v>52</v>
      </c>
    </row>
    <row r="57" spans="1:28" s="103" customFormat="1" ht="23.1" customHeight="1" thickBot="1" x14ac:dyDescent="0.2">
      <c r="A57" s="81">
        <v>54</v>
      </c>
      <c r="B57" s="82" t="s">
        <v>1089</v>
      </c>
      <c r="C57" s="1226">
        <v>1432763500</v>
      </c>
      <c r="D57" s="1226">
        <v>1433600251</v>
      </c>
      <c r="E57" s="1226">
        <v>836751</v>
      </c>
      <c r="F57" s="1225">
        <v>0</v>
      </c>
      <c r="G57" s="1225">
        <v>0</v>
      </c>
      <c r="H57" s="1225">
        <v>1432763500</v>
      </c>
      <c r="I57" s="1225">
        <v>1433600251</v>
      </c>
      <c r="J57" s="1225">
        <v>836751</v>
      </c>
      <c r="K57" s="1225">
        <v>0</v>
      </c>
      <c r="L57" s="1225">
        <v>0</v>
      </c>
      <c r="M57" s="1225">
        <v>22612848</v>
      </c>
      <c r="N57" s="1225">
        <v>22612848</v>
      </c>
      <c r="O57" s="1225">
        <v>0</v>
      </c>
      <c r="P57" s="1225">
        <v>0</v>
      </c>
      <c r="Q57" s="1225">
        <v>0</v>
      </c>
      <c r="R57" s="1225">
        <v>22612848</v>
      </c>
      <c r="S57" s="1225">
        <v>22612848</v>
      </c>
      <c r="T57" s="1225">
        <v>0</v>
      </c>
      <c r="U57" s="1225">
        <v>0</v>
      </c>
      <c r="V57" s="1225">
        <v>0</v>
      </c>
      <c r="W57" s="1225">
        <v>204666857</v>
      </c>
      <c r="X57" s="1225">
        <v>204666857</v>
      </c>
      <c r="Y57" s="1309">
        <v>0</v>
      </c>
      <c r="Z57" s="1225">
        <v>0</v>
      </c>
      <c r="AA57" s="1225">
        <v>0</v>
      </c>
      <c r="AB57" s="83">
        <v>54</v>
      </c>
    </row>
    <row r="58" spans="1:28" s="103" customFormat="1" ht="23.1" customHeight="1" x14ac:dyDescent="0.15">
      <c r="A58" s="66">
        <v>55</v>
      </c>
      <c r="B58" s="65" t="s">
        <v>1090</v>
      </c>
      <c r="C58" s="1211">
        <v>1366651373</v>
      </c>
      <c r="D58" s="1211">
        <v>1368426796</v>
      </c>
      <c r="E58" s="1211">
        <v>1775423</v>
      </c>
      <c r="F58" s="1210">
        <v>0</v>
      </c>
      <c r="G58" s="1210">
        <v>0</v>
      </c>
      <c r="H58" s="1210">
        <v>1366651373</v>
      </c>
      <c r="I58" s="1210">
        <v>1368426796</v>
      </c>
      <c r="J58" s="1210">
        <v>1775423</v>
      </c>
      <c r="K58" s="1210">
        <v>0</v>
      </c>
      <c r="L58" s="1210">
        <v>0</v>
      </c>
      <c r="M58" s="1210">
        <v>17349743</v>
      </c>
      <c r="N58" s="1210">
        <v>17349743</v>
      </c>
      <c r="O58" s="1210">
        <v>0</v>
      </c>
      <c r="P58" s="1210">
        <v>0</v>
      </c>
      <c r="Q58" s="1210">
        <v>0</v>
      </c>
      <c r="R58" s="1210">
        <v>17349743</v>
      </c>
      <c r="S58" s="1210">
        <v>17349743</v>
      </c>
      <c r="T58" s="1210">
        <v>0</v>
      </c>
      <c r="U58" s="1210">
        <v>0</v>
      </c>
      <c r="V58" s="1210">
        <v>0</v>
      </c>
      <c r="W58" s="1210">
        <v>206633393</v>
      </c>
      <c r="X58" s="1210">
        <v>206638698</v>
      </c>
      <c r="Y58" s="1306">
        <v>5305</v>
      </c>
      <c r="Z58" s="1210">
        <v>0</v>
      </c>
      <c r="AA58" s="1210">
        <v>0</v>
      </c>
      <c r="AB58" s="67">
        <v>55</v>
      </c>
    </row>
    <row r="59" spans="1:28" s="103" customFormat="1" ht="23.1" customHeight="1" x14ac:dyDescent="0.15">
      <c r="A59" s="66">
        <v>56</v>
      </c>
      <c r="B59" s="65" t="s">
        <v>1091</v>
      </c>
      <c r="C59" s="1211">
        <v>1141098459</v>
      </c>
      <c r="D59" s="1211">
        <v>1141279603</v>
      </c>
      <c r="E59" s="1211">
        <v>167949</v>
      </c>
      <c r="F59" s="1210">
        <v>13195</v>
      </c>
      <c r="G59" s="1210">
        <v>0</v>
      </c>
      <c r="H59" s="1210">
        <v>1141098459</v>
      </c>
      <c r="I59" s="1210">
        <v>1141279603</v>
      </c>
      <c r="J59" s="1210">
        <v>167949</v>
      </c>
      <c r="K59" s="1210">
        <v>13195</v>
      </c>
      <c r="L59" s="1210">
        <v>0</v>
      </c>
      <c r="M59" s="1210">
        <v>16275578</v>
      </c>
      <c r="N59" s="1210">
        <v>16275578</v>
      </c>
      <c r="O59" s="1210">
        <v>0</v>
      </c>
      <c r="P59" s="1210">
        <v>0</v>
      </c>
      <c r="Q59" s="1210">
        <v>0</v>
      </c>
      <c r="R59" s="1210">
        <v>16275578</v>
      </c>
      <c r="S59" s="1210">
        <v>16275578</v>
      </c>
      <c r="T59" s="1210">
        <v>0</v>
      </c>
      <c r="U59" s="1210">
        <v>0</v>
      </c>
      <c r="V59" s="1210">
        <v>0</v>
      </c>
      <c r="W59" s="1210">
        <v>156098926</v>
      </c>
      <c r="X59" s="1210">
        <v>156103623</v>
      </c>
      <c r="Y59" s="1306">
        <v>4697</v>
      </c>
      <c r="Z59" s="1210">
        <v>0</v>
      </c>
      <c r="AA59" s="1210">
        <v>0</v>
      </c>
      <c r="AB59" s="67">
        <v>56</v>
      </c>
    </row>
    <row r="60" spans="1:28" s="103" customFormat="1" ht="23.1" customHeight="1" x14ac:dyDescent="0.15">
      <c r="A60" s="66">
        <v>57</v>
      </c>
      <c r="B60" s="65" t="s">
        <v>1092</v>
      </c>
      <c r="C60" s="1211">
        <v>511699337</v>
      </c>
      <c r="D60" s="1211">
        <v>512302880</v>
      </c>
      <c r="E60" s="1211">
        <v>603543</v>
      </c>
      <c r="F60" s="1210">
        <v>0</v>
      </c>
      <c r="G60" s="1210">
        <v>0</v>
      </c>
      <c r="H60" s="1210">
        <v>511699337</v>
      </c>
      <c r="I60" s="1210">
        <v>512302880</v>
      </c>
      <c r="J60" s="1210">
        <v>603543</v>
      </c>
      <c r="K60" s="1210">
        <v>0</v>
      </c>
      <c r="L60" s="1210">
        <v>0</v>
      </c>
      <c r="M60" s="1210">
        <v>4041680</v>
      </c>
      <c r="N60" s="1210">
        <v>4041680</v>
      </c>
      <c r="O60" s="1210">
        <v>0</v>
      </c>
      <c r="P60" s="1210">
        <v>0</v>
      </c>
      <c r="Q60" s="1210">
        <v>0</v>
      </c>
      <c r="R60" s="1210">
        <v>4041680</v>
      </c>
      <c r="S60" s="1210">
        <v>4041680</v>
      </c>
      <c r="T60" s="1210">
        <v>0</v>
      </c>
      <c r="U60" s="1210">
        <v>0</v>
      </c>
      <c r="V60" s="1210">
        <v>0</v>
      </c>
      <c r="W60" s="1210">
        <v>69404507</v>
      </c>
      <c r="X60" s="1210">
        <v>69406911</v>
      </c>
      <c r="Y60" s="1306">
        <v>2404</v>
      </c>
      <c r="Z60" s="1210">
        <v>0</v>
      </c>
      <c r="AA60" s="1210">
        <v>0</v>
      </c>
      <c r="AB60" s="67">
        <v>57</v>
      </c>
    </row>
    <row r="61" spans="1:28" s="103" customFormat="1" ht="23.1" customHeight="1" x14ac:dyDescent="0.15">
      <c r="A61" s="66">
        <v>58</v>
      </c>
      <c r="B61" s="65" t="s">
        <v>1093</v>
      </c>
      <c r="C61" s="1211">
        <v>693889549</v>
      </c>
      <c r="D61" s="1211">
        <v>694111408</v>
      </c>
      <c r="E61" s="1211">
        <v>190737</v>
      </c>
      <c r="F61" s="1210">
        <v>31122</v>
      </c>
      <c r="G61" s="1210">
        <v>0</v>
      </c>
      <c r="H61" s="1210">
        <v>693889549</v>
      </c>
      <c r="I61" s="1210">
        <v>694111408</v>
      </c>
      <c r="J61" s="1210">
        <v>190737</v>
      </c>
      <c r="K61" s="1210">
        <v>31122</v>
      </c>
      <c r="L61" s="1210">
        <v>0</v>
      </c>
      <c r="M61" s="1210">
        <v>4392219</v>
      </c>
      <c r="N61" s="1210">
        <v>4396011</v>
      </c>
      <c r="O61" s="1210">
        <v>3792</v>
      </c>
      <c r="P61" s="1210">
        <v>0</v>
      </c>
      <c r="Q61" s="1210">
        <v>0</v>
      </c>
      <c r="R61" s="1210">
        <v>4392219</v>
      </c>
      <c r="S61" s="1210">
        <v>4396011</v>
      </c>
      <c r="T61" s="1210">
        <v>3792</v>
      </c>
      <c r="U61" s="1210">
        <v>0</v>
      </c>
      <c r="V61" s="1210">
        <v>0</v>
      </c>
      <c r="W61" s="1210">
        <v>101081273</v>
      </c>
      <c r="X61" s="1210">
        <v>101081273</v>
      </c>
      <c r="Y61" s="1306">
        <v>0</v>
      </c>
      <c r="Z61" s="1210">
        <v>0</v>
      </c>
      <c r="AA61" s="1210">
        <v>0</v>
      </c>
      <c r="AB61" s="67">
        <v>58</v>
      </c>
    </row>
    <row r="62" spans="1:28" s="103" customFormat="1" ht="23.1" customHeight="1" x14ac:dyDescent="0.15">
      <c r="A62" s="66">
        <v>59</v>
      </c>
      <c r="B62" s="76" t="s">
        <v>1094</v>
      </c>
      <c r="C62" s="1216">
        <v>487788537</v>
      </c>
      <c r="D62" s="1216">
        <v>487801417</v>
      </c>
      <c r="E62" s="1216">
        <v>12880</v>
      </c>
      <c r="F62" s="1215">
        <v>0</v>
      </c>
      <c r="G62" s="1215">
        <v>0</v>
      </c>
      <c r="H62" s="1215">
        <v>487788537</v>
      </c>
      <c r="I62" s="1215">
        <v>487801417</v>
      </c>
      <c r="J62" s="1215">
        <v>12880</v>
      </c>
      <c r="K62" s="1215">
        <v>0</v>
      </c>
      <c r="L62" s="1215">
        <v>0</v>
      </c>
      <c r="M62" s="1215">
        <v>3719825</v>
      </c>
      <c r="N62" s="1215">
        <v>3719825</v>
      </c>
      <c r="O62" s="1215">
        <v>0</v>
      </c>
      <c r="P62" s="1215">
        <v>0</v>
      </c>
      <c r="Q62" s="1215">
        <v>0</v>
      </c>
      <c r="R62" s="1215">
        <v>3719825</v>
      </c>
      <c r="S62" s="1215">
        <v>3719825</v>
      </c>
      <c r="T62" s="1215">
        <v>0</v>
      </c>
      <c r="U62" s="1215">
        <v>0</v>
      </c>
      <c r="V62" s="1215">
        <v>0</v>
      </c>
      <c r="W62" s="1215">
        <v>70979610</v>
      </c>
      <c r="X62" s="1215">
        <v>70979820</v>
      </c>
      <c r="Y62" s="1307">
        <v>210</v>
      </c>
      <c r="Z62" s="1215">
        <v>0</v>
      </c>
      <c r="AA62" s="1215">
        <v>0</v>
      </c>
      <c r="AB62" s="67">
        <v>59</v>
      </c>
    </row>
    <row r="63" spans="1:28" s="103" customFormat="1" ht="23.1" customHeight="1" x14ac:dyDescent="0.15">
      <c r="A63" s="70">
        <v>61</v>
      </c>
      <c r="B63" s="65" t="s">
        <v>1095</v>
      </c>
      <c r="C63" s="1221">
        <v>809418771</v>
      </c>
      <c r="D63" s="1221">
        <v>809418771</v>
      </c>
      <c r="E63" s="1221">
        <v>0</v>
      </c>
      <c r="F63" s="1220">
        <v>0</v>
      </c>
      <c r="G63" s="1220">
        <v>0</v>
      </c>
      <c r="H63" s="1220">
        <v>809418771</v>
      </c>
      <c r="I63" s="1220">
        <v>809418771</v>
      </c>
      <c r="J63" s="1220">
        <v>0</v>
      </c>
      <c r="K63" s="1220">
        <v>0</v>
      </c>
      <c r="L63" s="1220">
        <v>0</v>
      </c>
      <c r="M63" s="1220">
        <v>5070467</v>
      </c>
      <c r="N63" s="1220">
        <v>5070467</v>
      </c>
      <c r="O63" s="1220">
        <v>0</v>
      </c>
      <c r="P63" s="1220">
        <v>0</v>
      </c>
      <c r="Q63" s="1220">
        <v>0</v>
      </c>
      <c r="R63" s="1220">
        <v>5070467</v>
      </c>
      <c r="S63" s="1220">
        <v>5070467</v>
      </c>
      <c r="T63" s="1220">
        <v>0</v>
      </c>
      <c r="U63" s="1220">
        <v>0</v>
      </c>
      <c r="V63" s="1220">
        <v>0</v>
      </c>
      <c r="W63" s="1220">
        <v>115446093</v>
      </c>
      <c r="X63" s="1220">
        <v>115446093</v>
      </c>
      <c r="Y63" s="1308">
        <v>0</v>
      </c>
      <c r="Z63" s="1220">
        <v>0</v>
      </c>
      <c r="AA63" s="1220">
        <v>0</v>
      </c>
      <c r="AB63" s="71">
        <v>61</v>
      </c>
    </row>
    <row r="64" spans="1:28" s="103" customFormat="1" ht="23.1" customHeight="1" x14ac:dyDescent="0.15">
      <c r="A64" s="66">
        <v>65</v>
      </c>
      <c r="B64" s="65" t="s">
        <v>1096</v>
      </c>
      <c r="C64" s="1211">
        <v>259659772</v>
      </c>
      <c r="D64" s="1211">
        <v>259659772</v>
      </c>
      <c r="E64" s="1211">
        <v>0</v>
      </c>
      <c r="F64" s="1210">
        <v>0</v>
      </c>
      <c r="G64" s="1210">
        <v>0</v>
      </c>
      <c r="H64" s="1210">
        <v>259659772</v>
      </c>
      <c r="I64" s="1210">
        <v>259659772</v>
      </c>
      <c r="J64" s="1210">
        <v>0</v>
      </c>
      <c r="K64" s="1210">
        <v>0</v>
      </c>
      <c r="L64" s="1210">
        <v>0</v>
      </c>
      <c r="M64" s="1210">
        <v>2855107</v>
      </c>
      <c r="N64" s="1210">
        <v>2855107</v>
      </c>
      <c r="O64" s="1210">
        <v>0</v>
      </c>
      <c r="P64" s="1210">
        <v>0</v>
      </c>
      <c r="Q64" s="1210">
        <v>0</v>
      </c>
      <c r="R64" s="1210">
        <v>2855107</v>
      </c>
      <c r="S64" s="1210">
        <v>2855107</v>
      </c>
      <c r="T64" s="1210">
        <v>0</v>
      </c>
      <c r="U64" s="1210">
        <v>0</v>
      </c>
      <c r="V64" s="1210">
        <v>0</v>
      </c>
      <c r="W64" s="1210">
        <v>42438234</v>
      </c>
      <c r="X64" s="1210">
        <v>42438234</v>
      </c>
      <c r="Y64" s="1306">
        <v>0</v>
      </c>
      <c r="Z64" s="1210">
        <v>0</v>
      </c>
      <c r="AA64" s="1210">
        <v>0</v>
      </c>
      <c r="AB64" s="67">
        <v>65</v>
      </c>
    </row>
    <row r="65" spans="1:28" s="103" customFormat="1" ht="23.1" customHeight="1" x14ac:dyDescent="0.15">
      <c r="A65" s="66">
        <v>66</v>
      </c>
      <c r="B65" s="65" t="s">
        <v>1097</v>
      </c>
      <c r="C65" s="1211">
        <v>784191703</v>
      </c>
      <c r="D65" s="1211">
        <v>784977939</v>
      </c>
      <c r="E65" s="1211">
        <v>765586</v>
      </c>
      <c r="F65" s="1210">
        <v>20650</v>
      </c>
      <c r="G65" s="1210">
        <v>0</v>
      </c>
      <c r="H65" s="1210">
        <v>784191703</v>
      </c>
      <c r="I65" s="1210">
        <v>784977939</v>
      </c>
      <c r="J65" s="1210">
        <v>765586</v>
      </c>
      <c r="K65" s="1210">
        <v>20650</v>
      </c>
      <c r="L65" s="1210">
        <v>0</v>
      </c>
      <c r="M65" s="1210">
        <v>9064450</v>
      </c>
      <c r="N65" s="1210">
        <v>9064450</v>
      </c>
      <c r="O65" s="1210">
        <v>0</v>
      </c>
      <c r="P65" s="1210">
        <v>0</v>
      </c>
      <c r="Q65" s="1210">
        <v>0</v>
      </c>
      <c r="R65" s="1210">
        <v>9064450</v>
      </c>
      <c r="S65" s="1210">
        <v>9064450</v>
      </c>
      <c r="T65" s="1210">
        <v>0</v>
      </c>
      <c r="U65" s="1210">
        <v>0</v>
      </c>
      <c r="V65" s="1210">
        <v>0</v>
      </c>
      <c r="W65" s="1210">
        <v>115122316</v>
      </c>
      <c r="X65" s="1210">
        <v>115323916</v>
      </c>
      <c r="Y65" s="1306">
        <v>201600</v>
      </c>
      <c r="Z65" s="1210">
        <v>0</v>
      </c>
      <c r="AA65" s="1210">
        <v>0</v>
      </c>
      <c r="AB65" s="67">
        <v>66</v>
      </c>
    </row>
    <row r="66" spans="1:28" s="103" customFormat="1" ht="23.1" customHeight="1" x14ac:dyDescent="0.15">
      <c r="A66" s="66">
        <v>68</v>
      </c>
      <c r="B66" s="65" t="s">
        <v>1098</v>
      </c>
      <c r="C66" s="1211">
        <v>923782174</v>
      </c>
      <c r="D66" s="1211">
        <v>936268760</v>
      </c>
      <c r="E66" s="1211">
        <v>12486586</v>
      </c>
      <c r="F66" s="1210">
        <v>0</v>
      </c>
      <c r="G66" s="1210">
        <v>0</v>
      </c>
      <c r="H66" s="1210">
        <v>923782174</v>
      </c>
      <c r="I66" s="1210">
        <v>936268760</v>
      </c>
      <c r="J66" s="1210">
        <v>12486586</v>
      </c>
      <c r="K66" s="1210">
        <v>0</v>
      </c>
      <c r="L66" s="1210">
        <v>0</v>
      </c>
      <c r="M66" s="1210">
        <v>12126487</v>
      </c>
      <c r="N66" s="1210">
        <v>12126487</v>
      </c>
      <c r="O66" s="1210">
        <v>0</v>
      </c>
      <c r="P66" s="1210">
        <v>0</v>
      </c>
      <c r="Q66" s="1210">
        <v>0</v>
      </c>
      <c r="R66" s="1210">
        <v>12126487</v>
      </c>
      <c r="S66" s="1210">
        <v>12126487</v>
      </c>
      <c r="T66" s="1210">
        <v>0</v>
      </c>
      <c r="U66" s="1210">
        <v>0</v>
      </c>
      <c r="V66" s="1210">
        <v>0</v>
      </c>
      <c r="W66" s="1210">
        <v>138190700</v>
      </c>
      <c r="X66" s="1210">
        <v>138239302</v>
      </c>
      <c r="Y66" s="1306">
        <v>48602</v>
      </c>
      <c r="Z66" s="1210">
        <v>0</v>
      </c>
      <c r="AA66" s="1210">
        <v>0</v>
      </c>
      <c r="AB66" s="67">
        <v>68</v>
      </c>
    </row>
    <row r="67" spans="1:28" s="103" customFormat="1" ht="23.1" customHeight="1" x14ac:dyDescent="0.15">
      <c r="A67" s="75">
        <v>70</v>
      </c>
      <c r="B67" s="76" t="s">
        <v>1099</v>
      </c>
      <c r="C67" s="1216">
        <v>1934298049</v>
      </c>
      <c r="D67" s="1216">
        <v>1942237425</v>
      </c>
      <c r="E67" s="1216">
        <v>7939376</v>
      </c>
      <c r="F67" s="1215">
        <v>0</v>
      </c>
      <c r="G67" s="1215">
        <v>0</v>
      </c>
      <c r="H67" s="1215">
        <v>1934298049</v>
      </c>
      <c r="I67" s="1215">
        <v>1942237425</v>
      </c>
      <c r="J67" s="1215">
        <v>7939376</v>
      </c>
      <c r="K67" s="1215">
        <v>0</v>
      </c>
      <c r="L67" s="1215">
        <v>0</v>
      </c>
      <c r="M67" s="1215">
        <v>22179103</v>
      </c>
      <c r="N67" s="1215">
        <v>22208482</v>
      </c>
      <c r="O67" s="1215">
        <v>29379</v>
      </c>
      <c r="P67" s="1215">
        <v>0</v>
      </c>
      <c r="Q67" s="1215">
        <v>0</v>
      </c>
      <c r="R67" s="1215">
        <v>22179103</v>
      </c>
      <c r="S67" s="1215">
        <v>22208482</v>
      </c>
      <c r="T67" s="1215">
        <v>29379</v>
      </c>
      <c r="U67" s="1215">
        <v>0</v>
      </c>
      <c r="V67" s="1215">
        <v>0</v>
      </c>
      <c r="W67" s="1215">
        <v>271147551</v>
      </c>
      <c r="X67" s="1215">
        <v>271189388</v>
      </c>
      <c r="Y67" s="1307">
        <v>41837</v>
      </c>
      <c r="Z67" s="1215">
        <v>0</v>
      </c>
      <c r="AA67" s="1215">
        <v>0</v>
      </c>
      <c r="AB67" s="77">
        <v>70</v>
      </c>
    </row>
    <row r="68" spans="1:28" s="125" customFormat="1" ht="23.1" customHeight="1" x14ac:dyDescent="0.15">
      <c r="A68" s="78">
        <v>78</v>
      </c>
      <c r="B68" s="65" t="s">
        <v>1100</v>
      </c>
      <c r="C68" s="1221">
        <v>2521667426</v>
      </c>
      <c r="D68" s="1221">
        <v>2522653614</v>
      </c>
      <c r="E68" s="1221">
        <v>986188</v>
      </c>
      <c r="F68" s="1220">
        <v>0</v>
      </c>
      <c r="G68" s="1220">
        <v>0</v>
      </c>
      <c r="H68" s="1220">
        <v>2521667426</v>
      </c>
      <c r="I68" s="1220">
        <v>2522653614</v>
      </c>
      <c r="J68" s="1220">
        <v>986188</v>
      </c>
      <c r="K68" s="1220">
        <v>0</v>
      </c>
      <c r="L68" s="1220">
        <v>0</v>
      </c>
      <c r="M68" s="1220">
        <v>27007579</v>
      </c>
      <c r="N68" s="1220">
        <v>27057455</v>
      </c>
      <c r="O68" s="1220">
        <v>49876</v>
      </c>
      <c r="P68" s="1220">
        <v>0</v>
      </c>
      <c r="Q68" s="1220">
        <v>0</v>
      </c>
      <c r="R68" s="1220">
        <v>27007579</v>
      </c>
      <c r="S68" s="1220">
        <v>27057455</v>
      </c>
      <c r="T68" s="1220">
        <v>49876</v>
      </c>
      <c r="U68" s="1220">
        <v>0</v>
      </c>
      <c r="V68" s="1220">
        <v>0</v>
      </c>
      <c r="W68" s="1220">
        <v>375825120</v>
      </c>
      <c r="X68" s="1220">
        <v>375825120</v>
      </c>
      <c r="Y68" s="1308">
        <v>0</v>
      </c>
      <c r="Z68" s="1220">
        <v>0</v>
      </c>
      <c r="AA68" s="1220">
        <v>0</v>
      </c>
      <c r="AB68" s="79">
        <v>78</v>
      </c>
    </row>
    <row r="69" spans="1:28" s="125" customFormat="1" ht="23.1" customHeight="1" x14ac:dyDescent="0.15">
      <c r="A69" s="66">
        <v>84</v>
      </c>
      <c r="B69" s="65" t="s">
        <v>1101</v>
      </c>
      <c r="C69" s="1211">
        <v>2302909269</v>
      </c>
      <c r="D69" s="1211">
        <v>2304166384</v>
      </c>
      <c r="E69" s="1211">
        <v>1257115</v>
      </c>
      <c r="F69" s="1210">
        <v>0</v>
      </c>
      <c r="G69" s="1210">
        <v>0</v>
      </c>
      <c r="H69" s="1210">
        <v>2302909269</v>
      </c>
      <c r="I69" s="1210">
        <v>2304166384</v>
      </c>
      <c r="J69" s="1210">
        <v>1257115</v>
      </c>
      <c r="K69" s="1210">
        <v>0</v>
      </c>
      <c r="L69" s="1210">
        <v>0</v>
      </c>
      <c r="M69" s="1210">
        <v>28467272</v>
      </c>
      <c r="N69" s="1210">
        <v>28467272</v>
      </c>
      <c r="O69" s="1210">
        <v>0</v>
      </c>
      <c r="P69" s="1210">
        <v>0</v>
      </c>
      <c r="Q69" s="1210">
        <v>0</v>
      </c>
      <c r="R69" s="1210">
        <v>28467272</v>
      </c>
      <c r="S69" s="1210">
        <v>28467272</v>
      </c>
      <c r="T69" s="1210">
        <v>0</v>
      </c>
      <c r="U69" s="1210">
        <v>0</v>
      </c>
      <c r="V69" s="1210">
        <v>0</v>
      </c>
      <c r="W69" s="1210">
        <v>313461338</v>
      </c>
      <c r="X69" s="1210">
        <v>313461338</v>
      </c>
      <c r="Y69" s="1306">
        <v>0</v>
      </c>
      <c r="Z69" s="1210">
        <v>0</v>
      </c>
      <c r="AA69" s="1210">
        <v>0</v>
      </c>
      <c r="AB69" s="67">
        <v>84</v>
      </c>
    </row>
    <row r="70" spans="1:28" s="125" customFormat="1" ht="23.1" customHeight="1" x14ac:dyDescent="0.15">
      <c r="A70" s="66">
        <v>85</v>
      </c>
      <c r="B70" s="65" t="s">
        <v>1102</v>
      </c>
      <c r="C70" s="1211">
        <v>2900556626</v>
      </c>
      <c r="D70" s="1211">
        <v>2906900745</v>
      </c>
      <c r="E70" s="1211">
        <v>5333445</v>
      </c>
      <c r="F70" s="1210">
        <v>1010674</v>
      </c>
      <c r="G70" s="1210">
        <v>0</v>
      </c>
      <c r="H70" s="1210">
        <v>2900556626</v>
      </c>
      <c r="I70" s="1210">
        <v>2906900745</v>
      </c>
      <c r="J70" s="1210">
        <v>5333445</v>
      </c>
      <c r="K70" s="1210">
        <v>1010674</v>
      </c>
      <c r="L70" s="1210">
        <v>0</v>
      </c>
      <c r="M70" s="1210">
        <v>22972770</v>
      </c>
      <c r="N70" s="1210">
        <v>22972770</v>
      </c>
      <c r="O70" s="1210">
        <v>0</v>
      </c>
      <c r="P70" s="1210">
        <v>0</v>
      </c>
      <c r="Q70" s="1210">
        <v>0</v>
      </c>
      <c r="R70" s="1210">
        <v>22965686</v>
      </c>
      <c r="S70" s="1210">
        <v>22965686</v>
      </c>
      <c r="T70" s="1210">
        <v>0</v>
      </c>
      <c r="U70" s="1210">
        <v>0</v>
      </c>
      <c r="V70" s="1210">
        <v>0</v>
      </c>
      <c r="W70" s="1210">
        <v>393262890</v>
      </c>
      <c r="X70" s="1210">
        <v>393854578</v>
      </c>
      <c r="Y70" s="1306">
        <v>376494</v>
      </c>
      <c r="Z70" s="1210">
        <v>215194</v>
      </c>
      <c r="AA70" s="1210">
        <v>0</v>
      </c>
      <c r="AB70" s="67">
        <v>85</v>
      </c>
    </row>
    <row r="71" spans="1:28" s="125" customFormat="1" ht="23.1" customHeight="1" x14ac:dyDescent="0.15">
      <c r="A71" s="66">
        <v>89</v>
      </c>
      <c r="B71" s="65" t="s">
        <v>1103</v>
      </c>
      <c r="C71" s="1211">
        <v>3831532096</v>
      </c>
      <c r="D71" s="1211">
        <v>3835928575</v>
      </c>
      <c r="E71" s="1211">
        <v>4396479</v>
      </c>
      <c r="F71" s="1210">
        <v>0</v>
      </c>
      <c r="G71" s="1210">
        <v>0</v>
      </c>
      <c r="H71" s="1210">
        <v>3831532096</v>
      </c>
      <c r="I71" s="1210">
        <v>3835928575</v>
      </c>
      <c r="J71" s="1210">
        <v>4396479</v>
      </c>
      <c r="K71" s="1210">
        <v>0</v>
      </c>
      <c r="L71" s="1210">
        <v>0</v>
      </c>
      <c r="M71" s="1210">
        <v>33635481</v>
      </c>
      <c r="N71" s="1210">
        <v>33635481</v>
      </c>
      <c r="O71" s="1210">
        <v>0</v>
      </c>
      <c r="P71" s="1210">
        <v>0</v>
      </c>
      <c r="Q71" s="1210">
        <v>0</v>
      </c>
      <c r="R71" s="1210">
        <v>33635481</v>
      </c>
      <c r="S71" s="1210">
        <v>33635481</v>
      </c>
      <c r="T71" s="1210">
        <v>0</v>
      </c>
      <c r="U71" s="1210">
        <v>0</v>
      </c>
      <c r="V71" s="1210">
        <v>0</v>
      </c>
      <c r="W71" s="1210">
        <v>517402607</v>
      </c>
      <c r="X71" s="1210">
        <v>517402607</v>
      </c>
      <c r="Y71" s="1306">
        <v>0</v>
      </c>
      <c r="Z71" s="1210">
        <v>0</v>
      </c>
      <c r="AA71" s="1210">
        <v>0</v>
      </c>
      <c r="AB71" s="67">
        <v>89</v>
      </c>
    </row>
    <row r="72" spans="1:28" s="125" customFormat="1" ht="23.1" customHeight="1" x14ac:dyDescent="0.15">
      <c r="A72" s="75">
        <v>90</v>
      </c>
      <c r="B72" s="76" t="s">
        <v>1104</v>
      </c>
      <c r="C72" s="1216">
        <v>3187355432</v>
      </c>
      <c r="D72" s="1216">
        <v>3189569368</v>
      </c>
      <c r="E72" s="1216">
        <v>2101817</v>
      </c>
      <c r="F72" s="1215">
        <v>112119</v>
      </c>
      <c r="G72" s="1215">
        <v>0</v>
      </c>
      <c r="H72" s="1215">
        <v>3187355432</v>
      </c>
      <c r="I72" s="1215">
        <v>3189569368</v>
      </c>
      <c r="J72" s="1215">
        <v>2101817</v>
      </c>
      <c r="K72" s="1215">
        <v>112119</v>
      </c>
      <c r="L72" s="1215">
        <v>0</v>
      </c>
      <c r="M72" s="1215">
        <v>33594078</v>
      </c>
      <c r="N72" s="1215">
        <v>33692416</v>
      </c>
      <c r="O72" s="1215">
        <v>98338</v>
      </c>
      <c r="P72" s="1215">
        <v>0</v>
      </c>
      <c r="Q72" s="1215">
        <v>0</v>
      </c>
      <c r="R72" s="1215">
        <v>33594078</v>
      </c>
      <c r="S72" s="1215">
        <v>33692416</v>
      </c>
      <c r="T72" s="1215">
        <v>98338</v>
      </c>
      <c r="U72" s="1215">
        <v>0</v>
      </c>
      <c r="V72" s="1215">
        <v>0</v>
      </c>
      <c r="W72" s="1215">
        <v>445783928</v>
      </c>
      <c r="X72" s="1215">
        <v>446100958</v>
      </c>
      <c r="Y72" s="1307">
        <v>317030</v>
      </c>
      <c r="Z72" s="1215">
        <v>0</v>
      </c>
      <c r="AA72" s="1215">
        <v>0</v>
      </c>
      <c r="AB72" s="77">
        <v>90</v>
      </c>
    </row>
    <row r="73" spans="1:28" ht="23.1" customHeight="1" x14ac:dyDescent="0.15">
      <c r="A73" s="64">
        <v>91</v>
      </c>
      <c r="B73" s="97" t="s">
        <v>1105</v>
      </c>
      <c r="C73" s="1201">
        <v>1992126533</v>
      </c>
      <c r="D73" s="1201">
        <v>1995712125</v>
      </c>
      <c r="E73" s="1201">
        <v>3585592</v>
      </c>
      <c r="F73" s="1200">
        <v>0</v>
      </c>
      <c r="G73" s="1200">
        <v>0</v>
      </c>
      <c r="H73" s="1200">
        <v>1992126533</v>
      </c>
      <c r="I73" s="1200">
        <v>1995712125</v>
      </c>
      <c r="J73" s="1200">
        <v>3585592</v>
      </c>
      <c r="K73" s="1200">
        <v>0</v>
      </c>
      <c r="L73" s="1200">
        <v>0</v>
      </c>
      <c r="M73" s="1200">
        <v>23422866</v>
      </c>
      <c r="N73" s="1200">
        <v>23449585</v>
      </c>
      <c r="O73" s="1200">
        <v>26719</v>
      </c>
      <c r="P73" s="1200">
        <v>0</v>
      </c>
      <c r="Q73" s="1200">
        <v>0</v>
      </c>
      <c r="R73" s="1200">
        <v>23422866</v>
      </c>
      <c r="S73" s="1200">
        <v>23449585</v>
      </c>
      <c r="T73" s="1200">
        <v>26719</v>
      </c>
      <c r="U73" s="1200">
        <v>0</v>
      </c>
      <c r="V73" s="1200">
        <v>0</v>
      </c>
      <c r="W73" s="1200">
        <v>286566442</v>
      </c>
      <c r="X73" s="1200">
        <v>286700484</v>
      </c>
      <c r="Y73" s="1304">
        <v>134042</v>
      </c>
      <c r="Z73" s="1200">
        <v>0</v>
      </c>
      <c r="AA73" s="1200">
        <v>0</v>
      </c>
      <c r="AB73" s="59">
        <v>91</v>
      </c>
    </row>
    <row r="74" spans="1:28" ht="23.1" customHeight="1" x14ac:dyDescent="0.15">
      <c r="A74" s="64">
        <v>92</v>
      </c>
      <c r="B74" s="97" t="s">
        <v>1106</v>
      </c>
      <c r="C74" s="1201">
        <v>4064740673</v>
      </c>
      <c r="D74" s="1201">
        <v>4074292265</v>
      </c>
      <c r="E74" s="1201">
        <v>9551592</v>
      </c>
      <c r="F74" s="1200">
        <v>0</v>
      </c>
      <c r="G74" s="1200">
        <v>0</v>
      </c>
      <c r="H74" s="1200">
        <v>4064740673</v>
      </c>
      <c r="I74" s="1200">
        <v>4074292265</v>
      </c>
      <c r="J74" s="1200">
        <v>9551592</v>
      </c>
      <c r="K74" s="1200">
        <v>0</v>
      </c>
      <c r="L74" s="1200">
        <v>0</v>
      </c>
      <c r="M74" s="1200">
        <v>70242868</v>
      </c>
      <c r="N74" s="1200">
        <v>70610462</v>
      </c>
      <c r="O74" s="1200">
        <v>367594</v>
      </c>
      <c r="P74" s="1200">
        <v>0</v>
      </c>
      <c r="Q74" s="1200">
        <v>0</v>
      </c>
      <c r="R74" s="1200">
        <v>70242868</v>
      </c>
      <c r="S74" s="1200">
        <v>70610462</v>
      </c>
      <c r="T74" s="1200">
        <v>367594</v>
      </c>
      <c r="U74" s="1200">
        <v>0</v>
      </c>
      <c r="V74" s="1200">
        <v>0</v>
      </c>
      <c r="W74" s="1200">
        <v>539389069</v>
      </c>
      <c r="X74" s="1200">
        <v>539557098</v>
      </c>
      <c r="Y74" s="1304">
        <v>168029</v>
      </c>
      <c r="Z74" s="1200">
        <v>0</v>
      </c>
      <c r="AA74" s="1200">
        <v>0</v>
      </c>
      <c r="AB74" s="59">
        <v>92</v>
      </c>
    </row>
    <row r="75" spans="1:28" ht="23.1" customHeight="1" x14ac:dyDescent="0.15">
      <c r="A75" s="64">
        <v>94</v>
      </c>
      <c r="B75" s="97" t="s">
        <v>1107</v>
      </c>
      <c r="C75" s="1201">
        <v>62251750923</v>
      </c>
      <c r="D75" s="1201">
        <v>62421654883</v>
      </c>
      <c r="E75" s="1201">
        <v>158015221</v>
      </c>
      <c r="F75" s="1200">
        <v>11888739</v>
      </c>
      <c r="G75" s="1200">
        <v>0</v>
      </c>
      <c r="H75" s="1200">
        <v>62251750923</v>
      </c>
      <c r="I75" s="1200">
        <v>62421654883</v>
      </c>
      <c r="J75" s="1200">
        <v>158015221</v>
      </c>
      <c r="K75" s="1200">
        <v>11888739</v>
      </c>
      <c r="L75" s="1200">
        <v>0</v>
      </c>
      <c r="M75" s="1200">
        <v>909969508</v>
      </c>
      <c r="N75" s="1200">
        <v>911252439</v>
      </c>
      <c r="O75" s="1200">
        <v>1166067</v>
      </c>
      <c r="P75" s="1200">
        <v>116864</v>
      </c>
      <c r="Q75" s="1200">
        <v>0</v>
      </c>
      <c r="R75" s="1200">
        <v>909969508</v>
      </c>
      <c r="S75" s="1200">
        <v>911252439</v>
      </c>
      <c r="T75" s="1200">
        <v>1166067</v>
      </c>
      <c r="U75" s="1200">
        <v>116864</v>
      </c>
      <c r="V75" s="1200">
        <v>0</v>
      </c>
      <c r="W75" s="1200">
        <v>8385815215</v>
      </c>
      <c r="X75" s="1200">
        <v>8400950902</v>
      </c>
      <c r="Y75" s="1304">
        <v>15135687</v>
      </c>
      <c r="Z75" s="1200">
        <v>0</v>
      </c>
      <c r="AA75" s="1200">
        <v>0</v>
      </c>
      <c r="AB75" s="59">
        <v>94</v>
      </c>
    </row>
    <row r="76" spans="1:28" ht="23.1" customHeight="1" x14ac:dyDescent="0.15">
      <c r="A76" s="64">
        <v>301</v>
      </c>
      <c r="B76" s="97" t="s">
        <v>1108</v>
      </c>
      <c r="C76" s="1201">
        <v>1590409746</v>
      </c>
      <c r="D76" s="1201">
        <v>1591308788</v>
      </c>
      <c r="E76" s="1201">
        <v>457982</v>
      </c>
      <c r="F76" s="1200">
        <v>441060</v>
      </c>
      <c r="G76" s="1200">
        <v>0</v>
      </c>
      <c r="H76" s="1200">
        <v>1590409746</v>
      </c>
      <c r="I76" s="1200">
        <v>1591308788</v>
      </c>
      <c r="J76" s="1200">
        <v>457982</v>
      </c>
      <c r="K76" s="1200">
        <v>441060</v>
      </c>
      <c r="L76" s="1200">
        <v>0</v>
      </c>
      <c r="M76" s="1200">
        <v>17006891</v>
      </c>
      <c r="N76" s="1200">
        <v>17021854</v>
      </c>
      <c r="O76" s="1200">
        <v>0</v>
      </c>
      <c r="P76" s="1200">
        <v>14963</v>
      </c>
      <c r="Q76" s="1200">
        <v>0</v>
      </c>
      <c r="R76" s="1200">
        <v>17006891</v>
      </c>
      <c r="S76" s="1200">
        <v>17021854</v>
      </c>
      <c r="T76" s="1200">
        <v>0</v>
      </c>
      <c r="U76" s="1200">
        <v>14963</v>
      </c>
      <c r="V76" s="1200">
        <v>0</v>
      </c>
      <c r="W76" s="1200">
        <v>112781826</v>
      </c>
      <c r="X76" s="1200">
        <v>112781826</v>
      </c>
      <c r="Y76" s="1304">
        <v>0</v>
      </c>
      <c r="Z76" s="1200">
        <v>0</v>
      </c>
      <c r="AA76" s="1200">
        <v>0</v>
      </c>
      <c r="AB76" s="59">
        <v>301</v>
      </c>
    </row>
    <row r="77" spans="1:28" ht="23.1" customHeight="1" x14ac:dyDescent="0.15">
      <c r="A77" s="64">
        <v>302</v>
      </c>
      <c r="B77" s="97" t="s">
        <v>1109</v>
      </c>
      <c r="C77" s="1206">
        <v>1352626738</v>
      </c>
      <c r="D77" s="1206">
        <v>1353224323</v>
      </c>
      <c r="E77" s="1206">
        <v>543930</v>
      </c>
      <c r="F77" s="1205">
        <v>53655</v>
      </c>
      <c r="G77" s="1205">
        <v>0</v>
      </c>
      <c r="H77" s="1205">
        <v>1352626738</v>
      </c>
      <c r="I77" s="1205">
        <v>1353224323</v>
      </c>
      <c r="J77" s="1205">
        <v>543930</v>
      </c>
      <c r="K77" s="1205">
        <v>53655</v>
      </c>
      <c r="L77" s="1205">
        <v>0</v>
      </c>
      <c r="M77" s="1205">
        <v>23299463</v>
      </c>
      <c r="N77" s="1205">
        <v>23324140</v>
      </c>
      <c r="O77" s="1205">
        <v>24677</v>
      </c>
      <c r="P77" s="1205">
        <v>0</v>
      </c>
      <c r="Q77" s="1205">
        <v>0</v>
      </c>
      <c r="R77" s="1205">
        <v>23299463</v>
      </c>
      <c r="S77" s="1205">
        <v>23324140</v>
      </c>
      <c r="T77" s="1205">
        <v>24677</v>
      </c>
      <c r="U77" s="1205">
        <v>0</v>
      </c>
      <c r="V77" s="1205">
        <v>0</v>
      </c>
      <c r="W77" s="1205">
        <v>112505846</v>
      </c>
      <c r="X77" s="1205">
        <v>112506627</v>
      </c>
      <c r="Y77" s="1305">
        <v>781</v>
      </c>
      <c r="Z77" s="1205">
        <v>0</v>
      </c>
      <c r="AA77" s="1205">
        <v>0</v>
      </c>
      <c r="AB77" s="59">
        <v>302</v>
      </c>
    </row>
    <row r="78" spans="1:28" ht="23.1" customHeight="1" x14ac:dyDescent="0.15">
      <c r="A78" s="61">
        <v>303</v>
      </c>
      <c r="B78" s="96" t="s">
        <v>1110</v>
      </c>
      <c r="C78" s="1196">
        <v>351194720</v>
      </c>
      <c r="D78" s="1196">
        <v>351229349</v>
      </c>
      <c r="E78" s="1196">
        <v>34629</v>
      </c>
      <c r="F78" s="1195">
        <v>0</v>
      </c>
      <c r="G78" s="1195">
        <v>0</v>
      </c>
      <c r="H78" s="1195">
        <v>351194720</v>
      </c>
      <c r="I78" s="1195">
        <v>351229349</v>
      </c>
      <c r="J78" s="1195">
        <v>34629</v>
      </c>
      <c r="K78" s="1195">
        <v>0</v>
      </c>
      <c r="L78" s="1195">
        <v>0</v>
      </c>
      <c r="M78" s="1195">
        <v>3736240</v>
      </c>
      <c r="N78" s="1195">
        <v>3736240</v>
      </c>
      <c r="O78" s="1195">
        <v>0</v>
      </c>
      <c r="P78" s="1195">
        <v>0</v>
      </c>
      <c r="Q78" s="1195">
        <v>0</v>
      </c>
      <c r="R78" s="1195">
        <v>3736240</v>
      </c>
      <c r="S78" s="1195">
        <v>3736240</v>
      </c>
      <c r="T78" s="1195">
        <v>0</v>
      </c>
      <c r="U78" s="1195">
        <v>0</v>
      </c>
      <c r="V78" s="1195">
        <v>0</v>
      </c>
      <c r="W78" s="1195">
        <v>22002326</v>
      </c>
      <c r="X78" s="1195">
        <v>22002326</v>
      </c>
      <c r="Y78" s="1303">
        <v>0</v>
      </c>
      <c r="Z78" s="1195">
        <v>0</v>
      </c>
      <c r="AA78" s="1195">
        <v>0</v>
      </c>
      <c r="AB78" s="63">
        <v>303</v>
      </c>
    </row>
    <row r="79" spans="1:28" ht="23.1" customHeight="1" x14ac:dyDescent="0.15">
      <c r="A79" s="64">
        <v>304</v>
      </c>
      <c r="B79" s="97" t="s">
        <v>1111</v>
      </c>
      <c r="C79" s="1201">
        <v>2793304213</v>
      </c>
      <c r="D79" s="1201">
        <v>2795199871</v>
      </c>
      <c r="E79" s="1201">
        <v>1857438</v>
      </c>
      <c r="F79" s="1200">
        <v>38220</v>
      </c>
      <c r="G79" s="1200">
        <v>0</v>
      </c>
      <c r="H79" s="1200">
        <v>2793304213</v>
      </c>
      <c r="I79" s="1200">
        <v>2795199871</v>
      </c>
      <c r="J79" s="1200">
        <v>1857438</v>
      </c>
      <c r="K79" s="1200">
        <v>38220</v>
      </c>
      <c r="L79" s="1200">
        <v>0</v>
      </c>
      <c r="M79" s="1200">
        <v>33089247</v>
      </c>
      <c r="N79" s="1200">
        <v>33212518</v>
      </c>
      <c r="O79" s="1200">
        <v>36035</v>
      </c>
      <c r="P79" s="1200">
        <v>87236</v>
      </c>
      <c r="Q79" s="1200">
        <v>0</v>
      </c>
      <c r="R79" s="1200">
        <v>33089247</v>
      </c>
      <c r="S79" s="1200">
        <v>33212518</v>
      </c>
      <c r="T79" s="1200">
        <v>36035</v>
      </c>
      <c r="U79" s="1200">
        <v>87236</v>
      </c>
      <c r="V79" s="1200">
        <v>0</v>
      </c>
      <c r="W79" s="1200">
        <v>217505277</v>
      </c>
      <c r="X79" s="1200">
        <v>217602136</v>
      </c>
      <c r="Y79" s="1304">
        <v>96859</v>
      </c>
      <c r="Z79" s="1200">
        <v>0</v>
      </c>
      <c r="AA79" s="1200">
        <v>0</v>
      </c>
      <c r="AB79" s="59">
        <v>304</v>
      </c>
    </row>
    <row r="80" spans="1:28" ht="23.1" customHeight="1" x14ac:dyDescent="0.15">
      <c r="A80" s="64">
        <v>305</v>
      </c>
      <c r="B80" s="97" t="s">
        <v>1112</v>
      </c>
      <c r="C80" s="1201">
        <v>3992611674</v>
      </c>
      <c r="D80" s="1201">
        <v>4003362539</v>
      </c>
      <c r="E80" s="1201">
        <v>10257824</v>
      </c>
      <c r="F80" s="1200">
        <v>493041</v>
      </c>
      <c r="G80" s="1200">
        <v>0</v>
      </c>
      <c r="H80" s="1200">
        <v>3992611674</v>
      </c>
      <c r="I80" s="1200">
        <v>4003362539</v>
      </c>
      <c r="J80" s="1200">
        <v>10257824</v>
      </c>
      <c r="K80" s="1200">
        <v>493041</v>
      </c>
      <c r="L80" s="1200">
        <v>0</v>
      </c>
      <c r="M80" s="1200">
        <v>83964598</v>
      </c>
      <c r="N80" s="1200">
        <v>84059980</v>
      </c>
      <c r="O80" s="1200">
        <v>95382</v>
      </c>
      <c r="P80" s="1200">
        <v>0</v>
      </c>
      <c r="Q80" s="1200">
        <v>0</v>
      </c>
      <c r="R80" s="1200">
        <v>83964598</v>
      </c>
      <c r="S80" s="1200">
        <v>84059980</v>
      </c>
      <c r="T80" s="1200">
        <v>95382</v>
      </c>
      <c r="U80" s="1200">
        <v>0</v>
      </c>
      <c r="V80" s="1200">
        <v>0</v>
      </c>
      <c r="W80" s="1200">
        <v>407701321</v>
      </c>
      <c r="X80" s="1200">
        <v>408244546</v>
      </c>
      <c r="Y80" s="1304">
        <v>543225</v>
      </c>
      <c r="Z80" s="1200">
        <v>0</v>
      </c>
      <c r="AA80" s="1200">
        <v>0</v>
      </c>
      <c r="AB80" s="59">
        <v>305</v>
      </c>
    </row>
    <row r="81" spans="1:28" s="103" customFormat="1" ht="23.1" customHeight="1" x14ac:dyDescent="0.15">
      <c r="A81" s="66">
        <v>306</v>
      </c>
      <c r="B81" s="65" t="s">
        <v>1113</v>
      </c>
      <c r="C81" s="1211">
        <v>13432680493</v>
      </c>
      <c r="D81" s="1211">
        <v>13541927869</v>
      </c>
      <c r="E81" s="1211">
        <v>98941756</v>
      </c>
      <c r="F81" s="1210">
        <v>10305620</v>
      </c>
      <c r="G81" s="1210">
        <v>0</v>
      </c>
      <c r="H81" s="1210">
        <v>13432680493</v>
      </c>
      <c r="I81" s="1210">
        <v>13541927869</v>
      </c>
      <c r="J81" s="1210">
        <v>98941756</v>
      </c>
      <c r="K81" s="1210">
        <v>10305620</v>
      </c>
      <c r="L81" s="1210">
        <v>0</v>
      </c>
      <c r="M81" s="1210">
        <v>246969146</v>
      </c>
      <c r="N81" s="1210">
        <v>247944749</v>
      </c>
      <c r="O81" s="1210">
        <v>820161</v>
      </c>
      <c r="P81" s="1210">
        <v>155442</v>
      </c>
      <c r="Q81" s="1210">
        <v>0</v>
      </c>
      <c r="R81" s="1210">
        <v>246969146</v>
      </c>
      <c r="S81" s="1210">
        <v>247944749</v>
      </c>
      <c r="T81" s="1210">
        <v>820161</v>
      </c>
      <c r="U81" s="1210">
        <v>155442</v>
      </c>
      <c r="V81" s="1210">
        <v>0</v>
      </c>
      <c r="W81" s="1210">
        <v>1457989972</v>
      </c>
      <c r="X81" s="1210">
        <v>1474329405</v>
      </c>
      <c r="Y81" s="1306">
        <v>14612549</v>
      </c>
      <c r="Z81" s="1210">
        <v>1726884</v>
      </c>
      <c r="AA81" s="1210">
        <v>0</v>
      </c>
      <c r="AB81" s="67">
        <v>306</v>
      </c>
    </row>
    <row r="82" spans="1:28" s="103" customFormat="1" ht="23.1" customHeight="1" x14ac:dyDescent="0.15">
      <c r="A82" s="66"/>
      <c r="B82" s="65"/>
      <c r="C82" s="1216"/>
      <c r="D82" s="1216"/>
      <c r="E82" s="1216"/>
      <c r="F82" s="1215"/>
      <c r="G82" s="1215"/>
      <c r="H82" s="1215"/>
      <c r="I82" s="1215"/>
      <c r="J82" s="1215"/>
      <c r="K82" s="1215"/>
      <c r="L82" s="1215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307"/>
      <c r="Z82" s="1215"/>
      <c r="AA82" s="1215"/>
      <c r="AB82" s="67"/>
    </row>
    <row r="83" spans="1:28" s="103" customFormat="1" ht="23.1" customHeight="1" x14ac:dyDescent="0.15">
      <c r="A83" s="70"/>
      <c r="B83" s="62"/>
      <c r="C83" s="1221"/>
      <c r="D83" s="1221"/>
      <c r="E83" s="1221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308"/>
      <c r="Z83" s="1220"/>
      <c r="AA83" s="1220"/>
      <c r="AB83" s="71"/>
    </row>
    <row r="84" spans="1:28" s="103" customFormat="1" ht="23.1" customHeight="1" x14ac:dyDescent="0.15">
      <c r="A84" s="66"/>
      <c r="B84" s="65"/>
      <c r="C84" s="1211"/>
      <c r="D84" s="1211"/>
      <c r="E84" s="1211"/>
      <c r="F84" s="1210"/>
      <c r="G84" s="1210"/>
      <c r="H84" s="1210"/>
      <c r="I84" s="1210"/>
      <c r="J84" s="1210"/>
      <c r="K84" s="1210"/>
      <c r="L84" s="1210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306"/>
      <c r="Z84" s="1210"/>
      <c r="AA84" s="1210"/>
      <c r="AB84" s="67"/>
    </row>
    <row r="85" spans="1:28" s="103" customFormat="1" ht="23.1" customHeight="1" x14ac:dyDescent="0.15">
      <c r="A85" s="66"/>
      <c r="B85" s="65"/>
      <c r="C85" s="1211"/>
      <c r="D85" s="1211"/>
      <c r="E85" s="1211"/>
      <c r="F85" s="1210"/>
      <c r="G85" s="1210"/>
      <c r="H85" s="1210"/>
      <c r="I85" s="1210"/>
      <c r="J85" s="1210"/>
      <c r="K85" s="1210"/>
      <c r="L85" s="1210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306"/>
      <c r="Z85" s="1210"/>
      <c r="AA85" s="1210"/>
      <c r="AB85" s="67"/>
    </row>
    <row r="86" spans="1:28" s="103" customFormat="1" ht="23.1" customHeight="1" x14ac:dyDescent="0.15">
      <c r="A86" s="66"/>
      <c r="B86" s="65"/>
      <c r="C86" s="1211"/>
      <c r="D86" s="1211"/>
      <c r="E86" s="1211"/>
      <c r="F86" s="1210"/>
      <c r="G86" s="1210"/>
      <c r="H86" s="1210"/>
      <c r="I86" s="1210"/>
      <c r="J86" s="1210"/>
      <c r="K86" s="1210"/>
      <c r="L86" s="1210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306"/>
      <c r="Z86" s="1210"/>
      <c r="AA86" s="1210"/>
      <c r="AB86" s="67"/>
    </row>
    <row r="87" spans="1:28" s="103" customFormat="1" ht="23.1" customHeight="1" x14ac:dyDescent="0.15">
      <c r="A87" s="66"/>
      <c r="B87" s="65"/>
      <c r="C87" s="1216"/>
      <c r="D87" s="1216"/>
      <c r="E87" s="1216"/>
      <c r="F87" s="1215"/>
      <c r="G87" s="1215"/>
      <c r="H87" s="1215"/>
      <c r="I87" s="1215"/>
      <c r="J87" s="1215"/>
      <c r="K87" s="1215"/>
      <c r="L87" s="1215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307"/>
      <c r="Z87" s="1215"/>
      <c r="AA87" s="1215"/>
      <c r="AB87" s="67"/>
    </row>
    <row r="88" spans="1:28" s="103" customFormat="1" ht="23.1" customHeight="1" x14ac:dyDescent="0.15">
      <c r="A88" s="72"/>
      <c r="B88" s="62"/>
      <c r="C88" s="1221"/>
      <c r="D88" s="1221"/>
      <c r="E88" s="1221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308"/>
      <c r="Z88" s="1220"/>
      <c r="AA88" s="1220"/>
      <c r="AB88" s="73"/>
    </row>
    <row r="89" spans="1:28" s="103" customFormat="1" ht="23.1" customHeight="1" x14ac:dyDescent="0.15">
      <c r="A89" s="66"/>
      <c r="B89" s="65"/>
      <c r="C89" s="1211"/>
      <c r="D89" s="1211"/>
      <c r="E89" s="1211"/>
      <c r="F89" s="1210"/>
      <c r="G89" s="1210"/>
      <c r="H89" s="1210"/>
      <c r="I89" s="1210"/>
      <c r="J89" s="1210"/>
      <c r="K89" s="1210"/>
      <c r="L89" s="1210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306"/>
      <c r="Z89" s="1210"/>
      <c r="AA89" s="1210"/>
      <c r="AB89" s="67"/>
    </row>
    <row r="90" spans="1:28" s="103" customFormat="1" ht="23.1" customHeight="1" x14ac:dyDescent="0.15">
      <c r="A90" s="66"/>
      <c r="B90" s="65"/>
      <c r="C90" s="1211"/>
      <c r="D90" s="1211"/>
      <c r="E90" s="1211"/>
      <c r="F90" s="1210"/>
      <c r="G90" s="1210"/>
      <c r="H90" s="1210"/>
      <c r="I90" s="1210"/>
      <c r="J90" s="1210"/>
      <c r="K90" s="1210"/>
      <c r="L90" s="1210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306"/>
      <c r="Z90" s="1210"/>
      <c r="AA90" s="1210"/>
      <c r="AB90" s="67"/>
    </row>
    <row r="91" spans="1:28" s="103" customFormat="1" ht="23.1" customHeight="1" x14ac:dyDescent="0.15">
      <c r="A91" s="66"/>
      <c r="B91" s="65"/>
      <c r="C91" s="1211"/>
      <c r="D91" s="1211"/>
      <c r="E91" s="1211"/>
      <c r="F91" s="1210"/>
      <c r="G91" s="1210"/>
      <c r="H91" s="1210"/>
      <c r="I91" s="1210"/>
      <c r="J91" s="1210"/>
      <c r="K91" s="1210"/>
      <c r="L91" s="1210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306"/>
      <c r="Z91" s="1210"/>
      <c r="AA91" s="1210"/>
      <c r="AB91" s="67"/>
    </row>
    <row r="92" spans="1:28" s="103" customFormat="1" ht="23.1" customHeight="1" x14ac:dyDescent="0.15">
      <c r="A92" s="66"/>
      <c r="B92" s="65"/>
      <c r="C92" s="1216"/>
      <c r="D92" s="1216"/>
      <c r="E92" s="1216"/>
      <c r="F92" s="1215"/>
      <c r="G92" s="1215"/>
      <c r="H92" s="1215"/>
      <c r="I92" s="1215"/>
      <c r="J92" s="1215"/>
      <c r="K92" s="1215"/>
      <c r="L92" s="1215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307"/>
      <c r="Z92" s="1215"/>
      <c r="AA92" s="1215"/>
      <c r="AB92" s="67"/>
    </row>
    <row r="93" spans="1:28" s="103" customFormat="1" ht="23.1" customHeight="1" x14ac:dyDescent="0.15">
      <c r="A93" s="72"/>
      <c r="B93" s="62"/>
      <c r="C93" s="1221"/>
      <c r="D93" s="1221"/>
      <c r="E93" s="1221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308"/>
      <c r="Z93" s="1220"/>
      <c r="AA93" s="1220"/>
      <c r="AB93" s="73"/>
    </row>
    <row r="94" spans="1:28" s="103" customFormat="1" ht="23.1" customHeight="1" x14ac:dyDescent="0.15">
      <c r="A94" s="66"/>
      <c r="B94" s="65"/>
      <c r="C94" s="1211"/>
      <c r="D94" s="1211"/>
      <c r="E94" s="1211"/>
      <c r="F94" s="1210"/>
      <c r="G94" s="1210"/>
      <c r="H94" s="1210"/>
      <c r="I94" s="1210"/>
      <c r="J94" s="1210"/>
      <c r="K94" s="1210"/>
      <c r="L94" s="1210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306"/>
      <c r="Z94" s="1210"/>
      <c r="AA94" s="1210"/>
      <c r="AB94" s="67"/>
    </row>
    <row r="95" spans="1:28" s="103" customFormat="1" ht="23.1" customHeight="1" x14ac:dyDescent="0.15">
      <c r="A95" s="66"/>
      <c r="B95" s="65"/>
      <c r="C95" s="1211"/>
      <c r="D95" s="1211"/>
      <c r="E95" s="1211"/>
      <c r="F95" s="1210"/>
      <c r="G95" s="1210"/>
      <c r="H95" s="1210"/>
      <c r="I95" s="1210"/>
      <c r="J95" s="1210"/>
      <c r="K95" s="1210"/>
      <c r="L95" s="1210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306"/>
      <c r="Z95" s="1210"/>
      <c r="AA95" s="1210"/>
      <c r="AB95" s="67"/>
    </row>
    <row r="96" spans="1:28" s="103" customFormat="1" ht="23.1" customHeight="1" x14ac:dyDescent="0.15">
      <c r="A96" s="66"/>
      <c r="B96" s="65"/>
      <c r="C96" s="1211"/>
      <c r="D96" s="1211"/>
      <c r="E96" s="1211"/>
      <c r="F96" s="1210"/>
      <c r="G96" s="1210"/>
      <c r="H96" s="1210"/>
      <c r="I96" s="1210"/>
      <c r="J96" s="1210"/>
      <c r="K96" s="1210"/>
      <c r="L96" s="1210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306"/>
      <c r="Z96" s="1210"/>
      <c r="AA96" s="1210"/>
      <c r="AB96" s="67"/>
    </row>
    <row r="97" spans="1:28" s="103" customFormat="1" ht="23.1" customHeight="1" x14ac:dyDescent="0.15">
      <c r="A97" s="66"/>
      <c r="B97" s="65"/>
      <c r="C97" s="1216"/>
      <c r="D97" s="1216"/>
      <c r="E97" s="1216"/>
      <c r="F97" s="1215"/>
      <c r="G97" s="1215"/>
      <c r="H97" s="1215"/>
      <c r="I97" s="1215"/>
      <c r="J97" s="1215"/>
      <c r="K97" s="1215"/>
      <c r="L97" s="1215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307"/>
      <c r="Z97" s="1215"/>
      <c r="AA97" s="1215"/>
      <c r="AB97" s="67"/>
    </row>
    <row r="98" spans="1:28" s="103" customFormat="1" ht="23.1" customHeight="1" x14ac:dyDescent="0.15">
      <c r="A98" s="70"/>
      <c r="B98" s="62"/>
      <c r="C98" s="1221"/>
      <c r="D98" s="1221"/>
      <c r="E98" s="1221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308"/>
      <c r="Z98" s="1220"/>
      <c r="AA98" s="1220"/>
      <c r="AB98" s="71"/>
    </row>
    <row r="99" spans="1:28" s="103" customFormat="1" ht="23.1" customHeight="1" x14ac:dyDescent="0.15">
      <c r="A99" s="66"/>
      <c r="B99" s="65"/>
      <c r="C99" s="1211"/>
      <c r="D99" s="1211"/>
      <c r="E99" s="1211"/>
      <c r="F99" s="1210"/>
      <c r="G99" s="1210"/>
      <c r="H99" s="1210"/>
      <c r="I99" s="1210"/>
      <c r="J99" s="1210"/>
      <c r="K99" s="1210"/>
      <c r="L99" s="1210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306"/>
      <c r="Z99" s="1210"/>
      <c r="AA99" s="1210"/>
      <c r="AB99" s="67"/>
    </row>
    <row r="100" spans="1:28" s="103" customFormat="1" ht="23.1" customHeight="1" x14ac:dyDescent="0.15">
      <c r="A100" s="66"/>
      <c r="B100" s="65"/>
      <c r="C100" s="1211"/>
      <c r="D100" s="1211"/>
      <c r="E100" s="1211"/>
      <c r="F100" s="1210"/>
      <c r="G100" s="1210"/>
      <c r="H100" s="1210"/>
      <c r="I100" s="1210"/>
      <c r="J100" s="1210"/>
      <c r="K100" s="1210"/>
      <c r="L100" s="1210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306"/>
      <c r="Z100" s="1210"/>
      <c r="AA100" s="1210"/>
      <c r="AB100" s="67"/>
    </row>
    <row r="101" spans="1:28" s="103" customFormat="1" ht="23.1" customHeight="1" x14ac:dyDescent="0.15">
      <c r="A101" s="66"/>
      <c r="B101" s="65"/>
      <c r="C101" s="1211"/>
      <c r="D101" s="1211"/>
      <c r="E101" s="1211"/>
      <c r="F101" s="1210"/>
      <c r="G101" s="1210"/>
      <c r="H101" s="1210"/>
      <c r="I101" s="1210"/>
      <c r="J101" s="1210"/>
      <c r="K101" s="1210"/>
      <c r="L101" s="1210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306"/>
      <c r="Z101" s="1210"/>
      <c r="AA101" s="1210"/>
      <c r="AB101" s="67"/>
    </row>
    <row r="102" spans="1:28" s="103" customFormat="1" ht="23.1" customHeight="1" x14ac:dyDescent="0.15">
      <c r="A102" s="66"/>
      <c r="B102" s="65"/>
      <c r="C102" s="1216"/>
      <c r="D102" s="1216"/>
      <c r="E102" s="1216"/>
      <c r="F102" s="1215"/>
      <c r="G102" s="1215"/>
      <c r="H102" s="1215"/>
      <c r="I102" s="1215"/>
      <c r="J102" s="1215"/>
      <c r="K102" s="1215"/>
      <c r="L102" s="1215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307"/>
      <c r="Z102" s="1215"/>
      <c r="AA102" s="1215"/>
      <c r="AB102" s="67"/>
    </row>
    <row r="103" spans="1:28" s="103" customFormat="1" ht="23.1" customHeight="1" x14ac:dyDescent="0.15">
      <c r="A103" s="70"/>
      <c r="B103" s="62"/>
      <c r="C103" s="1221"/>
      <c r="D103" s="1221"/>
      <c r="E103" s="1221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308"/>
      <c r="Z103" s="1220"/>
      <c r="AA103" s="1220"/>
      <c r="AB103" s="71"/>
    </row>
    <row r="104" spans="1:28" s="103" customFormat="1" ht="23.1" customHeight="1" x14ac:dyDescent="0.15">
      <c r="A104" s="66"/>
      <c r="B104" s="65"/>
      <c r="C104" s="1211"/>
      <c r="D104" s="1211"/>
      <c r="E104" s="1211"/>
      <c r="F104" s="1210"/>
      <c r="G104" s="1210"/>
      <c r="H104" s="1210"/>
      <c r="I104" s="1210"/>
      <c r="J104" s="1210"/>
      <c r="K104" s="1210"/>
      <c r="L104" s="1210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306"/>
      <c r="Z104" s="1210"/>
      <c r="AA104" s="1210"/>
      <c r="AB104" s="67"/>
    </row>
    <row r="105" spans="1:28" s="103" customFormat="1" ht="23.1" customHeight="1" x14ac:dyDescent="0.15">
      <c r="A105" s="66"/>
      <c r="B105" s="65"/>
      <c r="C105" s="1211"/>
      <c r="D105" s="1211"/>
      <c r="E105" s="1211"/>
      <c r="F105" s="1210"/>
      <c r="G105" s="1210"/>
      <c r="H105" s="1210"/>
      <c r="I105" s="1210"/>
      <c r="J105" s="1210"/>
      <c r="K105" s="1210"/>
      <c r="L105" s="1210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306"/>
      <c r="Z105" s="1210"/>
      <c r="AA105" s="1210"/>
      <c r="AB105" s="67"/>
    </row>
    <row r="106" spans="1:28" s="103" customFormat="1" ht="23.1" customHeight="1" x14ac:dyDescent="0.15">
      <c r="A106" s="66"/>
      <c r="B106" s="65"/>
      <c r="C106" s="1211"/>
      <c r="D106" s="1211"/>
      <c r="E106" s="1211"/>
      <c r="F106" s="1210"/>
      <c r="G106" s="1210"/>
      <c r="H106" s="1210"/>
      <c r="I106" s="1210"/>
      <c r="J106" s="1210"/>
      <c r="K106" s="1210"/>
      <c r="L106" s="1210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306"/>
      <c r="Z106" s="1210"/>
      <c r="AA106" s="1210"/>
      <c r="AB106" s="67"/>
    </row>
    <row r="107" spans="1:28" s="103" customFormat="1" ht="23.1" customHeight="1" thickBot="1" x14ac:dyDescent="0.2">
      <c r="A107" s="81"/>
      <c r="B107" s="82"/>
      <c r="C107" s="1226"/>
      <c r="D107" s="1226"/>
      <c r="E107" s="1226"/>
      <c r="F107" s="1225"/>
      <c r="G107" s="1225"/>
      <c r="H107" s="1225"/>
      <c r="I107" s="1225"/>
      <c r="J107" s="1225"/>
      <c r="K107" s="1225"/>
      <c r="L107" s="1225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309"/>
      <c r="Z107" s="1225"/>
      <c r="AA107" s="1225"/>
      <c r="AB107" s="83"/>
    </row>
    <row r="108" spans="1:28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69"/>
    </row>
    <row r="109" spans="1:28" s="103" customFormat="1" ht="23.1" customHeight="1" x14ac:dyDescent="0.2">
      <c r="A109" s="69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69"/>
    </row>
    <row r="110" spans="1:28" s="103" customFormat="1" ht="23.1" customHeight="1" x14ac:dyDescent="0.2">
      <c r="A110" s="69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69"/>
    </row>
    <row r="111" spans="1:28" s="103" customFormat="1" ht="23.1" customHeight="1" x14ac:dyDescent="0.2">
      <c r="A111" s="69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69"/>
    </row>
    <row r="112" spans="1:28" s="103" customFormat="1" ht="23.1" customHeight="1" x14ac:dyDescent="0.2">
      <c r="A112" s="69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69"/>
    </row>
  </sheetData>
  <mergeCells count="27"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0.625" style="107" customWidth="1"/>
    <col min="5" max="7" width="5.625" style="107" customWidth="1"/>
    <col min="8" max="9" width="9.625" style="107" customWidth="1"/>
    <col min="10" max="12" width="5.625" style="107" customWidth="1"/>
    <col min="13" max="14" width="13.625" style="107" customWidth="1"/>
    <col min="15" max="17" width="10.625" style="107" customWidth="1"/>
    <col min="18" max="19" width="15.125" style="107" customWidth="1"/>
    <col min="20" max="20" width="6.625" style="107" customWidth="1"/>
    <col min="21" max="22" width="15.125" style="107" customWidth="1"/>
    <col min="23" max="23" width="6.625" style="107" customWidth="1"/>
    <col min="24" max="25" width="15.125" style="107" customWidth="1"/>
    <col min="26" max="26" width="6.625" style="107" customWidth="1"/>
    <col min="27" max="28" width="15.125" style="107" customWidth="1"/>
    <col min="29" max="29" width="6.625" style="107" customWidth="1"/>
    <col min="30" max="30" width="5.875" style="151" customWidth="1"/>
    <col min="31" max="16384" width="9" style="6"/>
  </cols>
  <sheetData>
    <row r="1" spans="1:30" ht="30.95" customHeight="1" x14ac:dyDescent="0.15">
      <c r="A1" s="398" t="s">
        <v>288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AD1" s="208"/>
    </row>
    <row r="2" spans="1:30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08" t="s">
        <v>718</v>
      </c>
    </row>
    <row r="3" spans="1:30" s="121" customFormat="1" ht="24.95" customHeight="1" x14ac:dyDescent="0.15">
      <c r="A3" s="1296" t="s">
        <v>554</v>
      </c>
      <c r="B3" s="1297"/>
      <c r="C3" s="2441" t="s">
        <v>431</v>
      </c>
      <c r="D3" s="2442"/>
      <c r="E3" s="2442"/>
      <c r="F3" s="2442"/>
      <c r="G3" s="2442"/>
      <c r="H3" s="1298" t="s">
        <v>909</v>
      </c>
      <c r="I3" s="1299"/>
      <c r="J3" s="1299"/>
      <c r="K3" s="1299"/>
      <c r="L3" s="1300"/>
      <c r="M3" s="2441" t="s">
        <v>28</v>
      </c>
      <c r="N3" s="2446"/>
      <c r="O3" s="2446"/>
      <c r="P3" s="2446"/>
      <c r="Q3" s="2447"/>
      <c r="R3" s="1298" t="s">
        <v>357</v>
      </c>
      <c r="S3" s="1299"/>
      <c r="T3" s="1300"/>
      <c r="U3" s="1298" t="s">
        <v>435</v>
      </c>
      <c r="V3" s="1299"/>
      <c r="W3" s="1300"/>
      <c r="X3" s="1298" t="s">
        <v>106</v>
      </c>
      <c r="Y3" s="1299"/>
      <c r="Z3" s="1300"/>
      <c r="AA3" s="1298" t="s">
        <v>910</v>
      </c>
      <c r="AB3" s="1299"/>
      <c r="AC3" s="1299"/>
      <c r="AD3" s="1301" t="s">
        <v>554</v>
      </c>
    </row>
    <row r="4" spans="1:30" s="125" customFormat="1" ht="24.95" customHeight="1" x14ac:dyDescent="0.15">
      <c r="A4" s="1289" t="s">
        <v>555</v>
      </c>
      <c r="B4" s="1290"/>
      <c r="C4" s="752"/>
      <c r="D4" s="752"/>
      <c r="E4" s="1320"/>
      <c r="F4" s="1321"/>
      <c r="G4" s="1322"/>
      <c r="H4" s="752"/>
      <c r="I4" s="752"/>
      <c r="J4" s="1328"/>
      <c r="K4" s="1321"/>
      <c r="L4" s="1322"/>
      <c r="M4" s="752"/>
      <c r="N4" s="752"/>
      <c r="O4" s="752"/>
      <c r="P4" s="754"/>
      <c r="Q4" s="755"/>
      <c r="R4" s="752"/>
      <c r="S4" s="752"/>
      <c r="T4" s="755"/>
      <c r="U4" s="752"/>
      <c r="V4" s="752"/>
      <c r="W4" s="755"/>
      <c r="X4" s="752"/>
      <c r="Y4" s="752"/>
      <c r="Z4" s="755"/>
      <c r="AA4" s="752"/>
      <c r="AB4" s="752"/>
      <c r="AC4" s="755"/>
      <c r="AD4" s="1294" t="s">
        <v>555</v>
      </c>
    </row>
    <row r="5" spans="1:30" s="125" customFormat="1" ht="24.95" customHeight="1" x14ac:dyDescent="0.15">
      <c r="A5" s="1289" t="s">
        <v>556</v>
      </c>
      <c r="B5" s="1290" t="s">
        <v>517</v>
      </c>
      <c r="C5" s="756" t="s">
        <v>911</v>
      </c>
      <c r="D5" s="756" t="s">
        <v>912</v>
      </c>
      <c r="E5" s="1323" t="s">
        <v>19</v>
      </c>
      <c r="F5" s="1323" t="s">
        <v>20</v>
      </c>
      <c r="G5" s="1323" t="s">
        <v>21</v>
      </c>
      <c r="H5" s="756" t="s">
        <v>911</v>
      </c>
      <c r="I5" s="756" t="s">
        <v>912</v>
      </c>
      <c r="J5" s="1329" t="s">
        <v>19</v>
      </c>
      <c r="K5" s="1323" t="s">
        <v>20</v>
      </c>
      <c r="L5" s="1323" t="s">
        <v>21</v>
      </c>
      <c r="M5" s="756" t="s">
        <v>911</v>
      </c>
      <c r="N5" s="756" t="s">
        <v>912</v>
      </c>
      <c r="O5" s="756" t="s">
        <v>913</v>
      </c>
      <c r="P5" s="757" t="s">
        <v>107</v>
      </c>
      <c r="Q5" s="756" t="s">
        <v>108</v>
      </c>
      <c r="R5" s="756" t="s">
        <v>911</v>
      </c>
      <c r="S5" s="756" t="s">
        <v>912</v>
      </c>
      <c r="T5" s="757" t="s">
        <v>108</v>
      </c>
      <c r="U5" s="756" t="s">
        <v>911</v>
      </c>
      <c r="V5" s="756" t="s">
        <v>912</v>
      </c>
      <c r="W5" s="757" t="s">
        <v>108</v>
      </c>
      <c r="X5" s="756" t="s">
        <v>911</v>
      </c>
      <c r="Y5" s="756" t="s">
        <v>912</v>
      </c>
      <c r="Z5" s="757" t="s">
        <v>108</v>
      </c>
      <c r="AA5" s="756" t="s">
        <v>911</v>
      </c>
      <c r="AB5" s="756" t="s">
        <v>912</v>
      </c>
      <c r="AC5" s="757" t="s">
        <v>108</v>
      </c>
      <c r="AD5" s="1294" t="s">
        <v>556</v>
      </c>
    </row>
    <row r="6" spans="1:30" s="125" customFormat="1" ht="24.95" customHeight="1" x14ac:dyDescent="0.15">
      <c r="A6" s="1289" t="s">
        <v>557</v>
      </c>
      <c r="B6" s="1290"/>
      <c r="C6" s="756"/>
      <c r="D6" s="756"/>
      <c r="E6" s="1323" t="s">
        <v>22</v>
      </c>
      <c r="F6" s="1323" t="s">
        <v>23</v>
      </c>
      <c r="G6" s="1324"/>
      <c r="H6" s="756"/>
      <c r="I6" s="756"/>
      <c r="J6" s="1329" t="s">
        <v>22</v>
      </c>
      <c r="K6" s="1323" t="s">
        <v>23</v>
      </c>
      <c r="L6" s="1324"/>
      <c r="M6" s="756"/>
      <c r="N6" s="756"/>
      <c r="O6" s="756"/>
      <c r="P6" s="757" t="s">
        <v>109</v>
      </c>
      <c r="Q6" s="758"/>
      <c r="R6" s="756"/>
      <c r="S6" s="756"/>
      <c r="T6" s="758"/>
      <c r="U6" s="756"/>
      <c r="V6" s="756"/>
      <c r="W6" s="758"/>
      <c r="X6" s="756"/>
      <c r="Y6" s="756"/>
      <c r="Z6" s="758"/>
      <c r="AA6" s="756"/>
      <c r="AB6" s="756"/>
      <c r="AC6" s="758"/>
      <c r="AD6" s="1294" t="s">
        <v>557</v>
      </c>
    </row>
    <row r="7" spans="1:30" s="125" customFormat="1" ht="24.95" customHeight="1" thickBot="1" x14ac:dyDescent="0.2">
      <c r="A7" s="1291" t="s">
        <v>558</v>
      </c>
      <c r="B7" s="1292"/>
      <c r="C7" s="759"/>
      <c r="D7" s="759"/>
      <c r="E7" s="1325"/>
      <c r="F7" s="1326"/>
      <c r="G7" s="1327"/>
      <c r="H7" s="759"/>
      <c r="I7" s="759"/>
      <c r="J7" s="1330"/>
      <c r="K7" s="1326"/>
      <c r="L7" s="1327"/>
      <c r="M7" s="759"/>
      <c r="N7" s="759"/>
      <c r="O7" s="759"/>
      <c r="P7" s="761"/>
      <c r="Q7" s="762"/>
      <c r="R7" s="759"/>
      <c r="S7" s="759"/>
      <c r="T7" s="762"/>
      <c r="U7" s="759"/>
      <c r="V7" s="759"/>
      <c r="W7" s="762"/>
      <c r="X7" s="759"/>
      <c r="Y7" s="759"/>
      <c r="Z7" s="762"/>
      <c r="AA7" s="759"/>
      <c r="AB7" s="759"/>
      <c r="AC7" s="762"/>
      <c r="AD7" s="1295" t="s">
        <v>558</v>
      </c>
    </row>
    <row r="8" spans="1:30" s="121" customFormat="1" ht="30" customHeight="1" x14ac:dyDescent="0.15">
      <c r="A8" s="22"/>
      <c r="B8" s="30" t="s">
        <v>1115</v>
      </c>
      <c r="C8" s="1201">
        <v>38432366</v>
      </c>
      <c r="D8" s="1201">
        <v>38432366</v>
      </c>
      <c r="E8" s="1201">
        <v>0</v>
      </c>
      <c r="F8" s="1201">
        <v>0</v>
      </c>
      <c r="G8" s="1201">
        <v>0</v>
      </c>
      <c r="H8" s="1201">
        <v>970109</v>
      </c>
      <c r="I8" s="1201">
        <v>970109</v>
      </c>
      <c r="J8" s="1201">
        <v>0</v>
      </c>
      <c r="K8" s="1201">
        <v>0</v>
      </c>
      <c r="L8" s="1201">
        <v>0</v>
      </c>
      <c r="M8" s="1201">
        <v>4706585826</v>
      </c>
      <c r="N8" s="1201">
        <v>4714678327</v>
      </c>
      <c r="O8" s="1201">
        <v>11471411</v>
      </c>
      <c r="P8" s="1201">
        <v>2175908</v>
      </c>
      <c r="Q8" s="1201">
        <v>5554818</v>
      </c>
      <c r="R8" s="1201">
        <v>109819656124</v>
      </c>
      <c r="S8" s="1201">
        <v>109819624133</v>
      </c>
      <c r="T8" s="1201">
        <v>31991</v>
      </c>
      <c r="U8" s="1201">
        <v>2427566349</v>
      </c>
      <c r="V8" s="1201">
        <v>2427566349</v>
      </c>
      <c r="W8" s="1201">
        <v>0</v>
      </c>
      <c r="X8" s="1201">
        <v>0</v>
      </c>
      <c r="Y8" s="1201">
        <v>0</v>
      </c>
      <c r="Z8" s="1201">
        <v>0</v>
      </c>
      <c r="AA8" s="1201">
        <v>42288610497</v>
      </c>
      <c r="AB8" s="1201">
        <v>42288610497</v>
      </c>
      <c r="AC8" s="1201">
        <v>0</v>
      </c>
      <c r="AD8" s="1310"/>
    </row>
    <row r="9" spans="1:30" s="121" customFormat="1" ht="30" customHeight="1" x14ac:dyDescent="0.15">
      <c r="A9" s="22"/>
      <c r="B9" s="30" t="s">
        <v>1117</v>
      </c>
      <c r="C9" s="1201">
        <v>38412246</v>
      </c>
      <c r="D9" s="1201">
        <v>38412246</v>
      </c>
      <c r="E9" s="1201">
        <v>0</v>
      </c>
      <c r="F9" s="1201">
        <v>0</v>
      </c>
      <c r="G9" s="1201">
        <v>0</v>
      </c>
      <c r="H9" s="1201">
        <v>883068</v>
      </c>
      <c r="I9" s="1201">
        <v>883068</v>
      </c>
      <c r="J9" s="1201">
        <v>0</v>
      </c>
      <c r="K9" s="1201">
        <v>0</v>
      </c>
      <c r="L9" s="1201">
        <v>0</v>
      </c>
      <c r="M9" s="1201">
        <v>3149998742</v>
      </c>
      <c r="N9" s="1201">
        <v>3153310948</v>
      </c>
      <c r="O9" s="1201">
        <v>7556351</v>
      </c>
      <c r="P9" s="1201">
        <v>1260000</v>
      </c>
      <c r="Q9" s="1201">
        <v>5504145</v>
      </c>
      <c r="R9" s="1201">
        <v>100124415806</v>
      </c>
      <c r="S9" s="1201">
        <v>100124383815</v>
      </c>
      <c r="T9" s="1201">
        <v>31991</v>
      </c>
      <c r="U9" s="1201">
        <v>357667288</v>
      </c>
      <c r="V9" s="1201">
        <v>357667288</v>
      </c>
      <c r="W9" s="1201">
        <v>0</v>
      </c>
      <c r="X9" s="1201">
        <v>0</v>
      </c>
      <c r="Y9" s="1201">
        <v>0</v>
      </c>
      <c r="Z9" s="1201">
        <v>0</v>
      </c>
      <c r="AA9" s="1201">
        <v>37586972923</v>
      </c>
      <c r="AB9" s="1201">
        <v>37586972923</v>
      </c>
      <c r="AC9" s="1201">
        <v>0</v>
      </c>
      <c r="AD9" s="1311"/>
    </row>
    <row r="10" spans="1:30" s="121" customFormat="1" ht="30" customHeight="1" x14ac:dyDescent="0.15">
      <c r="A10" s="22"/>
      <c r="B10" s="30" t="s">
        <v>1118</v>
      </c>
      <c r="C10" s="1201">
        <v>20120</v>
      </c>
      <c r="D10" s="1201">
        <v>20120</v>
      </c>
      <c r="E10" s="1201">
        <v>0</v>
      </c>
      <c r="F10" s="1201">
        <v>0</v>
      </c>
      <c r="G10" s="1201">
        <v>0</v>
      </c>
      <c r="H10" s="1201">
        <v>87041</v>
      </c>
      <c r="I10" s="1201">
        <v>87041</v>
      </c>
      <c r="J10" s="1201">
        <v>0</v>
      </c>
      <c r="K10" s="1201">
        <v>0</v>
      </c>
      <c r="L10" s="1201">
        <v>0</v>
      </c>
      <c r="M10" s="1201">
        <v>1556587084</v>
      </c>
      <c r="N10" s="1201">
        <v>1561367379</v>
      </c>
      <c r="O10" s="1201">
        <v>3915060</v>
      </c>
      <c r="P10" s="1201">
        <v>915908</v>
      </c>
      <c r="Q10" s="1201">
        <v>50673</v>
      </c>
      <c r="R10" s="1201">
        <v>9695240318</v>
      </c>
      <c r="S10" s="1201">
        <v>9695240318</v>
      </c>
      <c r="T10" s="1201">
        <v>0</v>
      </c>
      <c r="U10" s="1201">
        <v>2069899061</v>
      </c>
      <c r="V10" s="1201">
        <v>2069899061</v>
      </c>
      <c r="W10" s="1201">
        <v>0</v>
      </c>
      <c r="X10" s="1201">
        <v>0</v>
      </c>
      <c r="Y10" s="1201">
        <v>0</v>
      </c>
      <c r="Z10" s="1201">
        <v>0</v>
      </c>
      <c r="AA10" s="1201">
        <v>4701637574</v>
      </c>
      <c r="AB10" s="1201">
        <v>4701637574</v>
      </c>
      <c r="AC10" s="1201">
        <v>0</v>
      </c>
      <c r="AD10" s="1311"/>
    </row>
    <row r="11" spans="1:30" s="121" customFormat="1" ht="30" customHeight="1" x14ac:dyDescent="0.15">
      <c r="A11" s="22"/>
      <c r="B11" s="30" t="s">
        <v>1119</v>
      </c>
      <c r="C11" s="1201">
        <v>36284459</v>
      </c>
      <c r="D11" s="1201">
        <v>36284459</v>
      </c>
      <c r="E11" s="1201">
        <v>0</v>
      </c>
      <c r="F11" s="1201">
        <v>0</v>
      </c>
      <c r="G11" s="1201">
        <v>0</v>
      </c>
      <c r="H11" s="1201">
        <v>608808</v>
      </c>
      <c r="I11" s="1201">
        <v>608808</v>
      </c>
      <c r="J11" s="1201">
        <v>0</v>
      </c>
      <c r="K11" s="1201">
        <v>0</v>
      </c>
      <c r="L11" s="1201">
        <v>0</v>
      </c>
      <c r="M11" s="1201">
        <v>2960413982</v>
      </c>
      <c r="N11" s="1201">
        <v>2962494188</v>
      </c>
      <c r="O11" s="1201">
        <v>6296351</v>
      </c>
      <c r="P11" s="1201">
        <v>1260000</v>
      </c>
      <c r="Q11" s="1201">
        <v>5476145</v>
      </c>
      <c r="R11" s="1201">
        <v>92527869371</v>
      </c>
      <c r="S11" s="1201">
        <v>92527837380</v>
      </c>
      <c r="T11" s="1201">
        <v>31991</v>
      </c>
      <c r="U11" s="1201">
        <v>332119346</v>
      </c>
      <c r="V11" s="1201">
        <v>332119346</v>
      </c>
      <c r="W11" s="1201">
        <v>0</v>
      </c>
      <c r="X11" s="1201">
        <v>0</v>
      </c>
      <c r="Y11" s="1201">
        <v>0</v>
      </c>
      <c r="Z11" s="1201">
        <v>0</v>
      </c>
      <c r="AA11" s="1201">
        <v>34721895079</v>
      </c>
      <c r="AB11" s="1201">
        <v>34721895079</v>
      </c>
      <c r="AC11" s="1201">
        <v>0</v>
      </c>
      <c r="AD11" s="1311"/>
    </row>
    <row r="12" spans="1:30" s="121" customFormat="1" ht="30" customHeight="1" x14ac:dyDescent="0.15">
      <c r="A12" s="122"/>
      <c r="B12" s="150" t="s">
        <v>1120</v>
      </c>
      <c r="C12" s="1206">
        <v>2127787</v>
      </c>
      <c r="D12" s="1206">
        <v>2127787</v>
      </c>
      <c r="E12" s="1206">
        <v>0</v>
      </c>
      <c r="F12" s="1206">
        <v>0</v>
      </c>
      <c r="G12" s="1206">
        <v>0</v>
      </c>
      <c r="H12" s="1206">
        <v>274260</v>
      </c>
      <c r="I12" s="1206">
        <v>274260</v>
      </c>
      <c r="J12" s="1206">
        <v>0</v>
      </c>
      <c r="K12" s="1206">
        <v>0</v>
      </c>
      <c r="L12" s="1206">
        <v>0</v>
      </c>
      <c r="M12" s="1206">
        <v>189584760</v>
      </c>
      <c r="N12" s="1206">
        <v>190816760</v>
      </c>
      <c r="O12" s="1206">
        <v>1260000</v>
      </c>
      <c r="P12" s="1206">
        <v>0</v>
      </c>
      <c r="Q12" s="1206">
        <v>28000</v>
      </c>
      <c r="R12" s="1206">
        <v>7596546435</v>
      </c>
      <c r="S12" s="1206">
        <v>7596546435</v>
      </c>
      <c r="T12" s="1206">
        <v>0</v>
      </c>
      <c r="U12" s="1206">
        <v>25547942</v>
      </c>
      <c r="V12" s="1206">
        <v>25547942</v>
      </c>
      <c r="W12" s="1206">
        <v>0</v>
      </c>
      <c r="X12" s="1206">
        <v>0</v>
      </c>
      <c r="Y12" s="1206">
        <v>0</v>
      </c>
      <c r="Z12" s="1206">
        <v>0</v>
      </c>
      <c r="AA12" s="1206">
        <v>2865077844</v>
      </c>
      <c r="AB12" s="1206">
        <v>2865077844</v>
      </c>
      <c r="AC12" s="1206">
        <v>0</v>
      </c>
      <c r="AD12" s="1312"/>
    </row>
    <row r="13" spans="1:30" ht="23.1" customHeight="1" x14ac:dyDescent="0.15">
      <c r="A13" s="61">
        <v>1</v>
      </c>
      <c r="B13" s="96" t="s">
        <v>1045</v>
      </c>
      <c r="C13" s="1195">
        <v>1963400</v>
      </c>
      <c r="D13" s="1195">
        <v>1963400</v>
      </c>
      <c r="E13" s="1303">
        <v>0</v>
      </c>
      <c r="F13" s="1195">
        <v>0</v>
      </c>
      <c r="G13" s="1195">
        <v>0</v>
      </c>
      <c r="H13" s="1195">
        <v>0</v>
      </c>
      <c r="I13" s="1195">
        <v>0</v>
      </c>
      <c r="J13" s="1196">
        <v>0</v>
      </c>
      <c r="K13" s="1196">
        <v>0</v>
      </c>
      <c r="L13" s="1196">
        <v>0</v>
      </c>
      <c r="M13" s="1195">
        <v>148251755</v>
      </c>
      <c r="N13" s="1195">
        <v>148251755</v>
      </c>
      <c r="O13" s="1195">
        <v>0</v>
      </c>
      <c r="P13" s="1195">
        <v>0</v>
      </c>
      <c r="Q13" s="1195">
        <v>0</v>
      </c>
      <c r="R13" s="1195">
        <v>4832993163</v>
      </c>
      <c r="S13" s="1195">
        <v>4832993163</v>
      </c>
      <c r="T13" s="1195">
        <v>0</v>
      </c>
      <c r="U13" s="1195">
        <v>17253191</v>
      </c>
      <c r="V13" s="1195">
        <v>17253191</v>
      </c>
      <c r="W13" s="1195">
        <v>0</v>
      </c>
      <c r="X13" s="1195">
        <v>0</v>
      </c>
      <c r="Y13" s="1195">
        <v>0</v>
      </c>
      <c r="Z13" s="1195">
        <v>0</v>
      </c>
      <c r="AA13" s="1195">
        <v>1754018655</v>
      </c>
      <c r="AB13" s="1195">
        <v>1754018655</v>
      </c>
      <c r="AC13" s="1303">
        <v>0</v>
      </c>
      <c r="AD13" s="1313">
        <v>1</v>
      </c>
    </row>
    <row r="14" spans="1:30" ht="23.1" customHeight="1" x14ac:dyDescent="0.15">
      <c r="A14" s="64">
        <v>2</v>
      </c>
      <c r="B14" s="97" t="s">
        <v>1046</v>
      </c>
      <c r="C14" s="1200">
        <v>959867</v>
      </c>
      <c r="D14" s="1200">
        <v>959867</v>
      </c>
      <c r="E14" s="1304">
        <v>0</v>
      </c>
      <c r="F14" s="1200">
        <v>0</v>
      </c>
      <c r="G14" s="1200">
        <v>0</v>
      </c>
      <c r="H14" s="1200">
        <v>0</v>
      </c>
      <c r="I14" s="1200">
        <v>0</v>
      </c>
      <c r="J14" s="1201">
        <v>0</v>
      </c>
      <c r="K14" s="1201">
        <v>0</v>
      </c>
      <c r="L14" s="1201">
        <v>0</v>
      </c>
      <c r="M14" s="1200">
        <v>75607321</v>
      </c>
      <c r="N14" s="1200">
        <v>76753895</v>
      </c>
      <c r="O14" s="1200">
        <v>1244000</v>
      </c>
      <c r="P14" s="1200">
        <v>0</v>
      </c>
      <c r="Q14" s="1200">
        <v>97426</v>
      </c>
      <c r="R14" s="1200">
        <v>2790280735</v>
      </c>
      <c r="S14" s="1200">
        <v>2790280735</v>
      </c>
      <c r="T14" s="1200">
        <v>0</v>
      </c>
      <c r="U14" s="1200">
        <v>9982791</v>
      </c>
      <c r="V14" s="1200">
        <v>9982791</v>
      </c>
      <c r="W14" s="1200">
        <v>0</v>
      </c>
      <c r="X14" s="1200">
        <v>0</v>
      </c>
      <c r="Y14" s="1200">
        <v>0</v>
      </c>
      <c r="Z14" s="1200">
        <v>0</v>
      </c>
      <c r="AA14" s="1200">
        <v>1085353835</v>
      </c>
      <c r="AB14" s="1200">
        <v>1085353835</v>
      </c>
      <c r="AC14" s="1304">
        <v>0</v>
      </c>
      <c r="AD14" s="1311">
        <v>2</v>
      </c>
    </row>
    <row r="15" spans="1:30" ht="23.1" customHeight="1" x14ac:dyDescent="0.15">
      <c r="A15" s="64">
        <v>3</v>
      </c>
      <c r="B15" s="97" t="s">
        <v>1047</v>
      </c>
      <c r="C15" s="1200">
        <v>3285568</v>
      </c>
      <c r="D15" s="1200">
        <v>3285568</v>
      </c>
      <c r="E15" s="1304">
        <v>0</v>
      </c>
      <c r="F15" s="1200">
        <v>0</v>
      </c>
      <c r="G15" s="1200">
        <v>0</v>
      </c>
      <c r="H15" s="1200">
        <v>177962</v>
      </c>
      <c r="I15" s="1200">
        <v>177962</v>
      </c>
      <c r="J15" s="1201">
        <v>0</v>
      </c>
      <c r="K15" s="1201">
        <v>0</v>
      </c>
      <c r="L15" s="1201">
        <v>0</v>
      </c>
      <c r="M15" s="1200">
        <v>389626230</v>
      </c>
      <c r="N15" s="1200">
        <v>389626230</v>
      </c>
      <c r="O15" s="1200">
        <v>0</v>
      </c>
      <c r="P15" s="1200">
        <v>0</v>
      </c>
      <c r="Q15" s="1200">
        <v>0</v>
      </c>
      <c r="R15" s="1200">
        <v>8596809398</v>
      </c>
      <c r="S15" s="1200">
        <v>8596809398</v>
      </c>
      <c r="T15" s="1200">
        <v>0</v>
      </c>
      <c r="U15" s="1200">
        <v>30712777</v>
      </c>
      <c r="V15" s="1200">
        <v>30712777</v>
      </c>
      <c r="W15" s="1200">
        <v>0</v>
      </c>
      <c r="X15" s="1200">
        <v>0</v>
      </c>
      <c r="Y15" s="1200">
        <v>0</v>
      </c>
      <c r="Z15" s="1200">
        <v>0</v>
      </c>
      <c r="AA15" s="1200">
        <v>3061167708</v>
      </c>
      <c r="AB15" s="1200">
        <v>3061167708</v>
      </c>
      <c r="AC15" s="1304">
        <v>0</v>
      </c>
      <c r="AD15" s="1311">
        <v>3</v>
      </c>
    </row>
    <row r="16" spans="1:30" ht="23.1" customHeight="1" x14ac:dyDescent="0.15">
      <c r="A16" s="64">
        <v>6</v>
      </c>
      <c r="B16" s="97" t="s">
        <v>1048</v>
      </c>
      <c r="C16" s="1200">
        <v>342751</v>
      </c>
      <c r="D16" s="1200">
        <v>342751</v>
      </c>
      <c r="E16" s="1304">
        <v>0</v>
      </c>
      <c r="F16" s="1200">
        <v>0</v>
      </c>
      <c r="G16" s="1200">
        <v>0</v>
      </c>
      <c r="H16" s="1200">
        <v>0</v>
      </c>
      <c r="I16" s="1200">
        <v>0</v>
      </c>
      <c r="J16" s="1201">
        <v>0</v>
      </c>
      <c r="K16" s="1201">
        <v>0</v>
      </c>
      <c r="L16" s="1201">
        <v>0</v>
      </c>
      <c r="M16" s="1200">
        <v>32825374</v>
      </c>
      <c r="N16" s="1200">
        <v>32699714</v>
      </c>
      <c r="O16" s="1200">
        <v>0</v>
      </c>
      <c r="P16" s="1200">
        <v>0</v>
      </c>
      <c r="Q16" s="1200">
        <v>125660</v>
      </c>
      <c r="R16" s="1200">
        <v>1224081603</v>
      </c>
      <c r="S16" s="1200">
        <v>1224081603</v>
      </c>
      <c r="T16" s="1200">
        <v>0</v>
      </c>
      <c r="U16" s="1200">
        <v>4380291</v>
      </c>
      <c r="V16" s="1200">
        <v>4380291</v>
      </c>
      <c r="W16" s="1200">
        <v>0</v>
      </c>
      <c r="X16" s="1200">
        <v>0</v>
      </c>
      <c r="Y16" s="1200">
        <v>0</v>
      </c>
      <c r="Z16" s="1200">
        <v>0</v>
      </c>
      <c r="AA16" s="1200">
        <v>460991795</v>
      </c>
      <c r="AB16" s="1200">
        <v>460991795</v>
      </c>
      <c r="AC16" s="1304">
        <v>0</v>
      </c>
      <c r="AD16" s="1311">
        <v>6</v>
      </c>
    </row>
    <row r="17" spans="1:30" ht="23.1" customHeight="1" x14ac:dyDescent="0.15">
      <c r="A17" s="64">
        <v>7</v>
      </c>
      <c r="B17" s="97" t="s">
        <v>1049</v>
      </c>
      <c r="C17" s="1205">
        <v>375097</v>
      </c>
      <c r="D17" s="1205">
        <v>375097</v>
      </c>
      <c r="E17" s="1305">
        <v>0</v>
      </c>
      <c r="F17" s="1205">
        <v>0</v>
      </c>
      <c r="G17" s="1205">
        <v>0</v>
      </c>
      <c r="H17" s="1205">
        <v>0</v>
      </c>
      <c r="I17" s="1205">
        <v>0</v>
      </c>
      <c r="J17" s="1206">
        <v>0</v>
      </c>
      <c r="K17" s="1206">
        <v>0</v>
      </c>
      <c r="L17" s="1206">
        <v>0</v>
      </c>
      <c r="M17" s="1205">
        <v>23788190</v>
      </c>
      <c r="N17" s="1205">
        <v>23788190</v>
      </c>
      <c r="O17" s="1205">
        <v>0</v>
      </c>
      <c r="P17" s="1205">
        <v>0</v>
      </c>
      <c r="Q17" s="1205">
        <v>0</v>
      </c>
      <c r="R17" s="1205">
        <v>930103301</v>
      </c>
      <c r="S17" s="1205">
        <v>930103301</v>
      </c>
      <c r="T17" s="1205">
        <v>0</v>
      </c>
      <c r="U17" s="1205">
        <v>3404311</v>
      </c>
      <c r="V17" s="1205">
        <v>3404311</v>
      </c>
      <c r="W17" s="1205">
        <v>0</v>
      </c>
      <c r="X17" s="1205">
        <v>0</v>
      </c>
      <c r="Y17" s="1205">
        <v>0</v>
      </c>
      <c r="Z17" s="1205">
        <v>0</v>
      </c>
      <c r="AA17" s="1205">
        <v>424170706</v>
      </c>
      <c r="AB17" s="1205">
        <v>424170706</v>
      </c>
      <c r="AC17" s="1305">
        <v>0</v>
      </c>
      <c r="AD17" s="1311">
        <v>7</v>
      </c>
    </row>
    <row r="18" spans="1:30" ht="23.1" customHeight="1" x14ac:dyDescent="0.15">
      <c r="A18" s="61">
        <v>8</v>
      </c>
      <c r="B18" s="96" t="s">
        <v>1050</v>
      </c>
      <c r="C18" s="1195">
        <v>1613605</v>
      </c>
      <c r="D18" s="1195">
        <v>1613605</v>
      </c>
      <c r="E18" s="1303">
        <v>0</v>
      </c>
      <c r="F18" s="1195">
        <v>0</v>
      </c>
      <c r="G18" s="1195">
        <v>0</v>
      </c>
      <c r="H18" s="1195">
        <v>71297</v>
      </c>
      <c r="I18" s="1195">
        <v>71297</v>
      </c>
      <c r="J18" s="1196">
        <v>0</v>
      </c>
      <c r="K18" s="1196">
        <v>0</v>
      </c>
      <c r="L18" s="1196">
        <v>0</v>
      </c>
      <c r="M18" s="1195">
        <v>141975583</v>
      </c>
      <c r="N18" s="1195">
        <v>141109843</v>
      </c>
      <c r="O18" s="1195">
        <v>0</v>
      </c>
      <c r="P18" s="1195">
        <v>0</v>
      </c>
      <c r="Q18" s="1195">
        <v>865740</v>
      </c>
      <c r="R18" s="1195">
        <v>4704476707</v>
      </c>
      <c r="S18" s="1195">
        <v>4704476707</v>
      </c>
      <c r="T18" s="1195">
        <v>0</v>
      </c>
      <c r="U18" s="1195">
        <v>16939086</v>
      </c>
      <c r="V18" s="1195">
        <v>16939086</v>
      </c>
      <c r="W18" s="1195">
        <v>0</v>
      </c>
      <c r="X18" s="1195">
        <v>0</v>
      </c>
      <c r="Y18" s="1195">
        <v>0</v>
      </c>
      <c r="Z18" s="1195">
        <v>0</v>
      </c>
      <c r="AA18" s="1195">
        <v>1794853878</v>
      </c>
      <c r="AB18" s="1195">
        <v>1794853878</v>
      </c>
      <c r="AC18" s="1303">
        <v>0</v>
      </c>
      <c r="AD18" s="1313">
        <v>8</v>
      </c>
    </row>
    <row r="19" spans="1:30" ht="23.1" customHeight="1" x14ac:dyDescent="0.15">
      <c r="A19" s="64">
        <v>9</v>
      </c>
      <c r="B19" s="97" t="s">
        <v>1051</v>
      </c>
      <c r="C19" s="1200">
        <v>439477</v>
      </c>
      <c r="D19" s="1200">
        <v>439477</v>
      </c>
      <c r="E19" s="1304">
        <v>0</v>
      </c>
      <c r="F19" s="1200">
        <v>0</v>
      </c>
      <c r="G19" s="1200">
        <v>0</v>
      </c>
      <c r="H19" s="1200">
        <v>14610</v>
      </c>
      <c r="I19" s="1200">
        <v>14610</v>
      </c>
      <c r="J19" s="1201">
        <v>0</v>
      </c>
      <c r="K19" s="1201">
        <v>0</v>
      </c>
      <c r="L19" s="1201">
        <v>0</v>
      </c>
      <c r="M19" s="1200">
        <v>29340000</v>
      </c>
      <c r="N19" s="1200">
        <v>29340000</v>
      </c>
      <c r="O19" s="1200">
        <v>0</v>
      </c>
      <c r="P19" s="1200">
        <v>0</v>
      </c>
      <c r="Q19" s="1200">
        <v>0</v>
      </c>
      <c r="R19" s="1200">
        <v>1198408926</v>
      </c>
      <c r="S19" s="1200">
        <v>1198408926</v>
      </c>
      <c r="T19" s="1200">
        <v>0</v>
      </c>
      <c r="U19" s="1200">
        <v>4300749</v>
      </c>
      <c r="V19" s="1200">
        <v>4300749</v>
      </c>
      <c r="W19" s="1200">
        <v>0</v>
      </c>
      <c r="X19" s="1200">
        <v>0</v>
      </c>
      <c r="Y19" s="1200">
        <v>0</v>
      </c>
      <c r="Z19" s="1200">
        <v>0</v>
      </c>
      <c r="AA19" s="1200">
        <v>453863680</v>
      </c>
      <c r="AB19" s="1200">
        <v>453863680</v>
      </c>
      <c r="AC19" s="1304">
        <v>0</v>
      </c>
      <c r="AD19" s="1311">
        <v>9</v>
      </c>
    </row>
    <row r="20" spans="1:30" ht="23.1" customHeight="1" x14ac:dyDescent="0.15">
      <c r="A20" s="64">
        <v>10</v>
      </c>
      <c r="B20" s="97" t="s">
        <v>1052</v>
      </c>
      <c r="C20" s="1200">
        <v>933821</v>
      </c>
      <c r="D20" s="1200">
        <v>933821</v>
      </c>
      <c r="E20" s="1304">
        <v>0</v>
      </c>
      <c r="F20" s="1200">
        <v>0</v>
      </c>
      <c r="G20" s="1200">
        <v>0</v>
      </c>
      <c r="H20" s="1200">
        <v>26390</v>
      </c>
      <c r="I20" s="1200">
        <v>26390</v>
      </c>
      <c r="J20" s="1201">
        <v>0</v>
      </c>
      <c r="K20" s="1201">
        <v>0</v>
      </c>
      <c r="L20" s="1201">
        <v>0</v>
      </c>
      <c r="M20" s="1200">
        <v>44028000</v>
      </c>
      <c r="N20" s="1200">
        <v>44028000</v>
      </c>
      <c r="O20" s="1200">
        <v>0</v>
      </c>
      <c r="P20" s="1200">
        <v>0</v>
      </c>
      <c r="Q20" s="1200">
        <v>0</v>
      </c>
      <c r="R20" s="1200">
        <v>1665887975</v>
      </c>
      <c r="S20" s="1200">
        <v>1665887975</v>
      </c>
      <c r="T20" s="1200">
        <v>0</v>
      </c>
      <c r="U20" s="1200">
        <v>5906317</v>
      </c>
      <c r="V20" s="1200">
        <v>5906317</v>
      </c>
      <c r="W20" s="1200">
        <v>0</v>
      </c>
      <c r="X20" s="1200">
        <v>0</v>
      </c>
      <c r="Y20" s="1200">
        <v>0</v>
      </c>
      <c r="Z20" s="1200">
        <v>0</v>
      </c>
      <c r="AA20" s="1200">
        <v>651223073</v>
      </c>
      <c r="AB20" s="1200">
        <v>651223073</v>
      </c>
      <c r="AC20" s="1304">
        <v>0</v>
      </c>
      <c r="AD20" s="1311">
        <v>10</v>
      </c>
    </row>
    <row r="21" spans="1:30" s="103" customFormat="1" ht="23.1" customHeight="1" x14ac:dyDescent="0.15">
      <c r="A21" s="66">
        <v>11</v>
      </c>
      <c r="B21" s="65" t="s">
        <v>1053</v>
      </c>
      <c r="C21" s="1210">
        <v>685819</v>
      </c>
      <c r="D21" s="1210">
        <v>685819</v>
      </c>
      <c r="E21" s="1306">
        <v>0</v>
      </c>
      <c r="F21" s="1210">
        <v>0</v>
      </c>
      <c r="G21" s="1210">
        <v>0</v>
      </c>
      <c r="H21" s="1210">
        <v>0</v>
      </c>
      <c r="I21" s="1210">
        <v>0</v>
      </c>
      <c r="J21" s="1211">
        <v>0</v>
      </c>
      <c r="K21" s="1211">
        <v>0</v>
      </c>
      <c r="L21" s="1211">
        <v>0</v>
      </c>
      <c r="M21" s="1210">
        <v>36502000</v>
      </c>
      <c r="N21" s="1210">
        <v>36694230</v>
      </c>
      <c r="O21" s="1210">
        <v>0</v>
      </c>
      <c r="P21" s="1210">
        <v>0</v>
      </c>
      <c r="Q21" s="1210">
        <v>-192230</v>
      </c>
      <c r="R21" s="1210">
        <v>1133409806</v>
      </c>
      <c r="S21" s="1210">
        <v>1133409806</v>
      </c>
      <c r="T21" s="1210">
        <v>0</v>
      </c>
      <c r="U21" s="1210">
        <v>4084545</v>
      </c>
      <c r="V21" s="1210">
        <v>4084545</v>
      </c>
      <c r="W21" s="1210">
        <v>0</v>
      </c>
      <c r="X21" s="1210">
        <v>0</v>
      </c>
      <c r="Y21" s="1210">
        <v>0</v>
      </c>
      <c r="Z21" s="1210">
        <v>0</v>
      </c>
      <c r="AA21" s="1210">
        <v>453466489</v>
      </c>
      <c r="AB21" s="1210">
        <v>453466489</v>
      </c>
      <c r="AC21" s="1306">
        <v>0</v>
      </c>
      <c r="AD21" s="1314">
        <v>11</v>
      </c>
    </row>
    <row r="22" spans="1:30" s="103" customFormat="1" ht="23.1" customHeight="1" x14ac:dyDescent="0.15">
      <c r="A22" s="66">
        <v>12</v>
      </c>
      <c r="B22" s="65" t="s">
        <v>1054</v>
      </c>
      <c r="C22" s="1215">
        <v>110533</v>
      </c>
      <c r="D22" s="1215">
        <v>110533</v>
      </c>
      <c r="E22" s="1307">
        <v>0</v>
      </c>
      <c r="F22" s="1215">
        <v>0</v>
      </c>
      <c r="G22" s="1215">
        <v>0</v>
      </c>
      <c r="H22" s="1215">
        <v>0</v>
      </c>
      <c r="I22" s="1215">
        <v>0</v>
      </c>
      <c r="J22" s="1216">
        <v>0</v>
      </c>
      <c r="K22" s="1216">
        <v>0</v>
      </c>
      <c r="L22" s="1216">
        <v>0</v>
      </c>
      <c r="M22" s="1215">
        <v>38202000</v>
      </c>
      <c r="N22" s="1215">
        <v>38672000</v>
      </c>
      <c r="O22" s="1215">
        <v>354296</v>
      </c>
      <c r="P22" s="1215">
        <v>0</v>
      </c>
      <c r="Q22" s="1215">
        <v>-115704</v>
      </c>
      <c r="R22" s="1215">
        <v>1273917506</v>
      </c>
      <c r="S22" s="1215">
        <v>1273917506</v>
      </c>
      <c r="T22" s="1215">
        <v>0</v>
      </c>
      <c r="U22" s="1215">
        <v>4587928</v>
      </c>
      <c r="V22" s="1215">
        <v>4587928</v>
      </c>
      <c r="W22" s="1215">
        <v>0</v>
      </c>
      <c r="X22" s="1215">
        <v>0</v>
      </c>
      <c r="Y22" s="1215">
        <v>0</v>
      </c>
      <c r="Z22" s="1215">
        <v>0</v>
      </c>
      <c r="AA22" s="1215">
        <v>481497159</v>
      </c>
      <c r="AB22" s="1215">
        <v>481497159</v>
      </c>
      <c r="AC22" s="1307">
        <v>0</v>
      </c>
      <c r="AD22" s="1314">
        <v>12</v>
      </c>
    </row>
    <row r="23" spans="1:30" s="103" customFormat="1" ht="23.1" customHeight="1" x14ac:dyDescent="0.15">
      <c r="A23" s="70">
        <v>14</v>
      </c>
      <c r="B23" s="62" t="s">
        <v>1055</v>
      </c>
      <c r="C23" s="1220">
        <v>1490200</v>
      </c>
      <c r="D23" s="1220">
        <v>1490200</v>
      </c>
      <c r="E23" s="1308">
        <v>0</v>
      </c>
      <c r="F23" s="1220">
        <v>0</v>
      </c>
      <c r="G23" s="1220">
        <v>0</v>
      </c>
      <c r="H23" s="1220">
        <v>0</v>
      </c>
      <c r="I23" s="1220">
        <v>0</v>
      </c>
      <c r="J23" s="1221">
        <v>0</v>
      </c>
      <c r="K23" s="1221">
        <v>0</v>
      </c>
      <c r="L23" s="1221">
        <v>0</v>
      </c>
      <c r="M23" s="1220">
        <v>100004000</v>
      </c>
      <c r="N23" s="1220">
        <v>100656401</v>
      </c>
      <c r="O23" s="1220">
        <v>824000</v>
      </c>
      <c r="P23" s="1220">
        <v>0</v>
      </c>
      <c r="Q23" s="1220">
        <v>171599</v>
      </c>
      <c r="R23" s="1220">
        <v>3540943425</v>
      </c>
      <c r="S23" s="1220">
        <v>3540943425</v>
      </c>
      <c r="T23" s="1220">
        <v>0</v>
      </c>
      <c r="U23" s="1220">
        <v>12817077</v>
      </c>
      <c r="V23" s="1220">
        <v>12817077</v>
      </c>
      <c r="W23" s="1220">
        <v>0</v>
      </c>
      <c r="X23" s="1220">
        <v>0</v>
      </c>
      <c r="Y23" s="1220">
        <v>0</v>
      </c>
      <c r="Z23" s="1220">
        <v>0</v>
      </c>
      <c r="AA23" s="1220">
        <v>1292043374</v>
      </c>
      <c r="AB23" s="1220">
        <v>1292043374</v>
      </c>
      <c r="AC23" s="1308">
        <v>0</v>
      </c>
      <c r="AD23" s="1315">
        <v>14</v>
      </c>
    </row>
    <row r="24" spans="1:30" s="103" customFormat="1" ht="23.1" customHeight="1" x14ac:dyDescent="0.15">
      <c r="A24" s="66">
        <v>15</v>
      </c>
      <c r="B24" s="65" t="s">
        <v>1056</v>
      </c>
      <c r="C24" s="1210">
        <v>475885</v>
      </c>
      <c r="D24" s="1210">
        <v>475885</v>
      </c>
      <c r="E24" s="1306">
        <v>0</v>
      </c>
      <c r="F24" s="1210">
        <v>0</v>
      </c>
      <c r="G24" s="1210">
        <v>0</v>
      </c>
      <c r="H24" s="1210">
        <v>0</v>
      </c>
      <c r="I24" s="1210">
        <v>0</v>
      </c>
      <c r="J24" s="1211">
        <v>0</v>
      </c>
      <c r="K24" s="1211">
        <v>0</v>
      </c>
      <c r="L24" s="1211">
        <v>0</v>
      </c>
      <c r="M24" s="1210">
        <v>62419819</v>
      </c>
      <c r="N24" s="1210">
        <v>62419819</v>
      </c>
      <c r="O24" s="1210">
        <v>0</v>
      </c>
      <c r="P24" s="1210">
        <v>0</v>
      </c>
      <c r="Q24" s="1210">
        <v>0</v>
      </c>
      <c r="R24" s="1210">
        <v>2237676690</v>
      </c>
      <c r="S24" s="1210">
        <v>2237676690</v>
      </c>
      <c r="T24" s="1210">
        <v>0</v>
      </c>
      <c r="U24" s="1210">
        <v>8020831</v>
      </c>
      <c r="V24" s="1210">
        <v>8020831</v>
      </c>
      <c r="W24" s="1210">
        <v>0</v>
      </c>
      <c r="X24" s="1210">
        <v>0</v>
      </c>
      <c r="Y24" s="1210">
        <v>0</v>
      </c>
      <c r="Z24" s="1210">
        <v>0</v>
      </c>
      <c r="AA24" s="1210">
        <v>799255387</v>
      </c>
      <c r="AB24" s="1210">
        <v>799255387</v>
      </c>
      <c r="AC24" s="1306">
        <v>0</v>
      </c>
      <c r="AD24" s="1314">
        <v>15</v>
      </c>
    </row>
    <row r="25" spans="1:30" s="103" customFormat="1" ht="23.1" customHeight="1" x14ac:dyDescent="0.15">
      <c r="A25" s="66">
        <v>16</v>
      </c>
      <c r="B25" s="65" t="s">
        <v>1057</v>
      </c>
      <c r="C25" s="1210">
        <v>403428</v>
      </c>
      <c r="D25" s="1210">
        <v>403428</v>
      </c>
      <c r="E25" s="1306">
        <v>0</v>
      </c>
      <c r="F25" s="1210">
        <v>0</v>
      </c>
      <c r="G25" s="1210">
        <v>0</v>
      </c>
      <c r="H25" s="1210">
        <v>0</v>
      </c>
      <c r="I25" s="1210">
        <v>0</v>
      </c>
      <c r="J25" s="1211">
        <v>0</v>
      </c>
      <c r="K25" s="1211">
        <v>0</v>
      </c>
      <c r="L25" s="1211">
        <v>0</v>
      </c>
      <c r="M25" s="1210">
        <v>23432000</v>
      </c>
      <c r="N25" s="1210">
        <v>23390630</v>
      </c>
      <c r="O25" s="1210">
        <v>0</v>
      </c>
      <c r="P25" s="1210">
        <v>0</v>
      </c>
      <c r="Q25" s="1210">
        <v>41370</v>
      </c>
      <c r="R25" s="1210">
        <v>791333749</v>
      </c>
      <c r="S25" s="1210">
        <v>791333749</v>
      </c>
      <c r="T25" s="1210">
        <v>0</v>
      </c>
      <c r="U25" s="1210">
        <v>2796819</v>
      </c>
      <c r="V25" s="1210">
        <v>2796819</v>
      </c>
      <c r="W25" s="1210">
        <v>0</v>
      </c>
      <c r="X25" s="1210">
        <v>0</v>
      </c>
      <c r="Y25" s="1210">
        <v>0</v>
      </c>
      <c r="Z25" s="1210">
        <v>0</v>
      </c>
      <c r="AA25" s="1210">
        <v>309541784</v>
      </c>
      <c r="AB25" s="1210">
        <v>309541784</v>
      </c>
      <c r="AC25" s="1306">
        <v>0</v>
      </c>
      <c r="AD25" s="1314">
        <v>16</v>
      </c>
    </row>
    <row r="26" spans="1:30" s="103" customFormat="1" ht="23.1" customHeight="1" x14ac:dyDescent="0.15">
      <c r="A26" s="66">
        <v>17</v>
      </c>
      <c r="B26" s="65" t="s">
        <v>1058</v>
      </c>
      <c r="C26" s="1210">
        <v>548290</v>
      </c>
      <c r="D26" s="1210">
        <v>548290</v>
      </c>
      <c r="E26" s="1306">
        <v>0</v>
      </c>
      <c r="F26" s="1210">
        <v>0</v>
      </c>
      <c r="G26" s="1210">
        <v>0</v>
      </c>
      <c r="H26" s="1210">
        <v>0</v>
      </c>
      <c r="I26" s="1210">
        <v>0</v>
      </c>
      <c r="J26" s="1211">
        <v>0</v>
      </c>
      <c r="K26" s="1211">
        <v>0</v>
      </c>
      <c r="L26" s="1211">
        <v>0</v>
      </c>
      <c r="M26" s="1210">
        <v>38621028</v>
      </c>
      <c r="N26" s="1210">
        <v>38621028</v>
      </c>
      <c r="O26" s="1210">
        <v>0</v>
      </c>
      <c r="P26" s="1210">
        <v>0</v>
      </c>
      <c r="Q26" s="1210">
        <v>0</v>
      </c>
      <c r="R26" s="1210">
        <v>1648418656</v>
      </c>
      <c r="S26" s="1210">
        <v>1648418656</v>
      </c>
      <c r="T26" s="1210">
        <v>0</v>
      </c>
      <c r="U26" s="1210">
        <v>5831871</v>
      </c>
      <c r="V26" s="1210">
        <v>5831871</v>
      </c>
      <c r="W26" s="1210">
        <v>0</v>
      </c>
      <c r="X26" s="1210">
        <v>0</v>
      </c>
      <c r="Y26" s="1210">
        <v>0</v>
      </c>
      <c r="Z26" s="1210">
        <v>0</v>
      </c>
      <c r="AA26" s="1210">
        <v>576720476</v>
      </c>
      <c r="AB26" s="1210">
        <v>576720476</v>
      </c>
      <c r="AC26" s="1306">
        <v>0</v>
      </c>
      <c r="AD26" s="1314">
        <v>17</v>
      </c>
    </row>
    <row r="27" spans="1:30" s="103" customFormat="1" ht="23.1" customHeight="1" x14ac:dyDescent="0.15">
      <c r="A27" s="66">
        <v>18</v>
      </c>
      <c r="B27" s="65" t="s">
        <v>1059</v>
      </c>
      <c r="C27" s="1215">
        <v>650475</v>
      </c>
      <c r="D27" s="1215">
        <v>650475</v>
      </c>
      <c r="E27" s="1307">
        <v>0</v>
      </c>
      <c r="F27" s="1215">
        <v>0</v>
      </c>
      <c r="G27" s="1215">
        <v>0</v>
      </c>
      <c r="H27" s="1215">
        <v>0</v>
      </c>
      <c r="I27" s="1215">
        <v>0</v>
      </c>
      <c r="J27" s="1216">
        <v>0</v>
      </c>
      <c r="K27" s="1216">
        <v>0</v>
      </c>
      <c r="L27" s="1216">
        <v>0</v>
      </c>
      <c r="M27" s="1215">
        <v>60749827</v>
      </c>
      <c r="N27" s="1215">
        <v>60478356</v>
      </c>
      <c r="O27" s="1215">
        <v>94055</v>
      </c>
      <c r="P27" s="1215">
        <v>0</v>
      </c>
      <c r="Q27" s="1215">
        <v>365526</v>
      </c>
      <c r="R27" s="1215">
        <v>2155143088</v>
      </c>
      <c r="S27" s="1215">
        <v>2155143088</v>
      </c>
      <c r="T27" s="1215">
        <v>0</v>
      </c>
      <c r="U27" s="1215">
        <v>7678857</v>
      </c>
      <c r="V27" s="1215">
        <v>7678857</v>
      </c>
      <c r="W27" s="1215">
        <v>0</v>
      </c>
      <c r="X27" s="1215">
        <v>0</v>
      </c>
      <c r="Y27" s="1215">
        <v>0</v>
      </c>
      <c r="Z27" s="1215">
        <v>0</v>
      </c>
      <c r="AA27" s="1215">
        <v>832914327</v>
      </c>
      <c r="AB27" s="1215">
        <v>832914327</v>
      </c>
      <c r="AC27" s="1307">
        <v>0</v>
      </c>
      <c r="AD27" s="1314">
        <v>18</v>
      </c>
    </row>
    <row r="28" spans="1:30" s="103" customFormat="1" ht="23.1" customHeight="1" x14ac:dyDescent="0.15">
      <c r="A28" s="72">
        <v>19</v>
      </c>
      <c r="B28" s="62" t="s">
        <v>1060</v>
      </c>
      <c r="C28" s="1220">
        <v>1590790</v>
      </c>
      <c r="D28" s="1220">
        <v>1590790</v>
      </c>
      <c r="E28" s="1308">
        <v>0</v>
      </c>
      <c r="F28" s="1220">
        <v>0</v>
      </c>
      <c r="G28" s="1220">
        <v>0</v>
      </c>
      <c r="H28" s="1220">
        <v>0</v>
      </c>
      <c r="I28" s="1220">
        <v>0</v>
      </c>
      <c r="J28" s="1221">
        <v>0</v>
      </c>
      <c r="K28" s="1221">
        <v>0</v>
      </c>
      <c r="L28" s="1221">
        <v>0</v>
      </c>
      <c r="M28" s="1220">
        <v>96515643</v>
      </c>
      <c r="N28" s="1220">
        <v>95839270</v>
      </c>
      <c r="O28" s="1220">
        <v>0</v>
      </c>
      <c r="P28" s="1220">
        <v>0</v>
      </c>
      <c r="Q28" s="1220">
        <v>676373</v>
      </c>
      <c r="R28" s="1220">
        <v>2970091390</v>
      </c>
      <c r="S28" s="1220">
        <v>2970091390</v>
      </c>
      <c r="T28" s="1220">
        <v>0</v>
      </c>
      <c r="U28" s="1220">
        <v>10764207</v>
      </c>
      <c r="V28" s="1220">
        <v>10764207</v>
      </c>
      <c r="W28" s="1220">
        <v>0</v>
      </c>
      <c r="X28" s="1220">
        <v>0</v>
      </c>
      <c r="Y28" s="1220">
        <v>0</v>
      </c>
      <c r="Z28" s="1220">
        <v>0</v>
      </c>
      <c r="AA28" s="1220">
        <v>1012591605</v>
      </c>
      <c r="AB28" s="1220">
        <v>1012591605</v>
      </c>
      <c r="AC28" s="1308">
        <v>0</v>
      </c>
      <c r="AD28" s="1316">
        <v>19</v>
      </c>
    </row>
    <row r="29" spans="1:30" s="103" customFormat="1" ht="23.1" customHeight="1" x14ac:dyDescent="0.15">
      <c r="A29" s="66">
        <v>21</v>
      </c>
      <c r="B29" s="65" t="s">
        <v>1061</v>
      </c>
      <c r="C29" s="1210">
        <v>1573887</v>
      </c>
      <c r="D29" s="1210">
        <v>1573887</v>
      </c>
      <c r="E29" s="1306">
        <v>0</v>
      </c>
      <c r="F29" s="1210">
        <v>0</v>
      </c>
      <c r="G29" s="1210">
        <v>0</v>
      </c>
      <c r="H29" s="1210">
        <v>37976</v>
      </c>
      <c r="I29" s="1210">
        <v>37976</v>
      </c>
      <c r="J29" s="1211">
        <v>0</v>
      </c>
      <c r="K29" s="1211">
        <v>0</v>
      </c>
      <c r="L29" s="1211">
        <v>0</v>
      </c>
      <c r="M29" s="1210">
        <v>122659280</v>
      </c>
      <c r="N29" s="1210">
        <v>122440151</v>
      </c>
      <c r="O29" s="1210">
        <v>0</v>
      </c>
      <c r="P29" s="1210">
        <v>0</v>
      </c>
      <c r="Q29" s="1210">
        <v>219129</v>
      </c>
      <c r="R29" s="1210">
        <v>3467875748</v>
      </c>
      <c r="S29" s="1210">
        <v>3467875748</v>
      </c>
      <c r="T29" s="1210">
        <v>0</v>
      </c>
      <c r="U29" s="1210">
        <v>12620379</v>
      </c>
      <c r="V29" s="1210">
        <v>12620379</v>
      </c>
      <c r="W29" s="1210">
        <v>0</v>
      </c>
      <c r="X29" s="1210">
        <v>0</v>
      </c>
      <c r="Y29" s="1210">
        <v>0</v>
      </c>
      <c r="Z29" s="1210">
        <v>0</v>
      </c>
      <c r="AA29" s="1210">
        <v>1375729011</v>
      </c>
      <c r="AB29" s="1210">
        <v>1375729011</v>
      </c>
      <c r="AC29" s="1306">
        <v>0</v>
      </c>
      <c r="AD29" s="1314">
        <v>21</v>
      </c>
    </row>
    <row r="30" spans="1:30" s="103" customFormat="1" ht="23.1" customHeight="1" x14ac:dyDescent="0.15">
      <c r="A30" s="66">
        <v>22</v>
      </c>
      <c r="B30" s="65" t="s">
        <v>1062</v>
      </c>
      <c r="C30" s="1210">
        <v>2661036</v>
      </c>
      <c r="D30" s="1210">
        <v>2661036</v>
      </c>
      <c r="E30" s="1306">
        <v>0</v>
      </c>
      <c r="F30" s="1210">
        <v>0</v>
      </c>
      <c r="G30" s="1210">
        <v>0</v>
      </c>
      <c r="H30" s="1210">
        <v>0</v>
      </c>
      <c r="I30" s="1210">
        <v>0</v>
      </c>
      <c r="J30" s="1211">
        <v>0</v>
      </c>
      <c r="K30" s="1211">
        <v>0</v>
      </c>
      <c r="L30" s="1211">
        <v>0</v>
      </c>
      <c r="M30" s="1210">
        <v>153689397</v>
      </c>
      <c r="N30" s="1210">
        <v>154529397</v>
      </c>
      <c r="O30" s="1210">
        <v>840000</v>
      </c>
      <c r="P30" s="1210">
        <v>0</v>
      </c>
      <c r="Q30" s="1210">
        <v>0</v>
      </c>
      <c r="R30" s="1210">
        <v>4578760929</v>
      </c>
      <c r="S30" s="1210">
        <v>4578760929</v>
      </c>
      <c r="T30" s="1210">
        <v>0</v>
      </c>
      <c r="U30" s="1210">
        <v>16493813</v>
      </c>
      <c r="V30" s="1210">
        <v>16493813</v>
      </c>
      <c r="W30" s="1210">
        <v>0</v>
      </c>
      <c r="X30" s="1210">
        <v>0</v>
      </c>
      <c r="Y30" s="1210">
        <v>0</v>
      </c>
      <c r="Z30" s="1210">
        <v>0</v>
      </c>
      <c r="AA30" s="1210">
        <v>1733859052</v>
      </c>
      <c r="AB30" s="1210">
        <v>1733859052</v>
      </c>
      <c r="AC30" s="1306">
        <v>0</v>
      </c>
      <c r="AD30" s="1314">
        <v>22</v>
      </c>
    </row>
    <row r="31" spans="1:30" s="103" customFormat="1" ht="23.1" customHeight="1" x14ac:dyDescent="0.15">
      <c r="A31" s="66">
        <v>23</v>
      </c>
      <c r="B31" s="65" t="s">
        <v>1063</v>
      </c>
      <c r="C31" s="1210">
        <v>355153</v>
      </c>
      <c r="D31" s="1210">
        <v>355153</v>
      </c>
      <c r="E31" s="1306">
        <v>0</v>
      </c>
      <c r="F31" s="1210">
        <v>0</v>
      </c>
      <c r="G31" s="1210">
        <v>0</v>
      </c>
      <c r="H31" s="1210">
        <v>0</v>
      </c>
      <c r="I31" s="1210">
        <v>0</v>
      </c>
      <c r="J31" s="1211">
        <v>0</v>
      </c>
      <c r="K31" s="1211">
        <v>0</v>
      </c>
      <c r="L31" s="1211">
        <v>0</v>
      </c>
      <c r="M31" s="1210">
        <v>50248121</v>
      </c>
      <c r="N31" s="1210">
        <v>50646851</v>
      </c>
      <c r="O31" s="1210">
        <v>420000</v>
      </c>
      <c r="P31" s="1210">
        <v>0</v>
      </c>
      <c r="Q31" s="1210">
        <v>21270</v>
      </c>
      <c r="R31" s="1210">
        <v>1113457876</v>
      </c>
      <c r="S31" s="1210">
        <v>1113457876</v>
      </c>
      <c r="T31" s="1210">
        <v>0</v>
      </c>
      <c r="U31" s="1210">
        <v>3903833</v>
      </c>
      <c r="V31" s="1210">
        <v>3903833</v>
      </c>
      <c r="W31" s="1210">
        <v>0</v>
      </c>
      <c r="X31" s="1210">
        <v>0</v>
      </c>
      <c r="Y31" s="1210">
        <v>0</v>
      </c>
      <c r="Z31" s="1210">
        <v>0</v>
      </c>
      <c r="AA31" s="1210">
        <v>418428993</v>
      </c>
      <c r="AB31" s="1210">
        <v>418428993</v>
      </c>
      <c r="AC31" s="1306">
        <v>0</v>
      </c>
      <c r="AD31" s="1314">
        <v>23</v>
      </c>
    </row>
    <row r="32" spans="1:30" s="103" customFormat="1" ht="23.1" customHeight="1" x14ac:dyDescent="0.15">
      <c r="A32" s="66">
        <v>24</v>
      </c>
      <c r="B32" s="65" t="s">
        <v>1064</v>
      </c>
      <c r="C32" s="1215">
        <v>1164780</v>
      </c>
      <c r="D32" s="1215">
        <v>1164780</v>
      </c>
      <c r="E32" s="1307">
        <v>0</v>
      </c>
      <c r="F32" s="1215">
        <v>0</v>
      </c>
      <c r="G32" s="1215">
        <v>0</v>
      </c>
      <c r="H32" s="1215">
        <v>0</v>
      </c>
      <c r="I32" s="1215">
        <v>0</v>
      </c>
      <c r="J32" s="1216">
        <v>0</v>
      </c>
      <c r="K32" s="1216">
        <v>0</v>
      </c>
      <c r="L32" s="1216">
        <v>0</v>
      </c>
      <c r="M32" s="1215">
        <v>81901287</v>
      </c>
      <c r="N32" s="1215">
        <v>81660647</v>
      </c>
      <c r="O32" s="1215">
        <v>0</v>
      </c>
      <c r="P32" s="1215">
        <v>0</v>
      </c>
      <c r="Q32" s="1215">
        <v>240640</v>
      </c>
      <c r="R32" s="1215">
        <v>1686904970</v>
      </c>
      <c r="S32" s="1215">
        <v>1686904970</v>
      </c>
      <c r="T32" s="1215">
        <v>0</v>
      </c>
      <c r="U32" s="1215">
        <v>6004166</v>
      </c>
      <c r="V32" s="1215">
        <v>6004166</v>
      </c>
      <c r="W32" s="1215">
        <v>0</v>
      </c>
      <c r="X32" s="1215">
        <v>0</v>
      </c>
      <c r="Y32" s="1215">
        <v>0</v>
      </c>
      <c r="Z32" s="1215">
        <v>0</v>
      </c>
      <c r="AA32" s="1215">
        <v>689677126</v>
      </c>
      <c r="AB32" s="1215">
        <v>689677126</v>
      </c>
      <c r="AC32" s="1307">
        <v>0</v>
      </c>
      <c r="AD32" s="1314">
        <v>24</v>
      </c>
    </row>
    <row r="33" spans="1:30" s="103" customFormat="1" ht="23.1" customHeight="1" x14ac:dyDescent="0.15">
      <c r="A33" s="70">
        <v>25</v>
      </c>
      <c r="B33" s="62" t="s">
        <v>1065</v>
      </c>
      <c r="C33" s="1220">
        <v>902727</v>
      </c>
      <c r="D33" s="1220">
        <v>902727</v>
      </c>
      <c r="E33" s="1308">
        <v>0</v>
      </c>
      <c r="F33" s="1220">
        <v>0</v>
      </c>
      <c r="G33" s="1220">
        <v>0</v>
      </c>
      <c r="H33" s="1220">
        <v>0</v>
      </c>
      <c r="I33" s="1220">
        <v>0</v>
      </c>
      <c r="J33" s="1221">
        <v>0</v>
      </c>
      <c r="K33" s="1221">
        <v>0</v>
      </c>
      <c r="L33" s="1221">
        <v>0</v>
      </c>
      <c r="M33" s="1220">
        <v>62595961</v>
      </c>
      <c r="N33" s="1220">
        <v>62203444</v>
      </c>
      <c r="O33" s="1220">
        <v>0</v>
      </c>
      <c r="P33" s="1220">
        <v>0</v>
      </c>
      <c r="Q33" s="1220">
        <v>392517</v>
      </c>
      <c r="R33" s="1220">
        <v>2169445019</v>
      </c>
      <c r="S33" s="1220">
        <v>2169445019</v>
      </c>
      <c r="T33" s="1220">
        <v>0</v>
      </c>
      <c r="U33" s="1220">
        <v>7841924</v>
      </c>
      <c r="V33" s="1220">
        <v>7841924</v>
      </c>
      <c r="W33" s="1220">
        <v>0</v>
      </c>
      <c r="X33" s="1220">
        <v>0</v>
      </c>
      <c r="Y33" s="1220">
        <v>0</v>
      </c>
      <c r="Z33" s="1220">
        <v>0</v>
      </c>
      <c r="AA33" s="1220">
        <v>800421649</v>
      </c>
      <c r="AB33" s="1220">
        <v>800421649</v>
      </c>
      <c r="AC33" s="1308">
        <v>0</v>
      </c>
      <c r="AD33" s="1315">
        <v>25</v>
      </c>
    </row>
    <row r="34" spans="1:30" s="103" customFormat="1" ht="23.1" customHeight="1" x14ac:dyDescent="0.15">
      <c r="A34" s="66">
        <v>27</v>
      </c>
      <c r="B34" s="65" t="s">
        <v>1066</v>
      </c>
      <c r="C34" s="1210">
        <v>812119</v>
      </c>
      <c r="D34" s="1210">
        <v>812119</v>
      </c>
      <c r="E34" s="1306">
        <v>0</v>
      </c>
      <c r="F34" s="1210">
        <v>0</v>
      </c>
      <c r="G34" s="1210">
        <v>0</v>
      </c>
      <c r="H34" s="1210">
        <v>59900</v>
      </c>
      <c r="I34" s="1210">
        <v>59900</v>
      </c>
      <c r="J34" s="1211">
        <v>0</v>
      </c>
      <c r="K34" s="1211">
        <v>0</v>
      </c>
      <c r="L34" s="1211">
        <v>0</v>
      </c>
      <c r="M34" s="1210">
        <v>53164710</v>
      </c>
      <c r="N34" s="1210">
        <v>53164710</v>
      </c>
      <c r="O34" s="1210">
        <v>0</v>
      </c>
      <c r="P34" s="1210">
        <v>0</v>
      </c>
      <c r="Q34" s="1210">
        <v>0</v>
      </c>
      <c r="R34" s="1210">
        <v>1587120646</v>
      </c>
      <c r="S34" s="1210">
        <v>1587120646</v>
      </c>
      <c r="T34" s="1210">
        <v>0</v>
      </c>
      <c r="U34" s="1210">
        <v>5732114</v>
      </c>
      <c r="V34" s="1210">
        <v>5732114</v>
      </c>
      <c r="W34" s="1210">
        <v>0</v>
      </c>
      <c r="X34" s="1210">
        <v>0</v>
      </c>
      <c r="Y34" s="1210">
        <v>0</v>
      </c>
      <c r="Z34" s="1210">
        <v>0</v>
      </c>
      <c r="AA34" s="1210">
        <v>641549737</v>
      </c>
      <c r="AB34" s="1210">
        <v>641549737</v>
      </c>
      <c r="AC34" s="1306">
        <v>0</v>
      </c>
      <c r="AD34" s="1314">
        <v>27</v>
      </c>
    </row>
    <row r="35" spans="1:30" s="103" customFormat="1" ht="23.1" customHeight="1" x14ac:dyDescent="0.15">
      <c r="A35" s="66">
        <v>28</v>
      </c>
      <c r="B35" s="65" t="s">
        <v>1067</v>
      </c>
      <c r="C35" s="1210">
        <v>335553</v>
      </c>
      <c r="D35" s="1210">
        <v>335553</v>
      </c>
      <c r="E35" s="1306">
        <v>0</v>
      </c>
      <c r="F35" s="1210">
        <v>0</v>
      </c>
      <c r="G35" s="1210">
        <v>0</v>
      </c>
      <c r="H35" s="1210">
        <v>0</v>
      </c>
      <c r="I35" s="1210">
        <v>0</v>
      </c>
      <c r="J35" s="1211">
        <v>0</v>
      </c>
      <c r="K35" s="1211">
        <v>0</v>
      </c>
      <c r="L35" s="1211">
        <v>0</v>
      </c>
      <c r="M35" s="1210">
        <v>29160278</v>
      </c>
      <c r="N35" s="1210">
        <v>29580278</v>
      </c>
      <c r="O35" s="1210">
        <v>420000</v>
      </c>
      <c r="P35" s="1210">
        <v>0</v>
      </c>
      <c r="Q35" s="1210">
        <v>0</v>
      </c>
      <c r="R35" s="1210">
        <v>971425686</v>
      </c>
      <c r="S35" s="1210">
        <v>971425686</v>
      </c>
      <c r="T35" s="1210">
        <v>0</v>
      </c>
      <c r="U35" s="1210">
        <v>3520140</v>
      </c>
      <c r="V35" s="1210">
        <v>3520140</v>
      </c>
      <c r="W35" s="1210">
        <v>0</v>
      </c>
      <c r="X35" s="1210">
        <v>0</v>
      </c>
      <c r="Y35" s="1210">
        <v>0</v>
      </c>
      <c r="Z35" s="1210">
        <v>0</v>
      </c>
      <c r="AA35" s="1210">
        <v>361966812</v>
      </c>
      <c r="AB35" s="1210">
        <v>361966812</v>
      </c>
      <c r="AC35" s="1306">
        <v>0</v>
      </c>
      <c r="AD35" s="1314">
        <v>28</v>
      </c>
    </row>
    <row r="36" spans="1:30" s="103" customFormat="1" ht="23.1" customHeight="1" x14ac:dyDescent="0.15">
      <c r="A36" s="66">
        <v>29</v>
      </c>
      <c r="B36" s="65" t="s">
        <v>1068</v>
      </c>
      <c r="C36" s="1210">
        <v>233951</v>
      </c>
      <c r="D36" s="1210">
        <v>233951</v>
      </c>
      <c r="E36" s="1306">
        <v>0</v>
      </c>
      <c r="F36" s="1210">
        <v>0</v>
      </c>
      <c r="G36" s="1210">
        <v>0</v>
      </c>
      <c r="H36" s="1210">
        <v>0</v>
      </c>
      <c r="I36" s="1210">
        <v>0</v>
      </c>
      <c r="J36" s="1211">
        <v>0</v>
      </c>
      <c r="K36" s="1211">
        <v>0</v>
      </c>
      <c r="L36" s="1211">
        <v>0</v>
      </c>
      <c r="M36" s="1210">
        <v>34866000</v>
      </c>
      <c r="N36" s="1210">
        <v>34832734</v>
      </c>
      <c r="O36" s="1210">
        <v>0</v>
      </c>
      <c r="P36" s="1210">
        <v>0</v>
      </c>
      <c r="Q36" s="1210">
        <v>33266</v>
      </c>
      <c r="R36" s="1210">
        <v>889304428</v>
      </c>
      <c r="S36" s="1210">
        <v>889304428</v>
      </c>
      <c r="T36" s="1210">
        <v>0</v>
      </c>
      <c r="U36" s="1210">
        <v>3218163</v>
      </c>
      <c r="V36" s="1210">
        <v>3218163</v>
      </c>
      <c r="W36" s="1210">
        <v>0</v>
      </c>
      <c r="X36" s="1210">
        <v>0</v>
      </c>
      <c r="Y36" s="1210">
        <v>0</v>
      </c>
      <c r="Z36" s="1210">
        <v>0</v>
      </c>
      <c r="AA36" s="1210">
        <v>351001270</v>
      </c>
      <c r="AB36" s="1210">
        <v>351001270</v>
      </c>
      <c r="AC36" s="1306">
        <v>0</v>
      </c>
      <c r="AD36" s="1314">
        <v>29</v>
      </c>
    </row>
    <row r="37" spans="1:30" s="103" customFormat="1" ht="23.1" customHeight="1" x14ac:dyDescent="0.15">
      <c r="A37" s="66">
        <v>30</v>
      </c>
      <c r="B37" s="65" t="s">
        <v>1069</v>
      </c>
      <c r="C37" s="1215">
        <v>1274850</v>
      </c>
      <c r="D37" s="1215">
        <v>1274850</v>
      </c>
      <c r="E37" s="1307">
        <v>0</v>
      </c>
      <c r="F37" s="1215">
        <v>0</v>
      </c>
      <c r="G37" s="1215">
        <v>0</v>
      </c>
      <c r="H37" s="1215">
        <v>0</v>
      </c>
      <c r="I37" s="1215">
        <v>0</v>
      </c>
      <c r="J37" s="1216">
        <v>0</v>
      </c>
      <c r="K37" s="1216">
        <v>0</v>
      </c>
      <c r="L37" s="1216">
        <v>0</v>
      </c>
      <c r="M37" s="1215">
        <v>69070000</v>
      </c>
      <c r="N37" s="1215">
        <v>69780797</v>
      </c>
      <c r="O37" s="1215">
        <v>840000</v>
      </c>
      <c r="P37" s="1215">
        <v>0</v>
      </c>
      <c r="Q37" s="1215">
        <v>129203</v>
      </c>
      <c r="R37" s="1215">
        <v>2312994306</v>
      </c>
      <c r="S37" s="1215">
        <v>2312994306</v>
      </c>
      <c r="T37" s="1215">
        <v>0</v>
      </c>
      <c r="U37" s="1215">
        <v>8371538</v>
      </c>
      <c r="V37" s="1215">
        <v>8371538</v>
      </c>
      <c r="W37" s="1215">
        <v>0</v>
      </c>
      <c r="X37" s="1215">
        <v>0</v>
      </c>
      <c r="Y37" s="1215">
        <v>0</v>
      </c>
      <c r="Z37" s="1215">
        <v>0</v>
      </c>
      <c r="AA37" s="1215">
        <v>901458402</v>
      </c>
      <c r="AB37" s="1215">
        <v>901458402</v>
      </c>
      <c r="AC37" s="1307">
        <v>0</v>
      </c>
      <c r="AD37" s="1314">
        <v>30</v>
      </c>
    </row>
    <row r="38" spans="1:30" s="103" customFormat="1" ht="23.1" customHeight="1" x14ac:dyDescent="0.15">
      <c r="A38" s="70">
        <v>31</v>
      </c>
      <c r="B38" s="62" t="s">
        <v>1070</v>
      </c>
      <c r="C38" s="1220">
        <v>305147</v>
      </c>
      <c r="D38" s="1220">
        <v>305147</v>
      </c>
      <c r="E38" s="1308">
        <v>0</v>
      </c>
      <c r="F38" s="1220">
        <v>0</v>
      </c>
      <c r="G38" s="1220">
        <v>0</v>
      </c>
      <c r="H38" s="1220">
        <v>0</v>
      </c>
      <c r="I38" s="1220">
        <v>0</v>
      </c>
      <c r="J38" s="1221">
        <v>0</v>
      </c>
      <c r="K38" s="1221">
        <v>0</v>
      </c>
      <c r="L38" s="1221">
        <v>0</v>
      </c>
      <c r="M38" s="1220">
        <v>27656610</v>
      </c>
      <c r="N38" s="1220">
        <v>27656610</v>
      </c>
      <c r="O38" s="1220">
        <v>0</v>
      </c>
      <c r="P38" s="1220">
        <v>0</v>
      </c>
      <c r="Q38" s="1220">
        <v>0</v>
      </c>
      <c r="R38" s="1220">
        <v>1016802427</v>
      </c>
      <c r="S38" s="1220">
        <v>1016802427</v>
      </c>
      <c r="T38" s="1220">
        <v>0</v>
      </c>
      <c r="U38" s="1220">
        <v>3667213</v>
      </c>
      <c r="V38" s="1220">
        <v>3667213</v>
      </c>
      <c r="W38" s="1220">
        <v>0</v>
      </c>
      <c r="X38" s="1220">
        <v>0</v>
      </c>
      <c r="Y38" s="1220">
        <v>0</v>
      </c>
      <c r="Z38" s="1220">
        <v>0</v>
      </c>
      <c r="AA38" s="1220">
        <v>373813694</v>
      </c>
      <c r="AB38" s="1220">
        <v>373813694</v>
      </c>
      <c r="AC38" s="1308">
        <v>0</v>
      </c>
      <c r="AD38" s="1315">
        <v>31</v>
      </c>
    </row>
    <row r="39" spans="1:30" s="103" customFormat="1" ht="23.1" customHeight="1" x14ac:dyDescent="0.15">
      <c r="A39" s="66">
        <v>32</v>
      </c>
      <c r="B39" s="65" t="s">
        <v>1071</v>
      </c>
      <c r="C39" s="1210">
        <v>958668</v>
      </c>
      <c r="D39" s="1210">
        <v>958668</v>
      </c>
      <c r="E39" s="1306">
        <v>0</v>
      </c>
      <c r="F39" s="1210">
        <v>0</v>
      </c>
      <c r="G39" s="1210">
        <v>0</v>
      </c>
      <c r="H39" s="1210">
        <v>185900</v>
      </c>
      <c r="I39" s="1210">
        <v>185900</v>
      </c>
      <c r="J39" s="1211">
        <v>0</v>
      </c>
      <c r="K39" s="1211">
        <v>0</v>
      </c>
      <c r="L39" s="1211">
        <v>0</v>
      </c>
      <c r="M39" s="1210">
        <v>52926000</v>
      </c>
      <c r="N39" s="1210">
        <v>52903180</v>
      </c>
      <c r="O39" s="1210">
        <v>0</v>
      </c>
      <c r="P39" s="1210">
        <v>0</v>
      </c>
      <c r="Q39" s="1210">
        <v>22820</v>
      </c>
      <c r="R39" s="1210">
        <v>2158256693</v>
      </c>
      <c r="S39" s="1210">
        <v>2158256693</v>
      </c>
      <c r="T39" s="1210">
        <v>0</v>
      </c>
      <c r="U39" s="1210">
        <v>7682012</v>
      </c>
      <c r="V39" s="1210">
        <v>7682012</v>
      </c>
      <c r="W39" s="1210">
        <v>0</v>
      </c>
      <c r="X39" s="1210">
        <v>0</v>
      </c>
      <c r="Y39" s="1210">
        <v>0</v>
      </c>
      <c r="Z39" s="1210">
        <v>0</v>
      </c>
      <c r="AA39" s="1210">
        <v>759380397</v>
      </c>
      <c r="AB39" s="1210">
        <v>759380397</v>
      </c>
      <c r="AC39" s="1306">
        <v>0</v>
      </c>
      <c r="AD39" s="1314">
        <v>32</v>
      </c>
    </row>
    <row r="40" spans="1:30" s="103" customFormat="1" ht="23.1" customHeight="1" x14ac:dyDescent="0.15">
      <c r="A40" s="66">
        <v>33</v>
      </c>
      <c r="B40" s="65" t="s">
        <v>1072</v>
      </c>
      <c r="C40" s="1210">
        <v>477418</v>
      </c>
      <c r="D40" s="1210">
        <v>477418</v>
      </c>
      <c r="E40" s="1306">
        <v>0</v>
      </c>
      <c r="F40" s="1210">
        <v>0</v>
      </c>
      <c r="G40" s="1210">
        <v>0</v>
      </c>
      <c r="H40" s="1210">
        <v>0</v>
      </c>
      <c r="I40" s="1210">
        <v>0</v>
      </c>
      <c r="J40" s="1211">
        <v>0</v>
      </c>
      <c r="K40" s="1211">
        <v>0</v>
      </c>
      <c r="L40" s="1211">
        <v>0</v>
      </c>
      <c r="M40" s="1210">
        <v>20896111</v>
      </c>
      <c r="N40" s="1210">
        <v>20896111</v>
      </c>
      <c r="O40" s="1210">
        <v>0</v>
      </c>
      <c r="P40" s="1210">
        <v>0</v>
      </c>
      <c r="Q40" s="1210">
        <v>0</v>
      </c>
      <c r="R40" s="1210">
        <v>961674461</v>
      </c>
      <c r="S40" s="1210">
        <v>961674461</v>
      </c>
      <c r="T40" s="1210">
        <v>0</v>
      </c>
      <c r="U40" s="1210">
        <v>3470550</v>
      </c>
      <c r="V40" s="1210">
        <v>3470550</v>
      </c>
      <c r="W40" s="1210">
        <v>0</v>
      </c>
      <c r="X40" s="1210">
        <v>0</v>
      </c>
      <c r="Y40" s="1210">
        <v>0</v>
      </c>
      <c r="Z40" s="1210">
        <v>0</v>
      </c>
      <c r="AA40" s="1210">
        <v>343127347</v>
      </c>
      <c r="AB40" s="1210">
        <v>343127347</v>
      </c>
      <c r="AC40" s="1306">
        <v>0</v>
      </c>
      <c r="AD40" s="1314">
        <v>33</v>
      </c>
    </row>
    <row r="41" spans="1:30" s="103" customFormat="1" ht="23.1" customHeight="1" x14ac:dyDescent="0.15">
      <c r="A41" s="66">
        <v>34</v>
      </c>
      <c r="B41" s="65" t="s">
        <v>1073</v>
      </c>
      <c r="C41" s="1210">
        <v>940407</v>
      </c>
      <c r="D41" s="1210">
        <v>940407</v>
      </c>
      <c r="E41" s="1306">
        <v>0</v>
      </c>
      <c r="F41" s="1210">
        <v>0</v>
      </c>
      <c r="G41" s="1210">
        <v>0</v>
      </c>
      <c r="H41" s="1210">
        <v>0</v>
      </c>
      <c r="I41" s="1210">
        <v>0</v>
      </c>
      <c r="J41" s="1211">
        <v>0</v>
      </c>
      <c r="K41" s="1211">
        <v>0</v>
      </c>
      <c r="L41" s="1211">
        <v>0</v>
      </c>
      <c r="M41" s="1210">
        <v>50612764</v>
      </c>
      <c r="N41" s="1210">
        <v>50612764</v>
      </c>
      <c r="O41" s="1210">
        <v>0</v>
      </c>
      <c r="P41" s="1210">
        <v>0</v>
      </c>
      <c r="Q41" s="1210">
        <v>0</v>
      </c>
      <c r="R41" s="1210">
        <v>1279072958</v>
      </c>
      <c r="S41" s="1210">
        <v>1279040967</v>
      </c>
      <c r="T41" s="1210">
        <v>31991</v>
      </c>
      <c r="U41" s="1210">
        <v>4679660</v>
      </c>
      <c r="V41" s="1210">
        <v>4679660</v>
      </c>
      <c r="W41" s="1210">
        <v>0</v>
      </c>
      <c r="X41" s="1210">
        <v>0</v>
      </c>
      <c r="Y41" s="1210">
        <v>0</v>
      </c>
      <c r="Z41" s="1210">
        <v>0</v>
      </c>
      <c r="AA41" s="1210">
        <v>527944165</v>
      </c>
      <c r="AB41" s="1210">
        <v>527944165</v>
      </c>
      <c r="AC41" s="1306">
        <v>0</v>
      </c>
      <c r="AD41" s="1314">
        <v>34</v>
      </c>
    </row>
    <row r="42" spans="1:30" s="103" customFormat="1" ht="23.1" customHeight="1" x14ac:dyDescent="0.15">
      <c r="A42" s="66">
        <v>35</v>
      </c>
      <c r="B42" s="76" t="s">
        <v>1074</v>
      </c>
      <c r="C42" s="1215">
        <v>741149</v>
      </c>
      <c r="D42" s="1215">
        <v>741149</v>
      </c>
      <c r="E42" s="1307">
        <v>0</v>
      </c>
      <c r="F42" s="1215">
        <v>0</v>
      </c>
      <c r="G42" s="1215">
        <v>0</v>
      </c>
      <c r="H42" s="1215">
        <v>0</v>
      </c>
      <c r="I42" s="1215">
        <v>0</v>
      </c>
      <c r="J42" s="1216">
        <v>0</v>
      </c>
      <c r="K42" s="1216">
        <v>0</v>
      </c>
      <c r="L42" s="1216">
        <v>0</v>
      </c>
      <c r="M42" s="1215">
        <v>46096337</v>
      </c>
      <c r="N42" s="1215">
        <v>46096337</v>
      </c>
      <c r="O42" s="1215">
        <v>0</v>
      </c>
      <c r="P42" s="1215">
        <v>0</v>
      </c>
      <c r="Q42" s="1215">
        <v>0</v>
      </c>
      <c r="R42" s="1215">
        <v>1445951216</v>
      </c>
      <c r="S42" s="1215">
        <v>1445951216</v>
      </c>
      <c r="T42" s="1215">
        <v>0</v>
      </c>
      <c r="U42" s="1215">
        <v>5256362</v>
      </c>
      <c r="V42" s="1215">
        <v>5256362</v>
      </c>
      <c r="W42" s="1215">
        <v>0</v>
      </c>
      <c r="X42" s="1215">
        <v>0</v>
      </c>
      <c r="Y42" s="1215">
        <v>0</v>
      </c>
      <c r="Z42" s="1215">
        <v>0</v>
      </c>
      <c r="AA42" s="1215">
        <v>549496404</v>
      </c>
      <c r="AB42" s="1215">
        <v>549496404</v>
      </c>
      <c r="AC42" s="1307">
        <v>0</v>
      </c>
      <c r="AD42" s="1314">
        <v>35</v>
      </c>
    </row>
    <row r="43" spans="1:30" s="103" customFormat="1" ht="23.1" customHeight="1" x14ac:dyDescent="0.15">
      <c r="A43" s="70">
        <v>36</v>
      </c>
      <c r="B43" s="62" t="s">
        <v>1075</v>
      </c>
      <c r="C43" s="1220">
        <v>632391</v>
      </c>
      <c r="D43" s="1220">
        <v>632391</v>
      </c>
      <c r="E43" s="1308">
        <v>0</v>
      </c>
      <c r="F43" s="1220">
        <v>0</v>
      </c>
      <c r="G43" s="1220">
        <v>0</v>
      </c>
      <c r="H43" s="1220">
        <v>0</v>
      </c>
      <c r="I43" s="1220">
        <v>0</v>
      </c>
      <c r="J43" s="1221">
        <v>0</v>
      </c>
      <c r="K43" s="1221">
        <v>0</v>
      </c>
      <c r="L43" s="1221">
        <v>0</v>
      </c>
      <c r="M43" s="1220">
        <v>39824000</v>
      </c>
      <c r="N43" s="1220">
        <v>40244000</v>
      </c>
      <c r="O43" s="1220">
        <v>420000</v>
      </c>
      <c r="P43" s="1220">
        <v>0</v>
      </c>
      <c r="Q43" s="1220">
        <v>0</v>
      </c>
      <c r="R43" s="1220">
        <v>1404417509</v>
      </c>
      <c r="S43" s="1220">
        <v>1404417509</v>
      </c>
      <c r="T43" s="1220">
        <v>0</v>
      </c>
      <c r="U43" s="1220">
        <v>5080334</v>
      </c>
      <c r="V43" s="1220">
        <v>5080334</v>
      </c>
      <c r="W43" s="1220">
        <v>0</v>
      </c>
      <c r="X43" s="1220">
        <v>0</v>
      </c>
      <c r="Y43" s="1220">
        <v>0</v>
      </c>
      <c r="Z43" s="1220">
        <v>0</v>
      </c>
      <c r="AA43" s="1220">
        <v>549300665</v>
      </c>
      <c r="AB43" s="1220">
        <v>549300665</v>
      </c>
      <c r="AC43" s="1308">
        <v>0</v>
      </c>
      <c r="AD43" s="1315">
        <v>36</v>
      </c>
    </row>
    <row r="44" spans="1:30" s="103" customFormat="1" ht="23.1" customHeight="1" x14ac:dyDescent="0.15">
      <c r="A44" s="66">
        <v>37</v>
      </c>
      <c r="B44" s="65" t="s">
        <v>1076</v>
      </c>
      <c r="C44" s="1210">
        <v>1292223</v>
      </c>
      <c r="D44" s="1210">
        <v>1292223</v>
      </c>
      <c r="E44" s="1306">
        <v>0</v>
      </c>
      <c r="F44" s="1210">
        <v>0</v>
      </c>
      <c r="G44" s="1210">
        <v>0</v>
      </c>
      <c r="H44" s="1210">
        <v>0</v>
      </c>
      <c r="I44" s="1210">
        <v>0</v>
      </c>
      <c r="J44" s="1211">
        <v>0</v>
      </c>
      <c r="K44" s="1211">
        <v>0</v>
      </c>
      <c r="L44" s="1211">
        <v>0</v>
      </c>
      <c r="M44" s="1210">
        <v>72834646</v>
      </c>
      <c r="N44" s="1210">
        <v>73254646</v>
      </c>
      <c r="O44" s="1210">
        <v>0</v>
      </c>
      <c r="P44" s="1210">
        <v>420000</v>
      </c>
      <c r="Q44" s="1210">
        <v>0</v>
      </c>
      <c r="R44" s="1210">
        <v>2168690644</v>
      </c>
      <c r="S44" s="1210">
        <v>2168690644</v>
      </c>
      <c r="T44" s="1210">
        <v>0</v>
      </c>
      <c r="U44" s="1210">
        <v>7864511</v>
      </c>
      <c r="V44" s="1210">
        <v>7864511</v>
      </c>
      <c r="W44" s="1210">
        <v>0</v>
      </c>
      <c r="X44" s="1210">
        <v>0</v>
      </c>
      <c r="Y44" s="1210">
        <v>0</v>
      </c>
      <c r="Z44" s="1210">
        <v>0</v>
      </c>
      <c r="AA44" s="1210">
        <v>821559852</v>
      </c>
      <c r="AB44" s="1210">
        <v>821559852</v>
      </c>
      <c r="AC44" s="1306">
        <v>0</v>
      </c>
      <c r="AD44" s="1314">
        <v>37</v>
      </c>
    </row>
    <row r="45" spans="1:30" s="103" customFormat="1" ht="23.1" customHeight="1" x14ac:dyDescent="0.15">
      <c r="A45" s="66">
        <v>38</v>
      </c>
      <c r="B45" s="65" t="s">
        <v>1077</v>
      </c>
      <c r="C45" s="1210">
        <v>214985</v>
      </c>
      <c r="D45" s="1210">
        <v>214985</v>
      </c>
      <c r="E45" s="1306">
        <v>0</v>
      </c>
      <c r="F45" s="1210">
        <v>0</v>
      </c>
      <c r="G45" s="1210">
        <v>0</v>
      </c>
      <c r="H45" s="1210">
        <v>0</v>
      </c>
      <c r="I45" s="1210">
        <v>0</v>
      </c>
      <c r="J45" s="1211">
        <v>0</v>
      </c>
      <c r="K45" s="1211">
        <v>0</v>
      </c>
      <c r="L45" s="1211">
        <v>0</v>
      </c>
      <c r="M45" s="1210">
        <v>23902000</v>
      </c>
      <c r="N45" s="1210">
        <v>23902000</v>
      </c>
      <c r="O45" s="1210">
        <v>420000</v>
      </c>
      <c r="P45" s="1210">
        <v>0</v>
      </c>
      <c r="Q45" s="1210">
        <v>420000</v>
      </c>
      <c r="R45" s="1210">
        <v>839550405</v>
      </c>
      <c r="S45" s="1210">
        <v>839550405</v>
      </c>
      <c r="T45" s="1210">
        <v>0</v>
      </c>
      <c r="U45" s="1210">
        <v>3019851</v>
      </c>
      <c r="V45" s="1210">
        <v>3019851</v>
      </c>
      <c r="W45" s="1210">
        <v>0</v>
      </c>
      <c r="X45" s="1210">
        <v>0</v>
      </c>
      <c r="Y45" s="1210">
        <v>0</v>
      </c>
      <c r="Z45" s="1210">
        <v>0</v>
      </c>
      <c r="AA45" s="1210">
        <v>285851058</v>
      </c>
      <c r="AB45" s="1210">
        <v>285851058</v>
      </c>
      <c r="AC45" s="1306">
        <v>0</v>
      </c>
      <c r="AD45" s="1314">
        <v>38</v>
      </c>
    </row>
    <row r="46" spans="1:30" s="103" customFormat="1" ht="23.1" customHeight="1" x14ac:dyDescent="0.15">
      <c r="A46" s="66">
        <v>39</v>
      </c>
      <c r="B46" s="65" t="s">
        <v>1078</v>
      </c>
      <c r="C46" s="1210">
        <v>99113</v>
      </c>
      <c r="D46" s="1210">
        <v>99113</v>
      </c>
      <c r="E46" s="1306">
        <v>0</v>
      </c>
      <c r="F46" s="1210">
        <v>0</v>
      </c>
      <c r="G46" s="1210">
        <v>0</v>
      </c>
      <c r="H46" s="1210">
        <v>0</v>
      </c>
      <c r="I46" s="1210">
        <v>0</v>
      </c>
      <c r="J46" s="1211">
        <v>0</v>
      </c>
      <c r="K46" s="1211">
        <v>0</v>
      </c>
      <c r="L46" s="1211">
        <v>0</v>
      </c>
      <c r="M46" s="1210">
        <v>20310000</v>
      </c>
      <c r="N46" s="1210">
        <v>20310000</v>
      </c>
      <c r="O46" s="1210">
        <v>0</v>
      </c>
      <c r="P46" s="1210">
        <v>0</v>
      </c>
      <c r="Q46" s="1210">
        <v>0</v>
      </c>
      <c r="R46" s="1210">
        <v>550858571</v>
      </c>
      <c r="S46" s="1210">
        <v>550858571</v>
      </c>
      <c r="T46" s="1210">
        <v>0</v>
      </c>
      <c r="U46" s="1210">
        <v>1977866</v>
      </c>
      <c r="V46" s="1210">
        <v>1977866</v>
      </c>
      <c r="W46" s="1210">
        <v>0</v>
      </c>
      <c r="X46" s="1210">
        <v>0</v>
      </c>
      <c r="Y46" s="1210">
        <v>0</v>
      </c>
      <c r="Z46" s="1210">
        <v>0</v>
      </c>
      <c r="AA46" s="1210">
        <v>201102716</v>
      </c>
      <c r="AB46" s="1210">
        <v>201102716</v>
      </c>
      <c r="AC46" s="1306">
        <v>0</v>
      </c>
      <c r="AD46" s="1314">
        <v>39</v>
      </c>
    </row>
    <row r="47" spans="1:30" s="103" customFormat="1" ht="23.1" customHeight="1" x14ac:dyDescent="0.15">
      <c r="A47" s="66">
        <v>42</v>
      </c>
      <c r="B47" s="65" t="s">
        <v>1079</v>
      </c>
      <c r="C47" s="1215">
        <v>10424</v>
      </c>
      <c r="D47" s="1215">
        <v>10424</v>
      </c>
      <c r="E47" s="1307">
        <v>0</v>
      </c>
      <c r="F47" s="1215">
        <v>0</v>
      </c>
      <c r="G47" s="1215">
        <v>0</v>
      </c>
      <c r="H47" s="1215">
        <v>0</v>
      </c>
      <c r="I47" s="1215">
        <v>0</v>
      </c>
      <c r="J47" s="1216">
        <v>0</v>
      </c>
      <c r="K47" s="1216">
        <v>0</v>
      </c>
      <c r="L47" s="1216">
        <v>0</v>
      </c>
      <c r="M47" s="1215">
        <v>11280000</v>
      </c>
      <c r="N47" s="1215">
        <v>11280000</v>
      </c>
      <c r="O47" s="1215">
        <v>0</v>
      </c>
      <c r="P47" s="1215">
        <v>0</v>
      </c>
      <c r="Q47" s="1215">
        <v>0</v>
      </c>
      <c r="R47" s="1215">
        <v>562009326</v>
      </c>
      <c r="S47" s="1215">
        <v>562009326</v>
      </c>
      <c r="T47" s="1215">
        <v>0</v>
      </c>
      <c r="U47" s="1215">
        <v>2026130</v>
      </c>
      <c r="V47" s="1215">
        <v>2026130</v>
      </c>
      <c r="W47" s="1215">
        <v>0</v>
      </c>
      <c r="X47" s="1215">
        <v>0</v>
      </c>
      <c r="Y47" s="1215">
        <v>0</v>
      </c>
      <c r="Z47" s="1215">
        <v>0</v>
      </c>
      <c r="AA47" s="1215">
        <v>205382253</v>
      </c>
      <c r="AB47" s="1215">
        <v>205382253</v>
      </c>
      <c r="AC47" s="1307">
        <v>0</v>
      </c>
      <c r="AD47" s="1314">
        <v>42</v>
      </c>
    </row>
    <row r="48" spans="1:30" s="103" customFormat="1" ht="23.1" customHeight="1" x14ac:dyDescent="0.15">
      <c r="A48" s="72">
        <v>43</v>
      </c>
      <c r="B48" s="62" t="s">
        <v>1080</v>
      </c>
      <c r="C48" s="1220">
        <v>516997</v>
      </c>
      <c r="D48" s="1220">
        <v>516997</v>
      </c>
      <c r="E48" s="1308">
        <v>0</v>
      </c>
      <c r="F48" s="1220">
        <v>0</v>
      </c>
      <c r="G48" s="1220">
        <v>0</v>
      </c>
      <c r="H48" s="1220">
        <v>0</v>
      </c>
      <c r="I48" s="1220">
        <v>0</v>
      </c>
      <c r="J48" s="1221">
        <v>0</v>
      </c>
      <c r="K48" s="1221">
        <v>0</v>
      </c>
      <c r="L48" s="1221">
        <v>0</v>
      </c>
      <c r="M48" s="1220">
        <v>40280000</v>
      </c>
      <c r="N48" s="1220">
        <v>40698480</v>
      </c>
      <c r="O48" s="1220">
        <v>420000</v>
      </c>
      <c r="P48" s="1220">
        <v>0</v>
      </c>
      <c r="Q48" s="1220">
        <v>1520</v>
      </c>
      <c r="R48" s="1220">
        <v>1512084839</v>
      </c>
      <c r="S48" s="1220">
        <v>1512084839</v>
      </c>
      <c r="T48" s="1220">
        <v>0</v>
      </c>
      <c r="U48" s="1220">
        <v>5374171</v>
      </c>
      <c r="V48" s="1220">
        <v>5374171</v>
      </c>
      <c r="W48" s="1220">
        <v>0</v>
      </c>
      <c r="X48" s="1220">
        <v>0</v>
      </c>
      <c r="Y48" s="1220">
        <v>0</v>
      </c>
      <c r="Z48" s="1220">
        <v>0</v>
      </c>
      <c r="AA48" s="1220">
        <v>502724657</v>
      </c>
      <c r="AB48" s="1220">
        <v>502724657</v>
      </c>
      <c r="AC48" s="1308">
        <v>0</v>
      </c>
      <c r="AD48" s="1316">
        <v>43</v>
      </c>
    </row>
    <row r="49" spans="1:30" s="103" customFormat="1" ht="23.1" customHeight="1" x14ac:dyDescent="0.15">
      <c r="A49" s="66">
        <v>44</v>
      </c>
      <c r="B49" s="65" t="s">
        <v>1081</v>
      </c>
      <c r="C49" s="1210">
        <v>166719</v>
      </c>
      <c r="D49" s="1210">
        <v>166719</v>
      </c>
      <c r="E49" s="1306">
        <v>0</v>
      </c>
      <c r="F49" s="1210">
        <v>0</v>
      </c>
      <c r="G49" s="1210">
        <v>0</v>
      </c>
      <c r="H49" s="1210">
        <v>33260</v>
      </c>
      <c r="I49" s="1210">
        <v>33260</v>
      </c>
      <c r="J49" s="1211">
        <v>0</v>
      </c>
      <c r="K49" s="1211">
        <v>0</v>
      </c>
      <c r="L49" s="1211">
        <v>0</v>
      </c>
      <c r="M49" s="1210">
        <v>10278000</v>
      </c>
      <c r="N49" s="1210">
        <v>10278000</v>
      </c>
      <c r="O49" s="1210">
        <v>0</v>
      </c>
      <c r="P49" s="1210">
        <v>0</v>
      </c>
      <c r="Q49" s="1210">
        <v>0</v>
      </c>
      <c r="R49" s="1210">
        <v>553026711</v>
      </c>
      <c r="S49" s="1210">
        <v>553026711</v>
      </c>
      <c r="T49" s="1210">
        <v>0</v>
      </c>
      <c r="U49" s="1210">
        <v>1971791</v>
      </c>
      <c r="V49" s="1210">
        <v>1971791</v>
      </c>
      <c r="W49" s="1210">
        <v>0</v>
      </c>
      <c r="X49" s="1210">
        <v>0</v>
      </c>
      <c r="Y49" s="1210">
        <v>0</v>
      </c>
      <c r="Z49" s="1210">
        <v>0</v>
      </c>
      <c r="AA49" s="1210">
        <v>209288747</v>
      </c>
      <c r="AB49" s="1210">
        <v>209288747</v>
      </c>
      <c r="AC49" s="1306">
        <v>0</v>
      </c>
      <c r="AD49" s="1314">
        <v>44</v>
      </c>
    </row>
    <row r="50" spans="1:30" s="103" customFormat="1" ht="23.1" customHeight="1" x14ac:dyDescent="0.15">
      <c r="A50" s="66">
        <v>45</v>
      </c>
      <c r="B50" s="65" t="s">
        <v>1082</v>
      </c>
      <c r="C50" s="1210">
        <v>2798</v>
      </c>
      <c r="D50" s="1210">
        <v>2798</v>
      </c>
      <c r="E50" s="1306">
        <v>0</v>
      </c>
      <c r="F50" s="1210">
        <v>0</v>
      </c>
      <c r="G50" s="1210">
        <v>0</v>
      </c>
      <c r="H50" s="1210">
        <v>0</v>
      </c>
      <c r="I50" s="1210">
        <v>0</v>
      </c>
      <c r="J50" s="1211">
        <v>0</v>
      </c>
      <c r="K50" s="1211">
        <v>0</v>
      </c>
      <c r="L50" s="1211">
        <v>0</v>
      </c>
      <c r="M50" s="1210">
        <v>4390000</v>
      </c>
      <c r="N50" s="1210">
        <v>4390000</v>
      </c>
      <c r="O50" s="1210">
        <v>0</v>
      </c>
      <c r="P50" s="1210">
        <v>0</v>
      </c>
      <c r="Q50" s="1210">
        <v>0</v>
      </c>
      <c r="R50" s="1210">
        <v>201699253</v>
      </c>
      <c r="S50" s="1210">
        <v>201699253</v>
      </c>
      <c r="T50" s="1210">
        <v>0</v>
      </c>
      <c r="U50" s="1210">
        <v>716713</v>
      </c>
      <c r="V50" s="1210">
        <v>716713</v>
      </c>
      <c r="W50" s="1210">
        <v>0</v>
      </c>
      <c r="X50" s="1210">
        <v>0</v>
      </c>
      <c r="Y50" s="1210">
        <v>0</v>
      </c>
      <c r="Z50" s="1210">
        <v>0</v>
      </c>
      <c r="AA50" s="1210">
        <v>84223306</v>
      </c>
      <c r="AB50" s="1210">
        <v>84223306</v>
      </c>
      <c r="AC50" s="1306">
        <v>0</v>
      </c>
      <c r="AD50" s="1314">
        <v>45</v>
      </c>
    </row>
    <row r="51" spans="1:30" s="103" customFormat="1" ht="23.1" customHeight="1" x14ac:dyDescent="0.15">
      <c r="A51" s="66">
        <v>46</v>
      </c>
      <c r="B51" s="65" t="s">
        <v>1083</v>
      </c>
      <c r="C51" s="1210">
        <v>555071</v>
      </c>
      <c r="D51" s="1210">
        <v>555071</v>
      </c>
      <c r="E51" s="1306">
        <v>0</v>
      </c>
      <c r="F51" s="1210">
        <v>0</v>
      </c>
      <c r="G51" s="1210">
        <v>0</v>
      </c>
      <c r="H51" s="1210">
        <v>0</v>
      </c>
      <c r="I51" s="1210">
        <v>0</v>
      </c>
      <c r="J51" s="1211">
        <v>0</v>
      </c>
      <c r="K51" s="1211">
        <v>0</v>
      </c>
      <c r="L51" s="1211">
        <v>0</v>
      </c>
      <c r="M51" s="1210">
        <v>25360280</v>
      </c>
      <c r="N51" s="1210">
        <v>25360280</v>
      </c>
      <c r="O51" s="1210">
        <v>0</v>
      </c>
      <c r="P51" s="1210">
        <v>0</v>
      </c>
      <c r="Q51" s="1210">
        <v>0</v>
      </c>
      <c r="R51" s="1210">
        <v>1028678105</v>
      </c>
      <c r="S51" s="1210">
        <v>1028678105</v>
      </c>
      <c r="T51" s="1210">
        <v>0</v>
      </c>
      <c r="U51" s="1210">
        <v>3646808</v>
      </c>
      <c r="V51" s="1210">
        <v>3646808</v>
      </c>
      <c r="W51" s="1210">
        <v>0</v>
      </c>
      <c r="X51" s="1210">
        <v>0</v>
      </c>
      <c r="Y51" s="1210">
        <v>0</v>
      </c>
      <c r="Z51" s="1210">
        <v>0</v>
      </c>
      <c r="AA51" s="1210">
        <v>371330694</v>
      </c>
      <c r="AB51" s="1210">
        <v>371330694</v>
      </c>
      <c r="AC51" s="1306">
        <v>0</v>
      </c>
      <c r="AD51" s="1314">
        <v>46</v>
      </c>
    </row>
    <row r="52" spans="1:30" s="103" customFormat="1" ht="23.1" customHeight="1" x14ac:dyDescent="0.15">
      <c r="A52" s="66">
        <v>47</v>
      </c>
      <c r="B52" s="65" t="s">
        <v>1084</v>
      </c>
      <c r="C52" s="1215">
        <v>613682</v>
      </c>
      <c r="D52" s="1215">
        <v>613682</v>
      </c>
      <c r="E52" s="1307">
        <v>0</v>
      </c>
      <c r="F52" s="1215">
        <v>0</v>
      </c>
      <c r="G52" s="1215">
        <v>0</v>
      </c>
      <c r="H52" s="1215">
        <v>0</v>
      </c>
      <c r="I52" s="1215">
        <v>0</v>
      </c>
      <c r="J52" s="1216">
        <v>0</v>
      </c>
      <c r="K52" s="1216">
        <v>0</v>
      </c>
      <c r="L52" s="1216">
        <v>0</v>
      </c>
      <c r="M52" s="1215">
        <v>25168000</v>
      </c>
      <c r="N52" s="1215">
        <v>25043168</v>
      </c>
      <c r="O52" s="1215">
        <v>0</v>
      </c>
      <c r="P52" s="1215">
        <v>0</v>
      </c>
      <c r="Q52" s="1215">
        <v>124832</v>
      </c>
      <c r="R52" s="1215">
        <v>878723598</v>
      </c>
      <c r="S52" s="1215">
        <v>878723598</v>
      </c>
      <c r="T52" s="1215">
        <v>0</v>
      </c>
      <c r="U52" s="1215">
        <v>3140737</v>
      </c>
      <c r="V52" s="1215">
        <v>3140737</v>
      </c>
      <c r="W52" s="1215">
        <v>0</v>
      </c>
      <c r="X52" s="1215">
        <v>0</v>
      </c>
      <c r="Y52" s="1215">
        <v>0</v>
      </c>
      <c r="Z52" s="1215">
        <v>0</v>
      </c>
      <c r="AA52" s="1215">
        <v>303314532</v>
      </c>
      <c r="AB52" s="1215">
        <v>303314532</v>
      </c>
      <c r="AC52" s="1307">
        <v>0</v>
      </c>
      <c r="AD52" s="1314">
        <v>47</v>
      </c>
    </row>
    <row r="53" spans="1:30" s="103" customFormat="1" ht="23.1" customHeight="1" x14ac:dyDescent="0.15">
      <c r="A53" s="70">
        <v>49</v>
      </c>
      <c r="B53" s="62" t="s">
        <v>1085</v>
      </c>
      <c r="C53" s="1220">
        <v>45344</v>
      </c>
      <c r="D53" s="1220">
        <v>45344</v>
      </c>
      <c r="E53" s="1308">
        <v>0</v>
      </c>
      <c r="F53" s="1220">
        <v>0</v>
      </c>
      <c r="G53" s="1220">
        <v>0</v>
      </c>
      <c r="H53" s="1220">
        <v>0</v>
      </c>
      <c r="I53" s="1220">
        <v>0</v>
      </c>
      <c r="J53" s="1221">
        <v>0</v>
      </c>
      <c r="K53" s="1221">
        <v>0</v>
      </c>
      <c r="L53" s="1221">
        <v>0</v>
      </c>
      <c r="M53" s="1220">
        <v>6390000</v>
      </c>
      <c r="N53" s="1220">
        <v>6390000</v>
      </c>
      <c r="O53" s="1220">
        <v>0</v>
      </c>
      <c r="P53" s="1220">
        <v>0</v>
      </c>
      <c r="Q53" s="1220">
        <v>0</v>
      </c>
      <c r="R53" s="1220">
        <v>220024224</v>
      </c>
      <c r="S53" s="1220">
        <v>220024224</v>
      </c>
      <c r="T53" s="1220">
        <v>0</v>
      </c>
      <c r="U53" s="1220">
        <v>780651</v>
      </c>
      <c r="V53" s="1220">
        <v>780651</v>
      </c>
      <c r="W53" s="1220">
        <v>0</v>
      </c>
      <c r="X53" s="1220">
        <v>0</v>
      </c>
      <c r="Y53" s="1220">
        <v>0</v>
      </c>
      <c r="Z53" s="1220">
        <v>0</v>
      </c>
      <c r="AA53" s="1220">
        <v>83323396</v>
      </c>
      <c r="AB53" s="1220">
        <v>83323396</v>
      </c>
      <c r="AC53" s="1308">
        <v>0</v>
      </c>
      <c r="AD53" s="1315">
        <v>49</v>
      </c>
    </row>
    <row r="54" spans="1:30" s="103" customFormat="1" ht="23.1" customHeight="1" x14ac:dyDescent="0.15">
      <c r="A54" s="66">
        <v>50</v>
      </c>
      <c r="B54" s="65" t="s">
        <v>1086</v>
      </c>
      <c r="C54" s="1210">
        <v>63287</v>
      </c>
      <c r="D54" s="1210">
        <v>63287</v>
      </c>
      <c r="E54" s="1306">
        <v>0</v>
      </c>
      <c r="F54" s="1210">
        <v>0</v>
      </c>
      <c r="G54" s="1210">
        <v>0</v>
      </c>
      <c r="H54" s="1210">
        <v>0</v>
      </c>
      <c r="I54" s="1210">
        <v>0</v>
      </c>
      <c r="J54" s="1211">
        <v>0</v>
      </c>
      <c r="K54" s="1211">
        <v>0</v>
      </c>
      <c r="L54" s="1211">
        <v>0</v>
      </c>
      <c r="M54" s="1210">
        <v>4140000</v>
      </c>
      <c r="N54" s="1210">
        <v>4140000</v>
      </c>
      <c r="O54" s="1210">
        <v>0</v>
      </c>
      <c r="P54" s="1210">
        <v>0</v>
      </c>
      <c r="Q54" s="1210">
        <v>0</v>
      </c>
      <c r="R54" s="1210">
        <v>264902213</v>
      </c>
      <c r="S54" s="1210">
        <v>264902213</v>
      </c>
      <c r="T54" s="1210">
        <v>0</v>
      </c>
      <c r="U54" s="1210">
        <v>952412</v>
      </c>
      <c r="V54" s="1210">
        <v>952412</v>
      </c>
      <c r="W54" s="1210">
        <v>0</v>
      </c>
      <c r="X54" s="1210">
        <v>0</v>
      </c>
      <c r="Y54" s="1210">
        <v>0</v>
      </c>
      <c r="Z54" s="1210">
        <v>0</v>
      </c>
      <c r="AA54" s="1210">
        <v>90499268</v>
      </c>
      <c r="AB54" s="1210">
        <v>90499268</v>
      </c>
      <c r="AC54" s="1306">
        <v>0</v>
      </c>
      <c r="AD54" s="1314">
        <v>50</v>
      </c>
    </row>
    <row r="55" spans="1:30" s="103" customFormat="1" ht="23.1" customHeight="1" x14ac:dyDescent="0.15">
      <c r="A55" s="66">
        <v>51</v>
      </c>
      <c r="B55" s="65" t="s">
        <v>1087</v>
      </c>
      <c r="C55" s="1210">
        <v>66103</v>
      </c>
      <c r="D55" s="1210">
        <v>66103</v>
      </c>
      <c r="E55" s="1306">
        <v>0</v>
      </c>
      <c r="F55" s="1210">
        <v>0</v>
      </c>
      <c r="G55" s="1210">
        <v>0</v>
      </c>
      <c r="H55" s="1210">
        <v>0</v>
      </c>
      <c r="I55" s="1210">
        <v>0</v>
      </c>
      <c r="J55" s="1211">
        <v>0</v>
      </c>
      <c r="K55" s="1211">
        <v>0</v>
      </c>
      <c r="L55" s="1211">
        <v>0</v>
      </c>
      <c r="M55" s="1210">
        <v>9300000</v>
      </c>
      <c r="N55" s="1210">
        <v>9720000</v>
      </c>
      <c r="O55" s="1210">
        <v>420000</v>
      </c>
      <c r="P55" s="1210">
        <v>0</v>
      </c>
      <c r="Q55" s="1210">
        <v>0</v>
      </c>
      <c r="R55" s="1210">
        <v>468559759</v>
      </c>
      <c r="S55" s="1210">
        <v>468559759</v>
      </c>
      <c r="T55" s="1210">
        <v>0</v>
      </c>
      <c r="U55" s="1210">
        <v>1665289</v>
      </c>
      <c r="V55" s="1210">
        <v>1665289</v>
      </c>
      <c r="W55" s="1210">
        <v>0</v>
      </c>
      <c r="X55" s="1210">
        <v>0</v>
      </c>
      <c r="Y55" s="1210">
        <v>0</v>
      </c>
      <c r="Z55" s="1210">
        <v>0</v>
      </c>
      <c r="AA55" s="1210">
        <v>181395472</v>
      </c>
      <c r="AB55" s="1210">
        <v>181395472</v>
      </c>
      <c r="AC55" s="1306">
        <v>0</v>
      </c>
      <c r="AD55" s="1314">
        <v>51</v>
      </c>
    </row>
    <row r="56" spans="1:30" s="103" customFormat="1" ht="23.1" customHeight="1" x14ac:dyDescent="0.15">
      <c r="A56" s="66">
        <v>52</v>
      </c>
      <c r="B56" s="65" t="s">
        <v>1088</v>
      </c>
      <c r="C56" s="1210">
        <v>103348</v>
      </c>
      <c r="D56" s="1210">
        <v>103348</v>
      </c>
      <c r="E56" s="1306">
        <v>0</v>
      </c>
      <c r="F56" s="1210">
        <v>0</v>
      </c>
      <c r="G56" s="1210">
        <v>0</v>
      </c>
      <c r="H56" s="1210">
        <v>0</v>
      </c>
      <c r="I56" s="1210">
        <v>0</v>
      </c>
      <c r="J56" s="1211">
        <v>0</v>
      </c>
      <c r="K56" s="1211">
        <v>0</v>
      </c>
      <c r="L56" s="1211">
        <v>0</v>
      </c>
      <c r="M56" s="1210">
        <v>3661000</v>
      </c>
      <c r="N56" s="1210">
        <v>3661000</v>
      </c>
      <c r="O56" s="1210">
        <v>0</v>
      </c>
      <c r="P56" s="1210">
        <v>0</v>
      </c>
      <c r="Q56" s="1210">
        <v>0</v>
      </c>
      <c r="R56" s="1210">
        <v>191579372</v>
      </c>
      <c r="S56" s="1210">
        <v>191579372</v>
      </c>
      <c r="T56" s="1210">
        <v>0</v>
      </c>
      <c r="U56" s="1210">
        <v>691045</v>
      </c>
      <c r="V56" s="1210">
        <v>691045</v>
      </c>
      <c r="W56" s="1210">
        <v>0</v>
      </c>
      <c r="X56" s="1210">
        <v>0</v>
      </c>
      <c r="Y56" s="1210">
        <v>0</v>
      </c>
      <c r="Z56" s="1210">
        <v>0</v>
      </c>
      <c r="AA56" s="1210">
        <v>77824762</v>
      </c>
      <c r="AB56" s="1210">
        <v>77824762</v>
      </c>
      <c r="AC56" s="1306">
        <v>0</v>
      </c>
      <c r="AD56" s="1314">
        <v>52</v>
      </c>
    </row>
    <row r="57" spans="1:30" s="103" customFormat="1" ht="23.1" customHeight="1" thickBot="1" x14ac:dyDescent="0.2">
      <c r="A57" s="81">
        <v>54</v>
      </c>
      <c r="B57" s="82" t="s">
        <v>1089</v>
      </c>
      <c r="C57" s="1225">
        <v>0</v>
      </c>
      <c r="D57" s="1225">
        <v>0</v>
      </c>
      <c r="E57" s="1309">
        <v>0</v>
      </c>
      <c r="F57" s="1225">
        <v>0</v>
      </c>
      <c r="G57" s="1225">
        <v>0</v>
      </c>
      <c r="H57" s="1225">
        <v>0</v>
      </c>
      <c r="I57" s="1225">
        <v>0</v>
      </c>
      <c r="J57" s="1226">
        <v>0</v>
      </c>
      <c r="K57" s="1226">
        <v>0</v>
      </c>
      <c r="L57" s="1226">
        <v>0</v>
      </c>
      <c r="M57" s="1225">
        <v>6114000</v>
      </c>
      <c r="N57" s="1225">
        <v>6114000</v>
      </c>
      <c r="O57" s="1225">
        <v>0</v>
      </c>
      <c r="P57" s="1225">
        <v>0</v>
      </c>
      <c r="Q57" s="1225">
        <v>0</v>
      </c>
      <c r="R57" s="1225">
        <v>324265967</v>
      </c>
      <c r="S57" s="1225">
        <v>324265967</v>
      </c>
      <c r="T57" s="1225">
        <v>0</v>
      </c>
      <c r="U57" s="1225">
        <v>1146435</v>
      </c>
      <c r="V57" s="1225">
        <v>1146435</v>
      </c>
      <c r="W57" s="1225">
        <v>0</v>
      </c>
      <c r="X57" s="1225">
        <v>0</v>
      </c>
      <c r="Y57" s="1225">
        <v>0</v>
      </c>
      <c r="Z57" s="1225">
        <v>0</v>
      </c>
      <c r="AA57" s="1225">
        <v>127446925</v>
      </c>
      <c r="AB57" s="1225">
        <v>127446925</v>
      </c>
      <c r="AC57" s="1309">
        <v>0</v>
      </c>
      <c r="AD57" s="1319">
        <v>54</v>
      </c>
    </row>
    <row r="58" spans="1:30" s="103" customFormat="1" ht="23.1" customHeight="1" x14ac:dyDescent="0.15">
      <c r="A58" s="66">
        <v>55</v>
      </c>
      <c r="B58" s="65" t="s">
        <v>1090</v>
      </c>
      <c r="C58" s="1210">
        <v>46653</v>
      </c>
      <c r="D58" s="1210">
        <v>46653</v>
      </c>
      <c r="E58" s="1306">
        <v>0</v>
      </c>
      <c r="F58" s="1210">
        <v>0</v>
      </c>
      <c r="G58" s="1210">
        <v>0</v>
      </c>
      <c r="H58" s="1210">
        <v>0</v>
      </c>
      <c r="I58" s="1210">
        <v>0</v>
      </c>
      <c r="J58" s="1211">
        <v>0</v>
      </c>
      <c r="K58" s="1211">
        <v>0</v>
      </c>
      <c r="L58" s="1211">
        <v>0</v>
      </c>
      <c r="M58" s="1210">
        <v>6050000</v>
      </c>
      <c r="N58" s="1210">
        <v>6050000</v>
      </c>
      <c r="O58" s="1210">
        <v>0</v>
      </c>
      <c r="P58" s="1210">
        <v>0</v>
      </c>
      <c r="Q58" s="1210">
        <v>0</v>
      </c>
      <c r="R58" s="1210">
        <v>299061984</v>
      </c>
      <c r="S58" s="1210">
        <v>299061984</v>
      </c>
      <c r="T58" s="1210">
        <v>0</v>
      </c>
      <c r="U58" s="1210">
        <v>1073912</v>
      </c>
      <c r="V58" s="1210">
        <v>1073912</v>
      </c>
      <c r="W58" s="1210">
        <v>0</v>
      </c>
      <c r="X58" s="1210">
        <v>0</v>
      </c>
      <c r="Y58" s="1210">
        <v>0</v>
      </c>
      <c r="Z58" s="1210">
        <v>0</v>
      </c>
      <c r="AA58" s="1210">
        <v>118795018</v>
      </c>
      <c r="AB58" s="1210">
        <v>118795018</v>
      </c>
      <c r="AC58" s="1306">
        <v>0</v>
      </c>
      <c r="AD58" s="1314">
        <v>55</v>
      </c>
    </row>
    <row r="59" spans="1:30" s="103" customFormat="1" ht="23.1" customHeight="1" x14ac:dyDescent="0.15">
      <c r="A59" s="66">
        <v>56</v>
      </c>
      <c r="B59" s="65" t="s">
        <v>1091</v>
      </c>
      <c r="C59" s="1210">
        <v>272775</v>
      </c>
      <c r="D59" s="1210">
        <v>272775</v>
      </c>
      <c r="E59" s="1306">
        <v>0</v>
      </c>
      <c r="F59" s="1210">
        <v>0</v>
      </c>
      <c r="G59" s="1210">
        <v>0</v>
      </c>
      <c r="H59" s="1210">
        <v>0</v>
      </c>
      <c r="I59" s="1210">
        <v>0</v>
      </c>
      <c r="J59" s="1211">
        <v>0</v>
      </c>
      <c r="K59" s="1211">
        <v>0</v>
      </c>
      <c r="L59" s="1211">
        <v>0</v>
      </c>
      <c r="M59" s="1210">
        <v>4120000</v>
      </c>
      <c r="N59" s="1210">
        <v>4120000</v>
      </c>
      <c r="O59" s="1210">
        <v>0</v>
      </c>
      <c r="P59" s="1210">
        <v>0</v>
      </c>
      <c r="Q59" s="1210">
        <v>0</v>
      </c>
      <c r="R59" s="1210">
        <v>259785190</v>
      </c>
      <c r="S59" s="1210">
        <v>259785190</v>
      </c>
      <c r="T59" s="1210">
        <v>0</v>
      </c>
      <c r="U59" s="1210">
        <v>919222</v>
      </c>
      <c r="V59" s="1210">
        <v>919222</v>
      </c>
      <c r="W59" s="1210">
        <v>0</v>
      </c>
      <c r="X59" s="1210">
        <v>0</v>
      </c>
      <c r="Y59" s="1210">
        <v>0</v>
      </c>
      <c r="Z59" s="1210">
        <v>0</v>
      </c>
      <c r="AA59" s="1210">
        <v>83598587</v>
      </c>
      <c r="AB59" s="1210">
        <v>83598587</v>
      </c>
      <c r="AC59" s="1306">
        <v>0</v>
      </c>
      <c r="AD59" s="1314">
        <v>56</v>
      </c>
    </row>
    <row r="60" spans="1:30" s="103" customFormat="1" ht="23.1" customHeight="1" x14ac:dyDescent="0.15">
      <c r="A60" s="66">
        <v>57</v>
      </c>
      <c r="B60" s="65" t="s">
        <v>1092</v>
      </c>
      <c r="C60" s="1210">
        <v>0</v>
      </c>
      <c r="D60" s="1210">
        <v>0</v>
      </c>
      <c r="E60" s="1306">
        <v>0</v>
      </c>
      <c r="F60" s="1210">
        <v>0</v>
      </c>
      <c r="G60" s="1210">
        <v>0</v>
      </c>
      <c r="H60" s="1210">
        <v>0</v>
      </c>
      <c r="I60" s="1210">
        <v>0</v>
      </c>
      <c r="J60" s="1211">
        <v>0</v>
      </c>
      <c r="K60" s="1211">
        <v>0</v>
      </c>
      <c r="L60" s="1211">
        <v>0</v>
      </c>
      <c r="M60" s="1210">
        <v>4950000</v>
      </c>
      <c r="N60" s="1210">
        <v>4950000</v>
      </c>
      <c r="O60" s="1210">
        <v>0</v>
      </c>
      <c r="P60" s="1210">
        <v>0</v>
      </c>
      <c r="Q60" s="1210">
        <v>0</v>
      </c>
      <c r="R60" s="1210">
        <v>124238431</v>
      </c>
      <c r="S60" s="1210">
        <v>124238431</v>
      </c>
      <c r="T60" s="1210">
        <v>0</v>
      </c>
      <c r="U60" s="1210">
        <v>447946</v>
      </c>
      <c r="V60" s="1210">
        <v>447946</v>
      </c>
      <c r="W60" s="1210">
        <v>0</v>
      </c>
      <c r="X60" s="1210">
        <v>0</v>
      </c>
      <c r="Y60" s="1210">
        <v>0</v>
      </c>
      <c r="Z60" s="1210">
        <v>0</v>
      </c>
      <c r="AA60" s="1210">
        <v>48097080</v>
      </c>
      <c r="AB60" s="1210">
        <v>48097080</v>
      </c>
      <c r="AC60" s="1306">
        <v>0</v>
      </c>
      <c r="AD60" s="1314">
        <v>57</v>
      </c>
    </row>
    <row r="61" spans="1:30" s="103" customFormat="1" ht="23.1" customHeight="1" x14ac:dyDescent="0.15">
      <c r="A61" s="66">
        <v>58</v>
      </c>
      <c r="B61" s="65" t="s">
        <v>1093</v>
      </c>
      <c r="C61" s="1210">
        <v>113682</v>
      </c>
      <c r="D61" s="1210">
        <v>113682</v>
      </c>
      <c r="E61" s="1306">
        <v>0</v>
      </c>
      <c r="F61" s="1210">
        <v>0</v>
      </c>
      <c r="G61" s="1210">
        <v>0</v>
      </c>
      <c r="H61" s="1210">
        <v>0</v>
      </c>
      <c r="I61" s="1210">
        <v>0</v>
      </c>
      <c r="J61" s="1211">
        <v>0</v>
      </c>
      <c r="K61" s="1211">
        <v>0</v>
      </c>
      <c r="L61" s="1211">
        <v>0</v>
      </c>
      <c r="M61" s="1210">
        <v>3924000</v>
      </c>
      <c r="N61" s="1210">
        <v>3924000</v>
      </c>
      <c r="O61" s="1210">
        <v>0</v>
      </c>
      <c r="P61" s="1210">
        <v>0</v>
      </c>
      <c r="Q61" s="1210">
        <v>0</v>
      </c>
      <c r="R61" s="1210">
        <v>149866563</v>
      </c>
      <c r="S61" s="1210">
        <v>149866563</v>
      </c>
      <c r="T61" s="1210">
        <v>0</v>
      </c>
      <c r="U61" s="1210">
        <v>548511</v>
      </c>
      <c r="V61" s="1210">
        <v>548511</v>
      </c>
      <c r="W61" s="1210">
        <v>0</v>
      </c>
      <c r="X61" s="1210">
        <v>0</v>
      </c>
      <c r="Y61" s="1210">
        <v>0</v>
      </c>
      <c r="Z61" s="1210">
        <v>0</v>
      </c>
      <c r="AA61" s="1210">
        <v>58637291</v>
      </c>
      <c r="AB61" s="1210">
        <v>58637291</v>
      </c>
      <c r="AC61" s="1306">
        <v>0</v>
      </c>
      <c r="AD61" s="1314">
        <v>58</v>
      </c>
    </row>
    <row r="62" spans="1:30" s="103" customFormat="1" ht="23.1" customHeight="1" x14ac:dyDescent="0.15">
      <c r="A62" s="66">
        <v>59</v>
      </c>
      <c r="B62" s="76" t="s">
        <v>1094</v>
      </c>
      <c r="C62" s="1215">
        <v>6521</v>
      </c>
      <c r="D62" s="1215">
        <v>6521</v>
      </c>
      <c r="E62" s="1307">
        <v>0</v>
      </c>
      <c r="F62" s="1215">
        <v>0</v>
      </c>
      <c r="G62" s="1215">
        <v>0</v>
      </c>
      <c r="H62" s="1215">
        <v>0</v>
      </c>
      <c r="I62" s="1215">
        <v>0</v>
      </c>
      <c r="J62" s="1216">
        <v>0</v>
      </c>
      <c r="K62" s="1216">
        <v>0</v>
      </c>
      <c r="L62" s="1216">
        <v>0</v>
      </c>
      <c r="M62" s="1215">
        <v>2564000</v>
      </c>
      <c r="N62" s="1215">
        <v>2564000</v>
      </c>
      <c r="O62" s="1215">
        <v>0</v>
      </c>
      <c r="P62" s="1215">
        <v>0</v>
      </c>
      <c r="Q62" s="1215">
        <v>0</v>
      </c>
      <c r="R62" s="1215">
        <v>115935535</v>
      </c>
      <c r="S62" s="1215">
        <v>115935535</v>
      </c>
      <c r="T62" s="1215">
        <v>0</v>
      </c>
      <c r="U62" s="1215">
        <v>419716</v>
      </c>
      <c r="V62" s="1215">
        <v>419716</v>
      </c>
      <c r="W62" s="1215">
        <v>0</v>
      </c>
      <c r="X62" s="1215">
        <v>0</v>
      </c>
      <c r="Y62" s="1215">
        <v>0</v>
      </c>
      <c r="Z62" s="1215">
        <v>0</v>
      </c>
      <c r="AA62" s="1215">
        <v>42826746</v>
      </c>
      <c r="AB62" s="1215">
        <v>42826746</v>
      </c>
      <c r="AC62" s="1307">
        <v>0</v>
      </c>
      <c r="AD62" s="1314">
        <v>59</v>
      </c>
    </row>
    <row r="63" spans="1:30" s="103" customFormat="1" ht="23.1" customHeight="1" x14ac:dyDescent="0.15">
      <c r="A63" s="70">
        <v>61</v>
      </c>
      <c r="B63" s="65" t="s">
        <v>1095</v>
      </c>
      <c r="C63" s="1220">
        <v>171999</v>
      </c>
      <c r="D63" s="1220">
        <v>171999</v>
      </c>
      <c r="E63" s="1308">
        <v>0</v>
      </c>
      <c r="F63" s="1220">
        <v>0</v>
      </c>
      <c r="G63" s="1220">
        <v>0</v>
      </c>
      <c r="H63" s="1220">
        <v>0</v>
      </c>
      <c r="I63" s="1220">
        <v>0</v>
      </c>
      <c r="J63" s="1221">
        <v>0</v>
      </c>
      <c r="K63" s="1221">
        <v>0</v>
      </c>
      <c r="L63" s="1221">
        <v>0</v>
      </c>
      <c r="M63" s="1220">
        <v>4428000</v>
      </c>
      <c r="N63" s="1220">
        <v>4428000</v>
      </c>
      <c r="O63" s="1220">
        <v>0</v>
      </c>
      <c r="P63" s="1220">
        <v>0</v>
      </c>
      <c r="Q63" s="1220">
        <v>0</v>
      </c>
      <c r="R63" s="1220">
        <v>191386734</v>
      </c>
      <c r="S63" s="1220">
        <v>191386734</v>
      </c>
      <c r="T63" s="1220">
        <v>0</v>
      </c>
      <c r="U63" s="1220">
        <v>703321</v>
      </c>
      <c r="V63" s="1220">
        <v>703321</v>
      </c>
      <c r="W63" s="1220">
        <v>0</v>
      </c>
      <c r="X63" s="1220">
        <v>0</v>
      </c>
      <c r="Y63" s="1220">
        <v>0</v>
      </c>
      <c r="Z63" s="1220">
        <v>0</v>
      </c>
      <c r="AA63" s="1220">
        <v>80843796</v>
      </c>
      <c r="AB63" s="1220">
        <v>80843796</v>
      </c>
      <c r="AC63" s="1308">
        <v>0</v>
      </c>
      <c r="AD63" s="1315">
        <v>61</v>
      </c>
    </row>
    <row r="64" spans="1:30" s="103" customFormat="1" ht="23.1" customHeight="1" x14ac:dyDescent="0.15">
      <c r="A64" s="66">
        <v>65</v>
      </c>
      <c r="B64" s="65" t="s">
        <v>1096</v>
      </c>
      <c r="C64" s="1210">
        <v>0</v>
      </c>
      <c r="D64" s="1210">
        <v>0</v>
      </c>
      <c r="E64" s="1306">
        <v>0</v>
      </c>
      <c r="F64" s="1210">
        <v>0</v>
      </c>
      <c r="G64" s="1210">
        <v>0</v>
      </c>
      <c r="H64" s="1210">
        <v>0</v>
      </c>
      <c r="I64" s="1210">
        <v>0</v>
      </c>
      <c r="J64" s="1211">
        <v>0</v>
      </c>
      <c r="K64" s="1211">
        <v>0</v>
      </c>
      <c r="L64" s="1211">
        <v>0</v>
      </c>
      <c r="M64" s="1210">
        <v>720000</v>
      </c>
      <c r="N64" s="1210">
        <v>720000</v>
      </c>
      <c r="O64" s="1210">
        <v>0</v>
      </c>
      <c r="P64" s="1210">
        <v>0</v>
      </c>
      <c r="Q64" s="1210">
        <v>0</v>
      </c>
      <c r="R64" s="1210">
        <v>55628649</v>
      </c>
      <c r="S64" s="1210">
        <v>55628649</v>
      </c>
      <c r="T64" s="1210">
        <v>0</v>
      </c>
      <c r="U64" s="1210">
        <v>193960</v>
      </c>
      <c r="V64" s="1210">
        <v>193960</v>
      </c>
      <c r="W64" s="1210">
        <v>0</v>
      </c>
      <c r="X64" s="1210">
        <v>0</v>
      </c>
      <c r="Y64" s="1210">
        <v>0</v>
      </c>
      <c r="Z64" s="1210">
        <v>0</v>
      </c>
      <c r="AA64" s="1210">
        <v>24916059</v>
      </c>
      <c r="AB64" s="1210">
        <v>24916059</v>
      </c>
      <c r="AC64" s="1306">
        <v>0</v>
      </c>
      <c r="AD64" s="1314">
        <v>65</v>
      </c>
    </row>
    <row r="65" spans="1:30" s="103" customFormat="1" ht="23.1" customHeight="1" x14ac:dyDescent="0.15">
      <c r="A65" s="66">
        <v>66</v>
      </c>
      <c r="B65" s="65" t="s">
        <v>1097</v>
      </c>
      <c r="C65" s="1210">
        <v>3236</v>
      </c>
      <c r="D65" s="1210">
        <v>3236</v>
      </c>
      <c r="E65" s="1306">
        <v>0</v>
      </c>
      <c r="F65" s="1210">
        <v>0</v>
      </c>
      <c r="G65" s="1210">
        <v>0</v>
      </c>
      <c r="H65" s="1210">
        <v>0</v>
      </c>
      <c r="I65" s="1210">
        <v>0</v>
      </c>
      <c r="J65" s="1211">
        <v>0</v>
      </c>
      <c r="K65" s="1211">
        <v>0</v>
      </c>
      <c r="L65" s="1211">
        <v>0</v>
      </c>
      <c r="M65" s="1210">
        <v>6925340</v>
      </c>
      <c r="N65" s="1210">
        <v>6925340</v>
      </c>
      <c r="O65" s="1210">
        <v>0</v>
      </c>
      <c r="P65" s="1210">
        <v>0</v>
      </c>
      <c r="Q65" s="1210">
        <v>0</v>
      </c>
      <c r="R65" s="1210">
        <v>167987293</v>
      </c>
      <c r="S65" s="1210">
        <v>167987293</v>
      </c>
      <c r="T65" s="1210">
        <v>0</v>
      </c>
      <c r="U65" s="1210">
        <v>603379</v>
      </c>
      <c r="V65" s="1210">
        <v>603379</v>
      </c>
      <c r="W65" s="1210">
        <v>0</v>
      </c>
      <c r="X65" s="1210">
        <v>0</v>
      </c>
      <c r="Y65" s="1210">
        <v>0</v>
      </c>
      <c r="Z65" s="1210">
        <v>0</v>
      </c>
      <c r="AA65" s="1210">
        <v>65908378</v>
      </c>
      <c r="AB65" s="1210">
        <v>65908378</v>
      </c>
      <c r="AC65" s="1306">
        <v>0</v>
      </c>
      <c r="AD65" s="1314">
        <v>66</v>
      </c>
    </row>
    <row r="66" spans="1:30" s="103" customFormat="1" ht="23.1" customHeight="1" x14ac:dyDescent="0.15">
      <c r="A66" s="66">
        <v>68</v>
      </c>
      <c r="B66" s="65" t="s">
        <v>1098</v>
      </c>
      <c r="C66" s="1210">
        <v>0</v>
      </c>
      <c r="D66" s="1210">
        <v>0</v>
      </c>
      <c r="E66" s="1306">
        <v>0</v>
      </c>
      <c r="F66" s="1210">
        <v>0</v>
      </c>
      <c r="G66" s="1210">
        <v>0</v>
      </c>
      <c r="H66" s="1210">
        <v>0</v>
      </c>
      <c r="I66" s="1210">
        <v>0</v>
      </c>
      <c r="J66" s="1211">
        <v>0</v>
      </c>
      <c r="K66" s="1211">
        <v>0</v>
      </c>
      <c r="L66" s="1211">
        <v>0</v>
      </c>
      <c r="M66" s="1210">
        <v>7178310</v>
      </c>
      <c r="N66" s="1210">
        <v>7178310</v>
      </c>
      <c r="O66" s="1210">
        <v>0</v>
      </c>
      <c r="P66" s="1210">
        <v>0</v>
      </c>
      <c r="Q66" s="1210">
        <v>0</v>
      </c>
      <c r="R66" s="1210">
        <v>204037206</v>
      </c>
      <c r="S66" s="1210">
        <v>204037206</v>
      </c>
      <c r="T66" s="1210">
        <v>0</v>
      </c>
      <c r="U66" s="1210">
        <v>743863</v>
      </c>
      <c r="V66" s="1210">
        <v>743863</v>
      </c>
      <c r="W66" s="1210">
        <v>0</v>
      </c>
      <c r="X66" s="1210">
        <v>0</v>
      </c>
      <c r="Y66" s="1210">
        <v>0</v>
      </c>
      <c r="Z66" s="1210">
        <v>0</v>
      </c>
      <c r="AA66" s="1210">
        <v>86252699</v>
      </c>
      <c r="AB66" s="1210">
        <v>86252699</v>
      </c>
      <c r="AC66" s="1306">
        <v>0</v>
      </c>
      <c r="AD66" s="1314">
        <v>68</v>
      </c>
    </row>
    <row r="67" spans="1:30" s="103" customFormat="1" ht="23.1" customHeight="1" x14ac:dyDescent="0.15">
      <c r="A67" s="75">
        <v>70</v>
      </c>
      <c r="B67" s="76" t="s">
        <v>1099</v>
      </c>
      <c r="C67" s="1215">
        <v>229216</v>
      </c>
      <c r="D67" s="1215">
        <v>229216</v>
      </c>
      <c r="E67" s="1307">
        <v>0</v>
      </c>
      <c r="F67" s="1215">
        <v>0</v>
      </c>
      <c r="G67" s="1215">
        <v>0</v>
      </c>
      <c r="H67" s="1215">
        <v>241000</v>
      </c>
      <c r="I67" s="1215">
        <v>241000</v>
      </c>
      <c r="J67" s="1216">
        <v>0</v>
      </c>
      <c r="K67" s="1216">
        <v>0</v>
      </c>
      <c r="L67" s="1216">
        <v>0</v>
      </c>
      <c r="M67" s="1215">
        <v>12832950</v>
      </c>
      <c r="N67" s="1215">
        <v>12832950</v>
      </c>
      <c r="O67" s="1215">
        <v>0</v>
      </c>
      <c r="P67" s="1215">
        <v>0</v>
      </c>
      <c r="Q67" s="1215">
        <v>0</v>
      </c>
      <c r="R67" s="1215">
        <v>456437495</v>
      </c>
      <c r="S67" s="1215">
        <v>456437495</v>
      </c>
      <c r="T67" s="1215">
        <v>0</v>
      </c>
      <c r="U67" s="1215">
        <v>1624025</v>
      </c>
      <c r="V67" s="1215">
        <v>1624025</v>
      </c>
      <c r="W67" s="1215">
        <v>0</v>
      </c>
      <c r="X67" s="1215">
        <v>0</v>
      </c>
      <c r="Y67" s="1215">
        <v>0</v>
      </c>
      <c r="Z67" s="1215">
        <v>0</v>
      </c>
      <c r="AA67" s="1215">
        <v>170523443</v>
      </c>
      <c r="AB67" s="1215">
        <v>170523443</v>
      </c>
      <c r="AC67" s="1307">
        <v>0</v>
      </c>
      <c r="AD67" s="1317">
        <v>70</v>
      </c>
    </row>
    <row r="68" spans="1:30" s="125" customFormat="1" ht="23.1" customHeight="1" x14ac:dyDescent="0.15">
      <c r="A68" s="78">
        <v>78</v>
      </c>
      <c r="B68" s="65" t="s">
        <v>1100</v>
      </c>
      <c r="C68" s="1220">
        <v>222259</v>
      </c>
      <c r="D68" s="1220">
        <v>222259</v>
      </c>
      <c r="E68" s="1308">
        <v>0</v>
      </c>
      <c r="F68" s="1220">
        <v>0</v>
      </c>
      <c r="G68" s="1220">
        <v>0</v>
      </c>
      <c r="H68" s="1220">
        <v>0</v>
      </c>
      <c r="I68" s="1220">
        <v>0</v>
      </c>
      <c r="J68" s="1221">
        <v>0</v>
      </c>
      <c r="K68" s="1221">
        <v>0</v>
      </c>
      <c r="L68" s="1221">
        <v>0</v>
      </c>
      <c r="M68" s="1220">
        <v>17358000</v>
      </c>
      <c r="N68" s="1220">
        <v>17358000</v>
      </c>
      <c r="O68" s="1220">
        <v>0</v>
      </c>
      <c r="P68" s="1220">
        <v>0</v>
      </c>
      <c r="Q68" s="1220">
        <v>0</v>
      </c>
      <c r="R68" s="1220">
        <v>530657246</v>
      </c>
      <c r="S68" s="1220">
        <v>530657246</v>
      </c>
      <c r="T68" s="1220">
        <v>0</v>
      </c>
      <c r="U68" s="1220">
        <v>1909010</v>
      </c>
      <c r="V68" s="1220">
        <v>1909010</v>
      </c>
      <c r="W68" s="1220">
        <v>0</v>
      </c>
      <c r="X68" s="1220">
        <v>0</v>
      </c>
      <c r="Y68" s="1220">
        <v>0</v>
      </c>
      <c r="Z68" s="1220">
        <v>0</v>
      </c>
      <c r="AA68" s="1220">
        <v>203739255</v>
      </c>
      <c r="AB68" s="1220">
        <v>203739255</v>
      </c>
      <c r="AC68" s="1308">
        <v>0</v>
      </c>
      <c r="AD68" s="1318">
        <v>78</v>
      </c>
    </row>
    <row r="69" spans="1:30" s="125" customFormat="1" ht="23.1" customHeight="1" x14ac:dyDescent="0.15">
      <c r="A69" s="66">
        <v>84</v>
      </c>
      <c r="B69" s="65" t="s">
        <v>1101</v>
      </c>
      <c r="C69" s="1210">
        <v>0</v>
      </c>
      <c r="D69" s="1210">
        <v>0</v>
      </c>
      <c r="E69" s="1306">
        <v>0</v>
      </c>
      <c r="F69" s="1210">
        <v>0</v>
      </c>
      <c r="G69" s="1210">
        <v>0</v>
      </c>
      <c r="H69" s="1210">
        <v>0</v>
      </c>
      <c r="I69" s="1210">
        <v>0</v>
      </c>
      <c r="J69" s="1211">
        <v>0</v>
      </c>
      <c r="K69" s="1211">
        <v>0</v>
      </c>
      <c r="L69" s="1211">
        <v>0</v>
      </c>
      <c r="M69" s="1210">
        <v>14510000</v>
      </c>
      <c r="N69" s="1210">
        <v>14930000</v>
      </c>
      <c r="O69" s="1210">
        <v>420000</v>
      </c>
      <c r="P69" s="1210">
        <v>0</v>
      </c>
      <c r="Q69" s="1210">
        <v>0</v>
      </c>
      <c r="R69" s="1210">
        <v>512333568</v>
      </c>
      <c r="S69" s="1210">
        <v>512333568</v>
      </c>
      <c r="T69" s="1210">
        <v>0</v>
      </c>
      <c r="U69" s="1210">
        <v>1830245</v>
      </c>
      <c r="V69" s="1210">
        <v>1830245</v>
      </c>
      <c r="W69" s="1210">
        <v>0</v>
      </c>
      <c r="X69" s="1210">
        <v>0</v>
      </c>
      <c r="Y69" s="1210">
        <v>0</v>
      </c>
      <c r="Z69" s="1210">
        <v>0</v>
      </c>
      <c r="AA69" s="1210">
        <v>180649439</v>
      </c>
      <c r="AB69" s="1210">
        <v>180649439</v>
      </c>
      <c r="AC69" s="1306">
        <v>0</v>
      </c>
      <c r="AD69" s="1314">
        <v>84</v>
      </c>
    </row>
    <row r="70" spans="1:30" s="125" customFormat="1" ht="23.1" customHeight="1" x14ac:dyDescent="0.15">
      <c r="A70" s="66">
        <v>85</v>
      </c>
      <c r="B70" s="65" t="s">
        <v>1102</v>
      </c>
      <c r="C70" s="1210">
        <v>302889</v>
      </c>
      <c r="D70" s="1210">
        <v>302889</v>
      </c>
      <c r="E70" s="1306">
        <v>0</v>
      </c>
      <c r="F70" s="1210">
        <v>0</v>
      </c>
      <c r="G70" s="1210">
        <v>0</v>
      </c>
      <c r="H70" s="1210">
        <v>0</v>
      </c>
      <c r="I70" s="1210">
        <v>0</v>
      </c>
      <c r="J70" s="1211">
        <v>0</v>
      </c>
      <c r="K70" s="1211">
        <v>0</v>
      </c>
      <c r="L70" s="1211">
        <v>0</v>
      </c>
      <c r="M70" s="1210">
        <v>17800000</v>
      </c>
      <c r="N70" s="1210">
        <v>17784000</v>
      </c>
      <c r="O70" s="1210">
        <v>0</v>
      </c>
      <c r="P70" s="1210">
        <v>0</v>
      </c>
      <c r="Q70" s="1210">
        <v>16000</v>
      </c>
      <c r="R70" s="1210">
        <v>653805491</v>
      </c>
      <c r="S70" s="1210">
        <v>653805491</v>
      </c>
      <c r="T70" s="1210">
        <v>0</v>
      </c>
      <c r="U70" s="1210">
        <v>2308801</v>
      </c>
      <c r="V70" s="1210">
        <v>2308801</v>
      </c>
      <c r="W70" s="1210">
        <v>0</v>
      </c>
      <c r="X70" s="1210">
        <v>0</v>
      </c>
      <c r="Y70" s="1210">
        <v>0</v>
      </c>
      <c r="Z70" s="1210">
        <v>0</v>
      </c>
      <c r="AA70" s="1210">
        <v>245829081</v>
      </c>
      <c r="AB70" s="1210">
        <v>245829081</v>
      </c>
      <c r="AC70" s="1306">
        <v>0</v>
      </c>
      <c r="AD70" s="1314">
        <v>85</v>
      </c>
    </row>
    <row r="71" spans="1:30" s="125" customFormat="1" ht="23.1" customHeight="1" x14ac:dyDescent="0.15">
      <c r="A71" s="66">
        <v>89</v>
      </c>
      <c r="B71" s="65" t="s">
        <v>1103</v>
      </c>
      <c r="C71" s="1210">
        <v>166305</v>
      </c>
      <c r="D71" s="1210">
        <v>166305</v>
      </c>
      <c r="E71" s="1306">
        <v>0</v>
      </c>
      <c r="F71" s="1210">
        <v>0</v>
      </c>
      <c r="G71" s="1210">
        <v>0</v>
      </c>
      <c r="H71" s="1210">
        <v>0</v>
      </c>
      <c r="I71" s="1210">
        <v>0</v>
      </c>
      <c r="J71" s="1211">
        <v>0</v>
      </c>
      <c r="K71" s="1211">
        <v>0</v>
      </c>
      <c r="L71" s="1211">
        <v>0</v>
      </c>
      <c r="M71" s="1210">
        <v>22621630</v>
      </c>
      <c r="N71" s="1210">
        <v>22621630</v>
      </c>
      <c r="O71" s="1210">
        <v>0</v>
      </c>
      <c r="P71" s="1210">
        <v>0</v>
      </c>
      <c r="Q71" s="1210">
        <v>0</v>
      </c>
      <c r="R71" s="1210">
        <v>816522888</v>
      </c>
      <c r="S71" s="1210">
        <v>816522888</v>
      </c>
      <c r="T71" s="1210">
        <v>0</v>
      </c>
      <c r="U71" s="1210">
        <v>2951406</v>
      </c>
      <c r="V71" s="1210">
        <v>2951406</v>
      </c>
      <c r="W71" s="1210">
        <v>0</v>
      </c>
      <c r="X71" s="1210">
        <v>0</v>
      </c>
      <c r="Y71" s="1210">
        <v>0</v>
      </c>
      <c r="Z71" s="1210">
        <v>0</v>
      </c>
      <c r="AA71" s="1210">
        <v>292057244</v>
      </c>
      <c r="AB71" s="1210">
        <v>292057244</v>
      </c>
      <c r="AC71" s="1306">
        <v>0</v>
      </c>
      <c r="AD71" s="1314">
        <v>89</v>
      </c>
    </row>
    <row r="72" spans="1:30" s="125" customFormat="1" ht="23.1" customHeight="1" x14ac:dyDescent="0.15">
      <c r="A72" s="75">
        <v>90</v>
      </c>
      <c r="B72" s="76" t="s">
        <v>1104</v>
      </c>
      <c r="C72" s="1215">
        <v>241407</v>
      </c>
      <c r="D72" s="1215">
        <v>241407</v>
      </c>
      <c r="E72" s="1307">
        <v>0</v>
      </c>
      <c r="F72" s="1215">
        <v>0</v>
      </c>
      <c r="G72" s="1215">
        <v>0</v>
      </c>
      <c r="H72" s="1215">
        <v>0</v>
      </c>
      <c r="I72" s="1215">
        <v>0</v>
      </c>
      <c r="J72" s="1216">
        <v>0</v>
      </c>
      <c r="K72" s="1216">
        <v>0</v>
      </c>
      <c r="L72" s="1216">
        <v>0</v>
      </c>
      <c r="M72" s="1215">
        <v>16523160</v>
      </c>
      <c r="N72" s="1215">
        <v>16523160</v>
      </c>
      <c r="O72" s="1215">
        <v>0</v>
      </c>
      <c r="P72" s="1215">
        <v>0</v>
      </c>
      <c r="Q72" s="1215">
        <v>0</v>
      </c>
      <c r="R72" s="1215">
        <v>737036090</v>
      </c>
      <c r="S72" s="1215">
        <v>737036090</v>
      </c>
      <c r="T72" s="1215">
        <v>0</v>
      </c>
      <c r="U72" s="1215">
        <v>2602500</v>
      </c>
      <c r="V72" s="1215">
        <v>2602500</v>
      </c>
      <c r="W72" s="1215">
        <v>0</v>
      </c>
      <c r="X72" s="1215">
        <v>0</v>
      </c>
      <c r="Y72" s="1215">
        <v>0</v>
      </c>
      <c r="Z72" s="1215">
        <v>0</v>
      </c>
      <c r="AA72" s="1215">
        <v>260927652</v>
      </c>
      <c r="AB72" s="1215">
        <v>260927652</v>
      </c>
      <c r="AC72" s="1307">
        <v>0</v>
      </c>
      <c r="AD72" s="1317">
        <v>90</v>
      </c>
    </row>
    <row r="73" spans="1:30" ht="23.1" customHeight="1" x14ac:dyDescent="0.15">
      <c r="A73" s="64">
        <v>91</v>
      </c>
      <c r="B73" s="97" t="s">
        <v>1105</v>
      </c>
      <c r="C73" s="1200">
        <v>262903</v>
      </c>
      <c r="D73" s="1200">
        <v>262903</v>
      </c>
      <c r="E73" s="1304">
        <v>0</v>
      </c>
      <c r="F73" s="1200">
        <v>0</v>
      </c>
      <c r="G73" s="1200">
        <v>0</v>
      </c>
      <c r="H73" s="1200">
        <v>0</v>
      </c>
      <c r="I73" s="1200">
        <v>0</v>
      </c>
      <c r="J73" s="1201">
        <v>0</v>
      </c>
      <c r="K73" s="1201">
        <v>0</v>
      </c>
      <c r="L73" s="1201">
        <v>0</v>
      </c>
      <c r="M73" s="1200">
        <v>11638000</v>
      </c>
      <c r="N73" s="1200">
        <v>12030000</v>
      </c>
      <c r="O73" s="1200">
        <v>420000</v>
      </c>
      <c r="P73" s="1200">
        <v>0</v>
      </c>
      <c r="Q73" s="1200">
        <v>28000</v>
      </c>
      <c r="R73" s="1200">
        <v>455229055</v>
      </c>
      <c r="S73" s="1200">
        <v>455229055</v>
      </c>
      <c r="T73" s="1200">
        <v>0</v>
      </c>
      <c r="U73" s="1200">
        <v>0</v>
      </c>
      <c r="V73" s="1200">
        <v>0</v>
      </c>
      <c r="W73" s="1200">
        <v>0</v>
      </c>
      <c r="X73" s="1200">
        <v>0</v>
      </c>
      <c r="Y73" s="1200">
        <v>0</v>
      </c>
      <c r="Z73" s="1200">
        <v>0</v>
      </c>
      <c r="AA73" s="1200">
        <v>178875556</v>
      </c>
      <c r="AB73" s="1200">
        <v>178875556</v>
      </c>
      <c r="AC73" s="1304">
        <v>0</v>
      </c>
      <c r="AD73" s="1311">
        <v>91</v>
      </c>
    </row>
    <row r="74" spans="1:30" ht="23.1" customHeight="1" x14ac:dyDescent="0.15">
      <c r="A74" s="64">
        <v>92</v>
      </c>
      <c r="B74" s="97" t="s">
        <v>1106</v>
      </c>
      <c r="C74" s="1200">
        <v>281260</v>
      </c>
      <c r="D74" s="1200">
        <v>281260</v>
      </c>
      <c r="E74" s="1304">
        <v>0</v>
      </c>
      <c r="F74" s="1200">
        <v>0</v>
      </c>
      <c r="G74" s="1200">
        <v>0</v>
      </c>
      <c r="H74" s="1200">
        <v>0</v>
      </c>
      <c r="I74" s="1200">
        <v>0</v>
      </c>
      <c r="J74" s="1201">
        <v>0</v>
      </c>
      <c r="K74" s="1201">
        <v>0</v>
      </c>
      <c r="L74" s="1201">
        <v>0</v>
      </c>
      <c r="M74" s="1200">
        <v>33873800</v>
      </c>
      <c r="N74" s="1200">
        <v>33857800</v>
      </c>
      <c r="O74" s="1200">
        <v>0</v>
      </c>
      <c r="P74" s="1200">
        <v>0</v>
      </c>
      <c r="Q74" s="1200">
        <v>16000</v>
      </c>
      <c r="R74" s="1200">
        <v>960612245</v>
      </c>
      <c r="S74" s="1200">
        <v>960612245</v>
      </c>
      <c r="T74" s="1200">
        <v>0</v>
      </c>
      <c r="U74" s="1200">
        <v>3450264</v>
      </c>
      <c r="V74" s="1200">
        <v>3450264</v>
      </c>
      <c r="W74" s="1200">
        <v>0</v>
      </c>
      <c r="X74" s="1200">
        <v>0</v>
      </c>
      <c r="Y74" s="1200">
        <v>0</v>
      </c>
      <c r="Z74" s="1200">
        <v>0</v>
      </c>
      <c r="AA74" s="1200">
        <v>354720782</v>
      </c>
      <c r="AB74" s="1200">
        <v>354720782</v>
      </c>
      <c r="AC74" s="1304">
        <v>0</v>
      </c>
      <c r="AD74" s="1311">
        <v>92</v>
      </c>
    </row>
    <row r="75" spans="1:30" ht="23.1" customHeight="1" x14ac:dyDescent="0.15">
      <c r="A75" s="64">
        <v>94</v>
      </c>
      <c r="B75" s="97" t="s">
        <v>1107</v>
      </c>
      <c r="C75" s="1200">
        <v>3102805</v>
      </c>
      <c r="D75" s="1200">
        <v>3102805</v>
      </c>
      <c r="E75" s="1304">
        <v>0</v>
      </c>
      <c r="F75" s="1200">
        <v>0</v>
      </c>
      <c r="G75" s="1200">
        <v>0</v>
      </c>
      <c r="H75" s="1200">
        <v>34773</v>
      </c>
      <c r="I75" s="1200">
        <v>34773</v>
      </c>
      <c r="J75" s="1201">
        <v>0</v>
      </c>
      <c r="K75" s="1201">
        <v>0</v>
      </c>
      <c r="L75" s="1201">
        <v>0</v>
      </c>
      <c r="M75" s="1200">
        <v>461318000</v>
      </c>
      <c r="N75" s="1200">
        <v>460354812</v>
      </c>
      <c r="O75" s="1200">
        <v>0</v>
      </c>
      <c r="P75" s="1200">
        <v>840000</v>
      </c>
      <c r="Q75" s="1200">
        <v>1803188</v>
      </c>
      <c r="R75" s="1200">
        <v>14931760166</v>
      </c>
      <c r="S75" s="1200">
        <v>14931760166</v>
      </c>
      <c r="T75" s="1200">
        <v>0</v>
      </c>
      <c r="U75" s="1200">
        <v>53358948</v>
      </c>
      <c r="V75" s="1200">
        <v>53358948</v>
      </c>
      <c r="W75" s="1200">
        <v>0</v>
      </c>
      <c r="X75" s="1200">
        <v>0</v>
      </c>
      <c r="Y75" s="1200">
        <v>0</v>
      </c>
      <c r="Z75" s="1200">
        <v>0</v>
      </c>
      <c r="AA75" s="1200">
        <v>5723678524</v>
      </c>
      <c r="AB75" s="1200">
        <v>5723678524</v>
      </c>
      <c r="AC75" s="1304">
        <v>0</v>
      </c>
      <c r="AD75" s="1311">
        <v>94</v>
      </c>
    </row>
    <row r="76" spans="1:30" ht="23.1" customHeight="1" x14ac:dyDescent="0.15">
      <c r="A76" s="64">
        <v>301</v>
      </c>
      <c r="B76" s="97" t="s">
        <v>1108</v>
      </c>
      <c r="C76" s="1200">
        <v>0</v>
      </c>
      <c r="D76" s="1200">
        <v>0</v>
      </c>
      <c r="E76" s="1304">
        <v>0</v>
      </c>
      <c r="F76" s="1200">
        <v>0</v>
      </c>
      <c r="G76" s="1200">
        <v>0</v>
      </c>
      <c r="H76" s="1200">
        <v>0</v>
      </c>
      <c r="I76" s="1200">
        <v>0</v>
      </c>
      <c r="J76" s="1201">
        <v>0</v>
      </c>
      <c r="K76" s="1201">
        <v>0</v>
      </c>
      <c r="L76" s="1201">
        <v>0</v>
      </c>
      <c r="M76" s="1200">
        <v>61019512</v>
      </c>
      <c r="N76" s="1200">
        <v>61019512</v>
      </c>
      <c r="O76" s="1200">
        <v>0</v>
      </c>
      <c r="P76" s="1200">
        <v>0</v>
      </c>
      <c r="Q76" s="1200">
        <v>0</v>
      </c>
      <c r="R76" s="1200">
        <v>704144913</v>
      </c>
      <c r="S76" s="1200">
        <v>704144913</v>
      </c>
      <c r="T76" s="1200">
        <v>0</v>
      </c>
      <c r="U76" s="1200">
        <v>345110803</v>
      </c>
      <c r="V76" s="1200">
        <v>345110803</v>
      </c>
      <c r="W76" s="1200">
        <v>0</v>
      </c>
      <c r="X76" s="1200">
        <v>0</v>
      </c>
      <c r="Y76" s="1200">
        <v>0</v>
      </c>
      <c r="Z76" s="1200">
        <v>0</v>
      </c>
      <c r="AA76" s="1200">
        <v>422298907</v>
      </c>
      <c r="AB76" s="1200">
        <v>422298907</v>
      </c>
      <c r="AC76" s="1304">
        <v>0</v>
      </c>
      <c r="AD76" s="1311">
        <v>301</v>
      </c>
    </row>
    <row r="77" spans="1:30" ht="23.1" customHeight="1" x14ac:dyDescent="0.15">
      <c r="A77" s="64">
        <v>302</v>
      </c>
      <c r="B77" s="97" t="s">
        <v>1109</v>
      </c>
      <c r="C77" s="1205">
        <v>0</v>
      </c>
      <c r="D77" s="1205">
        <v>0</v>
      </c>
      <c r="E77" s="1305">
        <v>0</v>
      </c>
      <c r="F77" s="1205">
        <v>0</v>
      </c>
      <c r="G77" s="1205">
        <v>0</v>
      </c>
      <c r="H77" s="1205">
        <v>0</v>
      </c>
      <c r="I77" s="1205">
        <v>0</v>
      </c>
      <c r="J77" s="1206">
        <v>0</v>
      </c>
      <c r="K77" s="1206">
        <v>0</v>
      </c>
      <c r="L77" s="1206">
        <v>0</v>
      </c>
      <c r="M77" s="1205">
        <v>64153000</v>
      </c>
      <c r="N77" s="1205">
        <v>64153000</v>
      </c>
      <c r="O77" s="1205">
        <v>0</v>
      </c>
      <c r="P77" s="1205">
        <v>0</v>
      </c>
      <c r="Q77" s="1205">
        <v>0</v>
      </c>
      <c r="R77" s="1205">
        <v>655633107</v>
      </c>
      <c r="S77" s="1205">
        <v>655633107</v>
      </c>
      <c r="T77" s="1205">
        <v>0</v>
      </c>
      <c r="U77" s="1205">
        <v>508435165</v>
      </c>
      <c r="V77" s="1205">
        <v>508435165</v>
      </c>
      <c r="W77" s="1205">
        <v>0</v>
      </c>
      <c r="X77" s="1205">
        <v>0</v>
      </c>
      <c r="Y77" s="1205">
        <v>0</v>
      </c>
      <c r="Z77" s="1205">
        <v>0</v>
      </c>
      <c r="AA77" s="1205">
        <v>314850185</v>
      </c>
      <c r="AB77" s="1205">
        <v>314850185</v>
      </c>
      <c r="AC77" s="1305">
        <v>0</v>
      </c>
      <c r="AD77" s="1311">
        <v>302</v>
      </c>
    </row>
    <row r="78" spans="1:30" ht="23.1" customHeight="1" x14ac:dyDescent="0.15">
      <c r="A78" s="61">
        <v>303</v>
      </c>
      <c r="B78" s="96" t="s">
        <v>1110</v>
      </c>
      <c r="C78" s="1195">
        <v>0</v>
      </c>
      <c r="D78" s="1195">
        <v>0</v>
      </c>
      <c r="E78" s="1303">
        <v>0</v>
      </c>
      <c r="F78" s="1195">
        <v>0</v>
      </c>
      <c r="G78" s="1195">
        <v>0</v>
      </c>
      <c r="H78" s="1195">
        <v>0</v>
      </c>
      <c r="I78" s="1195">
        <v>0</v>
      </c>
      <c r="J78" s="1196">
        <v>0</v>
      </c>
      <c r="K78" s="1196">
        <v>0</v>
      </c>
      <c r="L78" s="1196">
        <v>0</v>
      </c>
      <c r="M78" s="1195">
        <v>8310000</v>
      </c>
      <c r="N78" s="1195">
        <v>8310000</v>
      </c>
      <c r="O78" s="1195">
        <v>0</v>
      </c>
      <c r="P78" s="1195">
        <v>0</v>
      </c>
      <c r="Q78" s="1195">
        <v>0</v>
      </c>
      <c r="R78" s="1195">
        <v>148183493</v>
      </c>
      <c r="S78" s="1195">
        <v>148183493</v>
      </c>
      <c r="T78" s="1195">
        <v>0</v>
      </c>
      <c r="U78" s="1195">
        <v>46119763</v>
      </c>
      <c r="V78" s="1195">
        <v>46119763</v>
      </c>
      <c r="W78" s="1195">
        <v>0</v>
      </c>
      <c r="X78" s="1195">
        <v>0</v>
      </c>
      <c r="Y78" s="1195">
        <v>0</v>
      </c>
      <c r="Z78" s="1195">
        <v>0</v>
      </c>
      <c r="AA78" s="1195">
        <v>82806412</v>
      </c>
      <c r="AB78" s="1195">
        <v>82806412</v>
      </c>
      <c r="AC78" s="1303">
        <v>0</v>
      </c>
      <c r="AD78" s="1313">
        <v>303</v>
      </c>
    </row>
    <row r="79" spans="1:30" ht="23.1" customHeight="1" x14ac:dyDescent="0.15">
      <c r="A79" s="64">
        <v>304</v>
      </c>
      <c r="B79" s="97" t="s">
        <v>1111</v>
      </c>
      <c r="C79" s="1200">
        <v>0</v>
      </c>
      <c r="D79" s="1200">
        <v>0</v>
      </c>
      <c r="E79" s="1304">
        <v>0</v>
      </c>
      <c r="F79" s="1200">
        <v>0</v>
      </c>
      <c r="G79" s="1200">
        <v>0</v>
      </c>
      <c r="H79" s="1200">
        <v>0</v>
      </c>
      <c r="I79" s="1200">
        <v>0</v>
      </c>
      <c r="J79" s="1201">
        <v>0</v>
      </c>
      <c r="K79" s="1201">
        <v>0</v>
      </c>
      <c r="L79" s="1201">
        <v>0</v>
      </c>
      <c r="M79" s="1200">
        <v>81273377</v>
      </c>
      <c r="N79" s="1200">
        <v>81273377</v>
      </c>
      <c r="O79" s="1200">
        <v>0</v>
      </c>
      <c r="P79" s="1200">
        <v>0</v>
      </c>
      <c r="Q79" s="1200">
        <v>0</v>
      </c>
      <c r="R79" s="1200">
        <v>1074973106</v>
      </c>
      <c r="S79" s="1200">
        <v>1074973106</v>
      </c>
      <c r="T79" s="1200">
        <v>0</v>
      </c>
      <c r="U79" s="1200">
        <v>125572373</v>
      </c>
      <c r="V79" s="1200">
        <v>125572373</v>
      </c>
      <c r="W79" s="1200">
        <v>0</v>
      </c>
      <c r="X79" s="1200">
        <v>0</v>
      </c>
      <c r="Y79" s="1200">
        <v>0</v>
      </c>
      <c r="Z79" s="1200">
        <v>0</v>
      </c>
      <c r="AA79" s="1200">
        <v>593574808</v>
      </c>
      <c r="AB79" s="1200">
        <v>593574808</v>
      </c>
      <c r="AC79" s="1304">
        <v>0</v>
      </c>
      <c r="AD79" s="1311">
        <v>304</v>
      </c>
    </row>
    <row r="80" spans="1:30" ht="23.1" customHeight="1" x14ac:dyDescent="0.15">
      <c r="A80" s="64">
        <v>305</v>
      </c>
      <c r="B80" s="97" t="s">
        <v>1112</v>
      </c>
      <c r="C80" s="1200">
        <v>20120</v>
      </c>
      <c r="D80" s="1200">
        <v>20120</v>
      </c>
      <c r="E80" s="1304">
        <v>0</v>
      </c>
      <c r="F80" s="1200">
        <v>0</v>
      </c>
      <c r="G80" s="1200">
        <v>0</v>
      </c>
      <c r="H80" s="1200">
        <v>0</v>
      </c>
      <c r="I80" s="1200">
        <v>0</v>
      </c>
      <c r="J80" s="1201">
        <v>0</v>
      </c>
      <c r="K80" s="1201">
        <v>0</v>
      </c>
      <c r="L80" s="1201">
        <v>0</v>
      </c>
      <c r="M80" s="1200">
        <v>262155122</v>
      </c>
      <c r="N80" s="1200">
        <v>262360262</v>
      </c>
      <c r="O80" s="1200">
        <v>406477</v>
      </c>
      <c r="P80" s="1200">
        <v>0</v>
      </c>
      <c r="Q80" s="1200">
        <v>201337</v>
      </c>
      <c r="R80" s="1200">
        <v>1608434360</v>
      </c>
      <c r="S80" s="1200">
        <v>1608434360</v>
      </c>
      <c r="T80" s="1200">
        <v>0</v>
      </c>
      <c r="U80" s="1200">
        <v>288279477</v>
      </c>
      <c r="V80" s="1200">
        <v>288279477</v>
      </c>
      <c r="W80" s="1200">
        <v>0</v>
      </c>
      <c r="X80" s="1200">
        <v>0</v>
      </c>
      <c r="Y80" s="1200">
        <v>0</v>
      </c>
      <c r="Z80" s="1200">
        <v>0</v>
      </c>
      <c r="AA80" s="1200">
        <v>798745788</v>
      </c>
      <c r="AB80" s="1200">
        <v>798745788</v>
      </c>
      <c r="AC80" s="1304">
        <v>0</v>
      </c>
      <c r="AD80" s="1311">
        <v>305</v>
      </c>
    </row>
    <row r="81" spans="1:30" s="103" customFormat="1" ht="23.1" customHeight="1" x14ac:dyDescent="0.15">
      <c r="A81" s="66">
        <v>306</v>
      </c>
      <c r="B81" s="65" t="s">
        <v>1113</v>
      </c>
      <c r="C81" s="1210">
        <v>0</v>
      </c>
      <c r="D81" s="1210">
        <v>0</v>
      </c>
      <c r="E81" s="1306">
        <v>0</v>
      </c>
      <c r="F81" s="1210">
        <v>0</v>
      </c>
      <c r="G81" s="1210">
        <v>0</v>
      </c>
      <c r="H81" s="1210">
        <v>87041</v>
      </c>
      <c r="I81" s="1210">
        <v>87041</v>
      </c>
      <c r="J81" s="1211">
        <v>0</v>
      </c>
      <c r="K81" s="1211">
        <v>0</v>
      </c>
      <c r="L81" s="1211">
        <v>0</v>
      </c>
      <c r="M81" s="1210">
        <v>1079676073</v>
      </c>
      <c r="N81" s="1210">
        <v>1084251228</v>
      </c>
      <c r="O81" s="1210">
        <v>3508583</v>
      </c>
      <c r="P81" s="1210">
        <v>915908</v>
      </c>
      <c r="Q81" s="1210">
        <v>-150664</v>
      </c>
      <c r="R81" s="1210">
        <v>5503871339</v>
      </c>
      <c r="S81" s="1210">
        <v>5503871339</v>
      </c>
      <c r="T81" s="1210">
        <v>0</v>
      </c>
      <c r="U81" s="1210">
        <v>756381480</v>
      </c>
      <c r="V81" s="1210">
        <v>756381480</v>
      </c>
      <c r="W81" s="1210">
        <v>0</v>
      </c>
      <c r="X81" s="1210">
        <v>0</v>
      </c>
      <c r="Y81" s="1210">
        <v>0</v>
      </c>
      <c r="Z81" s="1210">
        <v>0</v>
      </c>
      <c r="AA81" s="1210">
        <v>2489361474</v>
      </c>
      <c r="AB81" s="1210">
        <v>2489361474</v>
      </c>
      <c r="AC81" s="1306">
        <v>0</v>
      </c>
      <c r="AD81" s="1314">
        <v>306</v>
      </c>
    </row>
    <row r="82" spans="1:30" s="103" customFormat="1" ht="23.1" customHeight="1" x14ac:dyDescent="0.15">
      <c r="A82" s="66"/>
      <c r="B82" s="65"/>
      <c r="C82" s="1215"/>
      <c r="D82" s="1215"/>
      <c r="E82" s="1307"/>
      <c r="F82" s="1215"/>
      <c r="G82" s="1215"/>
      <c r="H82" s="1215"/>
      <c r="I82" s="1215"/>
      <c r="J82" s="1216"/>
      <c r="K82" s="1216"/>
      <c r="L82" s="1216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215"/>
      <c r="Z82" s="1215"/>
      <c r="AA82" s="1215"/>
      <c r="AB82" s="1215"/>
      <c r="AC82" s="1307"/>
      <c r="AD82" s="1314"/>
    </row>
    <row r="83" spans="1:30" s="103" customFormat="1" ht="23.1" customHeight="1" x14ac:dyDescent="0.15">
      <c r="A83" s="70"/>
      <c r="B83" s="62"/>
      <c r="C83" s="1220"/>
      <c r="D83" s="1220"/>
      <c r="E83" s="1308"/>
      <c r="F83" s="1220"/>
      <c r="G83" s="1220"/>
      <c r="H83" s="1220"/>
      <c r="I83" s="1220"/>
      <c r="J83" s="1221"/>
      <c r="K83" s="1221"/>
      <c r="L83" s="1221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  <c r="AA83" s="1220"/>
      <c r="AB83" s="1220"/>
      <c r="AC83" s="1308"/>
      <c r="AD83" s="1315"/>
    </row>
    <row r="84" spans="1:30" s="103" customFormat="1" ht="23.1" customHeight="1" x14ac:dyDescent="0.15">
      <c r="A84" s="66"/>
      <c r="B84" s="65"/>
      <c r="C84" s="1210"/>
      <c r="D84" s="1210"/>
      <c r="E84" s="1306"/>
      <c r="F84" s="1210"/>
      <c r="G84" s="1210"/>
      <c r="H84" s="1210"/>
      <c r="I84" s="1210"/>
      <c r="J84" s="1211"/>
      <c r="K84" s="1211"/>
      <c r="L84" s="1211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210"/>
      <c r="Z84" s="1210"/>
      <c r="AA84" s="1210"/>
      <c r="AB84" s="1210"/>
      <c r="AC84" s="1306"/>
      <c r="AD84" s="1314"/>
    </row>
    <row r="85" spans="1:30" s="103" customFormat="1" ht="23.1" customHeight="1" x14ac:dyDescent="0.15">
      <c r="A85" s="66"/>
      <c r="B85" s="65"/>
      <c r="C85" s="1210"/>
      <c r="D85" s="1210"/>
      <c r="E85" s="1306"/>
      <c r="F85" s="1210"/>
      <c r="G85" s="1210"/>
      <c r="H85" s="1210"/>
      <c r="I85" s="1210"/>
      <c r="J85" s="1211"/>
      <c r="K85" s="1211"/>
      <c r="L85" s="1211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210"/>
      <c r="Z85" s="1210"/>
      <c r="AA85" s="1210"/>
      <c r="AB85" s="1210"/>
      <c r="AC85" s="1306"/>
      <c r="AD85" s="1314"/>
    </row>
    <row r="86" spans="1:30" s="103" customFormat="1" ht="23.1" customHeight="1" x14ac:dyDescent="0.15">
      <c r="A86" s="66"/>
      <c r="B86" s="65"/>
      <c r="C86" s="1210"/>
      <c r="D86" s="1210"/>
      <c r="E86" s="1306"/>
      <c r="F86" s="1210"/>
      <c r="G86" s="1210"/>
      <c r="H86" s="1210"/>
      <c r="I86" s="1210"/>
      <c r="J86" s="1211"/>
      <c r="K86" s="1211"/>
      <c r="L86" s="1211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210"/>
      <c r="Z86" s="1210"/>
      <c r="AA86" s="1210"/>
      <c r="AB86" s="1210"/>
      <c r="AC86" s="1306"/>
      <c r="AD86" s="1314"/>
    </row>
    <row r="87" spans="1:30" s="103" customFormat="1" ht="23.1" customHeight="1" x14ac:dyDescent="0.15">
      <c r="A87" s="66"/>
      <c r="B87" s="65"/>
      <c r="C87" s="1215"/>
      <c r="D87" s="1215"/>
      <c r="E87" s="1307"/>
      <c r="F87" s="1215"/>
      <c r="G87" s="1215"/>
      <c r="H87" s="1215"/>
      <c r="I87" s="1215"/>
      <c r="J87" s="1216"/>
      <c r="K87" s="1216"/>
      <c r="L87" s="1216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215"/>
      <c r="Z87" s="1215"/>
      <c r="AA87" s="1215"/>
      <c r="AB87" s="1215"/>
      <c r="AC87" s="1307"/>
      <c r="AD87" s="1314"/>
    </row>
    <row r="88" spans="1:30" s="103" customFormat="1" ht="23.1" customHeight="1" x14ac:dyDescent="0.15">
      <c r="A88" s="72"/>
      <c r="B88" s="62"/>
      <c r="C88" s="1220"/>
      <c r="D88" s="1220"/>
      <c r="E88" s="1308"/>
      <c r="F88" s="1220"/>
      <c r="G88" s="1220"/>
      <c r="H88" s="1220"/>
      <c r="I88" s="1220"/>
      <c r="J88" s="1221"/>
      <c r="K88" s="1221"/>
      <c r="L88" s="1221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  <c r="AA88" s="1220"/>
      <c r="AB88" s="1220"/>
      <c r="AC88" s="1308"/>
      <c r="AD88" s="1316"/>
    </row>
    <row r="89" spans="1:30" s="103" customFormat="1" ht="23.1" customHeight="1" x14ac:dyDescent="0.15">
      <c r="A89" s="66"/>
      <c r="B89" s="65"/>
      <c r="C89" s="1210"/>
      <c r="D89" s="1210"/>
      <c r="E89" s="1306"/>
      <c r="F89" s="1210"/>
      <c r="G89" s="1210"/>
      <c r="H89" s="1210"/>
      <c r="I89" s="1210"/>
      <c r="J89" s="1211"/>
      <c r="K89" s="1211"/>
      <c r="L89" s="1211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210"/>
      <c r="Z89" s="1210"/>
      <c r="AA89" s="1210"/>
      <c r="AB89" s="1210"/>
      <c r="AC89" s="1306"/>
      <c r="AD89" s="1314"/>
    </row>
    <row r="90" spans="1:30" s="103" customFormat="1" ht="23.1" customHeight="1" x14ac:dyDescent="0.15">
      <c r="A90" s="66"/>
      <c r="B90" s="65"/>
      <c r="C90" s="1210"/>
      <c r="D90" s="1210"/>
      <c r="E90" s="1306"/>
      <c r="F90" s="1210"/>
      <c r="G90" s="1210"/>
      <c r="H90" s="1210"/>
      <c r="I90" s="1210"/>
      <c r="J90" s="1211"/>
      <c r="K90" s="1211"/>
      <c r="L90" s="1211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210"/>
      <c r="Z90" s="1210"/>
      <c r="AA90" s="1210"/>
      <c r="AB90" s="1210"/>
      <c r="AC90" s="1306"/>
      <c r="AD90" s="1314"/>
    </row>
    <row r="91" spans="1:30" s="103" customFormat="1" ht="23.1" customHeight="1" x14ac:dyDescent="0.15">
      <c r="A91" s="66"/>
      <c r="B91" s="65"/>
      <c r="C91" s="1210"/>
      <c r="D91" s="1210"/>
      <c r="E91" s="1306"/>
      <c r="F91" s="1210"/>
      <c r="G91" s="1210"/>
      <c r="H91" s="1210"/>
      <c r="I91" s="1210"/>
      <c r="J91" s="1211"/>
      <c r="K91" s="1211"/>
      <c r="L91" s="1211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210"/>
      <c r="Z91" s="1210"/>
      <c r="AA91" s="1210"/>
      <c r="AB91" s="1210"/>
      <c r="AC91" s="1306"/>
      <c r="AD91" s="1314"/>
    </row>
    <row r="92" spans="1:30" s="103" customFormat="1" ht="23.1" customHeight="1" x14ac:dyDescent="0.15">
      <c r="A92" s="66"/>
      <c r="B92" s="65"/>
      <c r="C92" s="1215"/>
      <c r="D92" s="1215"/>
      <c r="E92" s="1307"/>
      <c r="F92" s="1215"/>
      <c r="G92" s="1215"/>
      <c r="H92" s="1215"/>
      <c r="I92" s="1215"/>
      <c r="J92" s="1216"/>
      <c r="K92" s="1216"/>
      <c r="L92" s="1216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215"/>
      <c r="Z92" s="1215"/>
      <c r="AA92" s="1215"/>
      <c r="AB92" s="1215"/>
      <c r="AC92" s="1307"/>
      <c r="AD92" s="1314"/>
    </row>
    <row r="93" spans="1:30" s="103" customFormat="1" ht="23.1" customHeight="1" x14ac:dyDescent="0.15">
      <c r="A93" s="70"/>
      <c r="B93" s="62"/>
      <c r="C93" s="1220"/>
      <c r="D93" s="1220"/>
      <c r="E93" s="1308"/>
      <c r="F93" s="1220"/>
      <c r="G93" s="1220"/>
      <c r="H93" s="1220"/>
      <c r="I93" s="1220"/>
      <c r="J93" s="1221"/>
      <c r="K93" s="1221"/>
      <c r="L93" s="1221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  <c r="AA93" s="1220"/>
      <c r="AB93" s="1220"/>
      <c r="AC93" s="1308"/>
      <c r="AD93" s="1315"/>
    </row>
    <row r="94" spans="1:30" s="103" customFormat="1" ht="23.1" customHeight="1" x14ac:dyDescent="0.15">
      <c r="A94" s="66"/>
      <c r="B94" s="65"/>
      <c r="C94" s="1210"/>
      <c r="D94" s="1210"/>
      <c r="E94" s="1306"/>
      <c r="F94" s="1210"/>
      <c r="G94" s="1210"/>
      <c r="H94" s="1210"/>
      <c r="I94" s="1210"/>
      <c r="J94" s="1211"/>
      <c r="K94" s="1211"/>
      <c r="L94" s="1211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210"/>
      <c r="Z94" s="1210"/>
      <c r="AA94" s="1210"/>
      <c r="AB94" s="1210"/>
      <c r="AC94" s="1306"/>
      <c r="AD94" s="1314"/>
    </row>
    <row r="95" spans="1:30" s="103" customFormat="1" ht="23.1" customHeight="1" x14ac:dyDescent="0.15">
      <c r="A95" s="66"/>
      <c r="B95" s="65"/>
      <c r="C95" s="1210"/>
      <c r="D95" s="1210"/>
      <c r="E95" s="1306"/>
      <c r="F95" s="1210"/>
      <c r="G95" s="1210"/>
      <c r="H95" s="1210"/>
      <c r="I95" s="1210"/>
      <c r="J95" s="1211"/>
      <c r="K95" s="1211"/>
      <c r="L95" s="1211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210"/>
      <c r="Z95" s="1210"/>
      <c r="AA95" s="1210"/>
      <c r="AB95" s="1210"/>
      <c r="AC95" s="1306"/>
      <c r="AD95" s="1314"/>
    </row>
    <row r="96" spans="1:30" s="103" customFormat="1" ht="23.1" customHeight="1" x14ac:dyDescent="0.15">
      <c r="A96" s="66"/>
      <c r="B96" s="65"/>
      <c r="C96" s="1210"/>
      <c r="D96" s="1210"/>
      <c r="E96" s="1306"/>
      <c r="F96" s="1210"/>
      <c r="G96" s="1210"/>
      <c r="H96" s="1210"/>
      <c r="I96" s="1210"/>
      <c r="J96" s="1211"/>
      <c r="K96" s="1211"/>
      <c r="L96" s="1211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210"/>
      <c r="Z96" s="1210"/>
      <c r="AA96" s="1210"/>
      <c r="AB96" s="1210"/>
      <c r="AC96" s="1306"/>
      <c r="AD96" s="1314"/>
    </row>
    <row r="97" spans="1:30" s="103" customFormat="1" ht="23.1" customHeight="1" x14ac:dyDescent="0.15">
      <c r="A97" s="66"/>
      <c r="B97" s="65"/>
      <c r="C97" s="1215"/>
      <c r="D97" s="1215"/>
      <c r="E97" s="1307"/>
      <c r="F97" s="1215"/>
      <c r="G97" s="1215"/>
      <c r="H97" s="1215"/>
      <c r="I97" s="1215"/>
      <c r="J97" s="1216"/>
      <c r="K97" s="1216"/>
      <c r="L97" s="1216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215"/>
      <c r="Z97" s="1215"/>
      <c r="AA97" s="1215"/>
      <c r="AB97" s="1215"/>
      <c r="AC97" s="1307"/>
      <c r="AD97" s="1314"/>
    </row>
    <row r="98" spans="1:30" s="103" customFormat="1" ht="23.1" customHeight="1" x14ac:dyDescent="0.15">
      <c r="A98" s="70"/>
      <c r="B98" s="62"/>
      <c r="C98" s="1220"/>
      <c r="D98" s="1220"/>
      <c r="E98" s="1308"/>
      <c r="F98" s="1220"/>
      <c r="G98" s="1220"/>
      <c r="H98" s="1220"/>
      <c r="I98" s="1220"/>
      <c r="J98" s="1221"/>
      <c r="K98" s="1221"/>
      <c r="L98" s="1221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  <c r="AA98" s="1220"/>
      <c r="AB98" s="1220"/>
      <c r="AC98" s="1308"/>
      <c r="AD98" s="1315"/>
    </row>
    <row r="99" spans="1:30" s="103" customFormat="1" ht="23.1" customHeight="1" x14ac:dyDescent="0.15">
      <c r="A99" s="66"/>
      <c r="B99" s="65"/>
      <c r="C99" s="1210"/>
      <c r="D99" s="1210"/>
      <c r="E99" s="1306"/>
      <c r="F99" s="1210"/>
      <c r="G99" s="1210"/>
      <c r="H99" s="1210"/>
      <c r="I99" s="1210"/>
      <c r="J99" s="1211"/>
      <c r="K99" s="1211"/>
      <c r="L99" s="1211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210"/>
      <c r="Z99" s="1210"/>
      <c r="AA99" s="1210"/>
      <c r="AB99" s="1210"/>
      <c r="AC99" s="1306"/>
      <c r="AD99" s="1314"/>
    </row>
    <row r="100" spans="1:30" s="103" customFormat="1" ht="23.1" customHeight="1" x14ac:dyDescent="0.15">
      <c r="A100" s="66"/>
      <c r="B100" s="65"/>
      <c r="C100" s="1210"/>
      <c r="D100" s="1210"/>
      <c r="E100" s="1306"/>
      <c r="F100" s="1210"/>
      <c r="G100" s="1210"/>
      <c r="H100" s="1210"/>
      <c r="I100" s="1210"/>
      <c r="J100" s="1211"/>
      <c r="K100" s="1211"/>
      <c r="L100" s="1211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210"/>
      <c r="Z100" s="1210"/>
      <c r="AA100" s="1210"/>
      <c r="AB100" s="1210"/>
      <c r="AC100" s="1306"/>
      <c r="AD100" s="1314"/>
    </row>
    <row r="101" spans="1:30" s="103" customFormat="1" ht="23.1" customHeight="1" x14ac:dyDescent="0.15">
      <c r="A101" s="66"/>
      <c r="B101" s="65"/>
      <c r="C101" s="1210"/>
      <c r="D101" s="1210"/>
      <c r="E101" s="1306"/>
      <c r="F101" s="1210"/>
      <c r="G101" s="1210"/>
      <c r="H101" s="1210"/>
      <c r="I101" s="1210"/>
      <c r="J101" s="1211"/>
      <c r="K101" s="1211"/>
      <c r="L101" s="1211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210"/>
      <c r="Z101" s="1210"/>
      <c r="AA101" s="1210"/>
      <c r="AB101" s="1210"/>
      <c r="AC101" s="1306"/>
      <c r="AD101" s="1314"/>
    </row>
    <row r="102" spans="1:30" s="103" customFormat="1" ht="23.1" customHeight="1" x14ac:dyDescent="0.15">
      <c r="A102" s="66"/>
      <c r="B102" s="76"/>
      <c r="C102" s="1215"/>
      <c r="D102" s="1215"/>
      <c r="E102" s="1307"/>
      <c r="F102" s="1215"/>
      <c r="G102" s="1215"/>
      <c r="H102" s="1215"/>
      <c r="I102" s="1215"/>
      <c r="J102" s="1216"/>
      <c r="K102" s="1216"/>
      <c r="L102" s="1216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215"/>
      <c r="Z102" s="1215"/>
      <c r="AA102" s="1215"/>
      <c r="AB102" s="1215"/>
      <c r="AC102" s="1307"/>
      <c r="AD102" s="1314"/>
    </row>
    <row r="103" spans="1:30" s="103" customFormat="1" ht="23.1" customHeight="1" x14ac:dyDescent="0.15">
      <c r="A103" s="70"/>
      <c r="B103" s="62"/>
      <c r="C103" s="1220"/>
      <c r="D103" s="1220"/>
      <c r="E103" s="1308"/>
      <c r="F103" s="1220"/>
      <c r="G103" s="1220"/>
      <c r="H103" s="1220"/>
      <c r="I103" s="1220"/>
      <c r="J103" s="1221"/>
      <c r="K103" s="1221"/>
      <c r="L103" s="1221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  <c r="AA103" s="1220"/>
      <c r="AB103" s="1220"/>
      <c r="AC103" s="1308"/>
      <c r="AD103" s="1315"/>
    </row>
    <row r="104" spans="1:30" s="103" customFormat="1" ht="23.1" customHeight="1" x14ac:dyDescent="0.15">
      <c r="A104" s="66"/>
      <c r="B104" s="65"/>
      <c r="C104" s="1210"/>
      <c r="D104" s="1210"/>
      <c r="E104" s="1306"/>
      <c r="F104" s="1210"/>
      <c r="G104" s="1210"/>
      <c r="H104" s="1210"/>
      <c r="I104" s="1210"/>
      <c r="J104" s="1211"/>
      <c r="K104" s="1211"/>
      <c r="L104" s="1211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210"/>
      <c r="Z104" s="1210"/>
      <c r="AA104" s="1210"/>
      <c r="AB104" s="1210"/>
      <c r="AC104" s="1306"/>
      <c r="AD104" s="1314"/>
    </row>
    <row r="105" spans="1:30" s="103" customFormat="1" ht="23.1" customHeight="1" x14ac:dyDescent="0.15">
      <c r="A105" s="66"/>
      <c r="B105" s="65"/>
      <c r="C105" s="1210"/>
      <c r="D105" s="1210"/>
      <c r="E105" s="1306"/>
      <c r="F105" s="1210"/>
      <c r="G105" s="1210"/>
      <c r="H105" s="1210"/>
      <c r="I105" s="1210"/>
      <c r="J105" s="1211"/>
      <c r="K105" s="1211"/>
      <c r="L105" s="1211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210"/>
      <c r="Z105" s="1210"/>
      <c r="AA105" s="1210"/>
      <c r="AB105" s="1210"/>
      <c r="AC105" s="1306"/>
      <c r="AD105" s="1314"/>
    </row>
    <row r="106" spans="1:30" s="103" customFormat="1" ht="23.1" customHeight="1" x14ac:dyDescent="0.15">
      <c r="A106" s="66"/>
      <c r="B106" s="65"/>
      <c r="C106" s="1210"/>
      <c r="D106" s="1210"/>
      <c r="E106" s="1306"/>
      <c r="F106" s="1210"/>
      <c r="G106" s="1210"/>
      <c r="H106" s="1210"/>
      <c r="I106" s="1210"/>
      <c r="J106" s="1211"/>
      <c r="K106" s="1211"/>
      <c r="L106" s="1211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210"/>
      <c r="Z106" s="1210"/>
      <c r="AA106" s="1210"/>
      <c r="AB106" s="1210"/>
      <c r="AC106" s="1306"/>
      <c r="AD106" s="1314"/>
    </row>
    <row r="107" spans="1:30" s="103" customFormat="1" ht="23.1" customHeight="1" thickBot="1" x14ac:dyDescent="0.2">
      <c r="A107" s="81"/>
      <c r="B107" s="82"/>
      <c r="C107" s="1225"/>
      <c r="D107" s="1225"/>
      <c r="E107" s="1309"/>
      <c r="F107" s="1225"/>
      <c r="G107" s="1225"/>
      <c r="H107" s="1225"/>
      <c r="I107" s="1225"/>
      <c r="J107" s="1226"/>
      <c r="K107" s="1226"/>
      <c r="L107" s="1226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225"/>
      <c r="Z107" s="1225"/>
      <c r="AA107" s="1225"/>
      <c r="AB107" s="1225"/>
      <c r="AC107" s="1309"/>
      <c r="AD107" s="1319"/>
    </row>
    <row r="108" spans="1:30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9"/>
    </row>
  </sheetData>
  <mergeCells count="2">
    <mergeCell ref="C3:G3"/>
    <mergeCell ref="M3:Q3"/>
  </mergeCells>
  <phoneticPr fontId="2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7" customWidth="1"/>
    <col min="5" max="5" width="12.625" style="107" customWidth="1"/>
    <col min="6" max="7" width="7.625" style="107" customWidth="1"/>
    <col min="8" max="9" width="16.625" style="107" customWidth="1"/>
    <col min="10" max="10" width="12.625" style="107" customWidth="1"/>
    <col min="11" max="12" width="7.625" style="107" customWidth="1"/>
    <col min="13" max="14" width="16.625" style="107" customWidth="1"/>
    <col min="15" max="15" width="13.625" style="107" customWidth="1"/>
    <col min="16" max="17" width="12.125" style="107" customWidth="1"/>
    <col min="18" max="19" width="16.625" style="107" customWidth="1"/>
    <col min="20" max="20" width="13.625" style="107" customWidth="1"/>
    <col min="21" max="22" width="12.125" style="107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219</v>
      </c>
      <c r="M1" s="1"/>
      <c r="N1" s="1"/>
      <c r="O1" s="1"/>
      <c r="P1" s="1"/>
      <c r="Q1" s="1"/>
      <c r="R1" s="1"/>
      <c r="S1" s="1"/>
      <c r="T1" s="1"/>
      <c r="W1" s="106"/>
    </row>
    <row r="2" spans="1:23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08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718</v>
      </c>
      <c r="W2" s="87"/>
    </row>
    <row r="3" spans="1:23" s="121" customFormat="1" ht="24.95" customHeight="1" x14ac:dyDescent="0.15">
      <c r="A3" s="2450" t="s">
        <v>717</v>
      </c>
      <c r="B3" s="14"/>
      <c r="C3" s="1381" t="s">
        <v>221</v>
      </c>
      <c r="D3" s="260"/>
      <c r="E3" s="260"/>
      <c r="F3" s="714"/>
      <c r="G3" s="260" t="s">
        <v>15</v>
      </c>
      <c r="H3" s="260"/>
      <c r="I3" s="260"/>
      <c r="J3" s="260"/>
      <c r="K3" s="714"/>
      <c r="L3" s="714"/>
      <c r="M3" s="365"/>
      <c r="N3" s="365"/>
      <c r="O3" s="2461" t="s">
        <v>218</v>
      </c>
      <c r="P3" s="2462"/>
      <c r="Q3" s="2462"/>
      <c r="R3" s="2462"/>
      <c r="S3" s="2462"/>
      <c r="T3" s="2462"/>
      <c r="U3" s="390"/>
      <c r="V3" s="393"/>
      <c r="W3" s="20" t="s">
        <v>554</v>
      </c>
    </row>
    <row r="4" spans="1:23" s="121" customFormat="1" ht="24.95" customHeight="1" x14ac:dyDescent="0.15">
      <c r="A4" s="2451"/>
      <c r="B4" s="23"/>
      <c r="C4" s="2250" t="s">
        <v>313</v>
      </c>
      <c r="D4" s="2043"/>
      <c r="E4" s="2043"/>
      <c r="F4" s="2043"/>
      <c r="G4" s="2043"/>
      <c r="H4" s="2043"/>
      <c r="I4" s="2043"/>
      <c r="J4" s="2043"/>
      <c r="K4" s="2043"/>
      <c r="L4" s="2044"/>
      <c r="M4" s="2344" t="s">
        <v>415</v>
      </c>
      <c r="N4" s="2043"/>
      <c r="O4" s="2043"/>
      <c r="P4" s="2043"/>
      <c r="Q4" s="2043"/>
      <c r="R4" s="2043"/>
      <c r="S4" s="2043"/>
      <c r="T4" s="2043"/>
      <c r="U4" s="2043"/>
      <c r="V4" s="2467"/>
      <c r="W4" s="25" t="s">
        <v>555</v>
      </c>
    </row>
    <row r="5" spans="1:23" s="125" customFormat="1" ht="24.95" customHeight="1" x14ac:dyDescent="0.15">
      <c r="A5" s="2451"/>
      <c r="B5" s="27" t="s">
        <v>517</v>
      </c>
      <c r="C5" s="2457" t="s">
        <v>676</v>
      </c>
      <c r="D5" s="2458"/>
      <c r="E5" s="2458"/>
      <c r="F5" s="2458"/>
      <c r="G5" s="2459"/>
      <c r="H5" s="2344" t="s">
        <v>416</v>
      </c>
      <c r="I5" s="2455"/>
      <c r="J5" s="2455"/>
      <c r="K5" s="2455"/>
      <c r="L5" s="2456"/>
      <c r="M5" s="2463" t="s">
        <v>676</v>
      </c>
      <c r="N5" s="2458"/>
      <c r="O5" s="2458"/>
      <c r="P5" s="2458"/>
      <c r="Q5" s="2458"/>
      <c r="R5" s="2344" t="s">
        <v>416</v>
      </c>
      <c r="S5" s="2455"/>
      <c r="T5" s="2455"/>
      <c r="U5" s="2455"/>
      <c r="V5" s="2464"/>
      <c r="W5" s="25" t="s">
        <v>556</v>
      </c>
    </row>
    <row r="6" spans="1:23" s="125" customFormat="1" ht="24.95" customHeight="1" x14ac:dyDescent="0.15">
      <c r="A6" s="2451"/>
      <c r="B6" s="27"/>
      <c r="C6" s="2460" t="s">
        <v>911</v>
      </c>
      <c r="D6" s="2448" t="s">
        <v>912</v>
      </c>
      <c r="E6" s="2448" t="s">
        <v>913</v>
      </c>
      <c r="F6" s="2449" t="s">
        <v>17</v>
      </c>
      <c r="G6" s="2453" t="s">
        <v>18</v>
      </c>
      <c r="H6" s="2448" t="s">
        <v>911</v>
      </c>
      <c r="I6" s="2448" t="s">
        <v>912</v>
      </c>
      <c r="J6" s="2448" t="s">
        <v>913</v>
      </c>
      <c r="K6" s="2449" t="s">
        <v>155</v>
      </c>
      <c r="L6" s="2449" t="s">
        <v>21</v>
      </c>
      <c r="M6" s="2448" t="s">
        <v>911</v>
      </c>
      <c r="N6" s="2448" t="s">
        <v>912</v>
      </c>
      <c r="O6" s="2448" t="s">
        <v>913</v>
      </c>
      <c r="P6" s="2366" t="s">
        <v>417</v>
      </c>
      <c r="Q6" s="2366" t="s">
        <v>418</v>
      </c>
      <c r="R6" s="2448" t="s">
        <v>911</v>
      </c>
      <c r="S6" s="2448" t="s">
        <v>912</v>
      </c>
      <c r="T6" s="2448" t="s">
        <v>913</v>
      </c>
      <c r="U6" s="2366" t="s">
        <v>417</v>
      </c>
      <c r="V6" s="2465" t="s">
        <v>418</v>
      </c>
      <c r="W6" s="25" t="s">
        <v>557</v>
      </c>
    </row>
    <row r="7" spans="1:23" s="125" customFormat="1" ht="24.95" customHeight="1" thickBot="1" x14ac:dyDescent="0.2">
      <c r="A7" s="2452"/>
      <c r="B7" s="50"/>
      <c r="C7" s="2347"/>
      <c r="D7" s="2227"/>
      <c r="E7" s="2227"/>
      <c r="F7" s="2286"/>
      <c r="G7" s="2454"/>
      <c r="H7" s="2227"/>
      <c r="I7" s="2227"/>
      <c r="J7" s="2227"/>
      <c r="K7" s="2286"/>
      <c r="L7" s="2286"/>
      <c r="M7" s="2227"/>
      <c r="N7" s="2227"/>
      <c r="O7" s="2227"/>
      <c r="P7" s="2227"/>
      <c r="Q7" s="2227"/>
      <c r="R7" s="2227"/>
      <c r="S7" s="2227"/>
      <c r="T7" s="2227"/>
      <c r="U7" s="2227"/>
      <c r="V7" s="2466"/>
      <c r="W7" s="48" t="s">
        <v>558</v>
      </c>
    </row>
    <row r="8" spans="1:23" s="121" customFormat="1" ht="30" customHeight="1" x14ac:dyDescent="0.15">
      <c r="A8" s="22"/>
      <c r="B8" s="30" t="s">
        <v>1115</v>
      </c>
      <c r="C8" s="1331" t="s">
        <v>765</v>
      </c>
      <c r="D8" s="1332" t="s">
        <v>765</v>
      </c>
      <c r="E8" s="1332" t="s">
        <v>765</v>
      </c>
      <c r="F8" s="1332" t="s">
        <v>765</v>
      </c>
      <c r="G8" s="1333" t="s">
        <v>765</v>
      </c>
      <c r="H8" s="1332" t="s">
        <v>765</v>
      </c>
      <c r="I8" s="1332" t="s">
        <v>765</v>
      </c>
      <c r="J8" s="1332" t="s">
        <v>765</v>
      </c>
      <c r="K8" s="1332" t="s">
        <v>765</v>
      </c>
      <c r="L8" s="1332" t="s">
        <v>765</v>
      </c>
      <c r="M8" s="1332" t="s">
        <v>765</v>
      </c>
      <c r="N8" s="1332" t="s">
        <v>765</v>
      </c>
      <c r="O8" s="1332" t="s">
        <v>765</v>
      </c>
      <c r="P8" s="1332" t="s">
        <v>765</v>
      </c>
      <c r="Q8" s="1332" t="s">
        <v>765</v>
      </c>
      <c r="R8" s="1332" t="s">
        <v>765</v>
      </c>
      <c r="S8" s="1332" t="s">
        <v>765</v>
      </c>
      <c r="T8" s="1332" t="s">
        <v>765</v>
      </c>
      <c r="U8" s="1332" t="s">
        <v>765</v>
      </c>
      <c r="V8" s="1334" t="s">
        <v>765</v>
      </c>
      <c r="W8" s="29"/>
    </row>
    <row r="9" spans="1:23" s="121" customFormat="1" ht="30" customHeight="1" x14ac:dyDescent="0.15">
      <c r="A9" s="22"/>
      <c r="B9" s="30" t="s">
        <v>1117</v>
      </c>
      <c r="C9" s="1335">
        <v>5574396015</v>
      </c>
      <c r="D9" s="1336">
        <v>5598047497</v>
      </c>
      <c r="E9" s="1336">
        <v>23600459</v>
      </c>
      <c r="F9" s="1336">
        <v>51023</v>
      </c>
      <c r="G9" s="1336">
        <v>0</v>
      </c>
      <c r="H9" s="1337">
        <v>5574396015</v>
      </c>
      <c r="I9" s="1337">
        <v>5598047497</v>
      </c>
      <c r="J9" s="1337">
        <v>23600459</v>
      </c>
      <c r="K9" s="1337">
        <v>51023</v>
      </c>
      <c r="L9" s="1337">
        <v>0</v>
      </c>
      <c r="M9" s="1336">
        <v>77593079</v>
      </c>
      <c r="N9" s="1336">
        <v>77771094</v>
      </c>
      <c r="O9" s="1336">
        <v>178015</v>
      </c>
      <c r="P9" s="1336">
        <v>0</v>
      </c>
      <c r="Q9" s="1336">
        <v>0</v>
      </c>
      <c r="R9" s="1336">
        <v>77593079</v>
      </c>
      <c r="S9" s="1336">
        <v>77771094</v>
      </c>
      <c r="T9" s="1336">
        <v>178015</v>
      </c>
      <c r="U9" s="1336">
        <v>0</v>
      </c>
      <c r="V9" s="1338">
        <v>0</v>
      </c>
      <c r="W9" s="29"/>
    </row>
    <row r="10" spans="1:23" s="121" customFormat="1" ht="30" customHeight="1" x14ac:dyDescent="0.15">
      <c r="A10" s="22"/>
      <c r="B10" s="30" t="s">
        <v>1118</v>
      </c>
      <c r="C10" s="1331" t="s">
        <v>765</v>
      </c>
      <c r="D10" s="1332" t="s">
        <v>765</v>
      </c>
      <c r="E10" s="1332" t="s">
        <v>765</v>
      </c>
      <c r="F10" s="1332" t="s">
        <v>765</v>
      </c>
      <c r="G10" s="1333" t="s">
        <v>765</v>
      </c>
      <c r="H10" s="1332" t="s">
        <v>765</v>
      </c>
      <c r="I10" s="1332" t="s">
        <v>765</v>
      </c>
      <c r="J10" s="1332" t="s">
        <v>765</v>
      </c>
      <c r="K10" s="1332" t="s">
        <v>765</v>
      </c>
      <c r="L10" s="1332" t="s">
        <v>765</v>
      </c>
      <c r="M10" s="1332" t="s">
        <v>765</v>
      </c>
      <c r="N10" s="1332" t="s">
        <v>765</v>
      </c>
      <c r="O10" s="1332" t="s">
        <v>765</v>
      </c>
      <c r="P10" s="1332" t="s">
        <v>765</v>
      </c>
      <c r="Q10" s="1332" t="s">
        <v>765</v>
      </c>
      <c r="R10" s="1332" t="s">
        <v>765</v>
      </c>
      <c r="S10" s="1332" t="s">
        <v>765</v>
      </c>
      <c r="T10" s="1332" t="s">
        <v>765</v>
      </c>
      <c r="U10" s="1332" t="s">
        <v>765</v>
      </c>
      <c r="V10" s="1334" t="s">
        <v>765</v>
      </c>
      <c r="W10" s="29"/>
    </row>
    <row r="11" spans="1:23" s="121" customFormat="1" ht="30" customHeight="1" x14ac:dyDescent="0.15">
      <c r="A11" s="22"/>
      <c r="B11" s="30" t="s">
        <v>1119</v>
      </c>
      <c r="C11" s="1339">
        <v>4997371419</v>
      </c>
      <c r="D11" s="1340">
        <v>5020473790</v>
      </c>
      <c r="E11" s="1340">
        <v>23051348</v>
      </c>
      <c r="F11" s="1340">
        <v>51023</v>
      </c>
      <c r="G11" s="1341">
        <v>0</v>
      </c>
      <c r="H11" s="1340">
        <v>4997371419</v>
      </c>
      <c r="I11" s="1340">
        <v>5020473790</v>
      </c>
      <c r="J11" s="1340">
        <v>23051348</v>
      </c>
      <c r="K11" s="1340">
        <v>51023</v>
      </c>
      <c r="L11" s="1340">
        <v>0</v>
      </c>
      <c r="M11" s="1340">
        <v>70782930</v>
      </c>
      <c r="N11" s="1340">
        <v>70960945</v>
      </c>
      <c r="O11" s="1340">
        <v>178015</v>
      </c>
      <c r="P11" s="1340">
        <v>0</v>
      </c>
      <c r="Q11" s="1340">
        <v>0</v>
      </c>
      <c r="R11" s="1340">
        <v>70782930</v>
      </c>
      <c r="S11" s="1340">
        <v>70960945</v>
      </c>
      <c r="T11" s="1340">
        <v>178015</v>
      </c>
      <c r="U11" s="1340">
        <v>0</v>
      </c>
      <c r="V11" s="1342">
        <v>0</v>
      </c>
      <c r="W11" s="29"/>
    </row>
    <row r="12" spans="1:23" s="121" customFormat="1" ht="30" customHeight="1" x14ac:dyDescent="0.15">
      <c r="A12" s="122"/>
      <c r="B12" s="150" t="s">
        <v>1120</v>
      </c>
      <c r="C12" s="1343">
        <v>577024596</v>
      </c>
      <c r="D12" s="1344">
        <v>577573707</v>
      </c>
      <c r="E12" s="1344">
        <v>549111</v>
      </c>
      <c r="F12" s="1344">
        <v>0</v>
      </c>
      <c r="G12" s="1345">
        <v>0</v>
      </c>
      <c r="H12" s="1344">
        <v>577024596</v>
      </c>
      <c r="I12" s="1344">
        <v>577573707</v>
      </c>
      <c r="J12" s="1344">
        <v>549111</v>
      </c>
      <c r="K12" s="1344">
        <v>0</v>
      </c>
      <c r="L12" s="1344">
        <v>0</v>
      </c>
      <c r="M12" s="1344">
        <v>6810149</v>
      </c>
      <c r="N12" s="1344">
        <v>6810149</v>
      </c>
      <c r="O12" s="1344">
        <v>0</v>
      </c>
      <c r="P12" s="1344">
        <v>0</v>
      </c>
      <c r="Q12" s="1344">
        <v>0</v>
      </c>
      <c r="R12" s="1344">
        <v>6810149</v>
      </c>
      <c r="S12" s="1344">
        <v>6810149</v>
      </c>
      <c r="T12" s="1344">
        <v>0</v>
      </c>
      <c r="U12" s="1344">
        <v>0</v>
      </c>
      <c r="V12" s="1346">
        <v>0</v>
      </c>
      <c r="W12" s="124"/>
    </row>
    <row r="13" spans="1:23" ht="23.1" customHeight="1" x14ac:dyDescent="0.15">
      <c r="A13" s="61">
        <v>1</v>
      </c>
      <c r="B13" s="96" t="s">
        <v>1045</v>
      </c>
      <c r="C13" s="1347">
        <v>265340698</v>
      </c>
      <c r="D13" s="1348">
        <v>266188700</v>
      </c>
      <c r="E13" s="1348">
        <v>848002</v>
      </c>
      <c r="F13" s="985">
        <v>0</v>
      </c>
      <c r="G13" s="1349">
        <v>0</v>
      </c>
      <c r="H13" s="1348">
        <v>265340698</v>
      </c>
      <c r="I13" s="1348">
        <v>266188700</v>
      </c>
      <c r="J13" s="1348">
        <v>848002</v>
      </c>
      <c r="K13" s="985">
        <v>0</v>
      </c>
      <c r="L13" s="985">
        <v>0</v>
      </c>
      <c r="M13" s="985">
        <v>3724575</v>
      </c>
      <c r="N13" s="985">
        <v>3724575</v>
      </c>
      <c r="O13" s="985">
        <v>0</v>
      </c>
      <c r="P13" s="985">
        <v>0</v>
      </c>
      <c r="Q13" s="985">
        <v>0</v>
      </c>
      <c r="R13" s="985">
        <v>3724575</v>
      </c>
      <c r="S13" s="985">
        <v>3724575</v>
      </c>
      <c r="T13" s="985">
        <v>0</v>
      </c>
      <c r="U13" s="985">
        <v>0</v>
      </c>
      <c r="V13" s="1350">
        <v>0</v>
      </c>
      <c r="W13" s="63">
        <v>1</v>
      </c>
    </row>
    <row r="14" spans="1:23" ht="23.1" customHeight="1" x14ac:dyDescent="0.15">
      <c r="A14" s="64">
        <v>2</v>
      </c>
      <c r="B14" s="97" t="s">
        <v>1046</v>
      </c>
      <c r="C14" s="1351">
        <v>238821248</v>
      </c>
      <c r="D14" s="974">
        <v>239213016</v>
      </c>
      <c r="E14" s="974">
        <v>391768</v>
      </c>
      <c r="F14" s="969">
        <v>0</v>
      </c>
      <c r="G14" s="971">
        <v>0</v>
      </c>
      <c r="H14" s="974">
        <v>238821248</v>
      </c>
      <c r="I14" s="974">
        <v>239213016</v>
      </c>
      <c r="J14" s="974">
        <v>391768</v>
      </c>
      <c r="K14" s="969">
        <v>0</v>
      </c>
      <c r="L14" s="969">
        <v>0</v>
      </c>
      <c r="M14" s="969">
        <v>2852634</v>
      </c>
      <c r="N14" s="969">
        <v>2852634</v>
      </c>
      <c r="O14" s="969">
        <v>0</v>
      </c>
      <c r="P14" s="969">
        <v>0</v>
      </c>
      <c r="Q14" s="969">
        <v>0</v>
      </c>
      <c r="R14" s="969">
        <v>2852634</v>
      </c>
      <c r="S14" s="969">
        <v>2852634</v>
      </c>
      <c r="T14" s="969">
        <v>0</v>
      </c>
      <c r="U14" s="969">
        <v>0</v>
      </c>
      <c r="V14" s="973">
        <v>0</v>
      </c>
      <c r="W14" s="59">
        <v>2</v>
      </c>
    </row>
    <row r="15" spans="1:23" ht="23.1" customHeight="1" x14ac:dyDescent="0.15">
      <c r="A15" s="64">
        <v>3</v>
      </c>
      <c r="B15" s="97" t="s">
        <v>1047</v>
      </c>
      <c r="C15" s="1351">
        <v>300976692</v>
      </c>
      <c r="D15" s="974">
        <v>300992988</v>
      </c>
      <c r="E15" s="974">
        <v>16296</v>
      </c>
      <c r="F15" s="969">
        <v>0</v>
      </c>
      <c r="G15" s="971">
        <v>0</v>
      </c>
      <c r="H15" s="974">
        <v>300976692</v>
      </c>
      <c r="I15" s="974">
        <v>300992988</v>
      </c>
      <c r="J15" s="974">
        <v>16296</v>
      </c>
      <c r="K15" s="969">
        <v>0</v>
      </c>
      <c r="L15" s="969">
        <v>0</v>
      </c>
      <c r="M15" s="969">
        <v>4883679</v>
      </c>
      <c r="N15" s="969">
        <v>4891365</v>
      </c>
      <c r="O15" s="969">
        <v>7686</v>
      </c>
      <c r="P15" s="969">
        <v>0</v>
      </c>
      <c r="Q15" s="969">
        <v>0</v>
      </c>
      <c r="R15" s="969">
        <v>4883679</v>
      </c>
      <c r="S15" s="969">
        <v>4891365</v>
      </c>
      <c r="T15" s="969">
        <v>7686</v>
      </c>
      <c r="U15" s="969">
        <v>0</v>
      </c>
      <c r="V15" s="973">
        <v>0</v>
      </c>
      <c r="W15" s="59">
        <v>3</v>
      </c>
    </row>
    <row r="16" spans="1:23" ht="23.1" customHeight="1" x14ac:dyDescent="0.15">
      <c r="A16" s="64">
        <v>6</v>
      </c>
      <c r="B16" s="97" t="s">
        <v>1048</v>
      </c>
      <c r="C16" s="1351">
        <v>118556248</v>
      </c>
      <c r="D16" s="974">
        <v>118559559</v>
      </c>
      <c r="E16" s="974">
        <v>0</v>
      </c>
      <c r="F16" s="969">
        <v>3311</v>
      </c>
      <c r="G16" s="971">
        <v>0</v>
      </c>
      <c r="H16" s="974">
        <v>118556248</v>
      </c>
      <c r="I16" s="974">
        <v>118559559</v>
      </c>
      <c r="J16" s="974">
        <v>0</v>
      </c>
      <c r="K16" s="969">
        <v>3311</v>
      </c>
      <c r="L16" s="969">
        <v>0</v>
      </c>
      <c r="M16" s="969">
        <v>1710212</v>
      </c>
      <c r="N16" s="969">
        <v>1710212</v>
      </c>
      <c r="O16" s="969">
        <v>0</v>
      </c>
      <c r="P16" s="969">
        <v>0</v>
      </c>
      <c r="Q16" s="969">
        <v>0</v>
      </c>
      <c r="R16" s="969">
        <v>1710212</v>
      </c>
      <c r="S16" s="969">
        <v>1710212</v>
      </c>
      <c r="T16" s="969">
        <v>0</v>
      </c>
      <c r="U16" s="969">
        <v>0</v>
      </c>
      <c r="V16" s="973">
        <v>0</v>
      </c>
      <c r="W16" s="59">
        <v>6</v>
      </c>
    </row>
    <row r="17" spans="1:23" ht="23.1" customHeight="1" x14ac:dyDescent="0.15">
      <c r="A17" s="64">
        <v>7</v>
      </c>
      <c r="B17" s="97" t="s">
        <v>1049</v>
      </c>
      <c r="C17" s="1352">
        <v>95777006</v>
      </c>
      <c r="D17" s="977">
        <v>95798139</v>
      </c>
      <c r="E17" s="977">
        <v>21133</v>
      </c>
      <c r="F17" s="1353">
        <v>0</v>
      </c>
      <c r="G17" s="1354">
        <v>0</v>
      </c>
      <c r="H17" s="977">
        <v>95777006</v>
      </c>
      <c r="I17" s="977">
        <v>95798139</v>
      </c>
      <c r="J17" s="977">
        <v>21133</v>
      </c>
      <c r="K17" s="1353">
        <v>0</v>
      </c>
      <c r="L17" s="1353">
        <v>0</v>
      </c>
      <c r="M17" s="1353">
        <v>1521785</v>
      </c>
      <c r="N17" s="1353">
        <v>1521785</v>
      </c>
      <c r="O17" s="1353">
        <v>0</v>
      </c>
      <c r="P17" s="1353">
        <v>0</v>
      </c>
      <c r="Q17" s="1353">
        <v>0</v>
      </c>
      <c r="R17" s="1353">
        <v>1521785</v>
      </c>
      <c r="S17" s="1353">
        <v>1521785</v>
      </c>
      <c r="T17" s="1353">
        <v>0</v>
      </c>
      <c r="U17" s="1353">
        <v>0</v>
      </c>
      <c r="V17" s="1355">
        <v>0</v>
      </c>
      <c r="W17" s="59">
        <v>7</v>
      </c>
    </row>
    <row r="18" spans="1:23" ht="23.1" customHeight="1" x14ac:dyDescent="0.15">
      <c r="A18" s="61">
        <v>8</v>
      </c>
      <c r="B18" s="96" t="s">
        <v>1050</v>
      </c>
      <c r="C18" s="1347">
        <v>204819233</v>
      </c>
      <c r="D18" s="1348">
        <v>208021587</v>
      </c>
      <c r="E18" s="1348">
        <v>3202354</v>
      </c>
      <c r="F18" s="985">
        <v>0</v>
      </c>
      <c r="G18" s="1349">
        <v>0</v>
      </c>
      <c r="H18" s="1348">
        <v>204819233</v>
      </c>
      <c r="I18" s="1348">
        <v>208021587</v>
      </c>
      <c r="J18" s="1348">
        <v>3202354</v>
      </c>
      <c r="K18" s="985">
        <v>0</v>
      </c>
      <c r="L18" s="985">
        <v>0</v>
      </c>
      <c r="M18" s="985">
        <v>3705482</v>
      </c>
      <c r="N18" s="985">
        <v>3705482</v>
      </c>
      <c r="O18" s="985">
        <v>0</v>
      </c>
      <c r="P18" s="985">
        <v>0</v>
      </c>
      <c r="Q18" s="985">
        <v>0</v>
      </c>
      <c r="R18" s="985">
        <v>3705482</v>
      </c>
      <c r="S18" s="985">
        <v>3705482</v>
      </c>
      <c r="T18" s="985">
        <v>0</v>
      </c>
      <c r="U18" s="985">
        <v>0</v>
      </c>
      <c r="V18" s="1350">
        <v>0</v>
      </c>
      <c r="W18" s="63">
        <v>8</v>
      </c>
    </row>
    <row r="19" spans="1:23" ht="23.1" customHeight="1" x14ac:dyDescent="0.15">
      <c r="A19" s="64">
        <v>9</v>
      </c>
      <c r="B19" s="97" t="s">
        <v>1051</v>
      </c>
      <c r="C19" s="1351">
        <v>76124206</v>
      </c>
      <c r="D19" s="974">
        <v>76230390</v>
      </c>
      <c r="E19" s="974">
        <v>106184</v>
      </c>
      <c r="F19" s="969">
        <v>0</v>
      </c>
      <c r="G19" s="971">
        <v>0</v>
      </c>
      <c r="H19" s="974">
        <v>76124206</v>
      </c>
      <c r="I19" s="974">
        <v>76230390</v>
      </c>
      <c r="J19" s="974">
        <v>106184</v>
      </c>
      <c r="K19" s="969">
        <v>0</v>
      </c>
      <c r="L19" s="969">
        <v>0</v>
      </c>
      <c r="M19" s="969">
        <v>865820</v>
      </c>
      <c r="N19" s="969">
        <v>865820</v>
      </c>
      <c r="O19" s="969">
        <v>0</v>
      </c>
      <c r="P19" s="969">
        <v>0</v>
      </c>
      <c r="Q19" s="969">
        <v>0</v>
      </c>
      <c r="R19" s="969">
        <v>865820</v>
      </c>
      <c r="S19" s="969">
        <v>865820</v>
      </c>
      <c r="T19" s="969">
        <v>0</v>
      </c>
      <c r="U19" s="969">
        <v>0</v>
      </c>
      <c r="V19" s="973">
        <v>0</v>
      </c>
      <c r="W19" s="59">
        <v>9</v>
      </c>
    </row>
    <row r="20" spans="1:23" ht="23.1" customHeight="1" x14ac:dyDescent="0.15">
      <c r="A20" s="64">
        <v>10</v>
      </c>
      <c r="B20" s="97" t="s">
        <v>1052</v>
      </c>
      <c r="C20" s="1351">
        <v>104279185</v>
      </c>
      <c r="D20" s="974">
        <v>104281425</v>
      </c>
      <c r="E20" s="974">
        <v>2240</v>
      </c>
      <c r="F20" s="969">
        <v>0</v>
      </c>
      <c r="G20" s="971">
        <v>0</v>
      </c>
      <c r="H20" s="974">
        <v>104279185</v>
      </c>
      <c r="I20" s="974">
        <v>104281425</v>
      </c>
      <c r="J20" s="974">
        <v>2240</v>
      </c>
      <c r="K20" s="969">
        <v>0</v>
      </c>
      <c r="L20" s="969">
        <v>0</v>
      </c>
      <c r="M20" s="969">
        <v>638471</v>
      </c>
      <c r="N20" s="969">
        <v>638471</v>
      </c>
      <c r="O20" s="969">
        <v>0</v>
      </c>
      <c r="P20" s="969">
        <v>0</v>
      </c>
      <c r="Q20" s="969">
        <v>0</v>
      </c>
      <c r="R20" s="969">
        <v>638471</v>
      </c>
      <c r="S20" s="969">
        <v>638471</v>
      </c>
      <c r="T20" s="969">
        <v>0</v>
      </c>
      <c r="U20" s="969">
        <v>0</v>
      </c>
      <c r="V20" s="973">
        <v>0</v>
      </c>
      <c r="W20" s="59">
        <v>10</v>
      </c>
    </row>
    <row r="21" spans="1:23" s="103" customFormat="1" ht="23.1" customHeight="1" x14ac:dyDescent="0.15">
      <c r="A21" s="66">
        <v>11</v>
      </c>
      <c r="B21" s="65" t="s">
        <v>1053</v>
      </c>
      <c r="C21" s="1356">
        <v>77337082</v>
      </c>
      <c r="D21" s="1357">
        <v>77348520</v>
      </c>
      <c r="E21" s="1357">
        <v>11438</v>
      </c>
      <c r="F21" s="982">
        <v>0</v>
      </c>
      <c r="G21" s="1358">
        <v>0</v>
      </c>
      <c r="H21" s="1357">
        <v>77337082</v>
      </c>
      <c r="I21" s="1357">
        <v>77348520</v>
      </c>
      <c r="J21" s="1357">
        <v>11438</v>
      </c>
      <c r="K21" s="982">
        <v>0</v>
      </c>
      <c r="L21" s="982">
        <v>0</v>
      </c>
      <c r="M21" s="982">
        <v>1000275</v>
      </c>
      <c r="N21" s="982">
        <v>1000275</v>
      </c>
      <c r="O21" s="982">
        <v>0</v>
      </c>
      <c r="P21" s="982">
        <v>0</v>
      </c>
      <c r="Q21" s="982">
        <v>0</v>
      </c>
      <c r="R21" s="982">
        <v>1000275</v>
      </c>
      <c r="S21" s="982">
        <v>1000275</v>
      </c>
      <c r="T21" s="982">
        <v>0</v>
      </c>
      <c r="U21" s="982">
        <v>0</v>
      </c>
      <c r="V21" s="1359">
        <v>0</v>
      </c>
      <c r="W21" s="67">
        <v>11</v>
      </c>
    </row>
    <row r="22" spans="1:23" s="103" customFormat="1" ht="23.1" customHeight="1" x14ac:dyDescent="0.15">
      <c r="A22" s="66">
        <v>12</v>
      </c>
      <c r="B22" s="65" t="s">
        <v>1054</v>
      </c>
      <c r="C22" s="1360">
        <v>121245016</v>
      </c>
      <c r="D22" s="1361">
        <v>121294163</v>
      </c>
      <c r="E22" s="1361">
        <v>49147</v>
      </c>
      <c r="F22" s="984">
        <v>0</v>
      </c>
      <c r="G22" s="1362">
        <v>0</v>
      </c>
      <c r="H22" s="1361">
        <v>121245016</v>
      </c>
      <c r="I22" s="1361">
        <v>121294163</v>
      </c>
      <c r="J22" s="1361">
        <v>49147</v>
      </c>
      <c r="K22" s="984">
        <v>0</v>
      </c>
      <c r="L22" s="984">
        <v>0</v>
      </c>
      <c r="M22" s="984">
        <v>1492918</v>
      </c>
      <c r="N22" s="984">
        <v>1496248</v>
      </c>
      <c r="O22" s="984">
        <v>3330</v>
      </c>
      <c r="P22" s="984">
        <v>0</v>
      </c>
      <c r="Q22" s="984">
        <v>0</v>
      </c>
      <c r="R22" s="984">
        <v>1492918</v>
      </c>
      <c r="S22" s="984">
        <v>1496248</v>
      </c>
      <c r="T22" s="984">
        <v>3330</v>
      </c>
      <c r="U22" s="984">
        <v>0</v>
      </c>
      <c r="V22" s="1363">
        <v>0</v>
      </c>
      <c r="W22" s="67">
        <v>12</v>
      </c>
    </row>
    <row r="23" spans="1:23" s="103" customFormat="1" ht="23.1" customHeight="1" x14ac:dyDescent="0.15">
      <c r="A23" s="70">
        <v>14</v>
      </c>
      <c r="B23" s="62" t="s">
        <v>1055</v>
      </c>
      <c r="C23" s="1364">
        <v>159485120</v>
      </c>
      <c r="D23" s="1365">
        <v>159594124</v>
      </c>
      <c r="E23" s="1365">
        <v>109004</v>
      </c>
      <c r="F23" s="980">
        <v>0</v>
      </c>
      <c r="G23" s="1366">
        <v>0</v>
      </c>
      <c r="H23" s="1365">
        <v>159485120</v>
      </c>
      <c r="I23" s="1365">
        <v>159594124</v>
      </c>
      <c r="J23" s="1365">
        <v>109004</v>
      </c>
      <c r="K23" s="980">
        <v>0</v>
      </c>
      <c r="L23" s="980">
        <v>0</v>
      </c>
      <c r="M23" s="980">
        <v>2135230</v>
      </c>
      <c r="N23" s="980">
        <v>2135230</v>
      </c>
      <c r="O23" s="980">
        <v>0</v>
      </c>
      <c r="P23" s="980">
        <v>0</v>
      </c>
      <c r="Q23" s="980">
        <v>0</v>
      </c>
      <c r="R23" s="980">
        <v>2135230</v>
      </c>
      <c r="S23" s="980">
        <v>2135230</v>
      </c>
      <c r="T23" s="980">
        <v>0</v>
      </c>
      <c r="U23" s="980">
        <v>0</v>
      </c>
      <c r="V23" s="1367">
        <v>0</v>
      </c>
      <c r="W23" s="71">
        <v>14</v>
      </c>
    </row>
    <row r="24" spans="1:23" s="103" customFormat="1" ht="23.1" customHeight="1" x14ac:dyDescent="0.15">
      <c r="A24" s="66">
        <v>15</v>
      </c>
      <c r="B24" s="65" t="s">
        <v>1056</v>
      </c>
      <c r="C24" s="1356">
        <v>140658849</v>
      </c>
      <c r="D24" s="1357">
        <v>140801551</v>
      </c>
      <c r="E24" s="1357">
        <v>142702</v>
      </c>
      <c r="F24" s="982">
        <v>0</v>
      </c>
      <c r="G24" s="1358">
        <v>0</v>
      </c>
      <c r="H24" s="1357">
        <v>140658849</v>
      </c>
      <c r="I24" s="1357">
        <v>140801551</v>
      </c>
      <c r="J24" s="1357">
        <v>142702</v>
      </c>
      <c r="K24" s="982">
        <v>0</v>
      </c>
      <c r="L24" s="982">
        <v>0</v>
      </c>
      <c r="M24" s="982">
        <v>1960414</v>
      </c>
      <c r="N24" s="982">
        <v>1960414</v>
      </c>
      <c r="O24" s="982">
        <v>0</v>
      </c>
      <c r="P24" s="982">
        <v>0</v>
      </c>
      <c r="Q24" s="982">
        <v>0</v>
      </c>
      <c r="R24" s="982">
        <v>1960414</v>
      </c>
      <c r="S24" s="982">
        <v>1960414</v>
      </c>
      <c r="T24" s="982">
        <v>0</v>
      </c>
      <c r="U24" s="982">
        <v>0</v>
      </c>
      <c r="V24" s="1359">
        <v>0</v>
      </c>
      <c r="W24" s="67">
        <v>15</v>
      </c>
    </row>
    <row r="25" spans="1:23" s="103" customFormat="1" ht="23.1" customHeight="1" x14ac:dyDescent="0.15">
      <c r="A25" s="66">
        <v>16</v>
      </c>
      <c r="B25" s="65" t="s">
        <v>1057</v>
      </c>
      <c r="C25" s="1356">
        <v>95895869</v>
      </c>
      <c r="D25" s="1357">
        <v>96072430</v>
      </c>
      <c r="E25" s="1357">
        <v>176561</v>
      </c>
      <c r="F25" s="982">
        <v>0</v>
      </c>
      <c r="G25" s="1358">
        <v>0</v>
      </c>
      <c r="H25" s="1357">
        <v>95895869</v>
      </c>
      <c r="I25" s="1357">
        <v>96072430</v>
      </c>
      <c r="J25" s="1357">
        <v>176561</v>
      </c>
      <c r="K25" s="982">
        <v>0</v>
      </c>
      <c r="L25" s="982">
        <v>0</v>
      </c>
      <c r="M25" s="982">
        <v>1191027</v>
      </c>
      <c r="N25" s="982">
        <v>1191027</v>
      </c>
      <c r="O25" s="982">
        <v>0</v>
      </c>
      <c r="P25" s="982">
        <v>0</v>
      </c>
      <c r="Q25" s="982">
        <v>0</v>
      </c>
      <c r="R25" s="982">
        <v>1191027</v>
      </c>
      <c r="S25" s="982">
        <v>1191027</v>
      </c>
      <c r="T25" s="982">
        <v>0</v>
      </c>
      <c r="U25" s="982">
        <v>0</v>
      </c>
      <c r="V25" s="1359">
        <v>0</v>
      </c>
      <c r="W25" s="67">
        <v>16</v>
      </c>
    </row>
    <row r="26" spans="1:23" s="103" customFormat="1" ht="23.1" customHeight="1" x14ac:dyDescent="0.15">
      <c r="A26" s="66">
        <v>17</v>
      </c>
      <c r="B26" s="65" t="s">
        <v>1058</v>
      </c>
      <c r="C26" s="1356">
        <v>125819562</v>
      </c>
      <c r="D26" s="1357">
        <v>125843362</v>
      </c>
      <c r="E26" s="1357">
        <v>23800</v>
      </c>
      <c r="F26" s="982">
        <v>0</v>
      </c>
      <c r="G26" s="1358">
        <v>0</v>
      </c>
      <c r="H26" s="1357">
        <v>125819562</v>
      </c>
      <c r="I26" s="1357">
        <v>125843362</v>
      </c>
      <c r="J26" s="1357">
        <v>23800</v>
      </c>
      <c r="K26" s="982">
        <v>0</v>
      </c>
      <c r="L26" s="982">
        <v>0</v>
      </c>
      <c r="M26" s="982">
        <v>1932367</v>
      </c>
      <c r="N26" s="982">
        <v>1932367</v>
      </c>
      <c r="O26" s="982">
        <v>0</v>
      </c>
      <c r="P26" s="982">
        <v>0</v>
      </c>
      <c r="Q26" s="982">
        <v>0</v>
      </c>
      <c r="R26" s="982">
        <v>1932367</v>
      </c>
      <c r="S26" s="982">
        <v>1932367</v>
      </c>
      <c r="T26" s="982">
        <v>0</v>
      </c>
      <c r="U26" s="982">
        <v>0</v>
      </c>
      <c r="V26" s="1359">
        <v>0</v>
      </c>
      <c r="W26" s="67">
        <v>17</v>
      </c>
    </row>
    <row r="27" spans="1:23" s="103" customFormat="1" ht="23.1" customHeight="1" x14ac:dyDescent="0.15">
      <c r="A27" s="66">
        <v>18</v>
      </c>
      <c r="B27" s="65" t="s">
        <v>1059</v>
      </c>
      <c r="C27" s="1360">
        <v>161685171</v>
      </c>
      <c r="D27" s="1361">
        <v>162149129</v>
      </c>
      <c r="E27" s="1361">
        <v>463958</v>
      </c>
      <c r="F27" s="984">
        <v>0</v>
      </c>
      <c r="G27" s="1362">
        <v>0</v>
      </c>
      <c r="H27" s="1361">
        <v>161685171</v>
      </c>
      <c r="I27" s="1361">
        <v>162149129</v>
      </c>
      <c r="J27" s="1361">
        <v>463958</v>
      </c>
      <c r="K27" s="984">
        <v>0</v>
      </c>
      <c r="L27" s="984">
        <v>0</v>
      </c>
      <c r="M27" s="984">
        <v>1487197</v>
      </c>
      <c r="N27" s="984">
        <v>1575420</v>
      </c>
      <c r="O27" s="984">
        <v>88223</v>
      </c>
      <c r="P27" s="984">
        <v>0</v>
      </c>
      <c r="Q27" s="984">
        <v>0</v>
      </c>
      <c r="R27" s="984">
        <v>1487197</v>
      </c>
      <c r="S27" s="984">
        <v>1575420</v>
      </c>
      <c r="T27" s="984">
        <v>88223</v>
      </c>
      <c r="U27" s="984">
        <v>0</v>
      </c>
      <c r="V27" s="1363">
        <v>0</v>
      </c>
      <c r="W27" s="67">
        <v>18</v>
      </c>
    </row>
    <row r="28" spans="1:23" s="103" customFormat="1" ht="23.1" customHeight="1" x14ac:dyDescent="0.15">
      <c r="A28" s="72">
        <v>19</v>
      </c>
      <c r="B28" s="62" t="s">
        <v>1060</v>
      </c>
      <c r="C28" s="1364">
        <v>150036203</v>
      </c>
      <c r="D28" s="1365">
        <v>150521306</v>
      </c>
      <c r="E28" s="1365">
        <v>485103</v>
      </c>
      <c r="F28" s="980">
        <v>0</v>
      </c>
      <c r="G28" s="1366">
        <v>0</v>
      </c>
      <c r="H28" s="1365">
        <v>150036203</v>
      </c>
      <c r="I28" s="1365">
        <v>150521306</v>
      </c>
      <c r="J28" s="1365">
        <v>485103</v>
      </c>
      <c r="K28" s="980">
        <v>0</v>
      </c>
      <c r="L28" s="980">
        <v>0</v>
      </c>
      <c r="M28" s="980">
        <v>1746667</v>
      </c>
      <c r="N28" s="980">
        <v>1746667</v>
      </c>
      <c r="O28" s="980">
        <v>0</v>
      </c>
      <c r="P28" s="980">
        <v>0</v>
      </c>
      <c r="Q28" s="980">
        <v>0</v>
      </c>
      <c r="R28" s="980">
        <v>1746667</v>
      </c>
      <c r="S28" s="980">
        <v>1746667</v>
      </c>
      <c r="T28" s="980">
        <v>0</v>
      </c>
      <c r="U28" s="980">
        <v>0</v>
      </c>
      <c r="V28" s="1367">
        <v>0</v>
      </c>
      <c r="W28" s="73">
        <v>19</v>
      </c>
    </row>
    <row r="29" spans="1:23" s="103" customFormat="1" ht="23.1" customHeight="1" x14ac:dyDescent="0.15">
      <c r="A29" s="66">
        <v>21</v>
      </c>
      <c r="B29" s="65" t="s">
        <v>1061</v>
      </c>
      <c r="C29" s="1356">
        <v>102058196</v>
      </c>
      <c r="D29" s="1357">
        <v>102242681</v>
      </c>
      <c r="E29" s="1357">
        <v>184485</v>
      </c>
      <c r="F29" s="982">
        <v>0</v>
      </c>
      <c r="G29" s="1358">
        <v>0</v>
      </c>
      <c r="H29" s="1357">
        <v>102058196</v>
      </c>
      <c r="I29" s="1357">
        <v>102242681</v>
      </c>
      <c r="J29" s="1357">
        <v>184485</v>
      </c>
      <c r="K29" s="982">
        <v>0</v>
      </c>
      <c r="L29" s="982">
        <v>0</v>
      </c>
      <c r="M29" s="982">
        <v>2172535</v>
      </c>
      <c r="N29" s="982">
        <v>2218654</v>
      </c>
      <c r="O29" s="982">
        <v>46119</v>
      </c>
      <c r="P29" s="982">
        <v>0</v>
      </c>
      <c r="Q29" s="982">
        <v>0</v>
      </c>
      <c r="R29" s="982">
        <v>2172535</v>
      </c>
      <c r="S29" s="982">
        <v>2218654</v>
      </c>
      <c r="T29" s="982">
        <v>46119</v>
      </c>
      <c r="U29" s="982">
        <v>0</v>
      </c>
      <c r="V29" s="1359">
        <v>0</v>
      </c>
      <c r="W29" s="67">
        <v>21</v>
      </c>
    </row>
    <row r="30" spans="1:23" s="103" customFormat="1" ht="23.1" customHeight="1" x14ac:dyDescent="0.15">
      <c r="A30" s="66">
        <v>22</v>
      </c>
      <c r="B30" s="65" t="s">
        <v>1062</v>
      </c>
      <c r="C30" s="1356">
        <v>260777287</v>
      </c>
      <c r="D30" s="1357">
        <v>269849879</v>
      </c>
      <c r="E30" s="1357">
        <v>9072592</v>
      </c>
      <c r="F30" s="982">
        <v>0</v>
      </c>
      <c r="G30" s="1358">
        <v>0</v>
      </c>
      <c r="H30" s="1357">
        <v>260777287</v>
      </c>
      <c r="I30" s="1357">
        <v>269849879</v>
      </c>
      <c r="J30" s="1357">
        <v>9072592</v>
      </c>
      <c r="K30" s="982">
        <v>0</v>
      </c>
      <c r="L30" s="982">
        <v>0</v>
      </c>
      <c r="M30" s="982">
        <v>3010943</v>
      </c>
      <c r="N30" s="982">
        <v>3010943</v>
      </c>
      <c r="O30" s="982">
        <v>0</v>
      </c>
      <c r="P30" s="982">
        <v>0</v>
      </c>
      <c r="Q30" s="982">
        <v>0</v>
      </c>
      <c r="R30" s="982">
        <v>3010943</v>
      </c>
      <c r="S30" s="982">
        <v>3010943</v>
      </c>
      <c r="T30" s="982">
        <v>0</v>
      </c>
      <c r="U30" s="982">
        <v>0</v>
      </c>
      <c r="V30" s="1359">
        <v>0</v>
      </c>
      <c r="W30" s="67">
        <v>22</v>
      </c>
    </row>
    <row r="31" spans="1:23" s="103" customFormat="1" ht="23.1" customHeight="1" x14ac:dyDescent="0.15">
      <c r="A31" s="66">
        <v>23</v>
      </c>
      <c r="B31" s="65" t="s">
        <v>1063</v>
      </c>
      <c r="C31" s="1356">
        <v>71012115</v>
      </c>
      <c r="D31" s="1357">
        <v>71012115</v>
      </c>
      <c r="E31" s="1357">
        <v>0</v>
      </c>
      <c r="F31" s="982">
        <v>0</v>
      </c>
      <c r="G31" s="1358">
        <v>0</v>
      </c>
      <c r="H31" s="1357">
        <v>71012115</v>
      </c>
      <c r="I31" s="1357">
        <v>71012115</v>
      </c>
      <c r="J31" s="1357">
        <v>0</v>
      </c>
      <c r="K31" s="982">
        <v>0</v>
      </c>
      <c r="L31" s="982">
        <v>0</v>
      </c>
      <c r="M31" s="982">
        <v>494695</v>
      </c>
      <c r="N31" s="982">
        <v>494695</v>
      </c>
      <c r="O31" s="982">
        <v>0</v>
      </c>
      <c r="P31" s="982">
        <v>0</v>
      </c>
      <c r="Q31" s="982">
        <v>0</v>
      </c>
      <c r="R31" s="982">
        <v>494695</v>
      </c>
      <c r="S31" s="982">
        <v>494695</v>
      </c>
      <c r="T31" s="982">
        <v>0</v>
      </c>
      <c r="U31" s="982">
        <v>0</v>
      </c>
      <c r="V31" s="1359">
        <v>0</v>
      </c>
      <c r="W31" s="67">
        <v>23</v>
      </c>
    </row>
    <row r="32" spans="1:23" s="103" customFormat="1" ht="23.1" customHeight="1" x14ac:dyDescent="0.15">
      <c r="A32" s="66">
        <v>24</v>
      </c>
      <c r="B32" s="65" t="s">
        <v>1064</v>
      </c>
      <c r="C32" s="1360">
        <v>54866071</v>
      </c>
      <c r="D32" s="1361">
        <v>54866071</v>
      </c>
      <c r="E32" s="1361">
        <v>0</v>
      </c>
      <c r="F32" s="984">
        <v>0</v>
      </c>
      <c r="G32" s="1362">
        <v>0</v>
      </c>
      <c r="H32" s="1361">
        <v>54866071</v>
      </c>
      <c r="I32" s="1361">
        <v>54866071</v>
      </c>
      <c r="J32" s="1361">
        <v>0</v>
      </c>
      <c r="K32" s="984">
        <v>0</v>
      </c>
      <c r="L32" s="984">
        <v>0</v>
      </c>
      <c r="M32" s="984">
        <v>491167</v>
      </c>
      <c r="N32" s="984">
        <v>491167</v>
      </c>
      <c r="O32" s="984">
        <v>0</v>
      </c>
      <c r="P32" s="984">
        <v>0</v>
      </c>
      <c r="Q32" s="984">
        <v>0</v>
      </c>
      <c r="R32" s="984">
        <v>491167</v>
      </c>
      <c r="S32" s="984">
        <v>491167</v>
      </c>
      <c r="T32" s="984">
        <v>0</v>
      </c>
      <c r="U32" s="984">
        <v>0</v>
      </c>
      <c r="V32" s="1363">
        <v>0</v>
      </c>
      <c r="W32" s="67">
        <v>24</v>
      </c>
    </row>
    <row r="33" spans="1:23" s="103" customFormat="1" ht="23.1" customHeight="1" x14ac:dyDescent="0.15">
      <c r="A33" s="70">
        <v>25</v>
      </c>
      <c r="B33" s="62" t="s">
        <v>1065</v>
      </c>
      <c r="C33" s="1364">
        <v>125019758</v>
      </c>
      <c r="D33" s="1365">
        <v>125288551</v>
      </c>
      <c r="E33" s="1365">
        <v>268793</v>
      </c>
      <c r="F33" s="980">
        <v>0</v>
      </c>
      <c r="G33" s="1366">
        <v>0</v>
      </c>
      <c r="H33" s="1365">
        <v>125019758</v>
      </c>
      <c r="I33" s="1365">
        <v>125288551</v>
      </c>
      <c r="J33" s="1365">
        <v>268793</v>
      </c>
      <c r="K33" s="980">
        <v>0</v>
      </c>
      <c r="L33" s="980">
        <v>0</v>
      </c>
      <c r="M33" s="980">
        <v>1429734</v>
      </c>
      <c r="N33" s="980">
        <v>1448154</v>
      </c>
      <c r="O33" s="980">
        <v>18420</v>
      </c>
      <c r="P33" s="980">
        <v>0</v>
      </c>
      <c r="Q33" s="980">
        <v>0</v>
      </c>
      <c r="R33" s="980">
        <v>1429734</v>
      </c>
      <c r="S33" s="980">
        <v>1448154</v>
      </c>
      <c r="T33" s="980">
        <v>18420</v>
      </c>
      <c r="U33" s="980">
        <v>0</v>
      </c>
      <c r="V33" s="1367">
        <v>0</v>
      </c>
      <c r="W33" s="71">
        <v>25</v>
      </c>
    </row>
    <row r="34" spans="1:23" s="103" customFormat="1" ht="23.1" customHeight="1" x14ac:dyDescent="0.15">
      <c r="A34" s="66">
        <v>27</v>
      </c>
      <c r="B34" s="65" t="s">
        <v>1066</v>
      </c>
      <c r="C34" s="1356">
        <v>77318393</v>
      </c>
      <c r="D34" s="1357">
        <v>77378026</v>
      </c>
      <c r="E34" s="1357">
        <v>59633</v>
      </c>
      <c r="F34" s="982">
        <v>0</v>
      </c>
      <c r="G34" s="1358">
        <v>0</v>
      </c>
      <c r="H34" s="1357">
        <v>77318393</v>
      </c>
      <c r="I34" s="1357">
        <v>77378026</v>
      </c>
      <c r="J34" s="1357">
        <v>59633</v>
      </c>
      <c r="K34" s="982">
        <v>0</v>
      </c>
      <c r="L34" s="982">
        <v>0</v>
      </c>
      <c r="M34" s="982">
        <v>2212345</v>
      </c>
      <c r="N34" s="982">
        <v>2212345</v>
      </c>
      <c r="O34" s="982">
        <v>0</v>
      </c>
      <c r="P34" s="982">
        <v>0</v>
      </c>
      <c r="Q34" s="982">
        <v>0</v>
      </c>
      <c r="R34" s="982">
        <v>2212345</v>
      </c>
      <c r="S34" s="982">
        <v>2212345</v>
      </c>
      <c r="T34" s="982">
        <v>0</v>
      </c>
      <c r="U34" s="982">
        <v>0</v>
      </c>
      <c r="V34" s="1359">
        <v>0</v>
      </c>
      <c r="W34" s="67">
        <v>27</v>
      </c>
    </row>
    <row r="35" spans="1:23" s="103" customFormat="1" ht="23.1" customHeight="1" x14ac:dyDescent="0.15">
      <c r="A35" s="66">
        <v>28</v>
      </c>
      <c r="B35" s="65" t="s">
        <v>1067</v>
      </c>
      <c r="C35" s="1356">
        <v>24741214</v>
      </c>
      <c r="D35" s="1357">
        <v>24741214</v>
      </c>
      <c r="E35" s="1357">
        <v>0</v>
      </c>
      <c r="F35" s="982">
        <v>0</v>
      </c>
      <c r="G35" s="1358">
        <v>0</v>
      </c>
      <c r="H35" s="1357">
        <v>24741214</v>
      </c>
      <c r="I35" s="1357">
        <v>24741214</v>
      </c>
      <c r="J35" s="1357">
        <v>0</v>
      </c>
      <c r="K35" s="982">
        <v>0</v>
      </c>
      <c r="L35" s="982">
        <v>0</v>
      </c>
      <c r="M35" s="982">
        <v>674703</v>
      </c>
      <c r="N35" s="982">
        <v>674703</v>
      </c>
      <c r="O35" s="982">
        <v>0</v>
      </c>
      <c r="P35" s="982">
        <v>0</v>
      </c>
      <c r="Q35" s="982">
        <v>0</v>
      </c>
      <c r="R35" s="982">
        <v>674703</v>
      </c>
      <c r="S35" s="982">
        <v>674703</v>
      </c>
      <c r="T35" s="982">
        <v>0</v>
      </c>
      <c r="U35" s="982">
        <v>0</v>
      </c>
      <c r="V35" s="1359">
        <v>0</v>
      </c>
      <c r="W35" s="67">
        <v>28</v>
      </c>
    </row>
    <row r="36" spans="1:23" s="103" customFormat="1" ht="23.1" customHeight="1" x14ac:dyDescent="0.15">
      <c r="A36" s="66">
        <v>29</v>
      </c>
      <c r="B36" s="65" t="s">
        <v>1068</v>
      </c>
      <c r="C36" s="1356">
        <v>57852640</v>
      </c>
      <c r="D36" s="1357">
        <v>57852640</v>
      </c>
      <c r="E36" s="1357">
        <v>0</v>
      </c>
      <c r="F36" s="982">
        <v>0</v>
      </c>
      <c r="G36" s="1358">
        <v>0</v>
      </c>
      <c r="H36" s="1357">
        <v>57852640</v>
      </c>
      <c r="I36" s="1357">
        <v>57852640</v>
      </c>
      <c r="J36" s="1357">
        <v>0</v>
      </c>
      <c r="K36" s="982">
        <v>0</v>
      </c>
      <c r="L36" s="982">
        <v>0</v>
      </c>
      <c r="M36" s="982">
        <v>546554</v>
      </c>
      <c r="N36" s="982">
        <v>546554</v>
      </c>
      <c r="O36" s="982">
        <v>0</v>
      </c>
      <c r="P36" s="982">
        <v>0</v>
      </c>
      <c r="Q36" s="982">
        <v>0</v>
      </c>
      <c r="R36" s="982">
        <v>546554</v>
      </c>
      <c r="S36" s="982">
        <v>546554</v>
      </c>
      <c r="T36" s="982">
        <v>0</v>
      </c>
      <c r="U36" s="982">
        <v>0</v>
      </c>
      <c r="V36" s="1359">
        <v>0</v>
      </c>
      <c r="W36" s="67">
        <v>29</v>
      </c>
    </row>
    <row r="37" spans="1:23" s="103" customFormat="1" ht="23.1" customHeight="1" x14ac:dyDescent="0.15">
      <c r="A37" s="66">
        <v>30</v>
      </c>
      <c r="B37" s="65" t="s">
        <v>1069</v>
      </c>
      <c r="C37" s="1360">
        <v>122704965</v>
      </c>
      <c r="D37" s="1361">
        <v>122756324</v>
      </c>
      <c r="E37" s="1361">
        <v>51359</v>
      </c>
      <c r="F37" s="984">
        <v>0</v>
      </c>
      <c r="G37" s="1362">
        <v>0</v>
      </c>
      <c r="H37" s="1361">
        <v>122704965</v>
      </c>
      <c r="I37" s="1361">
        <v>122756324</v>
      </c>
      <c r="J37" s="1361">
        <v>51359</v>
      </c>
      <c r="K37" s="984">
        <v>0</v>
      </c>
      <c r="L37" s="984">
        <v>0</v>
      </c>
      <c r="M37" s="984">
        <v>1366335</v>
      </c>
      <c r="N37" s="984">
        <v>1366335</v>
      </c>
      <c r="O37" s="984">
        <v>0</v>
      </c>
      <c r="P37" s="984">
        <v>0</v>
      </c>
      <c r="Q37" s="984">
        <v>0</v>
      </c>
      <c r="R37" s="984">
        <v>1366335</v>
      </c>
      <c r="S37" s="984">
        <v>1366335</v>
      </c>
      <c r="T37" s="984">
        <v>0</v>
      </c>
      <c r="U37" s="984">
        <v>0</v>
      </c>
      <c r="V37" s="1363">
        <v>0</v>
      </c>
      <c r="W37" s="67">
        <v>30</v>
      </c>
    </row>
    <row r="38" spans="1:23" ht="23.1" customHeight="1" x14ac:dyDescent="0.15">
      <c r="A38" s="61">
        <v>31</v>
      </c>
      <c r="B38" s="96" t="s">
        <v>1070</v>
      </c>
      <c r="C38" s="1347">
        <v>15665262</v>
      </c>
      <c r="D38" s="1348">
        <v>15665762</v>
      </c>
      <c r="E38" s="1348">
        <v>500</v>
      </c>
      <c r="F38" s="985">
        <v>0</v>
      </c>
      <c r="G38" s="1349">
        <v>0</v>
      </c>
      <c r="H38" s="1348">
        <v>15665262</v>
      </c>
      <c r="I38" s="1348">
        <v>15665762</v>
      </c>
      <c r="J38" s="1348">
        <v>500</v>
      </c>
      <c r="K38" s="985">
        <v>0</v>
      </c>
      <c r="L38" s="985">
        <v>0</v>
      </c>
      <c r="M38" s="985">
        <v>549702</v>
      </c>
      <c r="N38" s="985">
        <v>549702</v>
      </c>
      <c r="O38" s="985">
        <v>0</v>
      </c>
      <c r="P38" s="985">
        <v>0</v>
      </c>
      <c r="Q38" s="985">
        <v>0</v>
      </c>
      <c r="R38" s="985">
        <v>549702</v>
      </c>
      <c r="S38" s="985">
        <v>549702</v>
      </c>
      <c r="T38" s="985">
        <v>0</v>
      </c>
      <c r="U38" s="985">
        <v>0</v>
      </c>
      <c r="V38" s="1350">
        <v>0</v>
      </c>
      <c r="W38" s="63">
        <v>31</v>
      </c>
    </row>
    <row r="39" spans="1:23" ht="23.1" customHeight="1" x14ac:dyDescent="0.15">
      <c r="A39" s="64">
        <v>32</v>
      </c>
      <c r="B39" s="97" t="s">
        <v>1071</v>
      </c>
      <c r="C39" s="1351">
        <v>156757062</v>
      </c>
      <c r="D39" s="974">
        <v>156841132</v>
      </c>
      <c r="E39" s="974">
        <v>36358</v>
      </c>
      <c r="F39" s="969">
        <v>47712</v>
      </c>
      <c r="G39" s="971">
        <v>0</v>
      </c>
      <c r="H39" s="974">
        <v>156757062</v>
      </c>
      <c r="I39" s="974">
        <v>156841132</v>
      </c>
      <c r="J39" s="974">
        <v>36358</v>
      </c>
      <c r="K39" s="969">
        <v>47712</v>
      </c>
      <c r="L39" s="969">
        <v>0</v>
      </c>
      <c r="M39" s="969">
        <v>1525056</v>
      </c>
      <c r="N39" s="969">
        <v>1525056</v>
      </c>
      <c r="O39" s="969">
        <v>0</v>
      </c>
      <c r="P39" s="969">
        <v>0</v>
      </c>
      <c r="Q39" s="969">
        <v>0</v>
      </c>
      <c r="R39" s="969">
        <v>1525056</v>
      </c>
      <c r="S39" s="969">
        <v>1525056</v>
      </c>
      <c r="T39" s="969">
        <v>0</v>
      </c>
      <c r="U39" s="969">
        <v>0</v>
      </c>
      <c r="V39" s="973">
        <v>0</v>
      </c>
      <c r="W39" s="59">
        <v>32</v>
      </c>
    </row>
    <row r="40" spans="1:23" ht="23.1" customHeight="1" x14ac:dyDescent="0.15">
      <c r="A40" s="64">
        <v>33</v>
      </c>
      <c r="B40" s="97" t="s">
        <v>1072</v>
      </c>
      <c r="C40" s="1351">
        <v>59987277</v>
      </c>
      <c r="D40" s="974">
        <v>59987277</v>
      </c>
      <c r="E40" s="974">
        <v>0</v>
      </c>
      <c r="F40" s="969">
        <v>0</v>
      </c>
      <c r="G40" s="971">
        <v>0</v>
      </c>
      <c r="H40" s="974">
        <v>59987277</v>
      </c>
      <c r="I40" s="974">
        <v>59987277</v>
      </c>
      <c r="J40" s="974">
        <v>0</v>
      </c>
      <c r="K40" s="969">
        <v>0</v>
      </c>
      <c r="L40" s="969">
        <v>0</v>
      </c>
      <c r="M40" s="969">
        <v>431069</v>
      </c>
      <c r="N40" s="969">
        <v>431069</v>
      </c>
      <c r="O40" s="969">
        <v>0</v>
      </c>
      <c r="P40" s="969">
        <v>0</v>
      </c>
      <c r="Q40" s="969">
        <v>0</v>
      </c>
      <c r="R40" s="969">
        <v>431069</v>
      </c>
      <c r="S40" s="969">
        <v>431069</v>
      </c>
      <c r="T40" s="969">
        <v>0</v>
      </c>
      <c r="U40" s="969">
        <v>0</v>
      </c>
      <c r="V40" s="973">
        <v>0</v>
      </c>
      <c r="W40" s="59">
        <v>33</v>
      </c>
    </row>
    <row r="41" spans="1:23" s="103" customFormat="1" ht="23.1" customHeight="1" x14ac:dyDescent="0.15">
      <c r="A41" s="66">
        <v>34</v>
      </c>
      <c r="B41" s="65" t="s">
        <v>1073</v>
      </c>
      <c r="C41" s="1356">
        <v>41464098</v>
      </c>
      <c r="D41" s="1357">
        <v>41465085</v>
      </c>
      <c r="E41" s="1357">
        <v>987</v>
      </c>
      <c r="F41" s="982">
        <v>0</v>
      </c>
      <c r="G41" s="1358">
        <v>0</v>
      </c>
      <c r="H41" s="1357">
        <v>41464098</v>
      </c>
      <c r="I41" s="1357">
        <v>41465085</v>
      </c>
      <c r="J41" s="1357">
        <v>987</v>
      </c>
      <c r="K41" s="982">
        <v>0</v>
      </c>
      <c r="L41" s="982">
        <v>0</v>
      </c>
      <c r="M41" s="982">
        <v>512449</v>
      </c>
      <c r="N41" s="982">
        <v>512449</v>
      </c>
      <c r="O41" s="982">
        <v>0</v>
      </c>
      <c r="P41" s="982">
        <v>0</v>
      </c>
      <c r="Q41" s="982">
        <v>0</v>
      </c>
      <c r="R41" s="982">
        <v>512449</v>
      </c>
      <c r="S41" s="982">
        <v>512449</v>
      </c>
      <c r="T41" s="982">
        <v>0</v>
      </c>
      <c r="U41" s="982">
        <v>0</v>
      </c>
      <c r="V41" s="1359">
        <v>0</v>
      </c>
      <c r="W41" s="67">
        <v>34</v>
      </c>
    </row>
    <row r="42" spans="1:23" s="103" customFormat="1" ht="23.1" customHeight="1" x14ac:dyDescent="0.15">
      <c r="A42" s="66">
        <v>35</v>
      </c>
      <c r="B42" s="65" t="s">
        <v>1074</v>
      </c>
      <c r="C42" s="1360">
        <v>70318716</v>
      </c>
      <c r="D42" s="1361">
        <v>70318716</v>
      </c>
      <c r="E42" s="1361">
        <v>0</v>
      </c>
      <c r="F42" s="984">
        <v>0</v>
      </c>
      <c r="G42" s="1362">
        <v>0</v>
      </c>
      <c r="H42" s="1361">
        <v>70318716</v>
      </c>
      <c r="I42" s="1361">
        <v>70318716</v>
      </c>
      <c r="J42" s="1361">
        <v>0</v>
      </c>
      <c r="K42" s="984">
        <v>0</v>
      </c>
      <c r="L42" s="984">
        <v>0</v>
      </c>
      <c r="M42" s="984">
        <v>890871</v>
      </c>
      <c r="N42" s="984">
        <v>890871</v>
      </c>
      <c r="O42" s="984">
        <v>0</v>
      </c>
      <c r="P42" s="984">
        <v>0</v>
      </c>
      <c r="Q42" s="984">
        <v>0</v>
      </c>
      <c r="R42" s="984">
        <v>890871</v>
      </c>
      <c r="S42" s="984">
        <v>890871</v>
      </c>
      <c r="T42" s="984">
        <v>0</v>
      </c>
      <c r="U42" s="984">
        <v>0</v>
      </c>
      <c r="V42" s="1363">
        <v>0</v>
      </c>
      <c r="W42" s="67">
        <v>35</v>
      </c>
    </row>
    <row r="43" spans="1:23" s="103" customFormat="1" ht="23.1" customHeight="1" x14ac:dyDescent="0.15">
      <c r="A43" s="70">
        <v>36</v>
      </c>
      <c r="B43" s="62" t="s">
        <v>1075</v>
      </c>
      <c r="C43" s="1364">
        <v>51443456</v>
      </c>
      <c r="D43" s="1365">
        <v>51481354</v>
      </c>
      <c r="E43" s="1365">
        <v>37898</v>
      </c>
      <c r="F43" s="980">
        <v>0</v>
      </c>
      <c r="G43" s="1366">
        <v>0</v>
      </c>
      <c r="H43" s="1365">
        <v>51443456</v>
      </c>
      <c r="I43" s="1365">
        <v>51481354</v>
      </c>
      <c r="J43" s="1365">
        <v>37898</v>
      </c>
      <c r="K43" s="980">
        <v>0</v>
      </c>
      <c r="L43" s="980">
        <v>0</v>
      </c>
      <c r="M43" s="980">
        <v>779507</v>
      </c>
      <c r="N43" s="980">
        <v>779507</v>
      </c>
      <c r="O43" s="980">
        <v>0</v>
      </c>
      <c r="P43" s="980">
        <v>0</v>
      </c>
      <c r="Q43" s="980">
        <v>0</v>
      </c>
      <c r="R43" s="980">
        <v>779507</v>
      </c>
      <c r="S43" s="980">
        <v>779507</v>
      </c>
      <c r="T43" s="980">
        <v>0</v>
      </c>
      <c r="U43" s="980">
        <v>0</v>
      </c>
      <c r="V43" s="1367">
        <v>0</v>
      </c>
      <c r="W43" s="71">
        <v>36</v>
      </c>
    </row>
    <row r="44" spans="1:23" s="103" customFormat="1" ht="23.1" customHeight="1" x14ac:dyDescent="0.15">
      <c r="A44" s="66">
        <v>37</v>
      </c>
      <c r="B44" s="65" t="s">
        <v>1076</v>
      </c>
      <c r="C44" s="1356">
        <v>96552875</v>
      </c>
      <c r="D44" s="1357">
        <v>98755806</v>
      </c>
      <c r="E44" s="1357">
        <v>2202931</v>
      </c>
      <c r="F44" s="982">
        <v>0</v>
      </c>
      <c r="G44" s="1358">
        <v>0</v>
      </c>
      <c r="H44" s="1357">
        <v>96552875</v>
      </c>
      <c r="I44" s="1357">
        <v>98755806</v>
      </c>
      <c r="J44" s="1357">
        <v>2202931</v>
      </c>
      <c r="K44" s="982">
        <v>0</v>
      </c>
      <c r="L44" s="982">
        <v>0</v>
      </c>
      <c r="M44" s="982">
        <v>1114706</v>
      </c>
      <c r="N44" s="982">
        <v>1114706</v>
      </c>
      <c r="O44" s="982">
        <v>0</v>
      </c>
      <c r="P44" s="982">
        <v>0</v>
      </c>
      <c r="Q44" s="982">
        <v>0</v>
      </c>
      <c r="R44" s="982">
        <v>1114706</v>
      </c>
      <c r="S44" s="982">
        <v>1114706</v>
      </c>
      <c r="T44" s="982">
        <v>0</v>
      </c>
      <c r="U44" s="982">
        <v>0</v>
      </c>
      <c r="V44" s="1359">
        <v>0</v>
      </c>
      <c r="W44" s="67">
        <v>37</v>
      </c>
    </row>
    <row r="45" spans="1:23" s="103" customFormat="1" ht="23.1" customHeight="1" x14ac:dyDescent="0.15">
      <c r="A45" s="66">
        <v>38</v>
      </c>
      <c r="B45" s="65" t="s">
        <v>1077</v>
      </c>
      <c r="C45" s="1356">
        <v>55035041</v>
      </c>
      <c r="D45" s="1357">
        <v>55079211</v>
      </c>
      <c r="E45" s="1357">
        <v>44170</v>
      </c>
      <c r="F45" s="982">
        <v>0</v>
      </c>
      <c r="G45" s="1358">
        <v>0</v>
      </c>
      <c r="H45" s="1357">
        <v>55035041</v>
      </c>
      <c r="I45" s="1357">
        <v>55079211</v>
      </c>
      <c r="J45" s="1357">
        <v>44170</v>
      </c>
      <c r="K45" s="982">
        <v>0</v>
      </c>
      <c r="L45" s="982">
        <v>0</v>
      </c>
      <c r="M45" s="982">
        <v>711535</v>
      </c>
      <c r="N45" s="982">
        <v>711535</v>
      </c>
      <c r="O45" s="982">
        <v>0</v>
      </c>
      <c r="P45" s="982">
        <v>0</v>
      </c>
      <c r="Q45" s="982">
        <v>0</v>
      </c>
      <c r="R45" s="982">
        <v>711535</v>
      </c>
      <c r="S45" s="982">
        <v>711535</v>
      </c>
      <c r="T45" s="982">
        <v>0</v>
      </c>
      <c r="U45" s="982">
        <v>0</v>
      </c>
      <c r="V45" s="1359">
        <v>0</v>
      </c>
      <c r="W45" s="67">
        <v>38</v>
      </c>
    </row>
    <row r="46" spans="1:23" s="103" customFormat="1" ht="23.1" customHeight="1" x14ac:dyDescent="0.15">
      <c r="A46" s="66">
        <v>39</v>
      </c>
      <c r="B46" s="65" t="s">
        <v>1078</v>
      </c>
      <c r="C46" s="1356">
        <v>43884646</v>
      </c>
      <c r="D46" s="1357">
        <v>43884646</v>
      </c>
      <c r="E46" s="1357">
        <v>0</v>
      </c>
      <c r="F46" s="982">
        <v>0</v>
      </c>
      <c r="G46" s="1358">
        <v>0</v>
      </c>
      <c r="H46" s="1357">
        <v>43884646</v>
      </c>
      <c r="I46" s="1357">
        <v>43884646</v>
      </c>
      <c r="J46" s="1357">
        <v>0</v>
      </c>
      <c r="K46" s="982">
        <v>0</v>
      </c>
      <c r="L46" s="982">
        <v>0</v>
      </c>
      <c r="M46" s="982">
        <v>17031</v>
      </c>
      <c r="N46" s="982">
        <v>17031</v>
      </c>
      <c r="O46" s="982">
        <v>0</v>
      </c>
      <c r="P46" s="982">
        <v>0</v>
      </c>
      <c r="Q46" s="982">
        <v>0</v>
      </c>
      <c r="R46" s="982">
        <v>17031</v>
      </c>
      <c r="S46" s="982">
        <v>17031</v>
      </c>
      <c r="T46" s="982">
        <v>0</v>
      </c>
      <c r="U46" s="982">
        <v>0</v>
      </c>
      <c r="V46" s="1359">
        <v>0</v>
      </c>
      <c r="W46" s="67">
        <v>39</v>
      </c>
    </row>
    <row r="47" spans="1:23" s="103" customFormat="1" ht="23.1" customHeight="1" x14ac:dyDescent="0.15">
      <c r="A47" s="66">
        <v>42</v>
      </c>
      <c r="B47" s="65" t="s">
        <v>1079</v>
      </c>
      <c r="C47" s="1360">
        <v>22270642</v>
      </c>
      <c r="D47" s="1361">
        <v>22270642</v>
      </c>
      <c r="E47" s="1361">
        <v>0</v>
      </c>
      <c r="F47" s="984">
        <v>0</v>
      </c>
      <c r="G47" s="1362">
        <v>0</v>
      </c>
      <c r="H47" s="1361">
        <v>22270642</v>
      </c>
      <c r="I47" s="1361">
        <v>22270642</v>
      </c>
      <c r="J47" s="1361">
        <v>0</v>
      </c>
      <c r="K47" s="984">
        <v>0</v>
      </c>
      <c r="L47" s="984">
        <v>0</v>
      </c>
      <c r="M47" s="984">
        <v>489601</v>
      </c>
      <c r="N47" s="984">
        <v>489601</v>
      </c>
      <c r="O47" s="984">
        <v>0</v>
      </c>
      <c r="P47" s="984">
        <v>0</v>
      </c>
      <c r="Q47" s="984">
        <v>0</v>
      </c>
      <c r="R47" s="984">
        <v>489601</v>
      </c>
      <c r="S47" s="984">
        <v>489601</v>
      </c>
      <c r="T47" s="984">
        <v>0</v>
      </c>
      <c r="U47" s="984">
        <v>0</v>
      </c>
      <c r="V47" s="1363">
        <v>0</v>
      </c>
      <c r="W47" s="67">
        <v>42</v>
      </c>
    </row>
    <row r="48" spans="1:23" s="103" customFormat="1" ht="23.1" customHeight="1" x14ac:dyDescent="0.15">
      <c r="A48" s="72">
        <v>43</v>
      </c>
      <c r="B48" s="62" t="s">
        <v>1080</v>
      </c>
      <c r="C48" s="1364">
        <v>61547649</v>
      </c>
      <c r="D48" s="1365">
        <v>61581698</v>
      </c>
      <c r="E48" s="1365">
        <v>34049</v>
      </c>
      <c r="F48" s="980">
        <v>0</v>
      </c>
      <c r="G48" s="1366">
        <v>0</v>
      </c>
      <c r="H48" s="1365">
        <v>61547649</v>
      </c>
      <c r="I48" s="1365">
        <v>61581698</v>
      </c>
      <c r="J48" s="1365">
        <v>34049</v>
      </c>
      <c r="K48" s="980">
        <v>0</v>
      </c>
      <c r="L48" s="980">
        <v>0</v>
      </c>
      <c r="M48" s="980">
        <v>1441852</v>
      </c>
      <c r="N48" s="980">
        <v>1441852</v>
      </c>
      <c r="O48" s="980">
        <v>0</v>
      </c>
      <c r="P48" s="980">
        <v>0</v>
      </c>
      <c r="Q48" s="980">
        <v>0</v>
      </c>
      <c r="R48" s="980">
        <v>1441852</v>
      </c>
      <c r="S48" s="980">
        <v>1441852</v>
      </c>
      <c r="T48" s="980">
        <v>0</v>
      </c>
      <c r="U48" s="980">
        <v>0</v>
      </c>
      <c r="V48" s="1367">
        <v>0</v>
      </c>
      <c r="W48" s="73">
        <v>43</v>
      </c>
    </row>
    <row r="49" spans="1:23" s="103" customFormat="1" ht="23.1" customHeight="1" x14ac:dyDescent="0.15">
      <c r="A49" s="66">
        <v>44</v>
      </c>
      <c r="B49" s="65" t="s">
        <v>1081</v>
      </c>
      <c r="C49" s="1356">
        <v>36460985</v>
      </c>
      <c r="D49" s="1357">
        <v>36462966</v>
      </c>
      <c r="E49" s="1357">
        <v>1981</v>
      </c>
      <c r="F49" s="982">
        <v>0</v>
      </c>
      <c r="G49" s="1358">
        <v>0</v>
      </c>
      <c r="H49" s="1357">
        <v>36460985</v>
      </c>
      <c r="I49" s="1357">
        <v>36462966</v>
      </c>
      <c r="J49" s="1357">
        <v>1981</v>
      </c>
      <c r="K49" s="982">
        <v>0</v>
      </c>
      <c r="L49" s="982">
        <v>0</v>
      </c>
      <c r="M49" s="982">
        <v>845487</v>
      </c>
      <c r="N49" s="982">
        <v>845487</v>
      </c>
      <c r="O49" s="982">
        <v>0</v>
      </c>
      <c r="P49" s="982">
        <v>0</v>
      </c>
      <c r="Q49" s="982">
        <v>0</v>
      </c>
      <c r="R49" s="982">
        <v>845487</v>
      </c>
      <c r="S49" s="982">
        <v>845487</v>
      </c>
      <c r="T49" s="982">
        <v>0</v>
      </c>
      <c r="U49" s="982">
        <v>0</v>
      </c>
      <c r="V49" s="1359">
        <v>0</v>
      </c>
      <c r="W49" s="67">
        <v>44</v>
      </c>
    </row>
    <row r="50" spans="1:23" s="103" customFormat="1" ht="23.1" customHeight="1" x14ac:dyDescent="0.15">
      <c r="A50" s="66">
        <v>45</v>
      </c>
      <c r="B50" s="65" t="s">
        <v>1082</v>
      </c>
      <c r="C50" s="1356">
        <v>15412320</v>
      </c>
      <c r="D50" s="1357">
        <v>15420062</v>
      </c>
      <c r="E50" s="1357">
        <v>7742</v>
      </c>
      <c r="F50" s="982">
        <v>0</v>
      </c>
      <c r="G50" s="1358">
        <v>0</v>
      </c>
      <c r="H50" s="1357">
        <v>15412320</v>
      </c>
      <c r="I50" s="1357">
        <v>15420062</v>
      </c>
      <c r="J50" s="1357">
        <v>7742</v>
      </c>
      <c r="K50" s="982">
        <v>0</v>
      </c>
      <c r="L50" s="982">
        <v>0</v>
      </c>
      <c r="M50" s="982">
        <v>662484</v>
      </c>
      <c r="N50" s="982">
        <v>662484</v>
      </c>
      <c r="O50" s="982">
        <v>0</v>
      </c>
      <c r="P50" s="982">
        <v>0</v>
      </c>
      <c r="Q50" s="982">
        <v>0</v>
      </c>
      <c r="R50" s="982">
        <v>662484</v>
      </c>
      <c r="S50" s="982">
        <v>662484</v>
      </c>
      <c r="T50" s="982">
        <v>0</v>
      </c>
      <c r="U50" s="982">
        <v>0</v>
      </c>
      <c r="V50" s="1359">
        <v>0</v>
      </c>
      <c r="W50" s="67">
        <v>45</v>
      </c>
    </row>
    <row r="51" spans="1:23" s="103" customFormat="1" ht="23.1" customHeight="1" x14ac:dyDescent="0.15">
      <c r="A51" s="66">
        <v>46</v>
      </c>
      <c r="B51" s="65" t="s">
        <v>1083</v>
      </c>
      <c r="C51" s="1356">
        <v>62207780</v>
      </c>
      <c r="D51" s="1357">
        <v>62207780</v>
      </c>
      <c r="E51" s="1357">
        <v>0</v>
      </c>
      <c r="F51" s="982">
        <v>0</v>
      </c>
      <c r="G51" s="1358">
        <v>0</v>
      </c>
      <c r="H51" s="1357">
        <v>62207780</v>
      </c>
      <c r="I51" s="1357">
        <v>62207780</v>
      </c>
      <c r="J51" s="1357">
        <v>0</v>
      </c>
      <c r="K51" s="982">
        <v>0</v>
      </c>
      <c r="L51" s="982">
        <v>0</v>
      </c>
      <c r="M51" s="982">
        <v>573433</v>
      </c>
      <c r="N51" s="982">
        <v>573433</v>
      </c>
      <c r="O51" s="982">
        <v>0</v>
      </c>
      <c r="P51" s="982">
        <v>0</v>
      </c>
      <c r="Q51" s="982">
        <v>0</v>
      </c>
      <c r="R51" s="982">
        <v>573433</v>
      </c>
      <c r="S51" s="982">
        <v>573433</v>
      </c>
      <c r="T51" s="982">
        <v>0</v>
      </c>
      <c r="U51" s="982">
        <v>0</v>
      </c>
      <c r="V51" s="1359">
        <v>0</v>
      </c>
      <c r="W51" s="67">
        <v>46</v>
      </c>
    </row>
    <row r="52" spans="1:23" s="103" customFormat="1" ht="23.1" customHeight="1" x14ac:dyDescent="0.15">
      <c r="A52" s="66">
        <v>47</v>
      </c>
      <c r="B52" s="65" t="s">
        <v>1084</v>
      </c>
      <c r="C52" s="1360">
        <v>47163014</v>
      </c>
      <c r="D52" s="1361">
        <v>47197097</v>
      </c>
      <c r="E52" s="1361">
        <v>34083</v>
      </c>
      <c r="F52" s="984">
        <v>0</v>
      </c>
      <c r="G52" s="1362">
        <v>0</v>
      </c>
      <c r="H52" s="1361">
        <v>47163014</v>
      </c>
      <c r="I52" s="1361">
        <v>47197097</v>
      </c>
      <c r="J52" s="1361">
        <v>34083</v>
      </c>
      <c r="K52" s="984">
        <v>0</v>
      </c>
      <c r="L52" s="984">
        <v>0</v>
      </c>
      <c r="M52" s="984">
        <v>579564</v>
      </c>
      <c r="N52" s="984">
        <v>579564</v>
      </c>
      <c r="O52" s="984">
        <v>0</v>
      </c>
      <c r="P52" s="984">
        <v>0</v>
      </c>
      <c r="Q52" s="984">
        <v>0</v>
      </c>
      <c r="R52" s="984">
        <v>579564</v>
      </c>
      <c r="S52" s="984">
        <v>579564</v>
      </c>
      <c r="T52" s="984">
        <v>0</v>
      </c>
      <c r="U52" s="984">
        <v>0</v>
      </c>
      <c r="V52" s="1363">
        <v>0</v>
      </c>
      <c r="W52" s="67">
        <v>47</v>
      </c>
    </row>
    <row r="53" spans="1:23" s="103" customFormat="1" ht="23.1" customHeight="1" x14ac:dyDescent="0.15">
      <c r="A53" s="70">
        <v>49</v>
      </c>
      <c r="B53" s="62" t="s">
        <v>1085</v>
      </c>
      <c r="C53" s="1364">
        <v>16629549</v>
      </c>
      <c r="D53" s="1365">
        <v>16629549</v>
      </c>
      <c r="E53" s="1365">
        <v>0</v>
      </c>
      <c r="F53" s="980">
        <v>0</v>
      </c>
      <c r="G53" s="1366">
        <v>0</v>
      </c>
      <c r="H53" s="1365">
        <v>16629549</v>
      </c>
      <c r="I53" s="1365">
        <v>16629549</v>
      </c>
      <c r="J53" s="1365">
        <v>0</v>
      </c>
      <c r="K53" s="980">
        <v>0</v>
      </c>
      <c r="L53" s="980">
        <v>0</v>
      </c>
      <c r="M53" s="980">
        <v>327233</v>
      </c>
      <c r="N53" s="980">
        <v>327233</v>
      </c>
      <c r="O53" s="980">
        <v>0</v>
      </c>
      <c r="P53" s="980">
        <v>0</v>
      </c>
      <c r="Q53" s="980">
        <v>0</v>
      </c>
      <c r="R53" s="980">
        <v>327233</v>
      </c>
      <c r="S53" s="980">
        <v>327233</v>
      </c>
      <c r="T53" s="980">
        <v>0</v>
      </c>
      <c r="U53" s="980">
        <v>0</v>
      </c>
      <c r="V53" s="1367">
        <v>0</v>
      </c>
      <c r="W53" s="71">
        <v>49</v>
      </c>
    </row>
    <row r="54" spans="1:23" s="103" customFormat="1" ht="23.1" customHeight="1" x14ac:dyDescent="0.15">
      <c r="A54" s="66">
        <v>50</v>
      </c>
      <c r="B54" s="65" t="s">
        <v>1086</v>
      </c>
      <c r="C54" s="1356">
        <v>25307131</v>
      </c>
      <c r="D54" s="1357">
        <v>25307131</v>
      </c>
      <c r="E54" s="1357">
        <v>0</v>
      </c>
      <c r="F54" s="982">
        <v>0</v>
      </c>
      <c r="G54" s="1358">
        <v>0</v>
      </c>
      <c r="H54" s="1357">
        <v>25307131</v>
      </c>
      <c r="I54" s="1357">
        <v>25307131</v>
      </c>
      <c r="J54" s="1357">
        <v>0</v>
      </c>
      <c r="K54" s="982">
        <v>0</v>
      </c>
      <c r="L54" s="982">
        <v>0</v>
      </c>
      <c r="M54" s="982">
        <v>341002</v>
      </c>
      <c r="N54" s="982">
        <v>341002</v>
      </c>
      <c r="O54" s="982">
        <v>0</v>
      </c>
      <c r="P54" s="982">
        <v>0</v>
      </c>
      <c r="Q54" s="982">
        <v>0</v>
      </c>
      <c r="R54" s="982">
        <v>341002</v>
      </c>
      <c r="S54" s="982">
        <v>341002</v>
      </c>
      <c r="T54" s="982">
        <v>0</v>
      </c>
      <c r="U54" s="982">
        <v>0</v>
      </c>
      <c r="V54" s="1359">
        <v>0</v>
      </c>
      <c r="W54" s="67">
        <v>50</v>
      </c>
    </row>
    <row r="55" spans="1:23" s="103" customFormat="1" ht="23.1" customHeight="1" x14ac:dyDescent="0.15">
      <c r="A55" s="66">
        <v>51</v>
      </c>
      <c r="B55" s="65" t="s">
        <v>1087</v>
      </c>
      <c r="C55" s="1356">
        <v>43690857</v>
      </c>
      <c r="D55" s="1357">
        <v>43694833</v>
      </c>
      <c r="E55" s="1357">
        <v>3976</v>
      </c>
      <c r="F55" s="982">
        <v>0</v>
      </c>
      <c r="G55" s="1358">
        <v>0</v>
      </c>
      <c r="H55" s="1357">
        <v>43690857</v>
      </c>
      <c r="I55" s="1357">
        <v>43694833</v>
      </c>
      <c r="J55" s="1357">
        <v>3976</v>
      </c>
      <c r="K55" s="982">
        <v>0</v>
      </c>
      <c r="L55" s="982">
        <v>0</v>
      </c>
      <c r="M55" s="982">
        <v>946348</v>
      </c>
      <c r="N55" s="982">
        <v>946348</v>
      </c>
      <c r="O55" s="982">
        <v>0</v>
      </c>
      <c r="P55" s="982">
        <v>0</v>
      </c>
      <c r="Q55" s="982">
        <v>0</v>
      </c>
      <c r="R55" s="982">
        <v>946348</v>
      </c>
      <c r="S55" s="982">
        <v>946348</v>
      </c>
      <c r="T55" s="982">
        <v>0</v>
      </c>
      <c r="U55" s="982">
        <v>0</v>
      </c>
      <c r="V55" s="1359">
        <v>0</v>
      </c>
      <c r="W55" s="67">
        <v>51</v>
      </c>
    </row>
    <row r="56" spans="1:23" s="103" customFormat="1" ht="23.1" customHeight="1" x14ac:dyDescent="0.15">
      <c r="A56" s="66">
        <v>52</v>
      </c>
      <c r="B56" s="65" t="s">
        <v>1088</v>
      </c>
      <c r="C56" s="1356">
        <v>23464276</v>
      </c>
      <c r="D56" s="1357">
        <v>23499535</v>
      </c>
      <c r="E56" s="1357">
        <v>35259</v>
      </c>
      <c r="F56" s="982">
        <v>0</v>
      </c>
      <c r="G56" s="1358">
        <v>0</v>
      </c>
      <c r="H56" s="1357">
        <v>23464276</v>
      </c>
      <c r="I56" s="1357">
        <v>23499535</v>
      </c>
      <c r="J56" s="1357">
        <v>35259</v>
      </c>
      <c r="K56" s="982">
        <v>0</v>
      </c>
      <c r="L56" s="982">
        <v>0</v>
      </c>
      <c r="M56" s="982">
        <v>113646</v>
      </c>
      <c r="N56" s="982">
        <v>113646</v>
      </c>
      <c r="O56" s="982">
        <v>0</v>
      </c>
      <c r="P56" s="982">
        <v>0</v>
      </c>
      <c r="Q56" s="982">
        <v>0</v>
      </c>
      <c r="R56" s="982">
        <v>113646</v>
      </c>
      <c r="S56" s="982">
        <v>113646</v>
      </c>
      <c r="T56" s="982">
        <v>0</v>
      </c>
      <c r="U56" s="982">
        <v>0</v>
      </c>
      <c r="V56" s="1359">
        <v>0</v>
      </c>
      <c r="W56" s="67">
        <v>52</v>
      </c>
    </row>
    <row r="57" spans="1:23" s="103" customFormat="1" ht="23.1" customHeight="1" thickBot="1" x14ac:dyDescent="0.2">
      <c r="A57" s="81">
        <v>54</v>
      </c>
      <c r="B57" s="82" t="s">
        <v>1089</v>
      </c>
      <c r="C57" s="1368">
        <v>12577835</v>
      </c>
      <c r="D57" s="1369">
        <v>12577835</v>
      </c>
      <c r="E57" s="1369">
        <v>0</v>
      </c>
      <c r="F57" s="988">
        <v>0</v>
      </c>
      <c r="G57" s="1370">
        <v>0</v>
      </c>
      <c r="H57" s="1369">
        <v>12577835</v>
      </c>
      <c r="I57" s="1369">
        <v>12577835</v>
      </c>
      <c r="J57" s="1369">
        <v>0</v>
      </c>
      <c r="K57" s="988">
        <v>0</v>
      </c>
      <c r="L57" s="988">
        <v>0</v>
      </c>
      <c r="M57" s="988">
        <v>121815</v>
      </c>
      <c r="N57" s="988">
        <v>121815</v>
      </c>
      <c r="O57" s="988">
        <v>0</v>
      </c>
      <c r="P57" s="988">
        <v>0</v>
      </c>
      <c r="Q57" s="988">
        <v>0</v>
      </c>
      <c r="R57" s="988">
        <v>121815</v>
      </c>
      <c r="S57" s="988">
        <v>121815</v>
      </c>
      <c r="T57" s="988">
        <v>0</v>
      </c>
      <c r="U57" s="988">
        <v>0</v>
      </c>
      <c r="V57" s="1371">
        <v>0</v>
      </c>
      <c r="W57" s="83">
        <v>54</v>
      </c>
    </row>
    <row r="58" spans="1:23" s="103" customFormat="1" ht="23.1" customHeight="1" x14ac:dyDescent="0.15">
      <c r="A58" s="66">
        <v>55</v>
      </c>
      <c r="B58" s="65" t="s">
        <v>1090</v>
      </c>
      <c r="C58" s="1356">
        <v>32640288</v>
      </c>
      <c r="D58" s="1357">
        <v>32640288</v>
      </c>
      <c r="E58" s="1357">
        <v>0</v>
      </c>
      <c r="F58" s="982">
        <v>0</v>
      </c>
      <c r="G58" s="1358">
        <v>0</v>
      </c>
      <c r="H58" s="1357">
        <v>32640288</v>
      </c>
      <c r="I58" s="1357">
        <v>32640288</v>
      </c>
      <c r="J58" s="1357">
        <v>0</v>
      </c>
      <c r="K58" s="982">
        <v>0</v>
      </c>
      <c r="L58" s="982">
        <v>0</v>
      </c>
      <c r="M58" s="982">
        <v>374561</v>
      </c>
      <c r="N58" s="982">
        <v>374561</v>
      </c>
      <c r="O58" s="982">
        <v>0</v>
      </c>
      <c r="P58" s="982">
        <v>0</v>
      </c>
      <c r="Q58" s="982">
        <v>0</v>
      </c>
      <c r="R58" s="982">
        <v>374561</v>
      </c>
      <c r="S58" s="982">
        <v>374561</v>
      </c>
      <c r="T58" s="982">
        <v>0</v>
      </c>
      <c r="U58" s="982">
        <v>0</v>
      </c>
      <c r="V58" s="1359">
        <v>0</v>
      </c>
      <c r="W58" s="67">
        <v>55</v>
      </c>
    </row>
    <row r="59" spans="1:23" s="103" customFormat="1" ht="23.1" customHeight="1" x14ac:dyDescent="0.15">
      <c r="A59" s="66">
        <v>56</v>
      </c>
      <c r="B59" s="65" t="s">
        <v>1091</v>
      </c>
      <c r="C59" s="1356">
        <v>12609256</v>
      </c>
      <c r="D59" s="1357">
        <v>12609256</v>
      </c>
      <c r="E59" s="1357">
        <v>0</v>
      </c>
      <c r="F59" s="982">
        <v>0</v>
      </c>
      <c r="G59" s="1358">
        <v>0</v>
      </c>
      <c r="H59" s="1357">
        <v>12609256</v>
      </c>
      <c r="I59" s="1357">
        <v>12609256</v>
      </c>
      <c r="J59" s="1357">
        <v>0</v>
      </c>
      <c r="K59" s="982">
        <v>0</v>
      </c>
      <c r="L59" s="982">
        <v>0</v>
      </c>
      <c r="M59" s="982">
        <v>167224</v>
      </c>
      <c r="N59" s="982">
        <v>167224</v>
      </c>
      <c r="O59" s="982">
        <v>0</v>
      </c>
      <c r="P59" s="982">
        <v>0</v>
      </c>
      <c r="Q59" s="982">
        <v>0</v>
      </c>
      <c r="R59" s="982">
        <v>167224</v>
      </c>
      <c r="S59" s="982">
        <v>167224</v>
      </c>
      <c r="T59" s="982">
        <v>0</v>
      </c>
      <c r="U59" s="982">
        <v>0</v>
      </c>
      <c r="V59" s="1359">
        <v>0</v>
      </c>
      <c r="W59" s="67">
        <v>56</v>
      </c>
    </row>
    <row r="60" spans="1:23" s="103" customFormat="1" ht="23.1" customHeight="1" x14ac:dyDescent="0.15">
      <c r="A60" s="66">
        <v>57</v>
      </c>
      <c r="B60" s="65" t="s">
        <v>1092</v>
      </c>
      <c r="C60" s="1356">
        <v>22752062</v>
      </c>
      <c r="D60" s="1357">
        <v>22752062</v>
      </c>
      <c r="E60" s="1357">
        <v>0</v>
      </c>
      <c r="F60" s="982">
        <v>0</v>
      </c>
      <c r="G60" s="1358">
        <v>0</v>
      </c>
      <c r="H60" s="1357">
        <v>22752062</v>
      </c>
      <c r="I60" s="1357">
        <v>22752062</v>
      </c>
      <c r="J60" s="1357">
        <v>0</v>
      </c>
      <c r="K60" s="982">
        <v>0</v>
      </c>
      <c r="L60" s="982">
        <v>0</v>
      </c>
      <c r="M60" s="982">
        <v>51520</v>
      </c>
      <c r="N60" s="982">
        <v>51520</v>
      </c>
      <c r="O60" s="982">
        <v>0</v>
      </c>
      <c r="P60" s="982">
        <v>0</v>
      </c>
      <c r="Q60" s="982">
        <v>0</v>
      </c>
      <c r="R60" s="982">
        <v>51520</v>
      </c>
      <c r="S60" s="982">
        <v>51520</v>
      </c>
      <c r="T60" s="982">
        <v>0</v>
      </c>
      <c r="U60" s="982">
        <v>0</v>
      </c>
      <c r="V60" s="1359">
        <v>0</v>
      </c>
      <c r="W60" s="67">
        <v>57</v>
      </c>
    </row>
    <row r="61" spans="1:23" s="103" customFormat="1" ht="23.1" customHeight="1" x14ac:dyDescent="0.15">
      <c r="A61" s="66">
        <v>58</v>
      </c>
      <c r="B61" s="65" t="s">
        <v>1093</v>
      </c>
      <c r="C61" s="1356">
        <v>13309656</v>
      </c>
      <c r="D61" s="1357">
        <v>13310636</v>
      </c>
      <c r="E61" s="1357">
        <v>980</v>
      </c>
      <c r="F61" s="982">
        <v>0</v>
      </c>
      <c r="G61" s="1358">
        <v>0</v>
      </c>
      <c r="H61" s="1357">
        <v>13309656</v>
      </c>
      <c r="I61" s="1357">
        <v>13310636</v>
      </c>
      <c r="J61" s="1357">
        <v>980</v>
      </c>
      <c r="K61" s="982">
        <v>0</v>
      </c>
      <c r="L61" s="982">
        <v>0</v>
      </c>
      <c r="M61" s="982">
        <v>146594</v>
      </c>
      <c r="N61" s="982">
        <v>146594</v>
      </c>
      <c r="O61" s="982">
        <v>0</v>
      </c>
      <c r="P61" s="982">
        <v>0</v>
      </c>
      <c r="Q61" s="982">
        <v>0</v>
      </c>
      <c r="R61" s="982">
        <v>146594</v>
      </c>
      <c r="S61" s="982">
        <v>146594</v>
      </c>
      <c r="T61" s="982">
        <v>0</v>
      </c>
      <c r="U61" s="982">
        <v>0</v>
      </c>
      <c r="V61" s="1359">
        <v>0</v>
      </c>
      <c r="W61" s="67">
        <v>58</v>
      </c>
    </row>
    <row r="62" spans="1:23" s="103" customFormat="1" ht="23.1" customHeight="1" x14ac:dyDescent="0.15">
      <c r="A62" s="66">
        <v>59</v>
      </c>
      <c r="B62" s="76" t="s">
        <v>1094</v>
      </c>
      <c r="C62" s="1360">
        <v>5441121</v>
      </c>
      <c r="D62" s="1361">
        <v>5441121</v>
      </c>
      <c r="E62" s="1361">
        <v>0</v>
      </c>
      <c r="F62" s="984">
        <v>0</v>
      </c>
      <c r="G62" s="1362">
        <v>0</v>
      </c>
      <c r="H62" s="1361">
        <v>5441121</v>
      </c>
      <c r="I62" s="1361">
        <v>5441121</v>
      </c>
      <c r="J62" s="1361">
        <v>0</v>
      </c>
      <c r="K62" s="984">
        <v>0</v>
      </c>
      <c r="L62" s="984">
        <v>0</v>
      </c>
      <c r="M62" s="984">
        <v>107945</v>
      </c>
      <c r="N62" s="984">
        <v>107945</v>
      </c>
      <c r="O62" s="984">
        <v>0</v>
      </c>
      <c r="P62" s="984">
        <v>0</v>
      </c>
      <c r="Q62" s="984">
        <v>0</v>
      </c>
      <c r="R62" s="984">
        <v>107945</v>
      </c>
      <c r="S62" s="984">
        <v>107945</v>
      </c>
      <c r="T62" s="984">
        <v>0</v>
      </c>
      <c r="U62" s="984">
        <v>0</v>
      </c>
      <c r="V62" s="1363">
        <v>0</v>
      </c>
      <c r="W62" s="67">
        <v>59</v>
      </c>
    </row>
    <row r="63" spans="1:23" s="103" customFormat="1" ht="23.1" customHeight="1" x14ac:dyDescent="0.15">
      <c r="A63" s="70">
        <v>61</v>
      </c>
      <c r="B63" s="65" t="s">
        <v>1095</v>
      </c>
      <c r="C63" s="1364">
        <v>21210372</v>
      </c>
      <c r="D63" s="1365">
        <v>21210372</v>
      </c>
      <c r="E63" s="1365">
        <v>0</v>
      </c>
      <c r="F63" s="980">
        <v>0</v>
      </c>
      <c r="G63" s="1366">
        <v>0</v>
      </c>
      <c r="H63" s="1365">
        <v>21210372</v>
      </c>
      <c r="I63" s="1365">
        <v>21210372</v>
      </c>
      <c r="J63" s="1365">
        <v>0</v>
      </c>
      <c r="K63" s="980">
        <v>0</v>
      </c>
      <c r="L63" s="980">
        <v>0</v>
      </c>
      <c r="M63" s="980">
        <v>78353</v>
      </c>
      <c r="N63" s="980">
        <v>78353</v>
      </c>
      <c r="O63" s="980">
        <v>0</v>
      </c>
      <c r="P63" s="980">
        <v>0</v>
      </c>
      <c r="Q63" s="980">
        <v>0</v>
      </c>
      <c r="R63" s="980">
        <v>78353</v>
      </c>
      <c r="S63" s="980">
        <v>78353</v>
      </c>
      <c r="T63" s="980">
        <v>0</v>
      </c>
      <c r="U63" s="980">
        <v>0</v>
      </c>
      <c r="V63" s="1367">
        <v>0</v>
      </c>
      <c r="W63" s="71">
        <v>61</v>
      </c>
    </row>
    <row r="64" spans="1:23" s="103" customFormat="1" ht="23.1" customHeight="1" x14ac:dyDescent="0.15">
      <c r="A64" s="66">
        <v>65</v>
      </c>
      <c r="B64" s="65" t="s">
        <v>1096</v>
      </c>
      <c r="C64" s="1356">
        <v>2787482</v>
      </c>
      <c r="D64" s="1357">
        <v>2787482</v>
      </c>
      <c r="E64" s="1357">
        <v>0</v>
      </c>
      <c r="F64" s="982">
        <v>0</v>
      </c>
      <c r="G64" s="1358">
        <v>0</v>
      </c>
      <c r="H64" s="1357">
        <v>2787482</v>
      </c>
      <c r="I64" s="1357">
        <v>2787482</v>
      </c>
      <c r="J64" s="1357">
        <v>0</v>
      </c>
      <c r="K64" s="982">
        <v>0</v>
      </c>
      <c r="L64" s="982">
        <v>0</v>
      </c>
      <c r="M64" s="982">
        <v>15921</v>
      </c>
      <c r="N64" s="982">
        <v>15921</v>
      </c>
      <c r="O64" s="982">
        <v>0</v>
      </c>
      <c r="P64" s="982">
        <v>0</v>
      </c>
      <c r="Q64" s="982">
        <v>0</v>
      </c>
      <c r="R64" s="982">
        <v>15921</v>
      </c>
      <c r="S64" s="982">
        <v>15921</v>
      </c>
      <c r="T64" s="982">
        <v>0</v>
      </c>
      <c r="U64" s="982">
        <v>0</v>
      </c>
      <c r="V64" s="1359">
        <v>0</v>
      </c>
      <c r="W64" s="67">
        <v>65</v>
      </c>
    </row>
    <row r="65" spans="1:23" s="103" customFormat="1" ht="23.1" customHeight="1" x14ac:dyDescent="0.15">
      <c r="A65" s="66">
        <v>66</v>
      </c>
      <c r="B65" s="65" t="s">
        <v>1097</v>
      </c>
      <c r="C65" s="1356">
        <v>11430773</v>
      </c>
      <c r="D65" s="1357">
        <v>11430773</v>
      </c>
      <c r="E65" s="1357">
        <v>0</v>
      </c>
      <c r="F65" s="982">
        <v>0</v>
      </c>
      <c r="G65" s="1358">
        <v>0</v>
      </c>
      <c r="H65" s="1357">
        <v>11430773</v>
      </c>
      <c r="I65" s="1357">
        <v>11430773</v>
      </c>
      <c r="J65" s="1357">
        <v>0</v>
      </c>
      <c r="K65" s="982">
        <v>0</v>
      </c>
      <c r="L65" s="982">
        <v>0</v>
      </c>
      <c r="M65" s="982">
        <v>161101</v>
      </c>
      <c r="N65" s="982">
        <v>161101</v>
      </c>
      <c r="O65" s="982">
        <v>0</v>
      </c>
      <c r="P65" s="982">
        <v>0</v>
      </c>
      <c r="Q65" s="982">
        <v>0</v>
      </c>
      <c r="R65" s="982">
        <v>161101</v>
      </c>
      <c r="S65" s="982">
        <v>161101</v>
      </c>
      <c r="T65" s="982">
        <v>0</v>
      </c>
      <c r="U65" s="982">
        <v>0</v>
      </c>
      <c r="V65" s="1359">
        <v>0</v>
      </c>
      <c r="W65" s="67">
        <v>66</v>
      </c>
    </row>
    <row r="66" spans="1:23" s="103" customFormat="1" ht="23.1" customHeight="1" x14ac:dyDescent="0.15">
      <c r="A66" s="66">
        <v>68</v>
      </c>
      <c r="B66" s="65" t="s">
        <v>1098</v>
      </c>
      <c r="C66" s="1356">
        <v>23551387</v>
      </c>
      <c r="D66" s="1357">
        <v>23551387</v>
      </c>
      <c r="E66" s="1357">
        <v>0</v>
      </c>
      <c r="F66" s="982">
        <v>0</v>
      </c>
      <c r="G66" s="1358">
        <v>0</v>
      </c>
      <c r="H66" s="1357">
        <v>23551387</v>
      </c>
      <c r="I66" s="1357">
        <v>23551387</v>
      </c>
      <c r="J66" s="1357">
        <v>0</v>
      </c>
      <c r="K66" s="982">
        <v>0</v>
      </c>
      <c r="L66" s="982">
        <v>0</v>
      </c>
      <c r="M66" s="982">
        <v>78730</v>
      </c>
      <c r="N66" s="982">
        <v>78730</v>
      </c>
      <c r="O66" s="982">
        <v>0</v>
      </c>
      <c r="P66" s="982">
        <v>0</v>
      </c>
      <c r="Q66" s="982">
        <v>0</v>
      </c>
      <c r="R66" s="982">
        <v>78730</v>
      </c>
      <c r="S66" s="982">
        <v>78730</v>
      </c>
      <c r="T66" s="982">
        <v>0</v>
      </c>
      <c r="U66" s="982">
        <v>0</v>
      </c>
      <c r="V66" s="1359">
        <v>0</v>
      </c>
      <c r="W66" s="67">
        <v>68</v>
      </c>
    </row>
    <row r="67" spans="1:23" s="103" customFormat="1" ht="23.1" customHeight="1" x14ac:dyDescent="0.15">
      <c r="A67" s="75">
        <v>70</v>
      </c>
      <c r="B67" s="76" t="s">
        <v>1099</v>
      </c>
      <c r="C67" s="1360">
        <v>40774351</v>
      </c>
      <c r="D67" s="1361">
        <v>41227044</v>
      </c>
      <c r="E67" s="1361">
        <v>452693</v>
      </c>
      <c r="F67" s="984">
        <v>0</v>
      </c>
      <c r="G67" s="1362">
        <v>0</v>
      </c>
      <c r="H67" s="1361">
        <v>40774351</v>
      </c>
      <c r="I67" s="1361">
        <v>41227044</v>
      </c>
      <c r="J67" s="1361">
        <v>452693</v>
      </c>
      <c r="K67" s="984">
        <v>0</v>
      </c>
      <c r="L67" s="984">
        <v>0</v>
      </c>
      <c r="M67" s="984">
        <v>259324</v>
      </c>
      <c r="N67" s="984">
        <v>259324</v>
      </c>
      <c r="O67" s="984">
        <v>0</v>
      </c>
      <c r="P67" s="984">
        <v>0</v>
      </c>
      <c r="Q67" s="984">
        <v>0</v>
      </c>
      <c r="R67" s="984">
        <v>259324</v>
      </c>
      <c r="S67" s="984">
        <v>259324</v>
      </c>
      <c r="T67" s="984">
        <v>0</v>
      </c>
      <c r="U67" s="984">
        <v>0</v>
      </c>
      <c r="V67" s="1363">
        <v>0</v>
      </c>
      <c r="W67" s="77">
        <v>70</v>
      </c>
    </row>
    <row r="68" spans="1:23" s="125" customFormat="1" ht="23.1" customHeight="1" x14ac:dyDescent="0.15">
      <c r="A68" s="78">
        <v>78</v>
      </c>
      <c r="B68" s="65" t="s">
        <v>1100</v>
      </c>
      <c r="C68" s="1364">
        <v>41435514</v>
      </c>
      <c r="D68" s="1365">
        <v>41435514</v>
      </c>
      <c r="E68" s="1365">
        <v>0</v>
      </c>
      <c r="F68" s="980">
        <v>0</v>
      </c>
      <c r="G68" s="1366">
        <v>0</v>
      </c>
      <c r="H68" s="1365">
        <v>41435514</v>
      </c>
      <c r="I68" s="1365">
        <v>41435514</v>
      </c>
      <c r="J68" s="1365">
        <v>0</v>
      </c>
      <c r="K68" s="980">
        <v>0</v>
      </c>
      <c r="L68" s="980">
        <v>0</v>
      </c>
      <c r="M68" s="980">
        <v>461885</v>
      </c>
      <c r="N68" s="980">
        <v>461885</v>
      </c>
      <c r="O68" s="980">
        <v>0</v>
      </c>
      <c r="P68" s="980">
        <v>0</v>
      </c>
      <c r="Q68" s="980">
        <v>0</v>
      </c>
      <c r="R68" s="980">
        <v>461885</v>
      </c>
      <c r="S68" s="980">
        <v>461885</v>
      </c>
      <c r="T68" s="980">
        <v>0</v>
      </c>
      <c r="U68" s="980">
        <v>0</v>
      </c>
      <c r="V68" s="1367">
        <v>0</v>
      </c>
      <c r="W68" s="79">
        <v>78</v>
      </c>
    </row>
    <row r="69" spans="1:23" s="125" customFormat="1" ht="23.1" customHeight="1" x14ac:dyDescent="0.15">
      <c r="A69" s="66">
        <v>84</v>
      </c>
      <c r="B69" s="65" t="s">
        <v>1101</v>
      </c>
      <c r="C69" s="1356">
        <v>20768818</v>
      </c>
      <c r="D69" s="1357">
        <v>20815298</v>
      </c>
      <c r="E69" s="1357">
        <v>46480</v>
      </c>
      <c r="F69" s="982">
        <v>0</v>
      </c>
      <c r="G69" s="1358">
        <v>0</v>
      </c>
      <c r="H69" s="1357">
        <v>20768818</v>
      </c>
      <c r="I69" s="1357">
        <v>20815298</v>
      </c>
      <c r="J69" s="1357">
        <v>46480</v>
      </c>
      <c r="K69" s="982">
        <v>0</v>
      </c>
      <c r="L69" s="982">
        <v>0</v>
      </c>
      <c r="M69" s="982">
        <v>230996</v>
      </c>
      <c r="N69" s="982">
        <v>230996</v>
      </c>
      <c r="O69" s="982">
        <v>0</v>
      </c>
      <c r="P69" s="982">
        <v>0</v>
      </c>
      <c r="Q69" s="982">
        <v>0</v>
      </c>
      <c r="R69" s="982">
        <v>230996</v>
      </c>
      <c r="S69" s="982">
        <v>230996</v>
      </c>
      <c r="T69" s="982">
        <v>0</v>
      </c>
      <c r="U69" s="982">
        <v>0</v>
      </c>
      <c r="V69" s="1359">
        <v>0</v>
      </c>
      <c r="W69" s="67">
        <v>84</v>
      </c>
    </row>
    <row r="70" spans="1:23" s="125" customFormat="1" ht="23.1" customHeight="1" x14ac:dyDescent="0.15">
      <c r="A70" s="66">
        <v>85</v>
      </c>
      <c r="B70" s="65" t="s">
        <v>1102</v>
      </c>
      <c r="C70" s="1356">
        <v>58327248</v>
      </c>
      <c r="D70" s="1357">
        <v>58327248</v>
      </c>
      <c r="E70" s="1357">
        <v>0</v>
      </c>
      <c r="F70" s="982">
        <v>0</v>
      </c>
      <c r="G70" s="1358">
        <v>0</v>
      </c>
      <c r="H70" s="1357">
        <v>58327248</v>
      </c>
      <c r="I70" s="1357">
        <v>58327248</v>
      </c>
      <c r="J70" s="1357">
        <v>0</v>
      </c>
      <c r="K70" s="982">
        <v>0</v>
      </c>
      <c r="L70" s="982">
        <v>0</v>
      </c>
      <c r="M70" s="982">
        <v>649486</v>
      </c>
      <c r="N70" s="982">
        <v>649486</v>
      </c>
      <c r="O70" s="982">
        <v>0</v>
      </c>
      <c r="P70" s="982">
        <v>0</v>
      </c>
      <c r="Q70" s="982">
        <v>0</v>
      </c>
      <c r="R70" s="982">
        <v>649486</v>
      </c>
      <c r="S70" s="982">
        <v>649486</v>
      </c>
      <c r="T70" s="982">
        <v>0</v>
      </c>
      <c r="U70" s="982">
        <v>0</v>
      </c>
      <c r="V70" s="1359">
        <v>0</v>
      </c>
      <c r="W70" s="67">
        <v>85</v>
      </c>
    </row>
    <row r="71" spans="1:23" s="125" customFormat="1" ht="23.1" customHeight="1" x14ac:dyDescent="0.15">
      <c r="A71" s="66">
        <v>89</v>
      </c>
      <c r="B71" s="65" t="s">
        <v>1103</v>
      </c>
      <c r="C71" s="1356">
        <v>48510805</v>
      </c>
      <c r="D71" s="1357">
        <v>48518274</v>
      </c>
      <c r="E71" s="1357">
        <v>7469</v>
      </c>
      <c r="F71" s="982">
        <v>0</v>
      </c>
      <c r="G71" s="1358">
        <v>0</v>
      </c>
      <c r="H71" s="1357">
        <v>48510805</v>
      </c>
      <c r="I71" s="1357">
        <v>48518274</v>
      </c>
      <c r="J71" s="1357">
        <v>7469</v>
      </c>
      <c r="K71" s="982">
        <v>0</v>
      </c>
      <c r="L71" s="982">
        <v>0</v>
      </c>
      <c r="M71" s="982">
        <v>258522</v>
      </c>
      <c r="N71" s="982">
        <v>258522</v>
      </c>
      <c r="O71" s="982">
        <v>0</v>
      </c>
      <c r="P71" s="982">
        <v>0</v>
      </c>
      <c r="Q71" s="982">
        <v>0</v>
      </c>
      <c r="R71" s="982">
        <v>258522</v>
      </c>
      <c r="S71" s="982">
        <v>258522</v>
      </c>
      <c r="T71" s="982">
        <v>0</v>
      </c>
      <c r="U71" s="982">
        <v>0</v>
      </c>
      <c r="V71" s="1359">
        <v>0</v>
      </c>
      <c r="W71" s="67">
        <v>89</v>
      </c>
    </row>
    <row r="72" spans="1:23" s="125" customFormat="1" ht="23.1" customHeight="1" x14ac:dyDescent="0.15">
      <c r="A72" s="75">
        <v>90</v>
      </c>
      <c r="B72" s="76" t="s">
        <v>1104</v>
      </c>
      <c r="C72" s="1360">
        <v>59925694</v>
      </c>
      <c r="D72" s="1361">
        <v>59925694</v>
      </c>
      <c r="E72" s="1361">
        <v>0</v>
      </c>
      <c r="F72" s="984">
        <v>0</v>
      </c>
      <c r="G72" s="1362">
        <v>0</v>
      </c>
      <c r="H72" s="1361">
        <v>59925694</v>
      </c>
      <c r="I72" s="1361">
        <v>59925694</v>
      </c>
      <c r="J72" s="1361">
        <v>0</v>
      </c>
      <c r="K72" s="984">
        <v>0</v>
      </c>
      <c r="L72" s="984">
        <v>0</v>
      </c>
      <c r="M72" s="984">
        <v>492771</v>
      </c>
      <c r="N72" s="984">
        <v>492771</v>
      </c>
      <c r="O72" s="984">
        <v>0</v>
      </c>
      <c r="P72" s="984">
        <v>0</v>
      </c>
      <c r="Q72" s="984">
        <v>0</v>
      </c>
      <c r="R72" s="984">
        <v>492771</v>
      </c>
      <c r="S72" s="984">
        <v>492771</v>
      </c>
      <c r="T72" s="984">
        <v>0</v>
      </c>
      <c r="U72" s="984">
        <v>0</v>
      </c>
      <c r="V72" s="1363">
        <v>0</v>
      </c>
      <c r="W72" s="77">
        <v>90</v>
      </c>
    </row>
    <row r="73" spans="1:23" ht="23.1" customHeight="1" x14ac:dyDescent="0.15">
      <c r="A73" s="64">
        <v>91</v>
      </c>
      <c r="B73" s="97" t="s">
        <v>1105</v>
      </c>
      <c r="C73" s="1351">
        <v>28689581</v>
      </c>
      <c r="D73" s="974">
        <v>28689581</v>
      </c>
      <c r="E73" s="974">
        <v>0</v>
      </c>
      <c r="F73" s="969">
        <v>0</v>
      </c>
      <c r="G73" s="971">
        <v>0</v>
      </c>
      <c r="H73" s="974">
        <v>28689581</v>
      </c>
      <c r="I73" s="974">
        <v>28689581</v>
      </c>
      <c r="J73" s="974">
        <v>0</v>
      </c>
      <c r="K73" s="969">
        <v>0</v>
      </c>
      <c r="L73" s="969">
        <v>0</v>
      </c>
      <c r="M73" s="969">
        <v>318577</v>
      </c>
      <c r="N73" s="969">
        <v>318577</v>
      </c>
      <c r="O73" s="969">
        <v>0</v>
      </c>
      <c r="P73" s="969">
        <v>0</v>
      </c>
      <c r="Q73" s="969">
        <v>0</v>
      </c>
      <c r="R73" s="969">
        <v>318577</v>
      </c>
      <c r="S73" s="969">
        <v>318577</v>
      </c>
      <c r="T73" s="969">
        <v>0</v>
      </c>
      <c r="U73" s="969">
        <v>0</v>
      </c>
      <c r="V73" s="973">
        <v>0</v>
      </c>
      <c r="W73" s="59">
        <v>91</v>
      </c>
    </row>
    <row r="74" spans="1:23" ht="23.1" customHeight="1" x14ac:dyDescent="0.15">
      <c r="A74" s="64">
        <v>92</v>
      </c>
      <c r="B74" s="97" t="s">
        <v>1106</v>
      </c>
      <c r="C74" s="1351">
        <v>59384404</v>
      </c>
      <c r="D74" s="974">
        <v>59391621</v>
      </c>
      <c r="E74" s="974">
        <v>7217</v>
      </c>
      <c r="F74" s="969">
        <v>0</v>
      </c>
      <c r="G74" s="971">
        <v>0</v>
      </c>
      <c r="H74" s="974">
        <v>59384404</v>
      </c>
      <c r="I74" s="974">
        <v>59391621</v>
      </c>
      <c r="J74" s="974">
        <v>7217</v>
      </c>
      <c r="K74" s="969">
        <v>0</v>
      </c>
      <c r="L74" s="969">
        <v>0</v>
      </c>
      <c r="M74" s="969">
        <v>1496094</v>
      </c>
      <c r="N74" s="969">
        <v>1496094</v>
      </c>
      <c r="O74" s="969">
        <v>0</v>
      </c>
      <c r="P74" s="969">
        <v>0</v>
      </c>
      <c r="Q74" s="969">
        <v>0</v>
      </c>
      <c r="R74" s="969">
        <v>1496094</v>
      </c>
      <c r="S74" s="969">
        <v>1496094</v>
      </c>
      <c r="T74" s="969">
        <v>0</v>
      </c>
      <c r="U74" s="969">
        <v>0</v>
      </c>
      <c r="V74" s="973">
        <v>0</v>
      </c>
      <c r="W74" s="59">
        <v>92</v>
      </c>
    </row>
    <row r="75" spans="1:23" ht="23.1" customHeight="1" x14ac:dyDescent="0.15">
      <c r="A75" s="64">
        <v>94</v>
      </c>
      <c r="B75" s="97" t="s">
        <v>1107</v>
      </c>
      <c r="C75" s="1351">
        <v>779798705</v>
      </c>
      <c r="D75" s="974">
        <v>784757839</v>
      </c>
      <c r="E75" s="974">
        <v>4959134</v>
      </c>
      <c r="F75" s="969">
        <v>0</v>
      </c>
      <c r="G75" s="971">
        <v>0</v>
      </c>
      <c r="H75" s="974">
        <v>779798705</v>
      </c>
      <c r="I75" s="974">
        <v>784757839</v>
      </c>
      <c r="J75" s="974">
        <v>4959134</v>
      </c>
      <c r="K75" s="969">
        <v>0</v>
      </c>
      <c r="L75" s="969">
        <v>0</v>
      </c>
      <c r="M75" s="969">
        <v>14021320</v>
      </c>
      <c r="N75" s="969">
        <v>14035557</v>
      </c>
      <c r="O75" s="969">
        <v>14237</v>
      </c>
      <c r="P75" s="969">
        <v>0</v>
      </c>
      <c r="Q75" s="969">
        <v>0</v>
      </c>
      <c r="R75" s="969">
        <v>14021320</v>
      </c>
      <c r="S75" s="969">
        <v>14035557</v>
      </c>
      <c r="T75" s="969">
        <v>14237</v>
      </c>
      <c r="U75" s="969">
        <v>0</v>
      </c>
      <c r="V75" s="973">
        <v>0</v>
      </c>
      <c r="W75" s="59">
        <v>94</v>
      </c>
    </row>
    <row r="76" spans="1:23" ht="23.1" customHeight="1" x14ac:dyDescent="0.15">
      <c r="A76" s="64">
        <v>301</v>
      </c>
      <c r="B76" s="97" t="s">
        <v>1108</v>
      </c>
      <c r="C76" s="1351" t="s">
        <v>765</v>
      </c>
      <c r="D76" s="974" t="s">
        <v>765</v>
      </c>
      <c r="E76" s="974" t="s">
        <v>765</v>
      </c>
      <c r="F76" s="969" t="s">
        <v>765</v>
      </c>
      <c r="G76" s="971" t="s">
        <v>765</v>
      </c>
      <c r="H76" s="974" t="s">
        <v>765</v>
      </c>
      <c r="I76" s="974" t="s">
        <v>765</v>
      </c>
      <c r="J76" s="974" t="s">
        <v>765</v>
      </c>
      <c r="K76" s="969" t="s">
        <v>765</v>
      </c>
      <c r="L76" s="969" t="s">
        <v>765</v>
      </c>
      <c r="M76" s="969" t="s">
        <v>765</v>
      </c>
      <c r="N76" s="969" t="s">
        <v>765</v>
      </c>
      <c r="O76" s="969" t="s">
        <v>765</v>
      </c>
      <c r="P76" s="969" t="s">
        <v>765</v>
      </c>
      <c r="Q76" s="969" t="s">
        <v>765</v>
      </c>
      <c r="R76" s="969" t="s">
        <v>765</v>
      </c>
      <c r="S76" s="969" t="s">
        <v>765</v>
      </c>
      <c r="T76" s="969" t="s">
        <v>765</v>
      </c>
      <c r="U76" s="969" t="s">
        <v>765</v>
      </c>
      <c r="V76" s="973" t="s">
        <v>765</v>
      </c>
      <c r="W76" s="59">
        <v>301</v>
      </c>
    </row>
    <row r="77" spans="1:23" ht="23.1" customHeight="1" x14ac:dyDescent="0.15">
      <c r="A77" s="64">
        <v>302</v>
      </c>
      <c r="B77" s="97" t="s">
        <v>1109</v>
      </c>
      <c r="C77" s="1352" t="s">
        <v>765</v>
      </c>
      <c r="D77" s="977" t="s">
        <v>765</v>
      </c>
      <c r="E77" s="977" t="s">
        <v>765</v>
      </c>
      <c r="F77" s="1353" t="s">
        <v>765</v>
      </c>
      <c r="G77" s="1354" t="s">
        <v>765</v>
      </c>
      <c r="H77" s="977" t="s">
        <v>765</v>
      </c>
      <c r="I77" s="977" t="s">
        <v>765</v>
      </c>
      <c r="J77" s="977" t="s">
        <v>765</v>
      </c>
      <c r="K77" s="1353" t="s">
        <v>765</v>
      </c>
      <c r="L77" s="1353" t="s">
        <v>765</v>
      </c>
      <c r="M77" s="1353" t="s">
        <v>765</v>
      </c>
      <c r="N77" s="1353" t="s">
        <v>765</v>
      </c>
      <c r="O77" s="1353" t="s">
        <v>765</v>
      </c>
      <c r="P77" s="1353" t="s">
        <v>765</v>
      </c>
      <c r="Q77" s="1353" t="s">
        <v>765</v>
      </c>
      <c r="R77" s="1353" t="s">
        <v>765</v>
      </c>
      <c r="S77" s="1353" t="s">
        <v>765</v>
      </c>
      <c r="T77" s="1353" t="s">
        <v>765</v>
      </c>
      <c r="U77" s="1353" t="s">
        <v>765</v>
      </c>
      <c r="V77" s="1355" t="s">
        <v>765</v>
      </c>
      <c r="W77" s="59">
        <v>302</v>
      </c>
    </row>
    <row r="78" spans="1:23" ht="23.1" customHeight="1" x14ac:dyDescent="0.15">
      <c r="A78" s="61">
        <v>303</v>
      </c>
      <c r="B78" s="96" t="s">
        <v>1110</v>
      </c>
      <c r="C78" s="1347" t="s">
        <v>765</v>
      </c>
      <c r="D78" s="1348" t="s">
        <v>765</v>
      </c>
      <c r="E78" s="1348" t="s">
        <v>765</v>
      </c>
      <c r="F78" s="985" t="s">
        <v>765</v>
      </c>
      <c r="G78" s="1349" t="s">
        <v>765</v>
      </c>
      <c r="H78" s="1348" t="s">
        <v>765</v>
      </c>
      <c r="I78" s="1348" t="s">
        <v>765</v>
      </c>
      <c r="J78" s="1348" t="s">
        <v>765</v>
      </c>
      <c r="K78" s="985" t="s">
        <v>765</v>
      </c>
      <c r="L78" s="985" t="s">
        <v>765</v>
      </c>
      <c r="M78" s="985" t="s">
        <v>765</v>
      </c>
      <c r="N78" s="985" t="s">
        <v>765</v>
      </c>
      <c r="O78" s="985" t="s">
        <v>765</v>
      </c>
      <c r="P78" s="985" t="s">
        <v>765</v>
      </c>
      <c r="Q78" s="985" t="s">
        <v>765</v>
      </c>
      <c r="R78" s="985" t="s">
        <v>765</v>
      </c>
      <c r="S78" s="985" t="s">
        <v>765</v>
      </c>
      <c r="T78" s="985" t="s">
        <v>765</v>
      </c>
      <c r="U78" s="985" t="s">
        <v>765</v>
      </c>
      <c r="V78" s="1350" t="s">
        <v>765</v>
      </c>
      <c r="W78" s="63">
        <v>303</v>
      </c>
    </row>
    <row r="79" spans="1:23" ht="23.1" customHeight="1" x14ac:dyDescent="0.15">
      <c r="A79" s="64">
        <v>304</v>
      </c>
      <c r="B79" s="97" t="s">
        <v>1111</v>
      </c>
      <c r="C79" s="1351" t="s">
        <v>765</v>
      </c>
      <c r="D79" s="974" t="s">
        <v>765</v>
      </c>
      <c r="E79" s="974" t="s">
        <v>765</v>
      </c>
      <c r="F79" s="969" t="s">
        <v>765</v>
      </c>
      <c r="G79" s="971" t="s">
        <v>765</v>
      </c>
      <c r="H79" s="974" t="s">
        <v>765</v>
      </c>
      <c r="I79" s="974" t="s">
        <v>765</v>
      </c>
      <c r="J79" s="974" t="s">
        <v>765</v>
      </c>
      <c r="K79" s="969" t="s">
        <v>765</v>
      </c>
      <c r="L79" s="969" t="s">
        <v>765</v>
      </c>
      <c r="M79" s="969" t="s">
        <v>765</v>
      </c>
      <c r="N79" s="969" t="s">
        <v>765</v>
      </c>
      <c r="O79" s="969" t="s">
        <v>765</v>
      </c>
      <c r="P79" s="969" t="s">
        <v>765</v>
      </c>
      <c r="Q79" s="969" t="s">
        <v>765</v>
      </c>
      <c r="R79" s="969" t="s">
        <v>765</v>
      </c>
      <c r="S79" s="969" t="s">
        <v>765</v>
      </c>
      <c r="T79" s="969" t="s">
        <v>765</v>
      </c>
      <c r="U79" s="969" t="s">
        <v>765</v>
      </c>
      <c r="V79" s="973" t="s">
        <v>765</v>
      </c>
      <c r="W79" s="59">
        <v>304</v>
      </c>
    </row>
    <row r="80" spans="1:23" ht="23.1" customHeight="1" x14ac:dyDescent="0.15">
      <c r="A80" s="64">
        <v>305</v>
      </c>
      <c r="B80" s="97" t="s">
        <v>1112</v>
      </c>
      <c r="C80" s="1351" t="s">
        <v>765</v>
      </c>
      <c r="D80" s="974" t="s">
        <v>765</v>
      </c>
      <c r="E80" s="974" t="s">
        <v>765</v>
      </c>
      <c r="F80" s="969" t="s">
        <v>765</v>
      </c>
      <c r="G80" s="971" t="s">
        <v>765</v>
      </c>
      <c r="H80" s="974" t="s">
        <v>765</v>
      </c>
      <c r="I80" s="974" t="s">
        <v>765</v>
      </c>
      <c r="J80" s="974" t="s">
        <v>765</v>
      </c>
      <c r="K80" s="969" t="s">
        <v>765</v>
      </c>
      <c r="L80" s="969" t="s">
        <v>765</v>
      </c>
      <c r="M80" s="969" t="s">
        <v>765</v>
      </c>
      <c r="N80" s="969" t="s">
        <v>765</v>
      </c>
      <c r="O80" s="969" t="s">
        <v>765</v>
      </c>
      <c r="P80" s="969" t="s">
        <v>765</v>
      </c>
      <c r="Q80" s="969" t="s">
        <v>765</v>
      </c>
      <c r="R80" s="969" t="s">
        <v>765</v>
      </c>
      <c r="S80" s="969" t="s">
        <v>765</v>
      </c>
      <c r="T80" s="969" t="s">
        <v>765</v>
      </c>
      <c r="U80" s="969" t="s">
        <v>765</v>
      </c>
      <c r="V80" s="973" t="s">
        <v>765</v>
      </c>
      <c r="W80" s="59">
        <v>305</v>
      </c>
    </row>
    <row r="81" spans="1:23" s="103" customFormat="1" ht="23.1" customHeight="1" x14ac:dyDescent="0.15">
      <c r="A81" s="66">
        <v>306</v>
      </c>
      <c r="B81" s="65" t="s">
        <v>1113</v>
      </c>
      <c r="C81" s="1356" t="s">
        <v>765</v>
      </c>
      <c r="D81" s="1357" t="s">
        <v>765</v>
      </c>
      <c r="E81" s="1357" t="s">
        <v>765</v>
      </c>
      <c r="F81" s="982" t="s">
        <v>765</v>
      </c>
      <c r="G81" s="1358" t="s">
        <v>765</v>
      </c>
      <c r="H81" s="1357" t="s">
        <v>765</v>
      </c>
      <c r="I81" s="1357" t="s">
        <v>765</v>
      </c>
      <c r="J81" s="1357" t="s">
        <v>765</v>
      </c>
      <c r="K81" s="982" t="s">
        <v>765</v>
      </c>
      <c r="L81" s="982" t="s">
        <v>765</v>
      </c>
      <c r="M81" s="982" t="s">
        <v>765</v>
      </c>
      <c r="N81" s="982" t="s">
        <v>765</v>
      </c>
      <c r="O81" s="982" t="s">
        <v>765</v>
      </c>
      <c r="P81" s="982" t="s">
        <v>765</v>
      </c>
      <c r="Q81" s="982" t="s">
        <v>765</v>
      </c>
      <c r="R81" s="982" t="s">
        <v>765</v>
      </c>
      <c r="S81" s="982" t="s">
        <v>765</v>
      </c>
      <c r="T81" s="982" t="s">
        <v>765</v>
      </c>
      <c r="U81" s="982" t="s">
        <v>765</v>
      </c>
      <c r="V81" s="1359" t="s">
        <v>765</v>
      </c>
      <c r="W81" s="67">
        <v>306</v>
      </c>
    </row>
    <row r="82" spans="1:23" s="103" customFormat="1" ht="23.1" customHeight="1" x14ac:dyDescent="0.15">
      <c r="A82" s="66"/>
      <c r="B82" s="65"/>
      <c r="C82" s="1360"/>
      <c r="D82" s="1361"/>
      <c r="E82" s="1361"/>
      <c r="F82" s="984"/>
      <c r="G82" s="1362"/>
      <c r="H82" s="1361"/>
      <c r="I82" s="1361"/>
      <c r="J82" s="1361"/>
      <c r="K82" s="984"/>
      <c r="L82" s="984"/>
      <c r="M82" s="984"/>
      <c r="N82" s="984"/>
      <c r="O82" s="984"/>
      <c r="P82" s="984"/>
      <c r="Q82" s="984"/>
      <c r="R82" s="984"/>
      <c r="S82" s="984"/>
      <c r="T82" s="984"/>
      <c r="U82" s="984"/>
      <c r="V82" s="1363"/>
      <c r="W82" s="67"/>
    </row>
    <row r="83" spans="1:23" s="103" customFormat="1" ht="23.1" customHeight="1" x14ac:dyDescent="0.15">
      <c r="A83" s="70"/>
      <c r="B83" s="62"/>
      <c r="C83" s="1364"/>
      <c r="D83" s="1365"/>
      <c r="E83" s="1365"/>
      <c r="F83" s="980"/>
      <c r="G83" s="1366"/>
      <c r="H83" s="1365"/>
      <c r="I83" s="1365"/>
      <c r="J83" s="1365"/>
      <c r="K83" s="980"/>
      <c r="L83" s="980"/>
      <c r="M83" s="980"/>
      <c r="N83" s="980"/>
      <c r="O83" s="980"/>
      <c r="P83" s="980"/>
      <c r="Q83" s="980"/>
      <c r="R83" s="980"/>
      <c r="S83" s="980"/>
      <c r="T83" s="980"/>
      <c r="U83" s="980"/>
      <c r="V83" s="1367"/>
      <c r="W83" s="71"/>
    </row>
    <row r="84" spans="1:23" s="103" customFormat="1" ht="23.1" customHeight="1" x14ac:dyDescent="0.15">
      <c r="A84" s="66"/>
      <c r="B84" s="65"/>
      <c r="C84" s="1356"/>
      <c r="D84" s="1357"/>
      <c r="E84" s="1357"/>
      <c r="F84" s="982"/>
      <c r="G84" s="1358"/>
      <c r="H84" s="1357"/>
      <c r="I84" s="1357"/>
      <c r="J84" s="1357"/>
      <c r="K84" s="982"/>
      <c r="L84" s="982"/>
      <c r="M84" s="982"/>
      <c r="N84" s="982"/>
      <c r="O84" s="982"/>
      <c r="P84" s="982"/>
      <c r="Q84" s="982"/>
      <c r="R84" s="982"/>
      <c r="S84" s="982"/>
      <c r="T84" s="982"/>
      <c r="U84" s="982"/>
      <c r="V84" s="1359"/>
      <c r="W84" s="67"/>
    </row>
    <row r="85" spans="1:23" s="103" customFormat="1" ht="23.1" customHeight="1" x14ac:dyDescent="0.15">
      <c r="A85" s="66"/>
      <c r="B85" s="65"/>
      <c r="C85" s="1356"/>
      <c r="D85" s="1357"/>
      <c r="E85" s="1357"/>
      <c r="F85" s="982"/>
      <c r="G85" s="1358"/>
      <c r="H85" s="1357"/>
      <c r="I85" s="1357"/>
      <c r="J85" s="1357"/>
      <c r="K85" s="982"/>
      <c r="L85" s="982"/>
      <c r="M85" s="982"/>
      <c r="N85" s="982"/>
      <c r="O85" s="982"/>
      <c r="P85" s="982"/>
      <c r="Q85" s="982"/>
      <c r="R85" s="982"/>
      <c r="S85" s="982"/>
      <c r="T85" s="982"/>
      <c r="U85" s="982"/>
      <c r="V85" s="1359"/>
      <c r="W85" s="67"/>
    </row>
    <row r="86" spans="1:23" s="103" customFormat="1" ht="23.1" customHeight="1" x14ac:dyDescent="0.15">
      <c r="A86" s="66"/>
      <c r="B86" s="65"/>
      <c r="C86" s="1356"/>
      <c r="D86" s="1357"/>
      <c r="E86" s="1357"/>
      <c r="F86" s="982"/>
      <c r="G86" s="1358"/>
      <c r="H86" s="1357"/>
      <c r="I86" s="1357"/>
      <c r="J86" s="1357"/>
      <c r="K86" s="982"/>
      <c r="L86" s="982"/>
      <c r="M86" s="982"/>
      <c r="N86" s="982"/>
      <c r="O86" s="982"/>
      <c r="P86" s="982"/>
      <c r="Q86" s="982"/>
      <c r="R86" s="982"/>
      <c r="S86" s="982"/>
      <c r="T86" s="982"/>
      <c r="U86" s="982"/>
      <c r="V86" s="1359"/>
      <c r="W86" s="67"/>
    </row>
    <row r="87" spans="1:23" s="103" customFormat="1" ht="23.1" customHeight="1" x14ac:dyDescent="0.15">
      <c r="A87" s="66"/>
      <c r="B87" s="65"/>
      <c r="C87" s="1360"/>
      <c r="D87" s="1361"/>
      <c r="E87" s="1361"/>
      <c r="F87" s="984"/>
      <c r="G87" s="1362"/>
      <c r="H87" s="1361"/>
      <c r="I87" s="1361"/>
      <c r="J87" s="1361"/>
      <c r="K87" s="984"/>
      <c r="L87" s="984"/>
      <c r="M87" s="984"/>
      <c r="N87" s="984"/>
      <c r="O87" s="984"/>
      <c r="P87" s="984"/>
      <c r="Q87" s="984"/>
      <c r="R87" s="984"/>
      <c r="S87" s="984"/>
      <c r="T87" s="984"/>
      <c r="U87" s="984"/>
      <c r="V87" s="1363"/>
      <c r="W87" s="67"/>
    </row>
    <row r="88" spans="1:23" s="103" customFormat="1" ht="23.1" customHeight="1" x14ac:dyDescent="0.15">
      <c r="A88" s="72"/>
      <c r="B88" s="62"/>
      <c r="C88" s="1364"/>
      <c r="D88" s="1365"/>
      <c r="E88" s="1365"/>
      <c r="F88" s="980"/>
      <c r="G88" s="1366"/>
      <c r="H88" s="1365"/>
      <c r="I88" s="1365"/>
      <c r="J88" s="1365"/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1367"/>
      <c r="W88" s="73"/>
    </row>
    <row r="89" spans="1:23" s="103" customFormat="1" ht="23.1" customHeight="1" x14ac:dyDescent="0.15">
      <c r="A89" s="66"/>
      <c r="B89" s="65"/>
      <c r="C89" s="1356"/>
      <c r="D89" s="1357"/>
      <c r="E89" s="1357"/>
      <c r="F89" s="982"/>
      <c r="G89" s="1358"/>
      <c r="H89" s="1357"/>
      <c r="I89" s="1357"/>
      <c r="J89" s="1357"/>
      <c r="K89" s="982"/>
      <c r="L89" s="982"/>
      <c r="M89" s="982"/>
      <c r="N89" s="982"/>
      <c r="O89" s="982"/>
      <c r="P89" s="982"/>
      <c r="Q89" s="982"/>
      <c r="R89" s="982"/>
      <c r="S89" s="982"/>
      <c r="T89" s="982"/>
      <c r="U89" s="982"/>
      <c r="V89" s="1359"/>
      <c r="W89" s="67"/>
    </row>
    <row r="90" spans="1:23" s="103" customFormat="1" ht="23.1" customHeight="1" x14ac:dyDescent="0.15">
      <c r="A90" s="66"/>
      <c r="B90" s="65"/>
      <c r="C90" s="1356"/>
      <c r="D90" s="1357"/>
      <c r="E90" s="1357"/>
      <c r="F90" s="982"/>
      <c r="G90" s="1358"/>
      <c r="H90" s="1357"/>
      <c r="I90" s="1357"/>
      <c r="J90" s="1357"/>
      <c r="K90" s="982"/>
      <c r="L90" s="982"/>
      <c r="M90" s="982"/>
      <c r="N90" s="982"/>
      <c r="O90" s="982"/>
      <c r="P90" s="982"/>
      <c r="Q90" s="982"/>
      <c r="R90" s="982"/>
      <c r="S90" s="982"/>
      <c r="T90" s="982"/>
      <c r="U90" s="982"/>
      <c r="V90" s="1359"/>
      <c r="W90" s="67"/>
    </row>
    <row r="91" spans="1:23" s="103" customFormat="1" ht="23.1" customHeight="1" x14ac:dyDescent="0.15">
      <c r="A91" s="66"/>
      <c r="B91" s="65"/>
      <c r="C91" s="1356"/>
      <c r="D91" s="1357"/>
      <c r="E91" s="1357"/>
      <c r="F91" s="982"/>
      <c r="G91" s="1358"/>
      <c r="H91" s="1357"/>
      <c r="I91" s="1357"/>
      <c r="J91" s="1357"/>
      <c r="K91" s="982"/>
      <c r="L91" s="982"/>
      <c r="M91" s="982"/>
      <c r="N91" s="982"/>
      <c r="O91" s="982"/>
      <c r="P91" s="982"/>
      <c r="Q91" s="982"/>
      <c r="R91" s="982"/>
      <c r="S91" s="982"/>
      <c r="T91" s="982"/>
      <c r="U91" s="982"/>
      <c r="V91" s="1359"/>
      <c r="W91" s="67"/>
    </row>
    <row r="92" spans="1:23" s="103" customFormat="1" ht="23.1" customHeight="1" x14ac:dyDescent="0.15">
      <c r="A92" s="66"/>
      <c r="B92" s="65"/>
      <c r="C92" s="1360"/>
      <c r="D92" s="1361"/>
      <c r="E92" s="1361"/>
      <c r="F92" s="984"/>
      <c r="G92" s="1362"/>
      <c r="H92" s="1361"/>
      <c r="I92" s="1361"/>
      <c r="J92" s="1361"/>
      <c r="K92" s="984"/>
      <c r="L92" s="984"/>
      <c r="M92" s="984"/>
      <c r="N92" s="984"/>
      <c r="O92" s="984"/>
      <c r="P92" s="984"/>
      <c r="Q92" s="984"/>
      <c r="R92" s="984"/>
      <c r="S92" s="984"/>
      <c r="T92" s="984"/>
      <c r="U92" s="984"/>
      <c r="V92" s="1363"/>
      <c r="W92" s="67"/>
    </row>
    <row r="93" spans="1:23" s="103" customFormat="1" ht="23.1" customHeight="1" x14ac:dyDescent="0.15">
      <c r="A93" s="70"/>
      <c r="B93" s="62"/>
      <c r="C93" s="1364"/>
      <c r="D93" s="1365"/>
      <c r="E93" s="1365"/>
      <c r="F93" s="980"/>
      <c r="G93" s="1366"/>
      <c r="H93" s="1365"/>
      <c r="I93" s="1365"/>
      <c r="J93" s="1365"/>
      <c r="K93" s="980"/>
      <c r="L93" s="980"/>
      <c r="M93" s="980"/>
      <c r="N93" s="980"/>
      <c r="O93" s="980"/>
      <c r="P93" s="980"/>
      <c r="Q93" s="980"/>
      <c r="R93" s="980"/>
      <c r="S93" s="980"/>
      <c r="T93" s="980"/>
      <c r="U93" s="980"/>
      <c r="V93" s="1367"/>
      <c r="W93" s="71"/>
    </row>
    <row r="94" spans="1:23" s="103" customFormat="1" ht="23.1" customHeight="1" x14ac:dyDescent="0.15">
      <c r="A94" s="66"/>
      <c r="B94" s="65"/>
      <c r="C94" s="1356"/>
      <c r="D94" s="1357"/>
      <c r="E94" s="1357"/>
      <c r="F94" s="982"/>
      <c r="G94" s="1358"/>
      <c r="H94" s="1357"/>
      <c r="I94" s="1357"/>
      <c r="J94" s="1357"/>
      <c r="K94" s="982"/>
      <c r="L94" s="982"/>
      <c r="M94" s="982"/>
      <c r="N94" s="982"/>
      <c r="O94" s="982"/>
      <c r="P94" s="982"/>
      <c r="Q94" s="982"/>
      <c r="R94" s="982"/>
      <c r="S94" s="982"/>
      <c r="T94" s="982"/>
      <c r="U94" s="982"/>
      <c r="V94" s="1359"/>
      <c r="W94" s="67"/>
    </row>
    <row r="95" spans="1:23" s="103" customFormat="1" ht="23.1" customHeight="1" x14ac:dyDescent="0.15">
      <c r="A95" s="66"/>
      <c r="B95" s="65"/>
      <c r="C95" s="1356"/>
      <c r="D95" s="1357"/>
      <c r="E95" s="1357"/>
      <c r="F95" s="982"/>
      <c r="G95" s="1358"/>
      <c r="H95" s="1357"/>
      <c r="I95" s="1357"/>
      <c r="J95" s="1357"/>
      <c r="K95" s="982"/>
      <c r="L95" s="982"/>
      <c r="M95" s="982"/>
      <c r="N95" s="982"/>
      <c r="O95" s="982"/>
      <c r="P95" s="982"/>
      <c r="Q95" s="982"/>
      <c r="R95" s="982"/>
      <c r="S95" s="982"/>
      <c r="T95" s="982"/>
      <c r="U95" s="982"/>
      <c r="V95" s="1359"/>
      <c r="W95" s="67"/>
    </row>
    <row r="96" spans="1:23" s="103" customFormat="1" ht="23.1" customHeight="1" x14ac:dyDescent="0.15">
      <c r="A96" s="66"/>
      <c r="B96" s="65"/>
      <c r="C96" s="1356"/>
      <c r="D96" s="1357"/>
      <c r="E96" s="1357"/>
      <c r="F96" s="982"/>
      <c r="G96" s="1358"/>
      <c r="H96" s="1357"/>
      <c r="I96" s="1357"/>
      <c r="J96" s="1357"/>
      <c r="K96" s="982"/>
      <c r="L96" s="982"/>
      <c r="M96" s="982"/>
      <c r="N96" s="982"/>
      <c r="O96" s="982"/>
      <c r="P96" s="982"/>
      <c r="Q96" s="982"/>
      <c r="R96" s="982"/>
      <c r="S96" s="982"/>
      <c r="T96" s="982"/>
      <c r="U96" s="982"/>
      <c r="V96" s="1359"/>
      <c r="W96" s="67"/>
    </row>
    <row r="97" spans="1:23" s="103" customFormat="1" ht="23.1" customHeight="1" x14ac:dyDescent="0.15">
      <c r="A97" s="66"/>
      <c r="B97" s="65"/>
      <c r="C97" s="1360"/>
      <c r="D97" s="1361"/>
      <c r="E97" s="1361"/>
      <c r="F97" s="984"/>
      <c r="G97" s="1362"/>
      <c r="H97" s="1361"/>
      <c r="I97" s="1361"/>
      <c r="J97" s="1361"/>
      <c r="K97" s="984"/>
      <c r="L97" s="984"/>
      <c r="M97" s="984"/>
      <c r="N97" s="984"/>
      <c r="O97" s="984"/>
      <c r="P97" s="984"/>
      <c r="Q97" s="984"/>
      <c r="R97" s="984"/>
      <c r="S97" s="984"/>
      <c r="T97" s="984"/>
      <c r="U97" s="984"/>
      <c r="V97" s="1363"/>
      <c r="W97" s="67"/>
    </row>
    <row r="98" spans="1:23" ht="23.1" customHeight="1" x14ac:dyDescent="0.15">
      <c r="A98" s="61"/>
      <c r="B98" s="96"/>
      <c r="C98" s="1347"/>
      <c r="D98" s="1348"/>
      <c r="E98" s="1348"/>
      <c r="F98" s="985"/>
      <c r="G98" s="1349"/>
      <c r="H98" s="1348"/>
      <c r="I98" s="1348"/>
      <c r="J98" s="1348"/>
      <c r="K98" s="985"/>
      <c r="L98" s="985"/>
      <c r="M98" s="985"/>
      <c r="N98" s="985"/>
      <c r="O98" s="985"/>
      <c r="P98" s="985"/>
      <c r="Q98" s="985"/>
      <c r="R98" s="985"/>
      <c r="S98" s="985"/>
      <c r="T98" s="985"/>
      <c r="U98" s="985"/>
      <c r="V98" s="1350"/>
      <c r="W98" s="63"/>
    </row>
    <row r="99" spans="1:23" ht="23.1" customHeight="1" x14ac:dyDescent="0.15">
      <c r="A99" s="64"/>
      <c r="B99" s="97"/>
      <c r="C99" s="1351"/>
      <c r="D99" s="974"/>
      <c r="E99" s="974"/>
      <c r="F99" s="969"/>
      <c r="G99" s="971"/>
      <c r="H99" s="974"/>
      <c r="I99" s="974"/>
      <c r="J99" s="974"/>
      <c r="K99" s="969"/>
      <c r="L99" s="969"/>
      <c r="M99" s="969"/>
      <c r="N99" s="969"/>
      <c r="O99" s="969"/>
      <c r="P99" s="969"/>
      <c r="Q99" s="969"/>
      <c r="R99" s="969"/>
      <c r="S99" s="969"/>
      <c r="T99" s="969"/>
      <c r="U99" s="969"/>
      <c r="V99" s="973"/>
      <c r="W99" s="59"/>
    </row>
    <row r="100" spans="1:23" ht="23.1" customHeight="1" x14ac:dyDescent="0.15">
      <c r="A100" s="64"/>
      <c r="B100" s="97"/>
      <c r="C100" s="1351"/>
      <c r="D100" s="974"/>
      <c r="E100" s="974"/>
      <c r="F100" s="969"/>
      <c r="G100" s="971"/>
      <c r="H100" s="974"/>
      <c r="I100" s="974"/>
      <c r="J100" s="974"/>
      <c r="K100" s="969"/>
      <c r="L100" s="969"/>
      <c r="M100" s="969"/>
      <c r="N100" s="969"/>
      <c r="O100" s="969"/>
      <c r="P100" s="969"/>
      <c r="Q100" s="969"/>
      <c r="R100" s="969"/>
      <c r="S100" s="969"/>
      <c r="T100" s="969"/>
      <c r="U100" s="969"/>
      <c r="V100" s="973"/>
      <c r="W100" s="59"/>
    </row>
    <row r="101" spans="1:23" s="103" customFormat="1" ht="23.1" customHeight="1" x14ac:dyDescent="0.15">
      <c r="A101" s="66"/>
      <c r="B101" s="65"/>
      <c r="C101" s="1356"/>
      <c r="D101" s="1357"/>
      <c r="E101" s="1357"/>
      <c r="F101" s="982"/>
      <c r="G101" s="1358"/>
      <c r="H101" s="1357"/>
      <c r="I101" s="1357"/>
      <c r="J101" s="1357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1359"/>
      <c r="W101" s="67"/>
    </row>
    <row r="102" spans="1:23" s="103" customFormat="1" ht="23.1" customHeight="1" x14ac:dyDescent="0.15">
      <c r="A102" s="66"/>
      <c r="B102" s="65"/>
      <c r="C102" s="1360"/>
      <c r="D102" s="1361"/>
      <c r="E102" s="1361"/>
      <c r="F102" s="984"/>
      <c r="G102" s="1362"/>
      <c r="H102" s="1361"/>
      <c r="I102" s="1361"/>
      <c r="J102" s="1361"/>
      <c r="K102" s="984"/>
      <c r="L102" s="984"/>
      <c r="M102" s="984"/>
      <c r="N102" s="984"/>
      <c r="O102" s="984"/>
      <c r="P102" s="984"/>
      <c r="Q102" s="984"/>
      <c r="R102" s="984"/>
      <c r="S102" s="984"/>
      <c r="T102" s="984"/>
      <c r="U102" s="984"/>
      <c r="V102" s="1363"/>
      <c r="W102" s="67"/>
    </row>
    <row r="103" spans="1:23" s="103" customFormat="1" ht="23.1" customHeight="1" x14ac:dyDescent="0.15">
      <c r="A103" s="70"/>
      <c r="B103" s="62"/>
      <c r="C103" s="1364"/>
      <c r="D103" s="1365"/>
      <c r="E103" s="1365"/>
      <c r="F103" s="980"/>
      <c r="G103" s="1366"/>
      <c r="H103" s="1365"/>
      <c r="I103" s="1365"/>
      <c r="J103" s="1365"/>
      <c r="K103" s="980"/>
      <c r="L103" s="980"/>
      <c r="M103" s="980"/>
      <c r="N103" s="980"/>
      <c r="O103" s="980"/>
      <c r="P103" s="980"/>
      <c r="Q103" s="980"/>
      <c r="R103" s="980"/>
      <c r="S103" s="980"/>
      <c r="T103" s="980"/>
      <c r="U103" s="980"/>
      <c r="V103" s="1367"/>
      <c r="W103" s="71"/>
    </row>
    <row r="104" spans="1:23" s="103" customFormat="1" ht="23.1" customHeight="1" x14ac:dyDescent="0.15">
      <c r="A104" s="66"/>
      <c r="B104" s="65"/>
      <c r="C104" s="1356"/>
      <c r="D104" s="1357"/>
      <c r="E104" s="1357"/>
      <c r="F104" s="982"/>
      <c r="G104" s="1358"/>
      <c r="H104" s="1357"/>
      <c r="I104" s="1357"/>
      <c r="J104" s="1357"/>
      <c r="K104" s="982"/>
      <c r="L104" s="982"/>
      <c r="M104" s="982"/>
      <c r="N104" s="982"/>
      <c r="O104" s="982"/>
      <c r="P104" s="982"/>
      <c r="Q104" s="982"/>
      <c r="R104" s="982"/>
      <c r="S104" s="982"/>
      <c r="T104" s="982"/>
      <c r="U104" s="982"/>
      <c r="V104" s="1359"/>
      <c r="W104" s="67"/>
    </row>
    <row r="105" spans="1:23" s="103" customFormat="1" ht="23.1" customHeight="1" x14ac:dyDescent="0.15">
      <c r="A105" s="66"/>
      <c r="B105" s="65"/>
      <c r="C105" s="1356"/>
      <c r="D105" s="1357"/>
      <c r="E105" s="1357"/>
      <c r="F105" s="982"/>
      <c r="G105" s="1358"/>
      <c r="H105" s="1357"/>
      <c r="I105" s="1357"/>
      <c r="J105" s="1357"/>
      <c r="K105" s="982"/>
      <c r="L105" s="982"/>
      <c r="M105" s="982"/>
      <c r="N105" s="982"/>
      <c r="O105" s="982"/>
      <c r="P105" s="982"/>
      <c r="Q105" s="982"/>
      <c r="R105" s="982"/>
      <c r="S105" s="982"/>
      <c r="T105" s="982"/>
      <c r="U105" s="982"/>
      <c r="V105" s="1359"/>
      <c r="W105" s="67"/>
    </row>
    <row r="106" spans="1:23" s="103" customFormat="1" ht="23.1" customHeight="1" x14ac:dyDescent="0.15">
      <c r="A106" s="66"/>
      <c r="B106" s="65"/>
      <c r="C106" s="1356"/>
      <c r="D106" s="1357"/>
      <c r="E106" s="1357"/>
      <c r="F106" s="982"/>
      <c r="G106" s="1358"/>
      <c r="H106" s="1357"/>
      <c r="I106" s="1357"/>
      <c r="J106" s="1357"/>
      <c r="K106" s="982"/>
      <c r="L106" s="982"/>
      <c r="M106" s="982"/>
      <c r="N106" s="982"/>
      <c r="O106" s="982"/>
      <c r="P106" s="982"/>
      <c r="Q106" s="982"/>
      <c r="R106" s="982"/>
      <c r="S106" s="982"/>
      <c r="T106" s="982"/>
      <c r="U106" s="982"/>
      <c r="V106" s="1359"/>
      <c r="W106" s="67"/>
    </row>
    <row r="107" spans="1:23" s="103" customFormat="1" ht="23.1" customHeight="1" thickBot="1" x14ac:dyDescent="0.2">
      <c r="A107" s="81"/>
      <c r="B107" s="82"/>
      <c r="C107" s="1368"/>
      <c r="D107" s="1369"/>
      <c r="E107" s="1369"/>
      <c r="F107" s="988"/>
      <c r="G107" s="1370"/>
      <c r="H107" s="1369"/>
      <c r="I107" s="1369"/>
      <c r="J107" s="1369"/>
      <c r="K107" s="988"/>
      <c r="L107" s="988"/>
      <c r="M107" s="988"/>
      <c r="N107" s="988"/>
      <c r="O107" s="988"/>
      <c r="P107" s="988"/>
      <c r="Q107" s="988"/>
      <c r="R107" s="988"/>
      <c r="S107" s="988"/>
      <c r="T107" s="988"/>
      <c r="U107" s="988"/>
      <c r="V107" s="1371"/>
      <c r="W107" s="83"/>
    </row>
  </sheetData>
  <mergeCells count="28"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7" customWidth="1"/>
    <col min="5" max="5" width="13.125" style="107" customWidth="1"/>
    <col min="6" max="7" width="8.625" style="107" customWidth="1"/>
    <col min="8" max="9" width="15.625" style="107" customWidth="1"/>
    <col min="10" max="10" width="13.125" style="107" customWidth="1"/>
    <col min="11" max="12" width="8.625" style="107" customWidth="1"/>
    <col min="13" max="14" width="15.625" style="107" customWidth="1"/>
    <col min="15" max="15" width="13.125" style="107" customWidth="1"/>
    <col min="16" max="17" width="8.625" style="107" customWidth="1"/>
    <col min="18" max="18" width="5.75" style="151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220</v>
      </c>
      <c r="R1" s="208"/>
    </row>
    <row r="2" spans="1:18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718</v>
      </c>
      <c r="R2" s="87"/>
    </row>
    <row r="3" spans="1:18" s="121" customFormat="1" ht="24.95" customHeight="1" x14ac:dyDescent="0.15">
      <c r="A3" s="2450" t="s">
        <v>717</v>
      </c>
      <c r="B3" s="14"/>
      <c r="C3" s="1372"/>
      <c r="D3" s="390"/>
      <c r="E3" s="89"/>
      <c r="F3" s="2461" t="s">
        <v>225</v>
      </c>
      <c r="G3" s="2462"/>
      <c r="H3" s="2462"/>
      <c r="I3" s="2462"/>
      <c r="J3" s="2462"/>
      <c r="K3" s="2462"/>
      <c r="L3" s="2462"/>
      <c r="M3" s="89"/>
      <c r="N3" s="89"/>
      <c r="O3" s="89"/>
      <c r="P3" s="89"/>
      <c r="Q3" s="89"/>
      <c r="R3" s="2264" t="s">
        <v>717</v>
      </c>
    </row>
    <row r="4" spans="1:18" s="121" customFormat="1" ht="24.95" customHeight="1" x14ac:dyDescent="0.15">
      <c r="A4" s="2451"/>
      <c r="B4" s="1380"/>
      <c r="C4" s="2468" t="s">
        <v>24</v>
      </c>
      <c r="D4" s="2143"/>
      <c r="E4" s="2143"/>
      <c r="F4" s="2143"/>
      <c r="G4" s="2144"/>
      <c r="H4" s="515" t="s">
        <v>437</v>
      </c>
      <c r="I4" s="379"/>
      <c r="J4" s="379"/>
      <c r="K4" s="379"/>
      <c r="L4" s="380"/>
      <c r="M4" s="188" t="s">
        <v>909</v>
      </c>
      <c r="N4" s="262"/>
      <c r="O4" s="262"/>
      <c r="P4" s="262"/>
      <c r="Q4" s="262"/>
      <c r="R4" s="2265"/>
    </row>
    <row r="5" spans="1:18" s="125" customFormat="1" ht="24.95" customHeight="1" x14ac:dyDescent="0.15">
      <c r="A5" s="2451"/>
      <c r="B5" s="27" t="s">
        <v>517</v>
      </c>
      <c r="C5" s="1286"/>
      <c r="D5" s="5"/>
      <c r="E5" s="5"/>
      <c r="F5" s="2259" t="s">
        <v>155</v>
      </c>
      <c r="G5" s="712"/>
      <c r="H5" s="5"/>
      <c r="I5" s="5"/>
      <c r="J5" s="5"/>
      <c r="K5" s="2259" t="s">
        <v>155</v>
      </c>
      <c r="L5" s="712"/>
      <c r="M5" s="5"/>
      <c r="N5" s="5"/>
      <c r="O5" s="5"/>
      <c r="P5" s="2259" t="s">
        <v>155</v>
      </c>
      <c r="Q5" s="712"/>
      <c r="R5" s="2265"/>
    </row>
    <row r="6" spans="1:18" s="125" customFormat="1" ht="24.95" customHeight="1" x14ac:dyDescent="0.15">
      <c r="A6" s="2451"/>
      <c r="B6" s="27"/>
      <c r="C6" s="1285" t="s">
        <v>911</v>
      </c>
      <c r="D6" s="24" t="s">
        <v>912</v>
      </c>
      <c r="E6" s="24" t="s">
        <v>913</v>
      </c>
      <c r="F6" s="2283"/>
      <c r="G6" s="24" t="s">
        <v>418</v>
      </c>
      <c r="H6" s="24" t="s">
        <v>911</v>
      </c>
      <c r="I6" s="24" t="s">
        <v>912</v>
      </c>
      <c r="J6" s="24" t="s">
        <v>913</v>
      </c>
      <c r="K6" s="2283"/>
      <c r="L6" s="24" t="s">
        <v>418</v>
      </c>
      <c r="M6" s="24" t="s">
        <v>911</v>
      </c>
      <c r="N6" s="24" t="s">
        <v>912</v>
      </c>
      <c r="O6" s="24" t="s">
        <v>913</v>
      </c>
      <c r="P6" s="2283"/>
      <c r="Q6" s="24" t="s">
        <v>418</v>
      </c>
      <c r="R6" s="2265"/>
    </row>
    <row r="7" spans="1:18" s="125" customFormat="1" ht="24.95" customHeight="1" thickBot="1" x14ac:dyDescent="0.2">
      <c r="A7" s="2452"/>
      <c r="B7" s="50"/>
      <c r="C7" s="1373"/>
      <c r="D7" s="46"/>
      <c r="E7" s="46"/>
      <c r="F7" s="2285"/>
      <c r="G7" s="713"/>
      <c r="H7" s="46"/>
      <c r="I7" s="46"/>
      <c r="J7" s="46"/>
      <c r="K7" s="2285"/>
      <c r="L7" s="713"/>
      <c r="M7" s="46"/>
      <c r="N7" s="46"/>
      <c r="O7" s="46"/>
      <c r="P7" s="2285"/>
      <c r="Q7" s="713"/>
      <c r="R7" s="2266"/>
    </row>
    <row r="8" spans="1:18" s="121" customFormat="1" ht="30" customHeight="1" x14ac:dyDescent="0.15">
      <c r="A8" s="22"/>
      <c r="B8" s="30" t="s">
        <v>1115</v>
      </c>
      <c r="C8" s="1332" t="s">
        <v>765</v>
      </c>
      <c r="D8" s="1332" t="s">
        <v>765</v>
      </c>
      <c r="E8" s="1332" t="s">
        <v>765</v>
      </c>
      <c r="F8" s="1332" t="s">
        <v>765</v>
      </c>
      <c r="G8" s="1332" t="s">
        <v>765</v>
      </c>
      <c r="H8" s="1332" t="s">
        <v>765</v>
      </c>
      <c r="I8" s="1332" t="s">
        <v>765</v>
      </c>
      <c r="J8" s="1332" t="s">
        <v>765</v>
      </c>
      <c r="K8" s="1332" t="s">
        <v>765</v>
      </c>
      <c r="L8" s="1374" t="s">
        <v>765</v>
      </c>
      <c r="M8" s="1332" t="s">
        <v>765</v>
      </c>
      <c r="N8" s="1332" t="s">
        <v>765</v>
      </c>
      <c r="O8" s="1332" t="s">
        <v>765</v>
      </c>
      <c r="P8" s="1332" t="s">
        <v>765</v>
      </c>
      <c r="Q8" s="1332" t="s">
        <v>765</v>
      </c>
      <c r="R8" s="100"/>
    </row>
    <row r="9" spans="1:18" s="121" customFormat="1" ht="30" customHeight="1" x14ac:dyDescent="0.15">
      <c r="A9" s="22"/>
      <c r="B9" s="30" t="s">
        <v>1117</v>
      </c>
      <c r="C9" s="1337">
        <v>1030551290</v>
      </c>
      <c r="D9" s="1336">
        <v>1031029193</v>
      </c>
      <c r="E9" s="1336">
        <v>477903</v>
      </c>
      <c r="F9" s="1336">
        <v>0</v>
      </c>
      <c r="G9" s="1336">
        <v>0</v>
      </c>
      <c r="H9" s="1336">
        <v>1603054</v>
      </c>
      <c r="I9" s="1336">
        <v>1603054</v>
      </c>
      <c r="J9" s="1336">
        <v>0</v>
      </c>
      <c r="K9" s="1336">
        <v>0</v>
      </c>
      <c r="L9" s="1337">
        <v>0</v>
      </c>
      <c r="M9" s="1336">
        <v>0</v>
      </c>
      <c r="N9" s="1336">
        <v>0</v>
      </c>
      <c r="O9" s="1336">
        <v>0</v>
      </c>
      <c r="P9" s="1336">
        <v>0</v>
      </c>
      <c r="Q9" s="1336">
        <v>0</v>
      </c>
      <c r="R9" s="59"/>
    </row>
    <row r="10" spans="1:18" s="121" customFormat="1" ht="30" customHeight="1" x14ac:dyDescent="0.15">
      <c r="A10" s="22"/>
      <c r="B10" s="30" t="s">
        <v>1118</v>
      </c>
      <c r="C10" s="1332" t="s">
        <v>765</v>
      </c>
      <c r="D10" s="1332" t="s">
        <v>765</v>
      </c>
      <c r="E10" s="1332" t="s">
        <v>765</v>
      </c>
      <c r="F10" s="1332" t="s">
        <v>765</v>
      </c>
      <c r="G10" s="1332" t="s">
        <v>765</v>
      </c>
      <c r="H10" s="1332" t="s">
        <v>765</v>
      </c>
      <c r="I10" s="1332" t="s">
        <v>765</v>
      </c>
      <c r="J10" s="1332" t="s">
        <v>765</v>
      </c>
      <c r="K10" s="1332" t="s">
        <v>765</v>
      </c>
      <c r="L10" s="1332" t="s">
        <v>765</v>
      </c>
      <c r="M10" s="1332" t="s">
        <v>765</v>
      </c>
      <c r="N10" s="1332" t="s">
        <v>765</v>
      </c>
      <c r="O10" s="1332" t="s">
        <v>765</v>
      </c>
      <c r="P10" s="1332" t="s">
        <v>765</v>
      </c>
      <c r="Q10" s="1332" t="s">
        <v>765</v>
      </c>
      <c r="R10" s="59"/>
    </row>
    <row r="11" spans="1:18" s="121" customFormat="1" ht="30" customHeight="1" x14ac:dyDescent="0.15">
      <c r="A11" s="22"/>
      <c r="B11" s="30" t="s">
        <v>1119</v>
      </c>
      <c r="C11" s="1340">
        <v>929797484</v>
      </c>
      <c r="D11" s="1340">
        <v>930274538</v>
      </c>
      <c r="E11" s="1340">
        <v>477054</v>
      </c>
      <c r="F11" s="1340">
        <v>0</v>
      </c>
      <c r="G11" s="1340">
        <v>0</v>
      </c>
      <c r="H11" s="1340">
        <v>1477165</v>
      </c>
      <c r="I11" s="1340">
        <v>1477165</v>
      </c>
      <c r="J11" s="1340">
        <v>0</v>
      </c>
      <c r="K11" s="1340">
        <v>0</v>
      </c>
      <c r="L11" s="1340">
        <v>0</v>
      </c>
      <c r="M11" s="1340">
        <v>0</v>
      </c>
      <c r="N11" s="1340">
        <v>0</v>
      </c>
      <c r="O11" s="1340">
        <v>0</v>
      </c>
      <c r="P11" s="1340">
        <v>0</v>
      </c>
      <c r="Q11" s="1340">
        <v>0</v>
      </c>
      <c r="R11" s="59"/>
    </row>
    <row r="12" spans="1:18" s="121" customFormat="1" ht="30" customHeight="1" x14ac:dyDescent="0.15">
      <c r="A12" s="122"/>
      <c r="B12" s="150" t="s">
        <v>1120</v>
      </c>
      <c r="C12" s="1344">
        <v>100753806</v>
      </c>
      <c r="D12" s="1344">
        <v>100754655</v>
      </c>
      <c r="E12" s="1344">
        <v>849</v>
      </c>
      <c r="F12" s="1344">
        <v>0</v>
      </c>
      <c r="G12" s="1344">
        <v>0</v>
      </c>
      <c r="H12" s="1344">
        <v>125889</v>
      </c>
      <c r="I12" s="1344">
        <v>125889</v>
      </c>
      <c r="J12" s="1344">
        <v>0</v>
      </c>
      <c r="K12" s="1344">
        <v>0</v>
      </c>
      <c r="L12" s="1344">
        <v>0</v>
      </c>
      <c r="M12" s="1344">
        <v>0</v>
      </c>
      <c r="N12" s="1344">
        <v>0</v>
      </c>
      <c r="O12" s="1344">
        <v>0</v>
      </c>
      <c r="P12" s="1344">
        <v>0</v>
      </c>
      <c r="Q12" s="1344">
        <v>0</v>
      </c>
      <c r="R12" s="141"/>
    </row>
    <row r="13" spans="1:18" ht="23.1" customHeight="1" x14ac:dyDescent="0.15">
      <c r="A13" s="61">
        <v>1</v>
      </c>
      <c r="B13" s="96" t="s">
        <v>1045</v>
      </c>
      <c r="C13" s="985">
        <v>52369143</v>
      </c>
      <c r="D13" s="985">
        <v>52369143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985">
        <v>0</v>
      </c>
      <c r="N13" s="985">
        <v>0</v>
      </c>
      <c r="O13" s="1348">
        <v>0</v>
      </c>
      <c r="P13" s="1348">
        <v>0</v>
      </c>
      <c r="Q13" s="1375">
        <v>0</v>
      </c>
      <c r="R13" s="63">
        <v>1</v>
      </c>
    </row>
    <row r="14" spans="1:18" ht="23.1" customHeight="1" x14ac:dyDescent="0.15">
      <c r="A14" s="64">
        <v>2</v>
      </c>
      <c r="B14" s="97" t="s">
        <v>1046</v>
      </c>
      <c r="C14" s="969">
        <v>43478846</v>
      </c>
      <c r="D14" s="969">
        <v>43497563</v>
      </c>
      <c r="E14" s="969">
        <v>18717</v>
      </c>
      <c r="F14" s="969">
        <v>0</v>
      </c>
      <c r="G14" s="969">
        <v>0</v>
      </c>
      <c r="H14" s="969">
        <v>127364</v>
      </c>
      <c r="I14" s="969">
        <v>127364</v>
      </c>
      <c r="J14" s="969">
        <v>0</v>
      </c>
      <c r="K14" s="969">
        <v>0</v>
      </c>
      <c r="L14" s="969">
        <v>0</v>
      </c>
      <c r="M14" s="969">
        <v>0</v>
      </c>
      <c r="N14" s="969">
        <v>0</v>
      </c>
      <c r="O14" s="974">
        <v>0</v>
      </c>
      <c r="P14" s="974">
        <v>0</v>
      </c>
      <c r="Q14" s="975">
        <v>0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969">
        <v>54751821</v>
      </c>
      <c r="D15" s="969">
        <v>54751821</v>
      </c>
      <c r="E15" s="969">
        <v>0</v>
      </c>
      <c r="F15" s="969">
        <v>0</v>
      </c>
      <c r="G15" s="969">
        <v>0</v>
      </c>
      <c r="H15" s="969">
        <v>112203</v>
      </c>
      <c r="I15" s="969">
        <v>112203</v>
      </c>
      <c r="J15" s="969">
        <v>0</v>
      </c>
      <c r="K15" s="969">
        <v>0</v>
      </c>
      <c r="L15" s="969">
        <v>0</v>
      </c>
      <c r="M15" s="969">
        <v>0</v>
      </c>
      <c r="N15" s="969">
        <v>0</v>
      </c>
      <c r="O15" s="974">
        <v>0</v>
      </c>
      <c r="P15" s="974">
        <v>0</v>
      </c>
      <c r="Q15" s="975">
        <v>0</v>
      </c>
      <c r="R15" s="59">
        <v>3</v>
      </c>
    </row>
    <row r="16" spans="1:18" ht="23.1" customHeight="1" x14ac:dyDescent="0.15">
      <c r="A16" s="64">
        <v>6</v>
      </c>
      <c r="B16" s="97" t="s">
        <v>1048</v>
      </c>
      <c r="C16" s="969">
        <v>24398059</v>
      </c>
      <c r="D16" s="969">
        <v>24398059</v>
      </c>
      <c r="E16" s="969">
        <v>0</v>
      </c>
      <c r="F16" s="969">
        <v>0</v>
      </c>
      <c r="G16" s="969">
        <v>0</v>
      </c>
      <c r="H16" s="969">
        <v>0</v>
      </c>
      <c r="I16" s="969">
        <v>0</v>
      </c>
      <c r="J16" s="969">
        <v>0</v>
      </c>
      <c r="K16" s="969">
        <v>0</v>
      </c>
      <c r="L16" s="969">
        <v>0</v>
      </c>
      <c r="M16" s="969">
        <v>0</v>
      </c>
      <c r="N16" s="969">
        <v>0</v>
      </c>
      <c r="O16" s="974">
        <v>0</v>
      </c>
      <c r="P16" s="974">
        <v>0</v>
      </c>
      <c r="Q16" s="975">
        <v>0</v>
      </c>
      <c r="R16" s="59">
        <v>6</v>
      </c>
    </row>
    <row r="17" spans="1:18" ht="23.1" customHeight="1" x14ac:dyDescent="0.15">
      <c r="A17" s="64">
        <v>7</v>
      </c>
      <c r="B17" s="97" t="s">
        <v>1049</v>
      </c>
      <c r="C17" s="1353">
        <v>19547497</v>
      </c>
      <c r="D17" s="1353">
        <v>19548127</v>
      </c>
      <c r="E17" s="1353">
        <v>630</v>
      </c>
      <c r="F17" s="1353">
        <v>0</v>
      </c>
      <c r="G17" s="1353">
        <v>0</v>
      </c>
      <c r="H17" s="1353">
        <v>139511</v>
      </c>
      <c r="I17" s="1353">
        <v>139511</v>
      </c>
      <c r="J17" s="1353">
        <v>0</v>
      </c>
      <c r="K17" s="1353">
        <v>0</v>
      </c>
      <c r="L17" s="1353">
        <v>0</v>
      </c>
      <c r="M17" s="1353">
        <v>0</v>
      </c>
      <c r="N17" s="1353">
        <v>0</v>
      </c>
      <c r="O17" s="977">
        <v>0</v>
      </c>
      <c r="P17" s="977">
        <v>0</v>
      </c>
      <c r="Q17" s="978">
        <v>0</v>
      </c>
      <c r="R17" s="59">
        <v>7</v>
      </c>
    </row>
    <row r="18" spans="1:18" ht="23.1" customHeight="1" x14ac:dyDescent="0.15">
      <c r="A18" s="61">
        <v>8</v>
      </c>
      <c r="B18" s="96" t="s">
        <v>1050</v>
      </c>
      <c r="C18" s="985">
        <v>38867325</v>
      </c>
      <c r="D18" s="985">
        <v>38868360</v>
      </c>
      <c r="E18" s="985">
        <v>1035</v>
      </c>
      <c r="F18" s="985">
        <v>0</v>
      </c>
      <c r="G18" s="985">
        <v>0</v>
      </c>
      <c r="H18" s="985">
        <v>1975</v>
      </c>
      <c r="I18" s="985">
        <v>1975</v>
      </c>
      <c r="J18" s="985">
        <v>0</v>
      </c>
      <c r="K18" s="985">
        <v>0</v>
      </c>
      <c r="L18" s="985">
        <v>0</v>
      </c>
      <c r="M18" s="985">
        <v>0</v>
      </c>
      <c r="N18" s="985">
        <v>0</v>
      </c>
      <c r="O18" s="1348">
        <v>0</v>
      </c>
      <c r="P18" s="1348">
        <v>0</v>
      </c>
      <c r="Q18" s="1375">
        <v>0</v>
      </c>
      <c r="R18" s="63">
        <v>8</v>
      </c>
    </row>
    <row r="19" spans="1:18" ht="23.1" customHeight="1" x14ac:dyDescent="0.15">
      <c r="A19" s="64">
        <v>9</v>
      </c>
      <c r="B19" s="97" t="s">
        <v>1051</v>
      </c>
      <c r="C19" s="969">
        <v>14843247</v>
      </c>
      <c r="D19" s="969">
        <v>14843247</v>
      </c>
      <c r="E19" s="969">
        <v>0</v>
      </c>
      <c r="F19" s="969">
        <v>0</v>
      </c>
      <c r="G19" s="969">
        <v>0</v>
      </c>
      <c r="H19" s="969">
        <v>0</v>
      </c>
      <c r="I19" s="969">
        <v>0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74">
        <v>0</v>
      </c>
      <c r="P19" s="974">
        <v>0</v>
      </c>
      <c r="Q19" s="975">
        <v>0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969">
        <v>22165483</v>
      </c>
      <c r="D20" s="969">
        <v>22165483</v>
      </c>
      <c r="E20" s="969">
        <v>0</v>
      </c>
      <c r="F20" s="969">
        <v>0</v>
      </c>
      <c r="G20" s="969">
        <v>0</v>
      </c>
      <c r="H20" s="969">
        <v>0</v>
      </c>
      <c r="I20" s="969">
        <v>0</v>
      </c>
      <c r="J20" s="969">
        <v>0</v>
      </c>
      <c r="K20" s="969">
        <v>0</v>
      </c>
      <c r="L20" s="969">
        <v>0</v>
      </c>
      <c r="M20" s="969">
        <v>0</v>
      </c>
      <c r="N20" s="969">
        <v>0</v>
      </c>
      <c r="O20" s="974">
        <v>0</v>
      </c>
      <c r="P20" s="974">
        <v>0</v>
      </c>
      <c r="Q20" s="975">
        <v>0</v>
      </c>
      <c r="R20" s="59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982">
        <v>12315602</v>
      </c>
      <c r="D21" s="982">
        <v>12315602</v>
      </c>
      <c r="E21" s="982">
        <v>0</v>
      </c>
      <c r="F21" s="982">
        <v>0</v>
      </c>
      <c r="G21" s="982">
        <v>0</v>
      </c>
      <c r="H21" s="982">
        <v>0</v>
      </c>
      <c r="I21" s="982">
        <v>0</v>
      </c>
      <c r="J21" s="982">
        <v>0</v>
      </c>
      <c r="K21" s="982">
        <v>0</v>
      </c>
      <c r="L21" s="982">
        <v>0</v>
      </c>
      <c r="M21" s="982">
        <v>0</v>
      </c>
      <c r="N21" s="982">
        <v>0</v>
      </c>
      <c r="O21" s="1357">
        <v>0</v>
      </c>
      <c r="P21" s="1357">
        <v>0</v>
      </c>
      <c r="Q21" s="1376">
        <v>0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984">
        <v>26450750</v>
      </c>
      <c r="D22" s="984">
        <v>26450750</v>
      </c>
      <c r="E22" s="984">
        <v>0</v>
      </c>
      <c r="F22" s="984">
        <v>0</v>
      </c>
      <c r="G22" s="984">
        <v>0</v>
      </c>
      <c r="H22" s="984">
        <v>0</v>
      </c>
      <c r="I22" s="984">
        <v>0</v>
      </c>
      <c r="J22" s="984">
        <v>0</v>
      </c>
      <c r="K22" s="984">
        <v>0</v>
      </c>
      <c r="L22" s="984">
        <v>0</v>
      </c>
      <c r="M22" s="984">
        <v>0</v>
      </c>
      <c r="N22" s="984">
        <v>0</v>
      </c>
      <c r="O22" s="1361">
        <v>0</v>
      </c>
      <c r="P22" s="1361">
        <v>0</v>
      </c>
      <c r="Q22" s="1377">
        <v>0</v>
      </c>
      <c r="R22" s="67">
        <v>12</v>
      </c>
    </row>
    <row r="23" spans="1:18" s="103" customFormat="1" ht="23.1" customHeight="1" x14ac:dyDescent="0.15">
      <c r="A23" s="70">
        <v>14</v>
      </c>
      <c r="B23" s="62" t="s">
        <v>1055</v>
      </c>
      <c r="C23" s="980">
        <v>24802784</v>
      </c>
      <c r="D23" s="980">
        <v>24802784</v>
      </c>
      <c r="E23" s="980">
        <v>0</v>
      </c>
      <c r="F23" s="980">
        <v>0</v>
      </c>
      <c r="G23" s="980">
        <v>0</v>
      </c>
      <c r="H23" s="980">
        <v>0</v>
      </c>
      <c r="I23" s="980">
        <v>0</v>
      </c>
      <c r="J23" s="980">
        <v>0</v>
      </c>
      <c r="K23" s="980">
        <v>0</v>
      </c>
      <c r="L23" s="980">
        <v>0</v>
      </c>
      <c r="M23" s="980">
        <v>0</v>
      </c>
      <c r="N23" s="980">
        <v>0</v>
      </c>
      <c r="O23" s="1365">
        <v>0</v>
      </c>
      <c r="P23" s="1365">
        <v>0</v>
      </c>
      <c r="Q23" s="1378">
        <v>0</v>
      </c>
      <c r="R23" s="71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982">
        <v>27143819</v>
      </c>
      <c r="D24" s="982">
        <v>27204854</v>
      </c>
      <c r="E24" s="982">
        <v>61035</v>
      </c>
      <c r="F24" s="982">
        <v>0</v>
      </c>
      <c r="G24" s="982">
        <v>0</v>
      </c>
      <c r="H24" s="982">
        <v>49424</v>
      </c>
      <c r="I24" s="982">
        <v>49424</v>
      </c>
      <c r="J24" s="982">
        <v>0</v>
      </c>
      <c r="K24" s="982">
        <v>0</v>
      </c>
      <c r="L24" s="982">
        <v>0</v>
      </c>
      <c r="M24" s="982">
        <v>0</v>
      </c>
      <c r="N24" s="982">
        <v>0</v>
      </c>
      <c r="O24" s="1357">
        <v>0</v>
      </c>
      <c r="P24" s="1357">
        <v>0</v>
      </c>
      <c r="Q24" s="1376">
        <v>0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982">
        <v>19647534</v>
      </c>
      <c r="D25" s="982">
        <v>19647534</v>
      </c>
      <c r="E25" s="982">
        <v>0</v>
      </c>
      <c r="F25" s="982">
        <v>0</v>
      </c>
      <c r="G25" s="982">
        <v>0</v>
      </c>
      <c r="H25" s="982">
        <v>165806</v>
      </c>
      <c r="I25" s="982">
        <v>165806</v>
      </c>
      <c r="J25" s="982">
        <v>0</v>
      </c>
      <c r="K25" s="982">
        <v>0</v>
      </c>
      <c r="L25" s="982">
        <v>0</v>
      </c>
      <c r="M25" s="982">
        <v>0</v>
      </c>
      <c r="N25" s="982">
        <v>0</v>
      </c>
      <c r="O25" s="1357">
        <v>0</v>
      </c>
      <c r="P25" s="1357">
        <v>0</v>
      </c>
      <c r="Q25" s="1376">
        <v>0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982">
        <v>22683265</v>
      </c>
      <c r="D26" s="982">
        <v>22683265</v>
      </c>
      <c r="E26" s="982">
        <v>0</v>
      </c>
      <c r="F26" s="982">
        <v>0</v>
      </c>
      <c r="G26" s="982">
        <v>0</v>
      </c>
      <c r="H26" s="982">
        <v>0</v>
      </c>
      <c r="I26" s="982">
        <v>0</v>
      </c>
      <c r="J26" s="982">
        <v>0</v>
      </c>
      <c r="K26" s="982">
        <v>0</v>
      </c>
      <c r="L26" s="982">
        <v>0</v>
      </c>
      <c r="M26" s="982">
        <v>0</v>
      </c>
      <c r="N26" s="982">
        <v>0</v>
      </c>
      <c r="O26" s="1357">
        <v>0</v>
      </c>
      <c r="P26" s="1357">
        <v>0</v>
      </c>
      <c r="Q26" s="1376">
        <v>0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984">
        <v>32104540</v>
      </c>
      <c r="D27" s="984">
        <v>32118001</v>
      </c>
      <c r="E27" s="984">
        <v>13461</v>
      </c>
      <c r="F27" s="984">
        <v>0</v>
      </c>
      <c r="G27" s="984">
        <v>0</v>
      </c>
      <c r="H27" s="984">
        <v>62415</v>
      </c>
      <c r="I27" s="984">
        <v>62415</v>
      </c>
      <c r="J27" s="984">
        <v>0</v>
      </c>
      <c r="K27" s="984">
        <v>0</v>
      </c>
      <c r="L27" s="984">
        <v>0</v>
      </c>
      <c r="M27" s="984">
        <v>0</v>
      </c>
      <c r="N27" s="984">
        <v>0</v>
      </c>
      <c r="O27" s="1361">
        <v>0</v>
      </c>
      <c r="P27" s="1361">
        <v>0</v>
      </c>
      <c r="Q27" s="1377">
        <v>0</v>
      </c>
      <c r="R27" s="67">
        <v>18</v>
      </c>
    </row>
    <row r="28" spans="1:18" s="103" customFormat="1" ht="23.1" customHeight="1" x14ac:dyDescent="0.15">
      <c r="A28" s="72">
        <v>19</v>
      </c>
      <c r="B28" s="62" t="s">
        <v>1060</v>
      </c>
      <c r="C28" s="980">
        <v>24305081</v>
      </c>
      <c r="D28" s="980">
        <v>24427088</v>
      </c>
      <c r="E28" s="980">
        <v>122007</v>
      </c>
      <c r="F28" s="980">
        <v>0</v>
      </c>
      <c r="G28" s="980">
        <v>0</v>
      </c>
      <c r="H28" s="980">
        <v>16221</v>
      </c>
      <c r="I28" s="980">
        <v>16221</v>
      </c>
      <c r="J28" s="980">
        <v>0</v>
      </c>
      <c r="K28" s="980">
        <v>0</v>
      </c>
      <c r="L28" s="980">
        <v>0</v>
      </c>
      <c r="M28" s="980">
        <v>0</v>
      </c>
      <c r="N28" s="980">
        <v>0</v>
      </c>
      <c r="O28" s="1365">
        <v>0</v>
      </c>
      <c r="P28" s="1365">
        <v>0</v>
      </c>
      <c r="Q28" s="1378">
        <v>0</v>
      </c>
      <c r="R28" s="73">
        <v>19</v>
      </c>
    </row>
    <row r="29" spans="1:18" s="103" customFormat="1" ht="23.1" customHeight="1" x14ac:dyDescent="0.15">
      <c r="A29" s="66">
        <v>21</v>
      </c>
      <c r="B29" s="65" t="s">
        <v>1061</v>
      </c>
      <c r="C29" s="982">
        <v>18542473</v>
      </c>
      <c r="D29" s="982">
        <v>18542473</v>
      </c>
      <c r="E29" s="982">
        <v>0</v>
      </c>
      <c r="F29" s="982">
        <v>0</v>
      </c>
      <c r="G29" s="982">
        <v>0</v>
      </c>
      <c r="H29" s="982">
        <v>0</v>
      </c>
      <c r="I29" s="982">
        <v>0</v>
      </c>
      <c r="J29" s="982">
        <v>0</v>
      </c>
      <c r="K29" s="982">
        <v>0</v>
      </c>
      <c r="L29" s="982">
        <v>0</v>
      </c>
      <c r="M29" s="982">
        <v>0</v>
      </c>
      <c r="N29" s="982">
        <v>0</v>
      </c>
      <c r="O29" s="1357">
        <v>0</v>
      </c>
      <c r="P29" s="1357">
        <v>0</v>
      </c>
      <c r="Q29" s="1376">
        <v>0</v>
      </c>
      <c r="R29" s="67">
        <v>21</v>
      </c>
    </row>
    <row r="30" spans="1:18" s="103" customFormat="1" ht="23.1" customHeight="1" x14ac:dyDescent="0.15">
      <c r="A30" s="66">
        <v>22</v>
      </c>
      <c r="B30" s="65" t="s">
        <v>1062</v>
      </c>
      <c r="C30" s="982">
        <v>55445367</v>
      </c>
      <c r="D30" s="982">
        <v>55521324</v>
      </c>
      <c r="E30" s="982">
        <v>75957</v>
      </c>
      <c r="F30" s="982">
        <v>0</v>
      </c>
      <c r="G30" s="982">
        <v>0</v>
      </c>
      <c r="H30" s="982">
        <v>111374</v>
      </c>
      <c r="I30" s="982">
        <v>111374</v>
      </c>
      <c r="J30" s="982">
        <v>0</v>
      </c>
      <c r="K30" s="982">
        <v>0</v>
      </c>
      <c r="L30" s="982">
        <v>0</v>
      </c>
      <c r="M30" s="982">
        <v>0</v>
      </c>
      <c r="N30" s="982">
        <v>0</v>
      </c>
      <c r="O30" s="1357">
        <v>0</v>
      </c>
      <c r="P30" s="1357">
        <v>0</v>
      </c>
      <c r="Q30" s="1376">
        <v>0</v>
      </c>
      <c r="R30" s="67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982">
        <v>6739961</v>
      </c>
      <c r="D31" s="982">
        <v>6739961</v>
      </c>
      <c r="E31" s="982">
        <v>0</v>
      </c>
      <c r="F31" s="982">
        <v>0</v>
      </c>
      <c r="G31" s="982">
        <v>0</v>
      </c>
      <c r="H31" s="982">
        <v>0</v>
      </c>
      <c r="I31" s="982">
        <v>0</v>
      </c>
      <c r="J31" s="982">
        <v>0</v>
      </c>
      <c r="K31" s="982">
        <v>0</v>
      </c>
      <c r="L31" s="982">
        <v>0</v>
      </c>
      <c r="M31" s="982">
        <v>0</v>
      </c>
      <c r="N31" s="982">
        <v>0</v>
      </c>
      <c r="O31" s="1357">
        <v>0</v>
      </c>
      <c r="P31" s="1357">
        <v>0</v>
      </c>
      <c r="Q31" s="1376">
        <v>0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984">
        <v>11597595</v>
      </c>
      <c r="D32" s="984">
        <v>11597595</v>
      </c>
      <c r="E32" s="984">
        <v>0</v>
      </c>
      <c r="F32" s="984">
        <v>0</v>
      </c>
      <c r="G32" s="984">
        <v>0</v>
      </c>
      <c r="H32" s="984">
        <v>0</v>
      </c>
      <c r="I32" s="984">
        <v>0</v>
      </c>
      <c r="J32" s="984">
        <v>0</v>
      </c>
      <c r="K32" s="984">
        <v>0</v>
      </c>
      <c r="L32" s="984">
        <v>0</v>
      </c>
      <c r="M32" s="984">
        <v>0</v>
      </c>
      <c r="N32" s="984">
        <v>0</v>
      </c>
      <c r="O32" s="1361">
        <v>0</v>
      </c>
      <c r="P32" s="1361">
        <v>0</v>
      </c>
      <c r="Q32" s="1377">
        <v>0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980">
        <v>22487809</v>
      </c>
      <c r="D33" s="980">
        <v>22487809</v>
      </c>
      <c r="E33" s="980">
        <v>0</v>
      </c>
      <c r="F33" s="980">
        <v>0</v>
      </c>
      <c r="G33" s="980">
        <v>0</v>
      </c>
      <c r="H33" s="980">
        <v>91643</v>
      </c>
      <c r="I33" s="980">
        <v>91643</v>
      </c>
      <c r="J33" s="980">
        <v>0</v>
      </c>
      <c r="K33" s="980">
        <v>0</v>
      </c>
      <c r="L33" s="980">
        <v>0</v>
      </c>
      <c r="M33" s="980">
        <v>0</v>
      </c>
      <c r="N33" s="980">
        <v>0</v>
      </c>
      <c r="O33" s="1365">
        <v>0</v>
      </c>
      <c r="P33" s="1365">
        <v>0</v>
      </c>
      <c r="Q33" s="1378">
        <v>0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982">
        <v>16897614</v>
      </c>
      <c r="D34" s="982">
        <v>16897614</v>
      </c>
      <c r="E34" s="982">
        <v>0</v>
      </c>
      <c r="F34" s="982">
        <v>0</v>
      </c>
      <c r="G34" s="982">
        <v>0</v>
      </c>
      <c r="H34" s="982">
        <v>0</v>
      </c>
      <c r="I34" s="982">
        <v>0</v>
      </c>
      <c r="J34" s="982">
        <v>0</v>
      </c>
      <c r="K34" s="982">
        <v>0</v>
      </c>
      <c r="L34" s="982">
        <v>0</v>
      </c>
      <c r="M34" s="982">
        <v>0</v>
      </c>
      <c r="N34" s="982">
        <v>0</v>
      </c>
      <c r="O34" s="1357">
        <v>0</v>
      </c>
      <c r="P34" s="1357">
        <v>0</v>
      </c>
      <c r="Q34" s="1376">
        <v>0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982">
        <v>3100309</v>
      </c>
      <c r="D35" s="982">
        <v>3100309</v>
      </c>
      <c r="E35" s="982">
        <v>0</v>
      </c>
      <c r="F35" s="982">
        <v>0</v>
      </c>
      <c r="G35" s="982">
        <v>0</v>
      </c>
      <c r="H35" s="982">
        <v>0</v>
      </c>
      <c r="I35" s="982">
        <v>0</v>
      </c>
      <c r="J35" s="982">
        <v>0</v>
      </c>
      <c r="K35" s="982">
        <v>0</v>
      </c>
      <c r="L35" s="982">
        <v>0</v>
      </c>
      <c r="M35" s="982">
        <v>0</v>
      </c>
      <c r="N35" s="982">
        <v>0</v>
      </c>
      <c r="O35" s="1357">
        <v>0</v>
      </c>
      <c r="P35" s="1357">
        <v>0</v>
      </c>
      <c r="Q35" s="1376">
        <v>0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982">
        <v>9844482</v>
      </c>
      <c r="D36" s="982">
        <v>9844482</v>
      </c>
      <c r="E36" s="982">
        <v>0</v>
      </c>
      <c r="F36" s="982">
        <v>0</v>
      </c>
      <c r="G36" s="982">
        <v>0</v>
      </c>
      <c r="H36" s="982">
        <v>0</v>
      </c>
      <c r="I36" s="982">
        <v>0</v>
      </c>
      <c r="J36" s="982">
        <v>0</v>
      </c>
      <c r="K36" s="982">
        <v>0</v>
      </c>
      <c r="L36" s="982">
        <v>0</v>
      </c>
      <c r="M36" s="982">
        <v>0</v>
      </c>
      <c r="N36" s="982">
        <v>0</v>
      </c>
      <c r="O36" s="1357">
        <v>0</v>
      </c>
      <c r="P36" s="1357">
        <v>0</v>
      </c>
      <c r="Q36" s="1376">
        <v>0</v>
      </c>
      <c r="R36" s="67">
        <v>29</v>
      </c>
    </row>
    <row r="37" spans="1:18" s="103" customFormat="1" ht="23.1" customHeight="1" x14ac:dyDescent="0.15">
      <c r="A37" s="66">
        <v>30</v>
      </c>
      <c r="B37" s="65" t="s">
        <v>1069</v>
      </c>
      <c r="C37" s="984">
        <v>27919374</v>
      </c>
      <c r="D37" s="984">
        <v>27919374</v>
      </c>
      <c r="E37" s="984">
        <v>0</v>
      </c>
      <c r="F37" s="984">
        <v>0</v>
      </c>
      <c r="G37" s="984">
        <v>0</v>
      </c>
      <c r="H37" s="984">
        <v>111082</v>
      </c>
      <c r="I37" s="984">
        <v>111082</v>
      </c>
      <c r="J37" s="984">
        <v>0</v>
      </c>
      <c r="K37" s="984">
        <v>0</v>
      </c>
      <c r="L37" s="984">
        <v>0</v>
      </c>
      <c r="M37" s="984">
        <v>0</v>
      </c>
      <c r="N37" s="984">
        <v>0</v>
      </c>
      <c r="O37" s="1361">
        <v>0</v>
      </c>
      <c r="P37" s="1361">
        <v>0</v>
      </c>
      <c r="Q37" s="1377">
        <v>0</v>
      </c>
      <c r="R37" s="67">
        <v>30</v>
      </c>
    </row>
    <row r="38" spans="1:18" ht="23.1" customHeight="1" x14ac:dyDescent="0.15">
      <c r="A38" s="61">
        <v>31</v>
      </c>
      <c r="B38" s="96" t="s">
        <v>1070</v>
      </c>
      <c r="C38" s="985">
        <v>1103366</v>
      </c>
      <c r="D38" s="985">
        <v>1103366</v>
      </c>
      <c r="E38" s="985">
        <v>0</v>
      </c>
      <c r="F38" s="985">
        <v>0</v>
      </c>
      <c r="G38" s="985">
        <v>0</v>
      </c>
      <c r="H38" s="985">
        <v>0</v>
      </c>
      <c r="I38" s="985">
        <v>0</v>
      </c>
      <c r="J38" s="985">
        <v>0</v>
      </c>
      <c r="K38" s="985">
        <v>0</v>
      </c>
      <c r="L38" s="985">
        <v>0</v>
      </c>
      <c r="M38" s="985">
        <v>0</v>
      </c>
      <c r="N38" s="985">
        <v>0</v>
      </c>
      <c r="O38" s="1348">
        <v>0</v>
      </c>
      <c r="P38" s="1348">
        <v>0</v>
      </c>
      <c r="Q38" s="1375">
        <v>0</v>
      </c>
      <c r="R38" s="63">
        <v>31</v>
      </c>
    </row>
    <row r="39" spans="1:18" ht="23.1" customHeight="1" x14ac:dyDescent="0.15">
      <c r="A39" s="64">
        <v>32</v>
      </c>
      <c r="B39" s="97" t="s">
        <v>1071</v>
      </c>
      <c r="C39" s="969">
        <v>25597189</v>
      </c>
      <c r="D39" s="969">
        <v>25597189</v>
      </c>
      <c r="E39" s="969">
        <v>0</v>
      </c>
      <c r="F39" s="969">
        <v>0</v>
      </c>
      <c r="G39" s="969">
        <v>0</v>
      </c>
      <c r="H39" s="969">
        <v>202714</v>
      </c>
      <c r="I39" s="969">
        <v>202714</v>
      </c>
      <c r="J39" s="969">
        <v>0</v>
      </c>
      <c r="K39" s="969">
        <v>0</v>
      </c>
      <c r="L39" s="969">
        <v>0</v>
      </c>
      <c r="M39" s="969">
        <v>0</v>
      </c>
      <c r="N39" s="969">
        <v>0</v>
      </c>
      <c r="O39" s="974">
        <v>0</v>
      </c>
      <c r="P39" s="974">
        <v>0</v>
      </c>
      <c r="Q39" s="975">
        <v>0</v>
      </c>
      <c r="R39" s="59">
        <v>32</v>
      </c>
    </row>
    <row r="40" spans="1:18" ht="23.1" customHeight="1" x14ac:dyDescent="0.15">
      <c r="A40" s="64">
        <v>33</v>
      </c>
      <c r="B40" s="97" t="s">
        <v>1072</v>
      </c>
      <c r="C40" s="969">
        <v>10629158</v>
      </c>
      <c r="D40" s="969">
        <v>10629158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74">
        <v>0</v>
      </c>
      <c r="P40" s="974">
        <v>0</v>
      </c>
      <c r="Q40" s="975">
        <v>0</v>
      </c>
      <c r="R40" s="59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982">
        <v>7561522</v>
      </c>
      <c r="D41" s="982">
        <v>7561522</v>
      </c>
      <c r="E41" s="982">
        <v>0</v>
      </c>
      <c r="F41" s="982">
        <v>0</v>
      </c>
      <c r="G41" s="982">
        <v>0</v>
      </c>
      <c r="H41" s="982">
        <v>0</v>
      </c>
      <c r="I41" s="982">
        <v>0</v>
      </c>
      <c r="J41" s="982">
        <v>0</v>
      </c>
      <c r="K41" s="982">
        <v>0</v>
      </c>
      <c r="L41" s="982">
        <v>0</v>
      </c>
      <c r="M41" s="982">
        <v>0</v>
      </c>
      <c r="N41" s="982">
        <v>0</v>
      </c>
      <c r="O41" s="1357">
        <v>0</v>
      </c>
      <c r="P41" s="1357">
        <v>0</v>
      </c>
      <c r="Q41" s="1376">
        <v>0</v>
      </c>
      <c r="R41" s="67">
        <v>34</v>
      </c>
    </row>
    <row r="42" spans="1:18" s="103" customFormat="1" ht="23.1" customHeight="1" x14ac:dyDescent="0.15">
      <c r="A42" s="66">
        <v>35</v>
      </c>
      <c r="B42" s="65" t="s">
        <v>1074</v>
      </c>
      <c r="C42" s="984">
        <v>13102784</v>
      </c>
      <c r="D42" s="984">
        <v>13102784</v>
      </c>
      <c r="E42" s="984">
        <v>0</v>
      </c>
      <c r="F42" s="984">
        <v>0</v>
      </c>
      <c r="G42" s="984">
        <v>0</v>
      </c>
      <c r="H42" s="984">
        <v>0</v>
      </c>
      <c r="I42" s="984">
        <v>0</v>
      </c>
      <c r="J42" s="984">
        <v>0</v>
      </c>
      <c r="K42" s="984">
        <v>0</v>
      </c>
      <c r="L42" s="984">
        <v>0</v>
      </c>
      <c r="M42" s="984">
        <v>0</v>
      </c>
      <c r="N42" s="984">
        <v>0</v>
      </c>
      <c r="O42" s="1361">
        <v>0</v>
      </c>
      <c r="P42" s="1361">
        <v>0</v>
      </c>
      <c r="Q42" s="1377">
        <v>0</v>
      </c>
      <c r="R42" s="67">
        <v>35</v>
      </c>
    </row>
    <row r="43" spans="1:18" s="103" customFormat="1" ht="23.1" customHeight="1" x14ac:dyDescent="0.15">
      <c r="A43" s="70">
        <v>36</v>
      </c>
      <c r="B43" s="62" t="s">
        <v>1075</v>
      </c>
      <c r="C43" s="980">
        <v>9478356</v>
      </c>
      <c r="D43" s="980">
        <v>9488541</v>
      </c>
      <c r="E43" s="980">
        <v>10185</v>
      </c>
      <c r="F43" s="980">
        <v>0</v>
      </c>
      <c r="G43" s="980">
        <v>0</v>
      </c>
      <c r="H43" s="980">
        <v>22101</v>
      </c>
      <c r="I43" s="980">
        <v>22101</v>
      </c>
      <c r="J43" s="980">
        <v>0</v>
      </c>
      <c r="K43" s="980">
        <v>0</v>
      </c>
      <c r="L43" s="980">
        <v>0</v>
      </c>
      <c r="M43" s="980">
        <v>0</v>
      </c>
      <c r="N43" s="980">
        <v>0</v>
      </c>
      <c r="O43" s="1365">
        <v>0</v>
      </c>
      <c r="P43" s="1365">
        <v>0</v>
      </c>
      <c r="Q43" s="1378">
        <v>0</v>
      </c>
      <c r="R43" s="71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982">
        <v>16941191</v>
      </c>
      <c r="D44" s="982">
        <v>16948766</v>
      </c>
      <c r="E44" s="982">
        <v>7575</v>
      </c>
      <c r="F44" s="982">
        <v>0</v>
      </c>
      <c r="G44" s="982">
        <v>0</v>
      </c>
      <c r="H44" s="982">
        <v>0</v>
      </c>
      <c r="I44" s="982">
        <v>0</v>
      </c>
      <c r="J44" s="982">
        <v>0</v>
      </c>
      <c r="K44" s="982">
        <v>0</v>
      </c>
      <c r="L44" s="982">
        <v>0</v>
      </c>
      <c r="M44" s="982">
        <v>0</v>
      </c>
      <c r="N44" s="982">
        <v>0</v>
      </c>
      <c r="O44" s="1357">
        <v>0</v>
      </c>
      <c r="P44" s="1357">
        <v>0</v>
      </c>
      <c r="Q44" s="1376">
        <v>0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982">
        <v>11140375</v>
      </c>
      <c r="D45" s="982">
        <v>11140375</v>
      </c>
      <c r="E45" s="982">
        <v>0</v>
      </c>
      <c r="F45" s="982">
        <v>0</v>
      </c>
      <c r="G45" s="982">
        <v>0</v>
      </c>
      <c r="H45" s="982">
        <v>0</v>
      </c>
      <c r="I45" s="982">
        <v>0</v>
      </c>
      <c r="J45" s="982">
        <v>0</v>
      </c>
      <c r="K45" s="982">
        <v>0</v>
      </c>
      <c r="L45" s="982">
        <v>0</v>
      </c>
      <c r="M45" s="982">
        <v>0</v>
      </c>
      <c r="N45" s="982">
        <v>0</v>
      </c>
      <c r="O45" s="1357">
        <v>0</v>
      </c>
      <c r="P45" s="1357">
        <v>0</v>
      </c>
      <c r="Q45" s="1376">
        <v>0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982">
        <v>7903728</v>
      </c>
      <c r="D46" s="982">
        <v>7903728</v>
      </c>
      <c r="E46" s="982">
        <v>0</v>
      </c>
      <c r="F46" s="982">
        <v>0</v>
      </c>
      <c r="G46" s="982">
        <v>0</v>
      </c>
      <c r="H46" s="982">
        <v>0</v>
      </c>
      <c r="I46" s="982">
        <v>0</v>
      </c>
      <c r="J46" s="982">
        <v>0</v>
      </c>
      <c r="K46" s="982">
        <v>0</v>
      </c>
      <c r="L46" s="982">
        <v>0</v>
      </c>
      <c r="M46" s="982">
        <v>0</v>
      </c>
      <c r="N46" s="982">
        <v>0</v>
      </c>
      <c r="O46" s="1357">
        <v>0</v>
      </c>
      <c r="P46" s="1357">
        <v>0</v>
      </c>
      <c r="Q46" s="1376">
        <v>0</v>
      </c>
      <c r="R46" s="67">
        <v>39</v>
      </c>
    </row>
    <row r="47" spans="1:18" s="103" customFormat="1" ht="23.1" customHeight="1" x14ac:dyDescent="0.15">
      <c r="A47" s="66">
        <v>42</v>
      </c>
      <c r="B47" s="65" t="s">
        <v>1079</v>
      </c>
      <c r="C47" s="984">
        <v>3094898</v>
      </c>
      <c r="D47" s="984">
        <v>3094898</v>
      </c>
      <c r="E47" s="984">
        <v>0</v>
      </c>
      <c r="F47" s="984">
        <v>0</v>
      </c>
      <c r="G47" s="984">
        <v>0</v>
      </c>
      <c r="H47" s="984">
        <v>0</v>
      </c>
      <c r="I47" s="984">
        <v>0</v>
      </c>
      <c r="J47" s="984">
        <v>0</v>
      </c>
      <c r="K47" s="984">
        <v>0</v>
      </c>
      <c r="L47" s="984">
        <v>0</v>
      </c>
      <c r="M47" s="984">
        <v>0</v>
      </c>
      <c r="N47" s="984">
        <v>0</v>
      </c>
      <c r="O47" s="1361">
        <v>0</v>
      </c>
      <c r="P47" s="1361">
        <v>0</v>
      </c>
      <c r="Q47" s="1377">
        <v>0</v>
      </c>
      <c r="R47" s="67">
        <v>42</v>
      </c>
    </row>
    <row r="48" spans="1:18" s="103" customFormat="1" ht="23.1" customHeight="1" x14ac:dyDescent="0.15">
      <c r="A48" s="72">
        <v>43</v>
      </c>
      <c r="B48" s="62" t="s">
        <v>1080</v>
      </c>
      <c r="C48" s="980">
        <v>9381798</v>
      </c>
      <c r="D48" s="980">
        <v>9507798</v>
      </c>
      <c r="E48" s="980">
        <v>126000</v>
      </c>
      <c r="F48" s="980">
        <v>0</v>
      </c>
      <c r="G48" s="980">
        <v>0</v>
      </c>
      <c r="H48" s="980">
        <v>0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1365">
        <v>0</v>
      </c>
      <c r="P48" s="1365">
        <v>0</v>
      </c>
      <c r="Q48" s="1378">
        <v>0</v>
      </c>
      <c r="R48" s="73">
        <v>43</v>
      </c>
    </row>
    <row r="49" spans="1:18" s="103" customFormat="1" ht="23.1" customHeight="1" x14ac:dyDescent="0.15">
      <c r="A49" s="66">
        <v>44</v>
      </c>
      <c r="B49" s="65" t="s">
        <v>1081</v>
      </c>
      <c r="C49" s="982">
        <v>9165105</v>
      </c>
      <c r="D49" s="982">
        <v>9165954</v>
      </c>
      <c r="E49" s="982">
        <v>849</v>
      </c>
      <c r="F49" s="982">
        <v>0</v>
      </c>
      <c r="G49" s="982">
        <v>0</v>
      </c>
      <c r="H49" s="982">
        <v>55845</v>
      </c>
      <c r="I49" s="982">
        <v>55845</v>
      </c>
      <c r="J49" s="982">
        <v>0</v>
      </c>
      <c r="K49" s="982">
        <v>0</v>
      </c>
      <c r="L49" s="982">
        <v>0</v>
      </c>
      <c r="M49" s="982">
        <v>0</v>
      </c>
      <c r="N49" s="982">
        <v>0</v>
      </c>
      <c r="O49" s="1357">
        <v>0</v>
      </c>
      <c r="P49" s="1357">
        <v>0</v>
      </c>
      <c r="Q49" s="1376">
        <v>0</v>
      </c>
      <c r="R49" s="67">
        <v>44</v>
      </c>
    </row>
    <row r="50" spans="1:18" s="103" customFormat="1" ht="23.1" customHeight="1" x14ac:dyDescent="0.15">
      <c r="A50" s="66">
        <v>45</v>
      </c>
      <c r="B50" s="65" t="s">
        <v>1082</v>
      </c>
      <c r="C50" s="982">
        <v>1987537</v>
      </c>
      <c r="D50" s="982">
        <v>1987537</v>
      </c>
      <c r="E50" s="982">
        <v>0</v>
      </c>
      <c r="F50" s="982">
        <v>0</v>
      </c>
      <c r="G50" s="982">
        <v>0</v>
      </c>
      <c r="H50" s="982">
        <v>0</v>
      </c>
      <c r="I50" s="982">
        <v>0</v>
      </c>
      <c r="J50" s="982">
        <v>0</v>
      </c>
      <c r="K50" s="982">
        <v>0</v>
      </c>
      <c r="L50" s="982">
        <v>0</v>
      </c>
      <c r="M50" s="982">
        <v>0</v>
      </c>
      <c r="N50" s="982">
        <v>0</v>
      </c>
      <c r="O50" s="1357">
        <v>0</v>
      </c>
      <c r="P50" s="1357">
        <v>0</v>
      </c>
      <c r="Q50" s="1376">
        <v>0</v>
      </c>
      <c r="R50" s="67">
        <v>45</v>
      </c>
    </row>
    <row r="51" spans="1:18" s="103" customFormat="1" ht="23.1" customHeight="1" x14ac:dyDescent="0.15">
      <c r="A51" s="66">
        <v>46</v>
      </c>
      <c r="B51" s="65" t="s">
        <v>1083</v>
      </c>
      <c r="C51" s="982">
        <v>14021674</v>
      </c>
      <c r="D51" s="982">
        <v>14021674</v>
      </c>
      <c r="E51" s="982">
        <v>0</v>
      </c>
      <c r="F51" s="982">
        <v>0</v>
      </c>
      <c r="G51" s="982">
        <v>0</v>
      </c>
      <c r="H51" s="982">
        <v>27372</v>
      </c>
      <c r="I51" s="982">
        <v>27372</v>
      </c>
      <c r="J51" s="982">
        <v>0</v>
      </c>
      <c r="K51" s="982">
        <v>0</v>
      </c>
      <c r="L51" s="982">
        <v>0</v>
      </c>
      <c r="M51" s="982">
        <v>0</v>
      </c>
      <c r="N51" s="982">
        <v>0</v>
      </c>
      <c r="O51" s="1357">
        <v>0</v>
      </c>
      <c r="P51" s="1357">
        <v>0</v>
      </c>
      <c r="Q51" s="1376">
        <v>0</v>
      </c>
      <c r="R51" s="67">
        <v>46</v>
      </c>
    </row>
    <row r="52" spans="1:18" s="103" customFormat="1" ht="23.1" customHeight="1" x14ac:dyDescent="0.15">
      <c r="A52" s="66">
        <v>47</v>
      </c>
      <c r="B52" s="65" t="s">
        <v>1084</v>
      </c>
      <c r="C52" s="984">
        <v>7393393</v>
      </c>
      <c r="D52" s="984">
        <v>7403920</v>
      </c>
      <c r="E52" s="984">
        <v>10527</v>
      </c>
      <c r="F52" s="984">
        <v>0</v>
      </c>
      <c r="G52" s="984">
        <v>0</v>
      </c>
      <c r="H52" s="984">
        <v>1792</v>
      </c>
      <c r="I52" s="984">
        <v>1792</v>
      </c>
      <c r="J52" s="984">
        <v>0</v>
      </c>
      <c r="K52" s="984">
        <v>0</v>
      </c>
      <c r="L52" s="984">
        <v>0</v>
      </c>
      <c r="M52" s="984">
        <v>0</v>
      </c>
      <c r="N52" s="984">
        <v>0</v>
      </c>
      <c r="O52" s="1361">
        <v>0</v>
      </c>
      <c r="P52" s="1361">
        <v>0</v>
      </c>
      <c r="Q52" s="1377">
        <v>0</v>
      </c>
      <c r="R52" s="67">
        <v>47</v>
      </c>
    </row>
    <row r="53" spans="1:18" s="103" customFormat="1" ht="23.1" customHeight="1" x14ac:dyDescent="0.15">
      <c r="A53" s="70">
        <v>49</v>
      </c>
      <c r="B53" s="62" t="s">
        <v>1085</v>
      </c>
      <c r="C53" s="980">
        <v>2600541</v>
      </c>
      <c r="D53" s="980">
        <v>2600541</v>
      </c>
      <c r="E53" s="980">
        <v>0</v>
      </c>
      <c r="F53" s="980">
        <v>0</v>
      </c>
      <c r="G53" s="980">
        <v>0</v>
      </c>
      <c r="H53" s="980">
        <v>0</v>
      </c>
      <c r="I53" s="980">
        <v>0</v>
      </c>
      <c r="J53" s="980">
        <v>0</v>
      </c>
      <c r="K53" s="980">
        <v>0</v>
      </c>
      <c r="L53" s="980">
        <v>0</v>
      </c>
      <c r="M53" s="980">
        <v>0</v>
      </c>
      <c r="N53" s="980">
        <v>0</v>
      </c>
      <c r="O53" s="1365">
        <v>0</v>
      </c>
      <c r="P53" s="1365">
        <v>0</v>
      </c>
      <c r="Q53" s="1378">
        <v>0</v>
      </c>
      <c r="R53" s="71">
        <v>49</v>
      </c>
    </row>
    <row r="54" spans="1:18" s="103" customFormat="1" ht="23.1" customHeight="1" x14ac:dyDescent="0.15">
      <c r="A54" s="66">
        <v>50</v>
      </c>
      <c r="B54" s="65" t="s">
        <v>1086</v>
      </c>
      <c r="C54" s="982">
        <v>5267218</v>
      </c>
      <c r="D54" s="982">
        <v>5267218</v>
      </c>
      <c r="E54" s="982">
        <v>0</v>
      </c>
      <c r="F54" s="982">
        <v>0</v>
      </c>
      <c r="G54" s="982">
        <v>0</v>
      </c>
      <c r="H54" s="982">
        <v>0</v>
      </c>
      <c r="I54" s="982">
        <v>0</v>
      </c>
      <c r="J54" s="982">
        <v>0</v>
      </c>
      <c r="K54" s="982">
        <v>0</v>
      </c>
      <c r="L54" s="982">
        <v>0</v>
      </c>
      <c r="M54" s="982">
        <v>0</v>
      </c>
      <c r="N54" s="982">
        <v>0</v>
      </c>
      <c r="O54" s="1357">
        <v>0</v>
      </c>
      <c r="P54" s="1357">
        <v>0</v>
      </c>
      <c r="Q54" s="1376">
        <v>0</v>
      </c>
      <c r="R54" s="67">
        <v>50</v>
      </c>
    </row>
    <row r="55" spans="1:18" s="103" customFormat="1" ht="23.1" customHeight="1" x14ac:dyDescent="0.15">
      <c r="A55" s="66">
        <v>51</v>
      </c>
      <c r="B55" s="65" t="s">
        <v>1087</v>
      </c>
      <c r="C55" s="982">
        <v>6098516</v>
      </c>
      <c r="D55" s="982">
        <v>6098516</v>
      </c>
      <c r="E55" s="982">
        <v>0</v>
      </c>
      <c r="F55" s="982">
        <v>0</v>
      </c>
      <c r="G55" s="982">
        <v>0</v>
      </c>
      <c r="H55" s="982">
        <v>0</v>
      </c>
      <c r="I55" s="982">
        <v>0</v>
      </c>
      <c r="J55" s="982">
        <v>0</v>
      </c>
      <c r="K55" s="982">
        <v>0</v>
      </c>
      <c r="L55" s="982">
        <v>0</v>
      </c>
      <c r="M55" s="982">
        <v>0</v>
      </c>
      <c r="N55" s="982">
        <v>0</v>
      </c>
      <c r="O55" s="1357">
        <v>0</v>
      </c>
      <c r="P55" s="1357">
        <v>0</v>
      </c>
      <c r="Q55" s="1376">
        <v>0</v>
      </c>
      <c r="R55" s="67">
        <v>51</v>
      </c>
    </row>
    <row r="56" spans="1:18" s="103" customFormat="1" ht="23.1" customHeight="1" x14ac:dyDescent="0.15">
      <c r="A56" s="66">
        <v>52</v>
      </c>
      <c r="B56" s="65" t="s">
        <v>1088</v>
      </c>
      <c r="C56" s="982">
        <v>4358773</v>
      </c>
      <c r="D56" s="982">
        <v>4358773</v>
      </c>
      <c r="E56" s="982">
        <v>0</v>
      </c>
      <c r="F56" s="982">
        <v>0</v>
      </c>
      <c r="G56" s="982">
        <v>0</v>
      </c>
      <c r="H56" s="982">
        <v>0</v>
      </c>
      <c r="I56" s="982">
        <v>0</v>
      </c>
      <c r="J56" s="982">
        <v>0</v>
      </c>
      <c r="K56" s="982">
        <v>0</v>
      </c>
      <c r="L56" s="982">
        <v>0</v>
      </c>
      <c r="M56" s="982">
        <v>0</v>
      </c>
      <c r="N56" s="982">
        <v>0</v>
      </c>
      <c r="O56" s="1357">
        <v>0</v>
      </c>
      <c r="P56" s="1357">
        <v>0</v>
      </c>
      <c r="Q56" s="1376">
        <v>0</v>
      </c>
      <c r="R56" s="67">
        <v>52</v>
      </c>
    </row>
    <row r="57" spans="1:18" s="103" customFormat="1" ht="23.1" customHeight="1" thickBot="1" x14ac:dyDescent="0.2">
      <c r="A57" s="81">
        <v>54</v>
      </c>
      <c r="B57" s="82" t="s">
        <v>1089</v>
      </c>
      <c r="C57" s="988">
        <v>2148187</v>
      </c>
      <c r="D57" s="988">
        <v>2148187</v>
      </c>
      <c r="E57" s="988">
        <v>0</v>
      </c>
      <c r="F57" s="988">
        <v>0</v>
      </c>
      <c r="G57" s="988">
        <v>0</v>
      </c>
      <c r="H57" s="988">
        <v>0</v>
      </c>
      <c r="I57" s="988">
        <v>0</v>
      </c>
      <c r="J57" s="988">
        <v>0</v>
      </c>
      <c r="K57" s="988">
        <v>0</v>
      </c>
      <c r="L57" s="988">
        <v>0</v>
      </c>
      <c r="M57" s="988">
        <v>0</v>
      </c>
      <c r="N57" s="988">
        <v>0</v>
      </c>
      <c r="O57" s="1369">
        <v>0</v>
      </c>
      <c r="P57" s="1369">
        <v>0</v>
      </c>
      <c r="Q57" s="1379">
        <v>0</v>
      </c>
      <c r="R57" s="83">
        <v>54</v>
      </c>
    </row>
    <row r="58" spans="1:18" s="103" customFormat="1" ht="23.1" customHeight="1" x14ac:dyDescent="0.15">
      <c r="A58" s="66">
        <v>55</v>
      </c>
      <c r="B58" s="65" t="s">
        <v>1090</v>
      </c>
      <c r="C58" s="982">
        <v>6136200</v>
      </c>
      <c r="D58" s="982">
        <v>6136200</v>
      </c>
      <c r="E58" s="982">
        <v>0</v>
      </c>
      <c r="F58" s="982">
        <v>0</v>
      </c>
      <c r="G58" s="982">
        <v>0</v>
      </c>
      <c r="H58" s="982">
        <v>0</v>
      </c>
      <c r="I58" s="982">
        <v>0</v>
      </c>
      <c r="J58" s="982">
        <v>0</v>
      </c>
      <c r="K58" s="982">
        <v>0</v>
      </c>
      <c r="L58" s="982">
        <v>0</v>
      </c>
      <c r="M58" s="982">
        <v>0</v>
      </c>
      <c r="N58" s="982">
        <v>0</v>
      </c>
      <c r="O58" s="1357">
        <v>0</v>
      </c>
      <c r="P58" s="1357">
        <v>0</v>
      </c>
      <c r="Q58" s="1376">
        <v>0</v>
      </c>
      <c r="R58" s="67">
        <v>55</v>
      </c>
    </row>
    <row r="59" spans="1:18" s="103" customFormat="1" ht="23.1" customHeight="1" x14ac:dyDescent="0.15">
      <c r="A59" s="66">
        <v>56</v>
      </c>
      <c r="B59" s="65" t="s">
        <v>1091</v>
      </c>
      <c r="C59" s="982">
        <v>2028201</v>
      </c>
      <c r="D59" s="982">
        <v>2028201</v>
      </c>
      <c r="E59" s="982">
        <v>0</v>
      </c>
      <c r="F59" s="982">
        <v>0</v>
      </c>
      <c r="G59" s="982">
        <v>0</v>
      </c>
      <c r="H59" s="982">
        <v>0</v>
      </c>
      <c r="I59" s="982">
        <v>0</v>
      </c>
      <c r="J59" s="982">
        <v>0</v>
      </c>
      <c r="K59" s="982">
        <v>0</v>
      </c>
      <c r="L59" s="982">
        <v>0</v>
      </c>
      <c r="M59" s="982">
        <v>0</v>
      </c>
      <c r="N59" s="982">
        <v>0</v>
      </c>
      <c r="O59" s="1357">
        <v>0</v>
      </c>
      <c r="P59" s="1357">
        <v>0</v>
      </c>
      <c r="Q59" s="1376">
        <v>0</v>
      </c>
      <c r="R59" s="67">
        <v>56</v>
      </c>
    </row>
    <row r="60" spans="1:18" s="103" customFormat="1" ht="23.1" customHeight="1" x14ac:dyDescent="0.15">
      <c r="A60" s="66">
        <v>57</v>
      </c>
      <c r="B60" s="65" t="s">
        <v>1092</v>
      </c>
      <c r="C60" s="982">
        <v>3213027</v>
      </c>
      <c r="D60" s="982">
        <v>3213027</v>
      </c>
      <c r="E60" s="982">
        <v>0</v>
      </c>
      <c r="F60" s="982">
        <v>0</v>
      </c>
      <c r="G60" s="982">
        <v>0</v>
      </c>
      <c r="H60" s="982">
        <v>0</v>
      </c>
      <c r="I60" s="982">
        <v>0</v>
      </c>
      <c r="J60" s="982">
        <v>0</v>
      </c>
      <c r="K60" s="982">
        <v>0</v>
      </c>
      <c r="L60" s="982">
        <v>0</v>
      </c>
      <c r="M60" s="982">
        <v>0</v>
      </c>
      <c r="N60" s="982">
        <v>0</v>
      </c>
      <c r="O60" s="1357">
        <v>0</v>
      </c>
      <c r="P60" s="1357">
        <v>0</v>
      </c>
      <c r="Q60" s="1376">
        <v>0</v>
      </c>
      <c r="R60" s="67">
        <v>57</v>
      </c>
    </row>
    <row r="61" spans="1:18" s="103" customFormat="1" ht="23.1" customHeight="1" x14ac:dyDescent="0.15">
      <c r="A61" s="66">
        <v>58</v>
      </c>
      <c r="B61" s="65" t="s">
        <v>1093</v>
      </c>
      <c r="C61" s="982">
        <v>2741178</v>
      </c>
      <c r="D61" s="982">
        <v>2741178</v>
      </c>
      <c r="E61" s="982">
        <v>0</v>
      </c>
      <c r="F61" s="982">
        <v>0</v>
      </c>
      <c r="G61" s="982">
        <v>0</v>
      </c>
      <c r="H61" s="982">
        <v>13526</v>
      </c>
      <c r="I61" s="982">
        <v>13526</v>
      </c>
      <c r="J61" s="982">
        <v>0</v>
      </c>
      <c r="K61" s="982">
        <v>0</v>
      </c>
      <c r="L61" s="982">
        <v>0</v>
      </c>
      <c r="M61" s="982">
        <v>0</v>
      </c>
      <c r="N61" s="982">
        <v>0</v>
      </c>
      <c r="O61" s="1357">
        <v>0</v>
      </c>
      <c r="P61" s="1357">
        <v>0</v>
      </c>
      <c r="Q61" s="1376">
        <v>0</v>
      </c>
      <c r="R61" s="67">
        <v>58</v>
      </c>
    </row>
    <row r="62" spans="1:18" s="103" customFormat="1" ht="23.1" customHeight="1" x14ac:dyDescent="0.15">
      <c r="A62" s="66">
        <v>59</v>
      </c>
      <c r="B62" s="76" t="s">
        <v>1094</v>
      </c>
      <c r="C62" s="984">
        <v>119961</v>
      </c>
      <c r="D62" s="984">
        <v>119961</v>
      </c>
      <c r="E62" s="984">
        <v>0</v>
      </c>
      <c r="F62" s="984">
        <v>0</v>
      </c>
      <c r="G62" s="984">
        <v>0</v>
      </c>
      <c r="H62" s="984">
        <v>0</v>
      </c>
      <c r="I62" s="984">
        <v>0</v>
      </c>
      <c r="J62" s="984">
        <v>0</v>
      </c>
      <c r="K62" s="984">
        <v>0</v>
      </c>
      <c r="L62" s="984">
        <v>0</v>
      </c>
      <c r="M62" s="984">
        <v>0</v>
      </c>
      <c r="N62" s="984">
        <v>0</v>
      </c>
      <c r="O62" s="1361">
        <v>0</v>
      </c>
      <c r="P62" s="1361">
        <v>0</v>
      </c>
      <c r="Q62" s="1377">
        <v>0</v>
      </c>
      <c r="R62" s="67">
        <v>59</v>
      </c>
    </row>
    <row r="63" spans="1:18" s="103" customFormat="1" ht="23.1" customHeight="1" x14ac:dyDescent="0.15">
      <c r="A63" s="70">
        <v>61</v>
      </c>
      <c r="B63" s="65" t="s">
        <v>1095</v>
      </c>
      <c r="C63" s="980">
        <v>2491118</v>
      </c>
      <c r="D63" s="980">
        <v>2491118</v>
      </c>
      <c r="E63" s="980">
        <v>0</v>
      </c>
      <c r="F63" s="980">
        <v>0</v>
      </c>
      <c r="G63" s="980">
        <v>0</v>
      </c>
      <c r="H63" s="980">
        <v>26805</v>
      </c>
      <c r="I63" s="980">
        <v>26805</v>
      </c>
      <c r="J63" s="980">
        <v>0</v>
      </c>
      <c r="K63" s="980">
        <v>0</v>
      </c>
      <c r="L63" s="980">
        <v>0</v>
      </c>
      <c r="M63" s="980">
        <v>0</v>
      </c>
      <c r="N63" s="980">
        <v>0</v>
      </c>
      <c r="O63" s="1365">
        <v>0</v>
      </c>
      <c r="P63" s="1365">
        <v>0</v>
      </c>
      <c r="Q63" s="1378">
        <v>0</v>
      </c>
      <c r="R63" s="71">
        <v>61</v>
      </c>
    </row>
    <row r="64" spans="1:18" s="103" customFormat="1" ht="23.1" customHeight="1" x14ac:dyDescent="0.15">
      <c r="A64" s="66">
        <v>65</v>
      </c>
      <c r="B64" s="65" t="s">
        <v>1096</v>
      </c>
      <c r="C64" s="982">
        <v>40311</v>
      </c>
      <c r="D64" s="982">
        <v>40311</v>
      </c>
      <c r="E64" s="982">
        <v>0</v>
      </c>
      <c r="F64" s="982">
        <v>0</v>
      </c>
      <c r="G64" s="982">
        <v>0</v>
      </c>
      <c r="H64" s="982">
        <v>0</v>
      </c>
      <c r="I64" s="982">
        <v>0</v>
      </c>
      <c r="J64" s="982">
        <v>0</v>
      </c>
      <c r="K64" s="982">
        <v>0</v>
      </c>
      <c r="L64" s="982">
        <v>0</v>
      </c>
      <c r="M64" s="982">
        <v>0</v>
      </c>
      <c r="N64" s="982">
        <v>0</v>
      </c>
      <c r="O64" s="1357">
        <v>0</v>
      </c>
      <c r="P64" s="1357">
        <v>0</v>
      </c>
      <c r="Q64" s="1376">
        <v>0</v>
      </c>
      <c r="R64" s="67">
        <v>65</v>
      </c>
    </row>
    <row r="65" spans="1:18" s="103" customFormat="1" ht="23.1" customHeight="1" x14ac:dyDescent="0.15">
      <c r="A65" s="66">
        <v>66</v>
      </c>
      <c r="B65" s="65" t="s">
        <v>1097</v>
      </c>
      <c r="C65" s="982">
        <v>958635</v>
      </c>
      <c r="D65" s="982">
        <v>958635</v>
      </c>
      <c r="E65" s="982">
        <v>0</v>
      </c>
      <c r="F65" s="982">
        <v>0</v>
      </c>
      <c r="G65" s="982">
        <v>0</v>
      </c>
      <c r="H65" s="982">
        <v>0</v>
      </c>
      <c r="I65" s="982">
        <v>0</v>
      </c>
      <c r="J65" s="982">
        <v>0</v>
      </c>
      <c r="K65" s="982">
        <v>0</v>
      </c>
      <c r="L65" s="982">
        <v>0</v>
      </c>
      <c r="M65" s="982">
        <v>0</v>
      </c>
      <c r="N65" s="982">
        <v>0</v>
      </c>
      <c r="O65" s="1357">
        <v>0</v>
      </c>
      <c r="P65" s="1357">
        <v>0</v>
      </c>
      <c r="Q65" s="1376">
        <v>0</v>
      </c>
      <c r="R65" s="67">
        <v>66</v>
      </c>
    </row>
    <row r="66" spans="1:18" s="103" customFormat="1" ht="23.1" customHeight="1" x14ac:dyDescent="0.15">
      <c r="A66" s="66">
        <v>68</v>
      </c>
      <c r="B66" s="65" t="s">
        <v>1098</v>
      </c>
      <c r="C66" s="982">
        <v>4759112</v>
      </c>
      <c r="D66" s="982">
        <v>4759112</v>
      </c>
      <c r="E66" s="982">
        <v>0</v>
      </c>
      <c r="F66" s="982">
        <v>0</v>
      </c>
      <c r="G66" s="982">
        <v>0</v>
      </c>
      <c r="H66" s="982">
        <v>0</v>
      </c>
      <c r="I66" s="982">
        <v>0</v>
      </c>
      <c r="J66" s="982">
        <v>0</v>
      </c>
      <c r="K66" s="982">
        <v>0</v>
      </c>
      <c r="L66" s="982">
        <v>0</v>
      </c>
      <c r="M66" s="982">
        <v>0</v>
      </c>
      <c r="N66" s="982">
        <v>0</v>
      </c>
      <c r="O66" s="1357">
        <v>0</v>
      </c>
      <c r="P66" s="1357">
        <v>0</v>
      </c>
      <c r="Q66" s="1376">
        <v>0</v>
      </c>
      <c r="R66" s="67">
        <v>68</v>
      </c>
    </row>
    <row r="67" spans="1:18" s="103" customFormat="1" ht="23.1" customHeight="1" x14ac:dyDescent="0.15">
      <c r="A67" s="75">
        <v>70</v>
      </c>
      <c r="B67" s="76" t="s">
        <v>1099</v>
      </c>
      <c r="C67" s="984">
        <v>9413951</v>
      </c>
      <c r="D67" s="984">
        <v>9413951</v>
      </c>
      <c r="E67" s="984">
        <v>0</v>
      </c>
      <c r="F67" s="984">
        <v>0</v>
      </c>
      <c r="G67" s="984">
        <v>0</v>
      </c>
      <c r="H67" s="984">
        <v>29713</v>
      </c>
      <c r="I67" s="984">
        <v>29713</v>
      </c>
      <c r="J67" s="984">
        <v>0</v>
      </c>
      <c r="K67" s="984">
        <v>0</v>
      </c>
      <c r="L67" s="984">
        <v>0</v>
      </c>
      <c r="M67" s="984">
        <v>0</v>
      </c>
      <c r="N67" s="984">
        <v>0</v>
      </c>
      <c r="O67" s="1361">
        <v>0</v>
      </c>
      <c r="P67" s="1361">
        <v>0</v>
      </c>
      <c r="Q67" s="1377">
        <v>0</v>
      </c>
      <c r="R67" s="77">
        <v>70</v>
      </c>
    </row>
    <row r="68" spans="1:18" s="125" customFormat="1" ht="23.1" customHeight="1" x14ac:dyDescent="0.15">
      <c r="A68" s="78">
        <v>78</v>
      </c>
      <c r="B68" s="65" t="s">
        <v>1100</v>
      </c>
      <c r="C68" s="980">
        <v>6176006</v>
      </c>
      <c r="D68" s="980">
        <v>6176006</v>
      </c>
      <c r="E68" s="980">
        <v>0</v>
      </c>
      <c r="F68" s="980">
        <v>0</v>
      </c>
      <c r="G68" s="980">
        <v>0</v>
      </c>
      <c r="H68" s="980">
        <v>0</v>
      </c>
      <c r="I68" s="980">
        <v>0</v>
      </c>
      <c r="J68" s="980">
        <v>0</v>
      </c>
      <c r="K68" s="980">
        <v>0</v>
      </c>
      <c r="L68" s="980">
        <v>0</v>
      </c>
      <c r="M68" s="980">
        <v>0</v>
      </c>
      <c r="N68" s="980">
        <v>0</v>
      </c>
      <c r="O68" s="1365">
        <v>0</v>
      </c>
      <c r="P68" s="1365">
        <v>0</v>
      </c>
      <c r="Q68" s="1378">
        <v>0</v>
      </c>
      <c r="R68" s="79">
        <v>78</v>
      </c>
    </row>
    <row r="69" spans="1:18" s="125" customFormat="1" ht="23.1" customHeight="1" x14ac:dyDescent="0.15">
      <c r="A69" s="66">
        <v>84</v>
      </c>
      <c r="B69" s="65" t="s">
        <v>1101</v>
      </c>
      <c r="C69" s="982">
        <v>3781267</v>
      </c>
      <c r="D69" s="982">
        <v>3781267</v>
      </c>
      <c r="E69" s="982">
        <v>0</v>
      </c>
      <c r="F69" s="982">
        <v>0</v>
      </c>
      <c r="G69" s="982">
        <v>0</v>
      </c>
      <c r="H69" s="982">
        <v>0</v>
      </c>
      <c r="I69" s="982">
        <v>0</v>
      </c>
      <c r="J69" s="982">
        <v>0</v>
      </c>
      <c r="K69" s="982">
        <v>0</v>
      </c>
      <c r="L69" s="982">
        <v>0</v>
      </c>
      <c r="M69" s="982">
        <v>0</v>
      </c>
      <c r="N69" s="982">
        <v>0</v>
      </c>
      <c r="O69" s="1357">
        <v>0</v>
      </c>
      <c r="P69" s="1357">
        <v>0</v>
      </c>
      <c r="Q69" s="1376">
        <v>0</v>
      </c>
      <c r="R69" s="67">
        <v>84</v>
      </c>
    </row>
    <row r="70" spans="1:18" s="125" customFormat="1" ht="23.1" customHeight="1" x14ac:dyDescent="0.15">
      <c r="A70" s="66">
        <v>85</v>
      </c>
      <c r="B70" s="65" t="s">
        <v>1102</v>
      </c>
      <c r="C70" s="982">
        <v>10288514</v>
      </c>
      <c r="D70" s="982">
        <v>10288514</v>
      </c>
      <c r="E70" s="982">
        <v>0</v>
      </c>
      <c r="F70" s="982">
        <v>0</v>
      </c>
      <c r="G70" s="982">
        <v>0</v>
      </c>
      <c r="H70" s="982">
        <v>0</v>
      </c>
      <c r="I70" s="982">
        <v>0</v>
      </c>
      <c r="J70" s="982">
        <v>0</v>
      </c>
      <c r="K70" s="982">
        <v>0</v>
      </c>
      <c r="L70" s="982">
        <v>0</v>
      </c>
      <c r="M70" s="982">
        <v>0</v>
      </c>
      <c r="N70" s="982">
        <v>0</v>
      </c>
      <c r="O70" s="1357">
        <v>0</v>
      </c>
      <c r="P70" s="1357">
        <v>0</v>
      </c>
      <c r="Q70" s="1376">
        <v>0</v>
      </c>
      <c r="R70" s="67">
        <v>85</v>
      </c>
    </row>
    <row r="71" spans="1:18" s="125" customFormat="1" ht="23.1" customHeight="1" x14ac:dyDescent="0.15">
      <c r="A71" s="66">
        <v>89</v>
      </c>
      <c r="B71" s="65" t="s">
        <v>1103</v>
      </c>
      <c r="C71" s="982">
        <v>7572922</v>
      </c>
      <c r="D71" s="982">
        <v>7572922</v>
      </c>
      <c r="E71" s="982">
        <v>0</v>
      </c>
      <c r="F71" s="982">
        <v>0</v>
      </c>
      <c r="G71" s="982">
        <v>0</v>
      </c>
      <c r="H71" s="982">
        <v>0</v>
      </c>
      <c r="I71" s="982">
        <v>0</v>
      </c>
      <c r="J71" s="982">
        <v>0</v>
      </c>
      <c r="K71" s="982">
        <v>0</v>
      </c>
      <c r="L71" s="982">
        <v>0</v>
      </c>
      <c r="M71" s="982">
        <v>0</v>
      </c>
      <c r="N71" s="982">
        <v>0</v>
      </c>
      <c r="O71" s="1357">
        <v>0</v>
      </c>
      <c r="P71" s="1357">
        <v>0</v>
      </c>
      <c r="Q71" s="1376">
        <v>0</v>
      </c>
      <c r="R71" s="67">
        <v>89</v>
      </c>
    </row>
    <row r="72" spans="1:18" s="125" customFormat="1" ht="23.1" customHeight="1" x14ac:dyDescent="0.15">
      <c r="A72" s="75">
        <v>90</v>
      </c>
      <c r="B72" s="76" t="s">
        <v>1104</v>
      </c>
      <c r="C72" s="984">
        <v>11594242</v>
      </c>
      <c r="D72" s="984">
        <v>11594242</v>
      </c>
      <c r="E72" s="984">
        <v>0</v>
      </c>
      <c r="F72" s="984">
        <v>0</v>
      </c>
      <c r="G72" s="984">
        <v>0</v>
      </c>
      <c r="H72" s="984">
        <v>0</v>
      </c>
      <c r="I72" s="984">
        <v>0</v>
      </c>
      <c r="J72" s="984">
        <v>0</v>
      </c>
      <c r="K72" s="984">
        <v>0</v>
      </c>
      <c r="L72" s="984">
        <v>0</v>
      </c>
      <c r="M72" s="984">
        <v>0</v>
      </c>
      <c r="N72" s="984">
        <v>0</v>
      </c>
      <c r="O72" s="1361">
        <v>0</v>
      </c>
      <c r="P72" s="1361">
        <v>0</v>
      </c>
      <c r="Q72" s="1377">
        <v>0</v>
      </c>
      <c r="R72" s="77">
        <v>90</v>
      </c>
    </row>
    <row r="73" spans="1:18" ht="23.1" customHeight="1" x14ac:dyDescent="0.15">
      <c r="A73" s="64">
        <v>91</v>
      </c>
      <c r="B73" s="97" t="s">
        <v>1105</v>
      </c>
      <c r="C73" s="969">
        <v>4676094</v>
      </c>
      <c r="D73" s="969">
        <v>4676094</v>
      </c>
      <c r="E73" s="969">
        <v>0</v>
      </c>
      <c r="F73" s="969">
        <v>0</v>
      </c>
      <c r="G73" s="969">
        <v>0</v>
      </c>
      <c r="H73" s="969">
        <v>0</v>
      </c>
      <c r="I73" s="969">
        <v>0</v>
      </c>
      <c r="J73" s="969">
        <v>0</v>
      </c>
      <c r="K73" s="969">
        <v>0</v>
      </c>
      <c r="L73" s="969">
        <v>0</v>
      </c>
      <c r="M73" s="969">
        <v>0</v>
      </c>
      <c r="N73" s="969">
        <v>0</v>
      </c>
      <c r="O73" s="974">
        <v>0</v>
      </c>
      <c r="P73" s="974">
        <v>0</v>
      </c>
      <c r="Q73" s="975">
        <v>0</v>
      </c>
      <c r="R73" s="59">
        <v>91</v>
      </c>
    </row>
    <row r="74" spans="1:18" ht="23.1" customHeight="1" x14ac:dyDescent="0.15">
      <c r="A74" s="64">
        <v>92</v>
      </c>
      <c r="B74" s="97" t="s">
        <v>1106</v>
      </c>
      <c r="C74" s="969">
        <v>12006506</v>
      </c>
      <c r="D74" s="969">
        <v>12006506</v>
      </c>
      <c r="E74" s="969">
        <v>0</v>
      </c>
      <c r="F74" s="969">
        <v>0</v>
      </c>
      <c r="G74" s="969">
        <v>0</v>
      </c>
      <c r="H74" s="969">
        <v>234168</v>
      </c>
      <c r="I74" s="969">
        <v>234168</v>
      </c>
      <c r="J74" s="969">
        <v>0</v>
      </c>
      <c r="K74" s="969">
        <v>0</v>
      </c>
      <c r="L74" s="969">
        <v>0</v>
      </c>
      <c r="M74" s="969">
        <v>0</v>
      </c>
      <c r="N74" s="969">
        <v>0</v>
      </c>
      <c r="O74" s="974">
        <v>0</v>
      </c>
      <c r="P74" s="974">
        <v>0</v>
      </c>
      <c r="Q74" s="975">
        <v>0</v>
      </c>
      <c r="R74" s="59">
        <v>92</v>
      </c>
    </row>
    <row r="75" spans="1:18" ht="23.1" customHeight="1" x14ac:dyDescent="0.15">
      <c r="A75" s="64">
        <v>94</v>
      </c>
      <c r="B75" s="97" t="s">
        <v>1107</v>
      </c>
      <c r="C75" s="969">
        <v>141128956</v>
      </c>
      <c r="D75" s="969">
        <v>141158881</v>
      </c>
      <c r="E75" s="969">
        <v>29925</v>
      </c>
      <c r="F75" s="969">
        <v>0</v>
      </c>
      <c r="G75" s="969">
        <v>0</v>
      </c>
      <c r="H75" s="969">
        <v>0</v>
      </c>
      <c r="I75" s="969">
        <v>0</v>
      </c>
      <c r="J75" s="969">
        <v>0</v>
      </c>
      <c r="K75" s="969">
        <v>0</v>
      </c>
      <c r="L75" s="969">
        <v>0</v>
      </c>
      <c r="M75" s="969">
        <v>0</v>
      </c>
      <c r="N75" s="969">
        <v>0</v>
      </c>
      <c r="O75" s="974">
        <v>0</v>
      </c>
      <c r="P75" s="974">
        <v>0</v>
      </c>
      <c r="Q75" s="975">
        <v>0</v>
      </c>
      <c r="R75" s="59">
        <v>94</v>
      </c>
    </row>
    <row r="76" spans="1:18" ht="23.1" customHeight="1" x14ac:dyDescent="0.15">
      <c r="A76" s="64">
        <v>301</v>
      </c>
      <c r="B76" s="97" t="s">
        <v>1108</v>
      </c>
      <c r="C76" s="969" t="s">
        <v>765</v>
      </c>
      <c r="D76" s="969" t="s">
        <v>765</v>
      </c>
      <c r="E76" s="969" t="s">
        <v>765</v>
      </c>
      <c r="F76" s="969" t="s">
        <v>765</v>
      </c>
      <c r="G76" s="969" t="s">
        <v>765</v>
      </c>
      <c r="H76" s="969" t="s">
        <v>765</v>
      </c>
      <c r="I76" s="969" t="s">
        <v>765</v>
      </c>
      <c r="J76" s="969" t="s">
        <v>765</v>
      </c>
      <c r="K76" s="969" t="s">
        <v>765</v>
      </c>
      <c r="L76" s="969" t="s">
        <v>765</v>
      </c>
      <c r="M76" s="969" t="s">
        <v>765</v>
      </c>
      <c r="N76" s="969" t="s">
        <v>765</v>
      </c>
      <c r="O76" s="974" t="s">
        <v>765</v>
      </c>
      <c r="P76" s="974" t="s">
        <v>765</v>
      </c>
      <c r="Q76" s="975" t="s">
        <v>765</v>
      </c>
      <c r="R76" s="59">
        <v>301</v>
      </c>
    </row>
    <row r="77" spans="1:18" ht="23.1" customHeight="1" x14ac:dyDescent="0.15">
      <c r="A77" s="64">
        <v>302</v>
      </c>
      <c r="B77" s="97" t="s">
        <v>1109</v>
      </c>
      <c r="C77" s="1353" t="s">
        <v>765</v>
      </c>
      <c r="D77" s="1353" t="s">
        <v>765</v>
      </c>
      <c r="E77" s="1353" t="s">
        <v>765</v>
      </c>
      <c r="F77" s="1353" t="s">
        <v>765</v>
      </c>
      <c r="G77" s="1353" t="s">
        <v>765</v>
      </c>
      <c r="H77" s="1353" t="s">
        <v>765</v>
      </c>
      <c r="I77" s="1353" t="s">
        <v>765</v>
      </c>
      <c r="J77" s="1353" t="s">
        <v>765</v>
      </c>
      <c r="K77" s="1353" t="s">
        <v>765</v>
      </c>
      <c r="L77" s="1353" t="s">
        <v>765</v>
      </c>
      <c r="M77" s="1353" t="s">
        <v>765</v>
      </c>
      <c r="N77" s="1353" t="s">
        <v>765</v>
      </c>
      <c r="O77" s="977" t="s">
        <v>765</v>
      </c>
      <c r="P77" s="977" t="s">
        <v>765</v>
      </c>
      <c r="Q77" s="978" t="s">
        <v>765</v>
      </c>
      <c r="R77" s="59">
        <v>302</v>
      </c>
    </row>
    <row r="78" spans="1:18" ht="23.1" customHeight="1" x14ac:dyDescent="0.15">
      <c r="A78" s="61">
        <v>303</v>
      </c>
      <c r="B78" s="96" t="s">
        <v>1110</v>
      </c>
      <c r="C78" s="985" t="s">
        <v>765</v>
      </c>
      <c r="D78" s="985" t="s">
        <v>765</v>
      </c>
      <c r="E78" s="985" t="s">
        <v>765</v>
      </c>
      <c r="F78" s="985" t="s">
        <v>765</v>
      </c>
      <c r="G78" s="985" t="s">
        <v>765</v>
      </c>
      <c r="H78" s="985" t="s">
        <v>765</v>
      </c>
      <c r="I78" s="985" t="s">
        <v>765</v>
      </c>
      <c r="J78" s="985" t="s">
        <v>765</v>
      </c>
      <c r="K78" s="985" t="s">
        <v>765</v>
      </c>
      <c r="L78" s="985" t="s">
        <v>765</v>
      </c>
      <c r="M78" s="985" t="s">
        <v>765</v>
      </c>
      <c r="N78" s="985" t="s">
        <v>765</v>
      </c>
      <c r="O78" s="1348" t="s">
        <v>765</v>
      </c>
      <c r="P78" s="1348" t="s">
        <v>765</v>
      </c>
      <c r="Q78" s="1375" t="s">
        <v>765</v>
      </c>
      <c r="R78" s="63">
        <v>303</v>
      </c>
    </row>
    <row r="79" spans="1:18" ht="23.1" customHeight="1" x14ac:dyDescent="0.15">
      <c r="A79" s="64">
        <v>304</v>
      </c>
      <c r="B79" s="97" t="s">
        <v>1111</v>
      </c>
      <c r="C79" s="969" t="s">
        <v>765</v>
      </c>
      <c r="D79" s="969" t="s">
        <v>765</v>
      </c>
      <c r="E79" s="969" t="s">
        <v>765</v>
      </c>
      <c r="F79" s="969" t="s">
        <v>765</v>
      </c>
      <c r="G79" s="969" t="s">
        <v>765</v>
      </c>
      <c r="H79" s="969" t="s">
        <v>765</v>
      </c>
      <c r="I79" s="969" t="s">
        <v>765</v>
      </c>
      <c r="J79" s="969" t="s">
        <v>765</v>
      </c>
      <c r="K79" s="969" t="s">
        <v>765</v>
      </c>
      <c r="L79" s="969" t="s">
        <v>765</v>
      </c>
      <c r="M79" s="969" t="s">
        <v>765</v>
      </c>
      <c r="N79" s="969" t="s">
        <v>765</v>
      </c>
      <c r="O79" s="974" t="s">
        <v>765</v>
      </c>
      <c r="P79" s="974" t="s">
        <v>765</v>
      </c>
      <c r="Q79" s="975" t="s">
        <v>765</v>
      </c>
      <c r="R79" s="59">
        <v>304</v>
      </c>
    </row>
    <row r="80" spans="1:18" ht="23.1" customHeight="1" x14ac:dyDescent="0.15">
      <c r="A80" s="64">
        <v>305</v>
      </c>
      <c r="B80" s="97" t="s">
        <v>1112</v>
      </c>
      <c r="C80" s="969" t="s">
        <v>765</v>
      </c>
      <c r="D80" s="969" t="s">
        <v>765</v>
      </c>
      <c r="E80" s="969" t="s">
        <v>765</v>
      </c>
      <c r="F80" s="969" t="s">
        <v>765</v>
      </c>
      <c r="G80" s="969" t="s">
        <v>765</v>
      </c>
      <c r="H80" s="969" t="s">
        <v>765</v>
      </c>
      <c r="I80" s="969" t="s">
        <v>765</v>
      </c>
      <c r="J80" s="969" t="s">
        <v>765</v>
      </c>
      <c r="K80" s="969" t="s">
        <v>765</v>
      </c>
      <c r="L80" s="969" t="s">
        <v>765</v>
      </c>
      <c r="M80" s="969" t="s">
        <v>765</v>
      </c>
      <c r="N80" s="969" t="s">
        <v>765</v>
      </c>
      <c r="O80" s="974" t="s">
        <v>765</v>
      </c>
      <c r="P80" s="974" t="s">
        <v>765</v>
      </c>
      <c r="Q80" s="975" t="s">
        <v>765</v>
      </c>
      <c r="R80" s="59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982" t="s">
        <v>765</v>
      </c>
      <c r="D81" s="982" t="s">
        <v>765</v>
      </c>
      <c r="E81" s="982" t="s">
        <v>765</v>
      </c>
      <c r="F81" s="982" t="s">
        <v>765</v>
      </c>
      <c r="G81" s="982" t="s">
        <v>765</v>
      </c>
      <c r="H81" s="982" t="s">
        <v>765</v>
      </c>
      <c r="I81" s="982" t="s">
        <v>765</v>
      </c>
      <c r="J81" s="982" t="s">
        <v>765</v>
      </c>
      <c r="K81" s="982" t="s">
        <v>765</v>
      </c>
      <c r="L81" s="982" t="s">
        <v>765</v>
      </c>
      <c r="M81" s="982" t="s">
        <v>765</v>
      </c>
      <c r="N81" s="982" t="s">
        <v>765</v>
      </c>
      <c r="O81" s="1357" t="s">
        <v>765</v>
      </c>
      <c r="P81" s="1357" t="s">
        <v>765</v>
      </c>
      <c r="Q81" s="1376" t="s">
        <v>765</v>
      </c>
      <c r="R81" s="67">
        <v>306</v>
      </c>
    </row>
    <row r="82" spans="1:18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984"/>
      <c r="M82" s="984"/>
      <c r="N82" s="984"/>
      <c r="O82" s="1361"/>
      <c r="P82" s="1361"/>
      <c r="Q82" s="1377"/>
      <c r="R82" s="67"/>
    </row>
    <row r="83" spans="1:18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980"/>
      <c r="M83" s="980"/>
      <c r="N83" s="980"/>
      <c r="O83" s="1365"/>
      <c r="P83" s="1365"/>
      <c r="Q83" s="1378"/>
      <c r="R83" s="71"/>
    </row>
    <row r="84" spans="1:18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2"/>
      <c r="N84" s="982"/>
      <c r="O84" s="1357"/>
      <c r="P84" s="1357"/>
      <c r="Q84" s="1376"/>
      <c r="R84" s="67"/>
    </row>
    <row r="85" spans="1:18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2"/>
      <c r="N85" s="982"/>
      <c r="O85" s="1357"/>
      <c r="P85" s="1357"/>
      <c r="Q85" s="1376"/>
      <c r="R85" s="67"/>
    </row>
    <row r="86" spans="1:18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982"/>
      <c r="M86" s="982"/>
      <c r="N86" s="982"/>
      <c r="O86" s="1357"/>
      <c r="P86" s="1357"/>
      <c r="Q86" s="1376"/>
      <c r="R86" s="67"/>
    </row>
    <row r="87" spans="1:18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984"/>
      <c r="M87" s="984"/>
      <c r="N87" s="984"/>
      <c r="O87" s="1361"/>
      <c r="P87" s="1361"/>
      <c r="Q87" s="1377"/>
      <c r="R87" s="67"/>
    </row>
    <row r="88" spans="1:18" s="103" customFormat="1" ht="23.1" customHeight="1" x14ac:dyDescent="0.15">
      <c r="A88" s="72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980"/>
      <c r="M88" s="980"/>
      <c r="N88" s="980"/>
      <c r="O88" s="1365"/>
      <c r="P88" s="1365"/>
      <c r="Q88" s="1378"/>
      <c r="R88" s="73"/>
    </row>
    <row r="89" spans="1:18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982"/>
      <c r="M89" s="982"/>
      <c r="N89" s="982"/>
      <c r="O89" s="1357"/>
      <c r="P89" s="1357"/>
      <c r="Q89" s="1376"/>
      <c r="R89" s="67"/>
    </row>
    <row r="90" spans="1:18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1357"/>
      <c r="P90" s="1357"/>
      <c r="Q90" s="1376"/>
      <c r="R90" s="67"/>
    </row>
    <row r="91" spans="1:18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1357"/>
      <c r="P91" s="1357"/>
      <c r="Q91" s="1376"/>
      <c r="R91" s="67"/>
    </row>
    <row r="92" spans="1:18" s="103" customFormat="1" ht="23.1" customHeight="1" x14ac:dyDescent="0.15">
      <c r="A92" s="66"/>
      <c r="B92" s="65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1361"/>
      <c r="P92" s="1361"/>
      <c r="Q92" s="1377"/>
      <c r="R92" s="67"/>
    </row>
    <row r="93" spans="1:18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1365"/>
      <c r="P93" s="1365"/>
      <c r="Q93" s="1378"/>
      <c r="R93" s="71"/>
    </row>
    <row r="94" spans="1:18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982"/>
      <c r="M94" s="982"/>
      <c r="N94" s="982"/>
      <c r="O94" s="1357"/>
      <c r="P94" s="1357"/>
      <c r="Q94" s="1376"/>
      <c r="R94" s="67"/>
    </row>
    <row r="95" spans="1:18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982"/>
      <c r="M95" s="982"/>
      <c r="N95" s="982"/>
      <c r="O95" s="1357"/>
      <c r="P95" s="1357"/>
      <c r="Q95" s="1376"/>
      <c r="R95" s="67"/>
    </row>
    <row r="96" spans="1:18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982"/>
      <c r="M96" s="982"/>
      <c r="N96" s="982"/>
      <c r="O96" s="1357"/>
      <c r="P96" s="1357"/>
      <c r="Q96" s="1376"/>
      <c r="R96" s="67"/>
    </row>
    <row r="97" spans="1:18" s="103" customFormat="1" ht="23.1" customHeight="1" x14ac:dyDescent="0.15">
      <c r="A97" s="66"/>
      <c r="B97" s="65"/>
      <c r="C97" s="984"/>
      <c r="D97" s="984"/>
      <c r="E97" s="984"/>
      <c r="F97" s="984"/>
      <c r="G97" s="984"/>
      <c r="H97" s="984"/>
      <c r="I97" s="984"/>
      <c r="J97" s="984"/>
      <c r="K97" s="984"/>
      <c r="L97" s="984"/>
      <c r="M97" s="984"/>
      <c r="N97" s="984"/>
      <c r="O97" s="1361"/>
      <c r="P97" s="1361"/>
      <c r="Q97" s="1377"/>
      <c r="R97" s="67"/>
    </row>
    <row r="98" spans="1:18" ht="23.1" customHeight="1" x14ac:dyDescent="0.15">
      <c r="A98" s="61"/>
      <c r="B98" s="96"/>
      <c r="C98" s="985"/>
      <c r="D98" s="985"/>
      <c r="E98" s="985"/>
      <c r="F98" s="985"/>
      <c r="G98" s="985"/>
      <c r="H98" s="985"/>
      <c r="I98" s="985"/>
      <c r="J98" s="985"/>
      <c r="K98" s="985"/>
      <c r="L98" s="985"/>
      <c r="M98" s="985"/>
      <c r="N98" s="985"/>
      <c r="O98" s="1348"/>
      <c r="P98" s="1348"/>
      <c r="Q98" s="1375"/>
      <c r="R98" s="63"/>
    </row>
    <row r="99" spans="1:18" ht="23.1" customHeight="1" x14ac:dyDescent="0.15">
      <c r="A99" s="64"/>
      <c r="B99" s="97"/>
      <c r="C99" s="969"/>
      <c r="D99" s="969"/>
      <c r="E99" s="969"/>
      <c r="F99" s="969"/>
      <c r="G99" s="969"/>
      <c r="H99" s="969"/>
      <c r="I99" s="969"/>
      <c r="J99" s="969"/>
      <c r="K99" s="969"/>
      <c r="L99" s="969"/>
      <c r="M99" s="969"/>
      <c r="N99" s="969"/>
      <c r="O99" s="974"/>
      <c r="P99" s="974"/>
      <c r="Q99" s="975"/>
      <c r="R99" s="59"/>
    </row>
    <row r="100" spans="1:18" ht="23.1" customHeight="1" x14ac:dyDescent="0.15">
      <c r="A100" s="64"/>
      <c r="B100" s="97"/>
      <c r="C100" s="969"/>
      <c r="D100" s="969"/>
      <c r="E100" s="969"/>
      <c r="F100" s="969"/>
      <c r="G100" s="969"/>
      <c r="H100" s="969"/>
      <c r="I100" s="969"/>
      <c r="J100" s="969"/>
      <c r="K100" s="969"/>
      <c r="L100" s="969"/>
      <c r="M100" s="969"/>
      <c r="N100" s="969"/>
      <c r="O100" s="974"/>
      <c r="P100" s="974"/>
      <c r="Q100" s="975"/>
      <c r="R100" s="59"/>
    </row>
    <row r="101" spans="1:18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982"/>
      <c r="M101" s="982"/>
      <c r="N101" s="982"/>
      <c r="O101" s="1357"/>
      <c r="P101" s="1357"/>
      <c r="Q101" s="1376"/>
      <c r="R101" s="67"/>
    </row>
    <row r="102" spans="1:18" s="103" customFormat="1" ht="23.1" customHeight="1" x14ac:dyDescent="0.15">
      <c r="A102" s="66"/>
      <c r="B102" s="65"/>
      <c r="C102" s="984"/>
      <c r="D102" s="984"/>
      <c r="E102" s="984"/>
      <c r="F102" s="984"/>
      <c r="G102" s="984"/>
      <c r="H102" s="984"/>
      <c r="I102" s="984"/>
      <c r="J102" s="984"/>
      <c r="K102" s="984"/>
      <c r="L102" s="984"/>
      <c r="M102" s="984"/>
      <c r="N102" s="984"/>
      <c r="O102" s="1361"/>
      <c r="P102" s="1361"/>
      <c r="Q102" s="1377"/>
      <c r="R102" s="67"/>
    </row>
    <row r="103" spans="1:18" s="103" customFormat="1" ht="23.1" customHeight="1" x14ac:dyDescent="0.15">
      <c r="A103" s="70"/>
      <c r="B103" s="62"/>
      <c r="C103" s="980"/>
      <c r="D103" s="980"/>
      <c r="E103" s="980"/>
      <c r="F103" s="980"/>
      <c r="G103" s="980"/>
      <c r="H103" s="980"/>
      <c r="I103" s="980"/>
      <c r="J103" s="980"/>
      <c r="K103" s="980"/>
      <c r="L103" s="980"/>
      <c r="M103" s="980"/>
      <c r="N103" s="980"/>
      <c r="O103" s="1365"/>
      <c r="P103" s="1365"/>
      <c r="Q103" s="1378"/>
      <c r="R103" s="71"/>
    </row>
    <row r="104" spans="1:18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982"/>
      <c r="M104" s="982"/>
      <c r="N104" s="982"/>
      <c r="O104" s="1357"/>
      <c r="P104" s="1357"/>
      <c r="Q104" s="1376"/>
      <c r="R104" s="67"/>
    </row>
    <row r="105" spans="1:18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982"/>
      <c r="M105" s="982"/>
      <c r="N105" s="982"/>
      <c r="O105" s="1357"/>
      <c r="P105" s="1357"/>
      <c r="Q105" s="1376"/>
      <c r="R105" s="67"/>
    </row>
    <row r="106" spans="1:18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982"/>
      <c r="M106" s="982"/>
      <c r="N106" s="982"/>
      <c r="O106" s="1357"/>
      <c r="P106" s="1357"/>
      <c r="Q106" s="1376"/>
      <c r="R106" s="67"/>
    </row>
    <row r="107" spans="1:18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988"/>
      <c r="M107" s="988"/>
      <c r="N107" s="988"/>
      <c r="O107" s="1369"/>
      <c r="P107" s="1369"/>
      <c r="Q107" s="1379"/>
      <c r="R107" s="83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914</v>
      </c>
    </row>
    <row r="2" spans="1:15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718</v>
      </c>
      <c r="O2" s="134"/>
    </row>
    <row r="3" spans="1:15" s="121" customFormat="1" ht="24.95" customHeight="1" x14ac:dyDescent="0.15">
      <c r="A3" s="13" t="s">
        <v>554</v>
      </c>
      <c r="B3" s="14"/>
      <c r="C3" s="259"/>
      <c r="D3" s="260"/>
      <c r="E3" s="260"/>
      <c r="F3" s="260" t="s">
        <v>122</v>
      </c>
      <c r="G3" s="260"/>
      <c r="H3" s="260" t="s">
        <v>123</v>
      </c>
      <c r="I3" s="260"/>
      <c r="J3" s="260" t="s">
        <v>124</v>
      </c>
      <c r="K3" s="260"/>
      <c r="L3" s="260"/>
      <c r="M3" s="260"/>
      <c r="N3" s="261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188" t="s">
        <v>657</v>
      </c>
      <c r="D4" s="262"/>
      <c r="E4" s="263"/>
      <c r="F4" s="188" t="s">
        <v>658</v>
      </c>
      <c r="G4" s="262"/>
      <c r="H4" s="263"/>
      <c r="I4" s="188" t="s">
        <v>659</v>
      </c>
      <c r="J4" s="262"/>
      <c r="K4" s="263"/>
      <c r="L4" s="188" t="s">
        <v>660</v>
      </c>
      <c r="M4" s="262"/>
      <c r="N4" s="263"/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540</v>
      </c>
      <c r="D6" s="93" t="s">
        <v>549</v>
      </c>
      <c r="E6" s="93" t="s">
        <v>547</v>
      </c>
      <c r="F6" s="93" t="s">
        <v>540</v>
      </c>
      <c r="G6" s="93" t="s">
        <v>549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93" t="s">
        <v>547</v>
      </c>
      <c r="O6" s="29" t="s">
        <v>557</v>
      </c>
    </row>
    <row r="7" spans="1:15" s="125" customFormat="1" ht="24.95" customHeight="1" thickBot="1" x14ac:dyDescent="0.25">
      <c r="A7" s="49" t="s">
        <v>558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143">
        <v>359823</v>
      </c>
      <c r="D8" s="1143">
        <v>5303323</v>
      </c>
      <c r="E8" s="1143">
        <v>204892350861</v>
      </c>
      <c r="F8" s="1143">
        <v>15179696</v>
      </c>
      <c r="G8" s="1143">
        <v>23607558</v>
      </c>
      <c r="H8" s="1143">
        <v>221971192673</v>
      </c>
      <c r="I8" s="1143">
        <v>3757909</v>
      </c>
      <c r="J8" s="1143">
        <v>6941541</v>
      </c>
      <c r="K8" s="1143">
        <v>44859010069</v>
      </c>
      <c r="L8" s="1143">
        <v>19297428</v>
      </c>
      <c r="M8" s="1143">
        <v>35852422</v>
      </c>
      <c r="N8" s="1143">
        <v>471722553603</v>
      </c>
      <c r="O8" s="29"/>
    </row>
    <row r="9" spans="1:15" s="121" customFormat="1" ht="30" customHeight="1" x14ac:dyDescent="0.15">
      <c r="A9" s="22"/>
      <c r="B9" s="30" t="s">
        <v>1117</v>
      </c>
      <c r="C9" s="1143">
        <v>341730</v>
      </c>
      <c r="D9" s="1143">
        <v>5123914</v>
      </c>
      <c r="E9" s="1143">
        <v>195351936161</v>
      </c>
      <c r="F9" s="1143">
        <v>14103208</v>
      </c>
      <c r="G9" s="1143">
        <v>22065317</v>
      </c>
      <c r="H9" s="1143">
        <v>209167985944</v>
      </c>
      <c r="I9" s="1143">
        <v>3466501</v>
      </c>
      <c r="J9" s="1143">
        <v>6430850</v>
      </c>
      <c r="K9" s="1143">
        <v>41506859969</v>
      </c>
      <c r="L9" s="1143">
        <v>17911439</v>
      </c>
      <c r="M9" s="1143">
        <v>33620081</v>
      </c>
      <c r="N9" s="1143">
        <v>446026782074</v>
      </c>
      <c r="O9" s="29"/>
    </row>
    <row r="10" spans="1:15" s="121" customFormat="1" ht="30" customHeight="1" x14ac:dyDescent="0.15">
      <c r="A10" s="22"/>
      <c r="B10" s="30" t="s">
        <v>1118</v>
      </c>
      <c r="C10" s="1143">
        <v>18093</v>
      </c>
      <c r="D10" s="1143">
        <v>179409</v>
      </c>
      <c r="E10" s="1143">
        <v>9540414700</v>
      </c>
      <c r="F10" s="1143">
        <v>1076488</v>
      </c>
      <c r="G10" s="1143">
        <v>1542241</v>
      </c>
      <c r="H10" s="1143">
        <v>12803206729</v>
      </c>
      <c r="I10" s="1143">
        <v>291408</v>
      </c>
      <c r="J10" s="1143">
        <v>510691</v>
      </c>
      <c r="K10" s="1143">
        <v>3352150100</v>
      </c>
      <c r="L10" s="1143">
        <v>1385989</v>
      </c>
      <c r="M10" s="1143">
        <v>2232341</v>
      </c>
      <c r="N10" s="1143">
        <v>25695771529</v>
      </c>
      <c r="O10" s="29"/>
    </row>
    <row r="11" spans="1:15" s="121" customFormat="1" ht="30" customHeight="1" x14ac:dyDescent="0.15">
      <c r="A11" s="22"/>
      <c r="B11" s="30" t="s">
        <v>1119</v>
      </c>
      <c r="C11" s="1143">
        <v>312203</v>
      </c>
      <c r="D11" s="1143">
        <v>4651964</v>
      </c>
      <c r="E11" s="1143">
        <v>178958823621</v>
      </c>
      <c r="F11" s="1143">
        <v>13013633</v>
      </c>
      <c r="G11" s="1143">
        <v>20380894</v>
      </c>
      <c r="H11" s="1143">
        <v>192466867014</v>
      </c>
      <c r="I11" s="1143">
        <v>3197370</v>
      </c>
      <c r="J11" s="1143">
        <v>5929083</v>
      </c>
      <c r="K11" s="1143">
        <v>38340263773</v>
      </c>
      <c r="L11" s="1143">
        <v>16523206</v>
      </c>
      <c r="M11" s="1143">
        <v>30961941</v>
      </c>
      <c r="N11" s="1143">
        <v>409765954408</v>
      </c>
      <c r="O11" s="29"/>
    </row>
    <row r="12" spans="1:15" s="121" customFormat="1" ht="30" customHeight="1" x14ac:dyDescent="0.15">
      <c r="A12" s="122"/>
      <c r="B12" s="150" t="s">
        <v>1120</v>
      </c>
      <c r="C12" s="1382">
        <v>29527</v>
      </c>
      <c r="D12" s="1382">
        <v>471950</v>
      </c>
      <c r="E12" s="1382">
        <v>16393112540</v>
      </c>
      <c r="F12" s="1382">
        <v>1089575</v>
      </c>
      <c r="G12" s="1382">
        <v>1684423</v>
      </c>
      <c r="H12" s="1382">
        <v>16701118930</v>
      </c>
      <c r="I12" s="1382">
        <v>269131</v>
      </c>
      <c r="J12" s="1382">
        <v>501767</v>
      </c>
      <c r="K12" s="1382">
        <v>3166596196</v>
      </c>
      <c r="L12" s="1382">
        <v>1388233</v>
      </c>
      <c r="M12" s="1382">
        <v>2658140</v>
      </c>
      <c r="N12" s="1382">
        <v>36260827666</v>
      </c>
      <c r="O12" s="124"/>
    </row>
    <row r="13" spans="1:15" ht="23.1" customHeight="1" x14ac:dyDescent="0.15">
      <c r="A13" s="61">
        <v>1</v>
      </c>
      <c r="B13" s="96" t="s">
        <v>1045</v>
      </c>
      <c r="C13" s="1383">
        <v>17225</v>
      </c>
      <c r="D13" s="1383">
        <v>265630</v>
      </c>
      <c r="E13" s="1383">
        <v>9455063566</v>
      </c>
      <c r="F13" s="1383">
        <v>677811</v>
      </c>
      <c r="G13" s="1383">
        <v>1075591</v>
      </c>
      <c r="H13" s="1383">
        <v>10299812539</v>
      </c>
      <c r="I13" s="1383">
        <v>174875</v>
      </c>
      <c r="J13" s="1383">
        <v>323176</v>
      </c>
      <c r="K13" s="1383">
        <v>1991306930</v>
      </c>
      <c r="L13" s="1383">
        <v>869911</v>
      </c>
      <c r="M13" s="1383">
        <v>1664397</v>
      </c>
      <c r="N13" s="1383">
        <v>21746183035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43">
        <v>10974</v>
      </c>
      <c r="D14" s="1143">
        <v>176954</v>
      </c>
      <c r="E14" s="1143">
        <v>5971695574</v>
      </c>
      <c r="F14" s="1143">
        <v>429475</v>
      </c>
      <c r="G14" s="1143">
        <v>660941</v>
      </c>
      <c r="H14" s="1143">
        <v>6081775898</v>
      </c>
      <c r="I14" s="1143">
        <v>99480</v>
      </c>
      <c r="J14" s="1143">
        <v>179908</v>
      </c>
      <c r="K14" s="1143">
        <v>1127533590</v>
      </c>
      <c r="L14" s="1143">
        <v>539929</v>
      </c>
      <c r="M14" s="1143">
        <v>1017803</v>
      </c>
      <c r="N14" s="1143">
        <v>13181005062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43">
        <v>25396</v>
      </c>
      <c r="D15" s="1143">
        <v>352906</v>
      </c>
      <c r="E15" s="1143">
        <v>15193181624</v>
      </c>
      <c r="F15" s="1143">
        <v>1081802</v>
      </c>
      <c r="G15" s="1143">
        <v>1693291</v>
      </c>
      <c r="H15" s="1143">
        <v>16598472404</v>
      </c>
      <c r="I15" s="1143">
        <v>252942</v>
      </c>
      <c r="J15" s="1143">
        <v>472784</v>
      </c>
      <c r="K15" s="1143">
        <v>3178561943</v>
      </c>
      <c r="L15" s="1143">
        <v>1360140</v>
      </c>
      <c r="M15" s="1143">
        <v>2518981</v>
      </c>
      <c r="N15" s="1143">
        <v>34970215971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43">
        <v>4689</v>
      </c>
      <c r="D16" s="1143">
        <v>71913</v>
      </c>
      <c r="E16" s="1143">
        <v>2594546772</v>
      </c>
      <c r="F16" s="1143">
        <v>186204</v>
      </c>
      <c r="G16" s="1143">
        <v>271592</v>
      </c>
      <c r="H16" s="1143">
        <v>2628537142</v>
      </c>
      <c r="I16" s="1143">
        <v>43046</v>
      </c>
      <c r="J16" s="1143">
        <v>81340</v>
      </c>
      <c r="K16" s="1143">
        <v>513441250</v>
      </c>
      <c r="L16" s="1143">
        <v>233939</v>
      </c>
      <c r="M16" s="1143">
        <v>424845</v>
      </c>
      <c r="N16" s="1143">
        <v>5736525164</v>
      </c>
      <c r="O16" s="59">
        <v>6</v>
      </c>
    </row>
    <row r="17" spans="1:15" ht="23.1" customHeight="1" x14ac:dyDescent="0.15">
      <c r="A17" s="64">
        <v>7</v>
      </c>
      <c r="B17" s="97" t="s">
        <v>1049</v>
      </c>
      <c r="C17" s="1382">
        <v>3372</v>
      </c>
      <c r="D17" s="1382">
        <v>58676</v>
      </c>
      <c r="E17" s="1382">
        <v>1869379001</v>
      </c>
      <c r="F17" s="1382">
        <v>148819</v>
      </c>
      <c r="G17" s="1382">
        <v>227746</v>
      </c>
      <c r="H17" s="1382">
        <v>2250043612</v>
      </c>
      <c r="I17" s="1382">
        <v>34836</v>
      </c>
      <c r="J17" s="1382">
        <v>61348</v>
      </c>
      <c r="K17" s="1382">
        <v>404837420</v>
      </c>
      <c r="L17" s="1382">
        <v>187027</v>
      </c>
      <c r="M17" s="1382">
        <v>347770</v>
      </c>
      <c r="N17" s="1382">
        <v>4524260033</v>
      </c>
      <c r="O17" s="59">
        <v>7</v>
      </c>
    </row>
    <row r="18" spans="1:15" ht="23.1" customHeight="1" x14ac:dyDescent="0.15">
      <c r="A18" s="61">
        <v>8</v>
      </c>
      <c r="B18" s="96" t="s">
        <v>1050</v>
      </c>
      <c r="C18" s="1383">
        <v>15587</v>
      </c>
      <c r="D18" s="1383">
        <v>245762</v>
      </c>
      <c r="E18" s="1383">
        <v>8813518958</v>
      </c>
      <c r="F18" s="1383">
        <v>652210</v>
      </c>
      <c r="G18" s="1383">
        <v>1011627</v>
      </c>
      <c r="H18" s="1383">
        <v>9092548537</v>
      </c>
      <c r="I18" s="1383">
        <v>164256</v>
      </c>
      <c r="J18" s="1383">
        <v>297528</v>
      </c>
      <c r="K18" s="1383">
        <v>1939513200</v>
      </c>
      <c r="L18" s="1383">
        <v>832053</v>
      </c>
      <c r="M18" s="1383">
        <v>1554917</v>
      </c>
      <c r="N18" s="1383">
        <v>19845580695</v>
      </c>
      <c r="O18" s="63">
        <v>8</v>
      </c>
    </row>
    <row r="19" spans="1:15" ht="23.1" customHeight="1" x14ac:dyDescent="0.15">
      <c r="A19" s="64">
        <v>9</v>
      </c>
      <c r="B19" s="97" t="s">
        <v>1051</v>
      </c>
      <c r="C19" s="1143">
        <v>4595</v>
      </c>
      <c r="D19" s="1143">
        <v>83462</v>
      </c>
      <c r="E19" s="1143">
        <v>2548722178</v>
      </c>
      <c r="F19" s="1143">
        <v>169188</v>
      </c>
      <c r="G19" s="1143">
        <v>260337</v>
      </c>
      <c r="H19" s="1143">
        <v>2508301919</v>
      </c>
      <c r="I19" s="1143">
        <v>40844</v>
      </c>
      <c r="J19" s="1143">
        <v>73918</v>
      </c>
      <c r="K19" s="1143">
        <v>483893155</v>
      </c>
      <c r="L19" s="1143">
        <v>214627</v>
      </c>
      <c r="M19" s="1143">
        <v>417717</v>
      </c>
      <c r="N19" s="1143">
        <v>5540917252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43">
        <v>6349</v>
      </c>
      <c r="D20" s="1143">
        <v>99277</v>
      </c>
      <c r="E20" s="1143">
        <v>3583375582</v>
      </c>
      <c r="F20" s="1143">
        <v>251792</v>
      </c>
      <c r="G20" s="1143">
        <v>390158</v>
      </c>
      <c r="H20" s="1143">
        <v>4188024702</v>
      </c>
      <c r="I20" s="1143">
        <v>55173</v>
      </c>
      <c r="J20" s="1143">
        <v>102126</v>
      </c>
      <c r="K20" s="1143">
        <v>643343415</v>
      </c>
      <c r="L20" s="1143">
        <v>313314</v>
      </c>
      <c r="M20" s="1143">
        <v>591561</v>
      </c>
      <c r="N20" s="1143">
        <v>8414743699</v>
      </c>
      <c r="O20" s="59">
        <v>10</v>
      </c>
    </row>
    <row r="21" spans="1:15" s="103" customFormat="1" ht="23.1" customHeight="1" x14ac:dyDescent="0.15">
      <c r="A21" s="66">
        <v>11</v>
      </c>
      <c r="B21" s="65" t="s">
        <v>1053</v>
      </c>
      <c r="C21" s="1024">
        <v>4864</v>
      </c>
      <c r="D21" s="1024">
        <v>79876</v>
      </c>
      <c r="E21" s="1024">
        <v>2438965434</v>
      </c>
      <c r="F21" s="1024">
        <v>160395</v>
      </c>
      <c r="G21" s="1024">
        <v>258026</v>
      </c>
      <c r="H21" s="1024">
        <v>2264089994</v>
      </c>
      <c r="I21" s="1024">
        <v>35874</v>
      </c>
      <c r="J21" s="1024">
        <v>68139</v>
      </c>
      <c r="K21" s="1024">
        <v>426887150</v>
      </c>
      <c r="L21" s="1024">
        <v>201133</v>
      </c>
      <c r="M21" s="1024">
        <v>406041</v>
      </c>
      <c r="N21" s="1024">
        <v>5129942578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384">
        <v>5080</v>
      </c>
      <c r="D22" s="1384">
        <v>84869</v>
      </c>
      <c r="E22" s="1384">
        <v>2815027816</v>
      </c>
      <c r="F22" s="1384">
        <v>183989</v>
      </c>
      <c r="G22" s="1384">
        <v>290004</v>
      </c>
      <c r="H22" s="1384">
        <v>2940634324</v>
      </c>
      <c r="I22" s="1384">
        <v>42502</v>
      </c>
      <c r="J22" s="1384">
        <v>83870</v>
      </c>
      <c r="K22" s="1384">
        <v>504229190</v>
      </c>
      <c r="L22" s="1384">
        <v>231571</v>
      </c>
      <c r="M22" s="1384">
        <v>458743</v>
      </c>
      <c r="N22" s="1384">
        <v>6259891330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385">
        <v>12688</v>
      </c>
      <c r="D23" s="1385">
        <v>176724</v>
      </c>
      <c r="E23" s="1385">
        <v>7190568148</v>
      </c>
      <c r="F23" s="1385">
        <v>485182</v>
      </c>
      <c r="G23" s="1385">
        <v>733866</v>
      </c>
      <c r="H23" s="1385">
        <v>7103571156</v>
      </c>
      <c r="I23" s="1385">
        <v>127756</v>
      </c>
      <c r="J23" s="1385">
        <v>239430</v>
      </c>
      <c r="K23" s="1385">
        <v>1570324499</v>
      </c>
      <c r="L23" s="1385">
        <v>625626</v>
      </c>
      <c r="M23" s="1385">
        <v>1150020</v>
      </c>
      <c r="N23" s="1385">
        <v>15864463803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024">
        <v>8140</v>
      </c>
      <c r="D24" s="1024">
        <v>135015</v>
      </c>
      <c r="E24" s="1024">
        <v>4624272219</v>
      </c>
      <c r="F24" s="1024">
        <v>306624</v>
      </c>
      <c r="G24" s="1024">
        <v>466940</v>
      </c>
      <c r="H24" s="1024">
        <v>4521276604</v>
      </c>
      <c r="I24" s="1024">
        <v>82992</v>
      </c>
      <c r="J24" s="1024">
        <v>151358</v>
      </c>
      <c r="K24" s="1024">
        <v>924521430</v>
      </c>
      <c r="L24" s="1024">
        <v>397756</v>
      </c>
      <c r="M24" s="1024">
        <v>753313</v>
      </c>
      <c r="N24" s="1024">
        <v>10070070253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024">
        <v>2767</v>
      </c>
      <c r="D25" s="1024">
        <v>41814</v>
      </c>
      <c r="E25" s="1024">
        <v>1504596320</v>
      </c>
      <c r="F25" s="1024">
        <v>121247</v>
      </c>
      <c r="G25" s="1024">
        <v>204300</v>
      </c>
      <c r="H25" s="1024">
        <v>1883321640</v>
      </c>
      <c r="I25" s="1024">
        <v>27830</v>
      </c>
      <c r="J25" s="1024">
        <v>49597</v>
      </c>
      <c r="K25" s="1024">
        <v>322150570</v>
      </c>
      <c r="L25" s="1024">
        <v>151844</v>
      </c>
      <c r="M25" s="1024">
        <v>295711</v>
      </c>
      <c r="N25" s="1024">
        <v>3710068530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024">
        <v>5623</v>
      </c>
      <c r="D26" s="1024">
        <v>85336</v>
      </c>
      <c r="E26" s="1024">
        <v>3234188708</v>
      </c>
      <c r="F26" s="1024">
        <v>263997</v>
      </c>
      <c r="G26" s="1024">
        <v>419287</v>
      </c>
      <c r="H26" s="1024">
        <v>3869473310</v>
      </c>
      <c r="I26" s="1024">
        <v>56282</v>
      </c>
      <c r="J26" s="1024">
        <v>107184</v>
      </c>
      <c r="K26" s="1024">
        <v>667424630</v>
      </c>
      <c r="L26" s="1024">
        <v>325902</v>
      </c>
      <c r="M26" s="1024">
        <v>611807</v>
      </c>
      <c r="N26" s="1024">
        <v>7771086648</v>
      </c>
      <c r="O26" s="67">
        <v>17</v>
      </c>
    </row>
    <row r="27" spans="1:15" s="103" customFormat="1" ht="23.1" customHeight="1" x14ac:dyDescent="0.15">
      <c r="A27" s="66">
        <v>18</v>
      </c>
      <c r="B27" s="65" t="s">
        <v>1059</v>
      </c>
      <c r="C27" s="1384">
        <v>8170</v>
      </c>
      <c r="D27" s="1384">
        <v>129101</v>
      </c>
      <c r="E27" s="1384">
        <v>4289110659</v>
      </c>
      <c r="F27" s="1384">
        <v>314317</v>
      </c>
      <c r="G27" s="1384">
        <v>485708</v>
      </c>
      <c r="H27" s="1384">
        <v>4451909762</v>
      </c>
      <c r="I27" s="1384">
        <v>66830</v>
      </c>
      <c r="J27" s="1384">
        <v>125804</v>
      </c>
      <c r="K27" s="1384">
        <v>796515010</v>
      </c>
      <c r="L27" s="1384">
        <v>389317</v>
      </c>
      <c r="M27" s="1384">
        <v>740613</v>
      </c>
      <c r="N27" s="1384">
        <v>9537535431</v>
      </c>
      <c r="O27" s="67">
        <v>18</v>
      </c>
    </row>
    <row r="28" spans="1:15" s="103" customFormat="1" ht="23.1" customHeight="1" x14ac:dyDescent="0.15">
      <c r="A28" s="72">
        <v>19</v>
      </c>
      <c r="B28" s="62" t="s">
        <v>1060</v>
      </c>
      <c r="C28" s="1385">
        <v>9293</v>
      </c>
      <c r="D28" s="1385">
        <v>135499</v>
      </c>
      <c r="E28" s="1385">
        <v>5665987250</v>
      </c>
      <c r="F28" s="1385">
        <v>451711</v>
      </c>
      <c r="G28" s="1385">
        <v>710900</v>
      </c>
      <c r="H28" s="1385">
        <v>6595253588</v>
      </c>
      <c r="I28" s="1385">
        <v>115603</v>
      </c>
      <c r="J28" s="1385">
        <v>208995</v>
      </c>
      <c r="K28" s="1385">
        <v>1333478280</v>
      </c>
      <c r="L28" s="1385">
        <v>576607</v>
      </c>
      <c r="M28" s="1385">
        <v>1055394</v>
      </c>
      <c r="N28" s="1385">
        <v>13594719118</v>
      </c>
      <c r="O28" s="73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024">
        <v>10418</v>
      </c>
      <c r="D29" s="1024">
        <v>145802</v>
      </c>
      <c r="E29" s="1024">
        <v>6192314018</v>
      </c>
      <c r="F29" s="1024">
        <v>480567</v>
      </c>
      <c r="G29" s="1024">
        <v>777226</v>
      </c>
      <c r="H29" s="1024">
        <v>7155650774</v>
      </c>
      <c r="I29" s="1024">
        <v>116264</v>
      </c>
      <c r="J29" s="1024">
        <v>228635</v>
      </c>
      <c r="K29" s="1024">
        <v>1454249360</v>
      </c>
      <c r="L29" s="1024">
        <v>607249</v>
      </c>
      <c r="M29" s="1024">
        <v>1151663</v>
      </c>
      <c r="N29" s="1024">
        <v>14802214152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024">
        <v>15156</v>
      </c>
      <c r="D30" s="1024">
        <v>212711</v>
      </c>
      <c r="E30" s="1024">
        <v>8656590070</v>
      </c>
      <c r="F30" s="1024">
        <v>647115</v>
      </c>
      <c r="G30" s="1024">
        <v>1000881</v>
      </c>
      <c r="H30" s="1024">
        <v>9211428549</v>
      </c>
      <c r="I30" s="1024">
        <v>163836</v>
      </c>
      <c r="J30" s="1024">
        <v>312248</v>
      </c>
      <c r="K30" s="1024">
        <v>1975180844</v>
      </c>
      <c r="L30" s="1024">
        <v>826107</v>
      </c>
      <c r="M30" s="1024">
        <v>1525840</v>
      </c>
      <c r="N30" s="1024">
        <v>19843199463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024">
        <v>3198</v>
      </c>
      <c r="D31" s="1024">
        <v>45278</v>
      </c>
      <c r="E31" s="1024">
        <v>1831696658</v>
      </c>
      <c r="F31" s="1024">
        <v>140442</v>
      </c>
      <c r="G31" s="1024">
        <v>225242</v>
      </c>
      <c r="H31" s="1024">
        <v>2084532588</v>
      </c>
      <c r="I31" s="1024">
        <v>33185</v>
      </c>
      <c r="J31" s="1024">
        <v>61530</v>
      </c>
      <c r="K31" s="1024">
        <v>415067730</v>
      </c>
      <c r="L31" s="1024">
        <v>176825</v>
      </c>
      <c r="M31" s="1024">
        <v>332050</v>
      </c>
      <c r="N31" s="1024">
        <v>4331296976</v>
      </c>
      <c r="O31" s="67">
        <v>23</v>
      </c>
    </row>
    <row r="32" spans="1:15" s="103" customFormat="1" ht="23.1" customHeight="1" x14ac:dyDescent="0.15">
      <c r="A32" s="66">
        <v>24</v>
      </c>
      <c r="B32" s="65" t="s">
        <v>1064</v>
      </c>
      <c r="C32" s="1384">
        <v>4879</v>
      </c>
      <c r="D32" s="1384">
        <v>65774</v>
      </c>
      <c r="E32" s="1384">
        <v>2863295214</v>
      </c>
      <c r="F32" s="1384">
        <v>209881</v>
      </c>
      <c r="G32" s="1384">
        <v>336055</v>
      </c>
      <c r="H32" s="1384">
        <v>3020173902</v>
      </c>
      <c r="I32" s="1384">
        <v>50786</v>
      </c>
      <c r="J32" s="1384">
        <v>94203</v>
      </c>
      <c r="K32" s="1384">
        <v>619317590</v>
      </c>
      <c r="L32" s="1384">
        <v>265546</v>
      </c>
      <c r="M32" s="1384">
        <v>496032</v>
      </c>
      <c r="N32" s="1384">
        <v>6502786706</v>
      </c>
      <c r="O32" s="67">
        <v>24</v>
      </c>
    </row>
    <row r="33" spans="1:15" s="103" customFormat="1" ht="23.1" customHeight="1" x14ac:dyDescent="0.15">
      <c r="A33" s="70">
        <v>25</v>
      </c>
      <c r="B33" s="62" t="s">
        <v>1065</v>
      </c>
      <c r="C33" s="1385">
        <v>7467</v>
      </c>
      <c r="D33" s="1385">
        <v>120476</v>
      </c>
      <c r="E33" s="1385">
        <v>4149377891</v>
      </c>
      <c r="F33" s="1385">
        <v>288884</v>
      </c>
      <c r="G33" s="1385">
        <v>442112</v>
      </c>
      <c r="H33" s="1385">
        <v>4363857280</v>
      </c>
      <c r="I33" s="1385">
        <v>72705</v>
      </c>
      <c r="J33" s="1385">
        <v>134026</v>
      </c>
      <c r="K33" s="1385">
        <v>833108220</v>
      </c>
      <c r="L33" s="1385">
        <v>369056</v>
      </c>
      <c r="M33" s="1385">
        <v>696614</v>
      </c>
      <c r="N33" s="1385">
        <v>9346343391</v>
      </c>
      <c r="O33" s="71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024">
        <v>5082</v>
      </c>
      <c r="D34" s="1024">
        <v>77655</v>
      </c>
      <c r="E34" s="1024">
        <v>3014470300</v>
      </c>
      <c r="F34" s="1024">
        <v>195923</v>
      </c>
      <c r="G34" s="1024">
        <v>309793</v>
      </c>
      <c r="H34" s="1024">
        <v>2796273294</v>
      </c>
      <c r="I34" s="1024">
        <v>53895</v>
      </c>
      <c r="J34" s="1024">
        <v>94770</v>
      </c>
      <c r="K34" s="1024">
        <v>626415660</v>
      </c>
      <c r="L34" s="1024">
        <v>254900</v>
      </c>
      <c r="M34" s="1024">
        <v>482218</v>
      </c>
      <c r="N34" s="1024">
        <v>6437159254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024">
        <v>3188</v>
      </c>
      <c r="D35" s="1024">
        <v>45680</v>
      </c>
      <c r="E35" s="1024">
        <v>1888558605</v>
      </c>
      <c r="F35" s="1024">
        <v>127409</v>
      </c>
      <c r="G35" s="1024">
        <v>198034</v>
      </c>
      <c r="H35" s="1024">
        <v>1827486205</v>
      </c>
      <c r="I35" s="1024">
        <v>32979</v>
      </c>
      <c r="J35" s="1024">
        <v>61724</v>
      </c>
      <c r="K35" s="1024">
        <v>407627890</v>
      </c>
      <c r="L35" s="1024">
        <v>163576</v>
      </c>
      <c r="M35" s="1024">
        <v>305438</v>
      </c>
      <c r="N35" s="1024">
        <v>4123672700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024">
        <v>2975</v>
      </c>
      <c r="D36" s="1024">
        <v>44887</v>
      </c>
      <c r="E36" s="1024">
        <v>1709835753</v>
      </c>
      <c r="F36" s="1024">
        <v>112990</v>
      </c>
      <c r="G36" s="1024">
        <v>171891</v>
      </c>
      <c r="H36" s="1024">
        <v>1658984603</v>
      </c>
      <c r="I36" s="1024">
        <v>32730</v>
      </c>
      <c r="J36" s="1024">
        <v>57669</v>
      </c>
      <c r="K36" s="1024">
        <v>372265540</v>
      </c>
      <c r="L36" s="1024">
        <v>148695</v>
      </c>
      <c r="M36" s="1024">
        <v>274447</v>
      </c>
      <c r="N36" s="1024">
        <v>3741085896</v>
      </c>
      <c r="O36" s="67">
        <v>29</v>
      </c>
    </row>
    <row r="37" spans="1:15" s="103" customFormat="1" ht="23.1" customHeight="1" x14ac:dyDescent="0.15">
      <c r="A37" s="66">
        <v>30</v>
      </c>
      <c r="B37" s="65" t="s">
        <v>1069</v>
      </c>
      <c r="C37" s="1384">
        <v>7640</v>
      </c>
      <c r="D37" s="1384">
        <v>112404</v>
      </c>
      <c r="E37" s="1384">
        <v>4592469222</v>
      </c>
      <c r="F37" s="1384">
        <v>295639</v>
      </c>
      <c r="G37" s="1384">
        <v>447904</v>
      </c>
      <c r="H37" s="1384">
        <v>4224662271</v>
      </c>
      <c r="I37" s="1384">
        <v>74829</v>
      </c>
      <c r="J37" s="1384">
        <v>135261</v>
      </c>
      <c r="K37" s="1384">
        <v>922646284</v>
      </c>
      <c r="L37" s="1384">
        <v>378108</v>
      </c>
      <c r="M37" s="1384">
        <v>695569</v>
      </c>
      <c r="N37" s="1384">
        <v>9739777777</v>
      </c>
      <c r="O37" s="67">
        <v>30</v>
      </c>
    </row>
    <row r="38" spans="1:15" s="103" customFormat="1" ht="23.1" customHeight="1" x14ac:dyDescent="0.15">
      <c r="A38" s="70">
        <v>31</v>
      </c>
      <c r="B38" s="62" t="s">
        <v>1070</v>
      </c>
      <c r="C38" s="1385">
        <v>3279</v>
      </c>
      <c r="D38" s="1385">
        <v>46047</v>
      </c>
      <c r="E38" s="1385">
        <v>1914265500</v>
      </c>
      <c r="F38" s="1385">
        <v>162786</v>
      </c>
      <c r="G38" s="1385">
        <v>272411</v>
      </c>
      <c r="H38" s="1385">
        <v>2572886951</v>
      </c>
      <c r="I38" s="1385">
        <v>39989</v>
      </c>
      <c r="J38" s="1385">
        <v>73640</v>
      </c>
      <c r="K38" s="1385">
        <v>456242142</v>
      </c>
      <c r="L38" s="1385">
        <v>206054</v>
      </c>
      <c r="M38" s="1385">
        <v>392098</v>
      </c>
      <c r="N38" s="1385">
        <v>4943394593</v>
      </c>
      <c r="O38" s="71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024">
        <v>8674</v>
      </c>
      <c r="D39" s="1024">
        <v>125661</v>
      </c>
      <c r="E39" s="1024">
        <v>4963946962</v>
      </c>
      <c r="F39" s="1024">
        <v>335176</v>
      </c>
      <c r="G39" s="1024">
        <v>512205</v>
      </c>
      <c r="H39" s="1024">
        <v>5027082149</v>
      </c>
      <c r="I39" s="1024">
        <v>80298</v>
      </c>
      <c r="J39" s="1024">
        <v>154823</v>
      </c>
      <c r="K39" s="1024">
        <v>999661699</v>
      </c>
      <c r="L39" s="1024">
        <v>424148</v>
      </c>
      <c r="M39" s="1024">
        <v>792689</v>
      </c>
      <c r="N39" s="1024">
        <v>10990690810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024">
        <v>3411</v>
      </c>
      <c r="D40" s="1024">
        <v>48836</v>
      </c>
      <c r="E40" s="1024">
        <v>2000354064</v>
      </c>
      <c r="F40" s="1024">
        <v>157845</v>
      </c>
      <c r="G40" s="1024">
        <v>271787</v>
      </c>
      <c r="H40" s="1024">
        <v>2527674432</v>
      </c>
      <c r="I40" s="1024">
        <v>38466</v>
      </c>
      <c r="J40" s="1024">
        <v>69838</v>
      </c>
      <c r="K40" s="1024">
        <v>428707555</v>
      </c>
      <c r="L40" s="1024">
        <v>199722</v>
      </c>
      <c r="M40" s="1024">
        <v>390461</v>
      </c>
      <c r="N40" s="1024">
        <v>4956736051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024">
        <v>4116</v>
      </c>
      <c r="D41" s="1024">
        <v>58348</v>
      </c>
      <c r="E41" s="1024">
        <v>2377135879</v>
      </c>
      <c r="F41" s="1024">
        <v>164436</v>
      </c>
      <c r="G41" s="1024">
        <v>252672</v>
      </c>
      <c r="H41" s="1024">
        <v>2425909323</v>
      </c>
      <c r="I41" s="1024">
        <v>40725</v>
      </c>
      <c r="J41" s="1024">
        <v>80666</v>
      </c>
      <c r="K41" s="1024">
        <v>509176890</v>
      </c>
      <c r="L41" s="1024">
        <v>209277</v>
      </c>
      <c r="M41" s="1024">
        <v>391686</v>
      </c>
      <c r="N41" s="1024">
        <v>5312222092</v>
      </c>
      <c r="O41" s="67">
        <v>34</v>
      </c>
    </row>
    <row r="42" spans="1:15" s="103" customFormat="1" ht="23.1" customHeight="1" x14ac:dyDescent="0.15">
      <c r="A42" s="66">
        <v>35</v>
      </c>
      <c r="B42" s="76" t="s">
        <v>1074</v>
      </c>
      <c r="C42" s="1384">
        <v>5037</v>
      </c>
      <c r="D42" s="1384">
        <v>76908</v>
      </c>
      <c r="E42" s="1384">
        <v>3027017999</v>
      </c>
      <c r="F42" s="1384">
        <v>190048</v>
      </c>
      <c r="G42" s="1384">
        <v>300289</v>
      </c>
      <c r="H42" s="1384">
        <v>2804512038</v>
      </c>
      <c r="I42" s="1384">
        <v>50013</v>
      </c>
      <c r="J42" s="1384">
        <v>94493</v>
      </c>
      <c r="K42" s="1384">
        <v>618860405</v>
      </c>
      <c r="L42" s="1384">
        <v>245098</v>
      </c>
      <c r="M42" s="1384">
        <v>471690</v>
      </c>
      <c r="N42" s="1384">
        <v>6450390442</v>
      </c>
      <c r="O42" s="67">
        <v>35</v>
      </c>
    </row>
    <row r="43" spans="1:15" s="103" customFormat="1" ht="23.1" customHeight="1" x14ac:dyDescent="0.15">
      <c r="A43" s="70">
        <v>36</v>
      </c>
      <c r="B43" s="65" t="s">
        <v>1075</v>
      </c>
      <c r="C43" s="1385">
        <v>4923</v>
      </c>
      <c r="D43" s="1385">
        <v>75090</v>
      </c>
      <c r="E43" s="1385">
        <v>2845143660</v>
      </c>
      <c r="F43" s="1385">
        <v>196052</v>
      </c>
      <c r="G43" s="1385">
        <v>312205</v>
      </c>
      <c r="H43" s="1385">
        <v>2727134115</v>
      </c>
      <c r="I43" s="1385">
        <v>47169</v>
      </c>
      <c r="J43" s="1385">
        <v>89647</v>
      </c>
      <c r="K43" s="1385">
        <v>577559350</v>
      </c>
      <c r="L43" s="1385">
        <v>248144</v>
      </c>
      <c r="M43" s="1385">
        <v>476942</v>
      </c>
      <c r="N43" s="1385">
        <v>6149837125</v>
      </c>
      <c r="O43" s="71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024">
        <v>7631</v>
      </c>
      <c r="D44" s="1024">
        <v>108818</v>
      </c>
      <c r="E44" s="1024">
        <v>4526022614</v>
      </c>
      <c r="F44" s="1024">
        <v>278077</v>
      </c>
      <c r="G44" s="1024">
        <v>410472</v>
      </c>
      <c r="H44" s="1024">
        <v>4237783611</v>
      </c>
      <c r="I44" s="1024">
        <v>79924</v>
      </c>
      <c r="J44" s="1024">
        <v>151122</v>
      </c>
      <c r="K44" s="1024">
        <v>950146569</v>
      </c>
      <c r="L44" s="1024">
        <v>365632</v>
      </c>
      <c r="M44" s="1024">
        <v>670412</v>
      </c>
      <c r="N44" s="1024">
        <v>9713952794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024">
        <v>3422</v>
      </c>
      <c r="D45" s="1024">
        <v>51162</v>
      </c>
      <c r="E45" s="1024">
        <v>2100193017</v>
      </c>
      <c r="F45" s="1024">
        <v>132577</v>
      </c>
      <c r="G45" s="1024">
        <v>212525</v>
      </c>
      <c r="H45" s="1024">
        <v>1819326916</v>
      </c>
      <c r="I45" s="1024">
        <v>30988</v>
      </c>
      <c r="J45" s="1024">
        <v>56999</v>
      </c>
      <c r="K45" s="1024">
        <v>375951990</v>
      </c>
      <c r="L45" s="1024">
        <v>166987</v>
      </c>
      <c r="M45" s="1024">
        <v>320686</v>
      </c>
      <c r="N45" s="1024">
        <v>4295471923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024">
        <v>1794</v>
      </c>
      <c r="D46" s="1024">
        <v>25774</v>
      </c>
      <c r="E46" s="1024">
        <v>1102720178</v>
      </c>
      <c r="F46" s="1024">
        <v>80095</v>
      </c>
      <c r="G46" s="1024">
        <v>125676</v>
      </c>
      <c r="H46" s="1024">
        <v>1199760037</v>
      </c>
      <c r="I46" s="1024">
        <v>18325</v>
      </c>
      <c r="J46" s="1024">
        <v>33043</v>
      </c>
      <c r="K46" s="1024">
        <v>215197880</v>
      </c>
      <c r="L46" s="1024">
        <v>100214</v>
      </c>
      <c r="M46" s="1024">
        <v>184493</v>
      </c>
      <c r="N46" s="1024">
        <v>2517678095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384">
        <v>1960</v>
      </c>
      <c r="D47" s="1384">
        <v>29422</v>
      </c>
      <c r="E47" s="1384">
        <v>1165046242</v>
      </c>
      <c r="F47" s="1384">
        <v>73569</v>
      </c>
      <c r="G47" s="1384">
        <v>119171</v>
      </c>
      <c r="H47" s="1384">
        <v>1041374720</v>
      </c>
      <c r="I47" s="1384">
        <v>19920</v>
      </c>
      <c r="J47" s="1384">
        <v>38189</v>
      </c>
      <c r="K47" s="1384">
        <v>247120430</v>
      </c>
      <c r="L47" s="1384">
        <v>95449</v>
      </c>
      <c r="M47" s="1384">
        <v>186782</v>
      </c>
      <c r="N47" s="1384">
        <v>2453541392</v>
      </c>
      <c r="O47" s="77">
        <v>42</v>
      </c>
    </row>
    <row r="48" spans="1:15" s="125" customFormat="1" ht="23.1" customHeight="1" x14ac:dyDescent="0.15">
      <c r="A48" s="78">
        <v>43</v>
      </c>
      <c r="B48" s="65" t="s">
        <v>1080</v>
      </c>
      <c r="C48" s="1385">
        <v>4990</v>
      </c>
      <c r="D48" s="1385">
        <v>80327</v>
      </c>
      <c r="E48" s="1385">
        <v>2778755479</v>
      </c>
      <c r="F48" s="1385">
        <v>204486</v>
      </c>
      <c r="G48" s="1385">
        <v>320153</v>
      </c>
      <c r="H48" s="1385">
        <v>2986306447</v>
      </c>
      <c r="I48" s="1385">
        <v>48634</v>
      </c>
      <c r="J48" s="1385">
        <v>86545</v>
      </c>
      <c r="K48" s="1385">
        <v>572052458</v>
      </c>
      <c r="L48" s="1385">
        <v>258110</v>
      </c>
      <c r="M48" s="1385">
        <v>487025</v>
      </c>
      <c r="N48" s="1385">
        <v>6337114384</v>
      </c>
      <c r="O48" s="79">
        <v>43</v>
      </c>
    </row>
    <row r="49" spans="1:15" s="125" customFormat="1" ht="23.1" customHeight="1" x14ac:dyDescent="0.15">
      <c r="A49" s="66">
        <v>44</v>
      </c>
      <c r="B49" s="65" t="s">
        <v>1081</v>
      </c>
      <c r="C49" s="1024">
        <v>2410</v>
      </c>
      <c r="D49" s="1024">
        <v>44836</v>
      </c>
      <c r="E49" s="1024">
        <v>1341798179</v>
      </c>
      <c r="F49" s="1024">
        <v>77053</v>
      </c>
      <c r="G49" s="1024">
        <v>123049</v>
      </c>
      <c r="H49" s="1024">
        <v>1113861737</v>
      </c>
      <c r="I49" s="1024">
        <v>19815</v>
      </c>
      <c r="J49" s="1024">
        <v>34508</v>
      </c>
      <c r="K49" s="1024">
        <v>230522630</v>
      </c>
      <c r="L49" s="1024">
        <v>99278</v>
      </c>
      <c r="M49" s="1024">
        <v>202393</v>
      </c>
      <c r="N49" s="1024">
        <v>2686182546</v>
      </c>
      <c r="O49" s="67">
        <v>44</v>
      </c>
    </row>
    <row r="50" spans="1:15" s="125" customFormat="1" ht="23.1" customHeight="1" x14ac:dyDescent="0.15">
      <c r="A50" s="66">
        <v>45</v>
      </c>
      <c r="B50" s="65" t="s">
        <v>1082</v>
      </c>
      <c r="C50" s="1024">
        <v>730</v>
      </c>
      <c r="D50" s="1024">
        <v>13156</v>
      </c>
      <c r="E50" s="1024">
        <v>394330632</v>
      </c>
      <c r="F50" s="1024">
        <v>25724</v>
      </c>
      <c r="G50" s="1024">
        <v>40313</v>
      </c>
      <c r="H50" s="1024">
        <v>382917838</v>
      </c>
      <c r="I50" s="1024">
        <v>7837</v>
      </c>
      <c r="J50" s="1024">
        <v>13103</v>
      </c>
      <c r="K50" s="1024">
        <v>91177470</v>
      </c>
      <c r="L50" s="1024">
        <v>34291</v>
      </c>
      <c r="M50" s="1024">
        <v>66572</v>
      </c>
      <c r="N50" s="1024">
        <v>868425940</v>
      </c>
      <c r="O50" s="67">
        <v>45</v>
      </c>
    </row>
    <row r="51" spans="1:15" s="125" customFormat="1" ht="23.1" customHeight="1" x14ac:dyDescent="0.15">
      <c r="A51" s="66">
        <v>46</v>
      </c>
      <c r="B51" s="65" t="s">
        <v>1083</v>
      </c>
      <c r="C51" s="1024">
        <v>3200</v>
      </c>
      <c r="D51" s="1024">
        <v>48147</v>
      </c>
      <c r="E51" s="1024">
        <v>1737427757</v>
      </c>
      <c r="F51" s="1024">
        <v>148096</v>
      </c>
      <c r="G51" s="1024">
        <v>236916</v>
      </c>
      <c r="H51" s="1024">
        <v>2098146410</v>
      </c>
      <c r="I51" s="1024">
        <v>36017</v>
      </c>
      <c r="J51" s="1024">
        <v>62250</v>
      </c>
      <c r="K51" s="1024">
        <v>405566860</v>
      </c>
      <c r="L51" s="1024">
        <v>187313</v>
      </c>
      <c r="M51" s="1024">
        <v>347313</v>
      </c>
      <c r="N51" s="1024">
        <v>4241141027</v>
      </c>
      <c r="O51" s="67">
        <v>46</v>
      </c>
    </row>
    <row r="52" spans="1:15" s="125" customFormat="1" ht="23.1" customHeight="1" x14ac:dyDescent="0.15">
      <c r="A52" s="75">
        <v>47</v>
      </c>
      <c r="B52" s="76" t="s">
        <v>1084</v>
      </c>
      <c r="C52" s="1386">
        <v>3101</v>
      </c>
      <c r="D52" s="1384">
        <v>51444</v>
      </c>
      <c r="E52" s="1384">
        <v>1737785110</v>
      </c>
      <c r="F52" s="1384">
        <v>119874</v>
      </c>
      <c r="G52" s="1384">
        <v>174676</v>
      </c>
      <c r="H52" s="1384">
        <v>1864442934</v>
      </c>
      <c r="I52" s="1384">
        <v>32019</v>
      </c>
      <c r="J52" s="1384">
        <v>58854</v>
      </c>
      <c r="K52" s="1384">
        <v>368384860</v>
      </c>
      <c r="L52" s="1384">
        <v>154994</v>
      </c>
      <c r="M52" s="1384">
        <v>284974</v>
      </c>
      <c r="N52" s="1384">
        <v>3970612904</v>
      </c>
      <c r="O52" s="77">
        <v>47</v>
      </c>
    </row>
    <row r="53" spans="1:15" ht="23.1" customHeight="1" x14ac:dyDescent="0.15">
      <c r="A53" s="64">
        <v>49</v>
      </c>
      <c r="B53" s="97" t="s">
        <v>1085</v>
      </c>
      <c r="C53" s="1143">
        <v>966</v>
      </c>
      <c r="D53" s="1143">
        <v>17561</v>
      </c>
      <c r="E53" s="1143">
        <v>514345300</v>
      </c>
      <c r="F53" s="1143">
        <v>30127</v>
      </c>
      <c r="G53" s="1143">
        <v>44387</v>
      </c>
      <c r="H53" s="1143">
        <v>434119730</v>
      </c>
      <c r="I53" s="1143">
        <v>7929</v>
      </c>
      <c r="J53" s="1143">
        <v>14857</v>
      </c>
      <c r="K53" s="1143">
        <v>91592080</v>
      </c>
      <c r="L53" s="1143">
        <v>39022</v>
      </c>
      <c r="M53" s="1143">
        <v>76805</v>
      </c>
      <c r="N53" s="1143">
        <v>1040057110</v>
      </c>
      <c r="O53" s="59">
        <v>49</v>
      </c>
    </row>
    <row r="54" spans="1:15" ht="23.1" customHeight="1" x14ac:dyDescent="0.15">
      <c r="A54" s="64">
        <v>50</v>
      </c>
      <c r="B54" s="97" t="s">
        <v>1086</v>
      </c>
      <c r="C54" s="1143">
        <v>1083</v>
      </c>
      <c r="D54" s="1143">
        <v>17130</v>
      </c>
      <c r="E54" s="1143">
        <v>606885670</v>
      </c>
      <c r="F54" s="1143">
        <v>35973</v>
      </c>
      <c r="G54" s="1143">
        <v>53621</v>
      </c>
      <c r="H54" s="1143">
        <v>627128240</v>
      </c>
      <c r="I54" s="1143">
        <v>9489</v>
      </c>
      <c r="J54" s="1143">
        <v>17840</v>
      </c>
      <c r="K54" s="1143">
        <v>115823500</v>
      </c>
      <c r="L54" s="1143">
        <v>46545</v>
      </c>
      <c r="M54" s="1143">
        <v>88591</v>
      </c>
      <c r="N54" s="1143">
        <v>1349837410</v>
      </c>
      <c r="O54" s="59">
        <v>50</v>
      </c>
    </row>
    <row r="55" spans="1:15" ht="23.1" customHeight="1" x14ac:dyDescent="0.15">
      <c r="A55" s="64">
        <v>51</v>
      </c>
      <c r="B55" s="97" t="s">
        <v>1087</v>
      </c>
      <c r="C55" s="1143">
        <v>1954</v>
      </c>
      <c r="D55" s="1143">
        <v>31820</v>
      </c>
      <c r="E55" s="1143">
        <v>1041945258</v>
      </c>
      <c r="F55" s="1143">
        <v>71052</v>
      </c>
      <c r="G55" s="1143">
        <v>109224</v>
      </c>
      <c r="H55" s="1143">
        <v>1071721278</v>
      </c>
      <c r="I55" s="1143">
        <v>18432</v>
      </c>
      <c r="J55" s="1143">
        <v>35368</v>
      </c>
      <c r="K55" s="1143">
        <v>203865800</v>
      </c>
      <c r="L55" s="1143">
        <v>91438</v>
      </c>
      <c r="M55" s="1143">
        <v>176412</v>
      </c>
      <c r="N55" s="1143">
        <v>2317532336</v>
      </c>
      <c r="O55" s="59">
        <v>51</v>
      </c>
    </row>
    <row r="56" spans="1:15" ht="23.1" customHeight="1" x14ac:dyDescent="0.15">
      <c r="A56" s="64">
        <v>52</v>
      </c>
      <c r="B56" s="97" t="s">
        <v>1088</v>
      </c>
      <c r="C56" s="1143">
        <v>912</v>
      </c>
      <c r="D56" s="1143">
        <v>15053</v>
      </c>
      <c r="E56" s="1143">
        <v>496439577</v>
      </c>
      <c r="F56" s="1143">
        <v>28929</v>
      </c>
      <c r="G56" s="1143">
        <v>42739</v>
      </c>
      <c r="H56" s="1143">
        <v>451587270</v>
      </c>
      <c r="I56" s="1143">
        <v>8008</v>
      </c>
      <c r="J56" s="1143">
        <v>14741</v>
      </c>
      <c r="K56" s="1143">
        <v>98058160</v>
      </c>
      <c r="L56" s="1143">
        <v>37849</v>
      </c>
      <c r="M56" s="1143">
        <v>72533</v>
      </c>
      <c r="N56" s="1143">
        <v>1046085007</v>
      </c>
      <c r="O56" s="59">
        <v>52</v>
      </c>
    </row>
    <row r="57" spans="1:15" ht="23.1" customHeight="1" thickBot="1" x14ac:dyDescent="0.2">
      <c r="A57" s="723">
        <v>54</v>
      </c>
      <c r="B57" s="724" t="s">
        <v>1089</v>
      </c>
      <c r="C57" s="1387">
        <v>1335</v>
      </c>
      <c r="D57" s="1387">
        <v>22740</v>
      </c>
      <c r="E57" s="1387">
        <v>672327007</v>
      </c>
      <c r="F57" s="1387">
        <v>47783</v>
      </c>
      <c r="G57" s="1387">
        <v>76043</v>
      </c>
      <c r="H57" s="1387">
        <v>708502040</v>
      </c>
      <c r="I57" s="1387">
        <v>11832</v>
      </c>
      <c r="J57" s="1387">
        <v>22409</v>
      </c>
      <c r="K57" s="1387">
        <v>138342490</v>
      </c>
      <c r="L57" s="1387">
        <v>60950</v>
      </c>
      <c r="M57" s="1387">
        <v>121192</v>
      </c>
      <c r="N57" s="1387">
        <v>1519171537</v>
      </c>
      <c r="O57" s="725">
        <v>54</v>
      </c>
    </row>
    <row r="58" spans="1:15" ht="23.1" customHeight="1" x14ac:dyDescent="0.15">
      <c r="A58" s="64">
        <v>55</v>
      </c>
      <c r="B58" s="97" t="s">
        <v>1090</v>
      </c>
      <c r="C58" s="1143">
        <v>1154</v>
      </c>
      <c r="D58" s="1143">
        <v>19912</v>
      </c>
      <c r="E58" s="1143">
        <v>645272612</v>
      </c>
      <c r="F58" s="1143">
        <v>41099</v>
      </c>
      <c r="G58" s="1143">
        <v>67338</v>
      </c>
      <c r="H58" s="1143">
        <v>696010470</v>
      </c>
      <c r="I58" s="1143">
        <v>10037</v>
      </c>
      <c r="J58" s="1143">
        <v>21308</v>
      </c>
      <c r="K58" s="1143">
        <v>129041520</v>
      </c>
      <c r="L58" s="1143">
        <v>52290</v>
      </c>
      <c r="M58" s="1143">
        <v>108558</v>
      </c>
      <c r="N58" s="1143">
        <v>1470324602</v>
      </c>
      <c r="O58" s="59">
        <v>55</v>
      </c>
    </row>
    <row r="59" spans="1:15" ht="23.1" customHeight="1" x14ac:dyDescent="0.15">
      <c r="A59" s="64">
        <v>56</v>
      </c>
      <c r="B59" s="97" t="s">
        <v>1091</v>
      </c>
      <c r="C59" s="1143">
        <v>995</v>
      </c>
      <c r="D59" s="1143">
        <v>16711</v>
      </c>
      <c r="E59" s="1143">
        <v>550381560</v>
      </c>
      <c r="F59" s="1143">
        <v>40584</v>
      </c>
      <c r="G59" s="1143">
        <v>59845</v>
      </c>
      <c r="H59" s="1143">
        <v>550491420</v>
      </c>
      <c r="I59" s="1143">
        <v>10738</v>
      </c>
      <c r="J59" s="1143">
        <v>18458</v>
      </c>
      <c r="K59" s="1143">
        <v>106424000</v>
      </c>
      <c r="L59" s="1143">
        <v>52317</v>
      </c>
      <c r="M59" s="1143">
        <v>95014</v>
      </c>
      <c r="N59" s="1143">
        <v>1207296980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43">
        <v>460</v>
      </c>
      <c r="D60" s="1143">
        <v>7564</v>
      </c>
      <c r="E60" s="1143">
        <v>233570983</v>
      </c>
      <c r="F60" s="1143">
        <v>19543</v>
      </c>
      <c r="G60" s="1143">
        <v>29434</v>
      </c>
      <c r="H60" s="1143">
        <v>259848050</v>
      </c>
      <c r="I60" s="1143">
        <v>4489</v>
      </c>
      <c r="J60" s="1143">
        <v>7979</v>
      </c>
      <c r="K60" s="1143">
        <v>59544540</v>
      </c>
      <c r="L60" s="1143">
        <v>24492</v>
      </c>
      <c r="M60" s="1143">
        <v>44977</v>
      </c>
      <c r="N60" s="1143">
        <v>552963573</v>
      </c>
      <c r="O60" s="59">
        <v>57</v>
      </c>
    </row>
    <row r="61" spans="1:15" s="103" customFormat="1" ht="23.1" customHeight="1" x14ac:dyDescent="0.15">
      <c r="A61" s="66">
        <v>58</v>
      </c>
      <c r="B61" s="65" t="s">
        <v>1093</v>
      </c>
      <c r="C61" s="1024">
        <v>599</v>
      </c>
      <c r="D61" s="1024">
        <v>9312</v>
      </c>
      <c r="E61" s="1024">
        <v>304386600</v>
      </c>
      <c r="F61" s="1024">
        <v>23715</v>
      </c>
      <c r="G61" s="1024">
        <v>35610</v>
      </c>
      <c r="H61" s="1024">
        <v>415270439</v>
      </c>
      <c r="I61" s="1024">
        <v>5768</v>
      </c>
      <c r="J61" s="1024">
        <v>10952</v>
      </c>
      <c r="K61" s="1024">
        <v>69089620</v>
      </c>
      <c r="L61" s="1024">
        <v>30082</v>
      </c>
      <c r="M61" s="1024">
        <v>55874</v>
      </c>
      <c r="N61" s="1024">
        <v>788746659</v>
      </c>
      <c r="O61" s="67">
        <v>58</v>
      </c>
    </row>
    <row r="62" spans="1:15" s="103" customFormat="1" ht="23.1" customHeight="1" x14ac:dyDescent="0.15">
      <c r="A62" s="66">
        <v>59</v>
      </c>
      <c r="B62" s="65" t="s">
        <v>1094</v>
      </c>
      <c r="C62" s="1384">
        <v>388</v>
      </c>
      <c r="D62" s="1384">
        <v>5783</v>
      </c>
      <c r="E62" s="1384">
        <v>204313280</v>
      </c>
      <c r="F62" s="1384">
        <v>17094</v>
      </c>
      <c r="G62" s="1384">
        <v>26234</v>
      </c>
      <c r="H62" s="1384">
        <v>270868400</v>
      </c>
      <c r="I62" s="1384">
        <v>4704</v>
      </c>
      <c r="J62" s="1384">
        <v>8665</v>
      </c>
      <c r="K62" s="1384">
        <v>50669340</v>
      </c>
      <c r="L62" s="1384">
        <v>22186</v>
      </c>
      <c r="M62" s="1384">
        <v>40682</v>
      </c>
      <c r="N62" s="1384">
        <v>525851020</v>
      </c>
      <c r="O62" s="67">
        <v>59</v>
      </c>
    </row>
    <row r="63" spans="1:15" s="103" customFormat="1" ht="23.1" customHeight="1" x14ac:dyDescent="0.15">
      <c r="A63" s="70">
        <v>61</v>
      </c>
      <c r="B63" s="62" t="s">
        <v>1095</v>
      </c>
      <c r="C63" s="1385">
        <v>672</v>
      </c>
      <c r="D63" s="1385">
        <v>10487</v>
      </c>
      <c r="E63" s="1385">
        <v>362486110</v>
      </c>
      <c r="F63" s="1385">
        <v>28544</v>
      </c>
      <c r="G63" s="1385">
        <v>41231</v>
      </c>
      <c r="H63" s="1385">
        <v>439693170</v>
      </c>
      <c r="I63" s="1385">
        <v>7450</v>
      </c>
      <c r="J63" s="1385">
        <v>13157</v>
      </c>
      <c r="K63" s="1385">
        <v>79909350</v>
      </c>
      <c r="L63" s="1385">
        <v>36666</v>
      </c>
      <c r="M63" s="1385">
        <v>64875</v>
      </c>
      <c r="N63" s="1385">
        <v>882088630</v>
      </c>
      <c r="O63" s="71">
        <v>61</v>
      </c>
    </row>
    <row r="64" spans="1:15" s="103" customFormat="1" ht="23.1" customHeight="1" x14ac:dyDescent="0.15">
      <c r="A64" s="66">
        <v>65</v>
      </c>
      <c r="B64" s="65" t="s">
        <v>1096</v>
      </c>
      <c r="C64" s="1024">
        <v>256</v>
      </c>
      <c r="D64" s="1024">
        <v>4753</v>
      </c>
      <c r="E64" s="1024">
        <v>145418950</v>
      </c>
      <c r="F64" s="1024">
        <v>7429</v>
      </c>
      <c r="G64" s="1024">
        <v>11118</v>
      </c>
      <c r="H64" s="1024">
        <v>121382110</v>
      </c>
      <c r="I64" s="1024">
        <v>2125</v>
      </c>
      <c r="J64" s="1024">
        <v>4480</v>
      </c>
      <c r="K64" s="1024">
        <v>23983190</v>
      </c>
      <c r="L64" s="1024">
        <v>9810</v>
      </c>
      <c r="M64" s="1024">
        <v>20351</v>
      </c>
      <c r="N64" s="1024">
        <v>290784250</v>
      </c>
      <c r="O64" s="67">
        <v>65</v>
      </c>
    </row>
    <row r="65" spans="1:15" s="103" customFormat="1" ht="23.1" customHeight="1" x14ac:dyDescent="0.15">
      <c r="A65" s="66">
        <v>66</v>
      </c>
      <c r="B65" s="65" t="s">
        <v>1097</v>
      </c>
      <c r="C65" s="1024">
        <v>745</v>
      </c>
      <c r="D65" s="1024">
        <v>12545</v>
      </c>
      <c r="E65" s="1024">
        <v>376961370</v>
      </c>
      <c r="F65" s="1024">
        <v>24708</v>
      </c>
      <c r="G65" s="1024">
        <v>38888</v>
      </c>
      <c r="H65" s="1024">
        <v>387413500</v>
      </c>
      <c r="I65" s="1024">
        <v>6360</v>
      </c>
      <c r="J65" s="1024">
        <v>11854</v>
      </c>
      <c r="K65" s="1024">
        <v>66953280</v>
      </c>
      <c r="L65" s="1024">
        <v>31813</v>
      </c>
      <c r="M65" s="1024">
        <v>63287</v>
      </c>
      <c r="N65" s="1024">
        <v>831328150</v>
      </c>
      <c r="O65" s="67">
        <v>66</v>
      </c>
    </row>
    <row r="66" spans="1:15" s="103" customFormat="1" ht="23.1" customHeight="1" x14ac:dyDescent="0.15">
      <c r="A66" s="66">
        <v>68</v>
      </c>
      <c r="B66" s="65" t="s">
        <v>1098</v>
      </c>
      <c r="C66" s="1024">
        <v>764</v>
      </c>
      <c r="D66" s="1024">
        <v>11241</v>
      </c>
      <c r="E66" s="1024">
        <v>394215564</v>
      </c>
      <c r="F66" s="1024">
        <v>29882</v>
      </c>
      <c r="G66" s="1024">
        <v>45839</v>
      </c>
      <c r="H66" s="1024">
        <v>511801646</v>
      </c>
      <c r="I66" s="1024">
        <v>6851</v>
      </c>
      <c r="J66" s="1024">
        <v>12872</v>
      </c>
      <c r="K66" s="1024">
        <v>80990956</v>
      </c>
      <c r="L66" s="1024">
        <v>37497</v>
      </c>
      <c r="M66" s="1024">
        <v>69952</v>
      </c>
      <c r="N66" s="1024">
        <v>987008166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384">
        <v>1710</v>
      </c>
      <c r="D67" s="1384">
        <v>27212</v>
      </c>
      <c r="E67" s="1384">
        <v>955546800</v>
      </c>
      <c r="F67" s="1384">
        <v>65671</v>
      </c>
      <c r="G67" s="1384">
        <v>106080</v>
      </c>
      <c r="H67" s="1384">
        <v>928618654</v>
      </c>
      <c r="I67" s="1384">
        <v>15196</v>
      </c>
      <c r="J67" s="1384">
        <v>29411</v>
      </c>
      <c r="K67" s="1384">
        <v>185611550</v>
      </c>
      <c r="L67" s="1384">
        <v>82577</v>
      </c>
      <c r="M67" s="1384">
        <v>162703</v>
      </c>
      <c r="N67" s="1384">
        <v>2069777004</v>
      </c>
      <c r="O67" s="67">
        <v>70</v>
      </c>
    </row>
    <row r="68" spans="1:15" s="103" customFormat="1" ht="23.1" customHeight="1" x14ac:dyDescent="0.15">
      <c r="A68" s="72">
        <v>78</v>
      </c>
      <c r="B68" s="62" t="s">
        <v>1100</v>
      </c>
      <c r="C68" s="1385">
        <v>2304</v>
      </c>
      <c r="D68" s="1385">
        <v>37832</v>
      </c>
      <c r="E68" s="1385">
        <v>1231529175</v>
      </c>
      <c r="F68" s="1385">
        <v>78421</v>
      </c>
      <c r="G68" s="1385">
        <v>117762</v>
      </c>
      <c r="H68" s="1385">
        <v>1232609089</v>
      </c>
      <c r="I68" s="1385">
        <v>17537</v>
      </c>
      <c r="J68" s="1385">
        <v>34789</v>
      </c>
      <c r="K68" s="1385">
        <v>207372930</v>
      </c>
      <c r="L68" s="1385">
        <v>98262</v>
      </c>
      <c r="M68" s="1385">
        <v>190383</v>
      </c>
      <c r="N68" s="1385">
        <v>2671511194</v>
      </c>
      <c r="O68" s="73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024">
        <v>1901</v>
      </c>
      <c r="D69" s="1024">
        <v>25813</v>
      </c>
      <c r="E69" s="1024">
        <v>1039348820</v>
      </c>
      <c r="F69" s="1024">
        <v>78280</v>
      </c>
      <c r="G69" s="1024">
        <v>120504</v>
      </c>
      <c r="H69" s="1024">
        <v>1226876834</v>
      </c>
      <c r="I69" s="1024">
        <v>18463</v>
      </c>
      <c r="J69" s="1024">
        <v>33409</v>
      </c>
      <c r="K69" s="1024">
        <v>223854660</v>
      </c>
      <c r="L69" s="1024">
        <v>98644</v>
      </c>
      <c r="M69" s="1024">
        <v>179726</v>
      </c>
      <c r="N69" s="1024">
        <v>2490080314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024">
        <v>2378</v>
      </c>
      <c r="D70" s="1024">
        <v>31595</v>
      </c>
      <c r="E70" s="1024">
        <v>1392422414</v>
      </c>
      <c r="F70" s="1024">
        <v>93855</v>
      </c>
      <c r="G70" s="1024">
        <v>142963</v>
      </c>
      <c r="H70" s="1024">
        <v>1425870423</v>
      </c>
      <c r="I70" s="1024">
        <v>24511</v>
      </c>
      <c r="J70" s="1024">
        <v>43697</v>
      </c>
      <c r="K70" s="1024">
        <v>284935630</v>
      </c>
      <c r="L70" s="1024">
        <v>120744</v>
      </c>
      <c r="M70" s="1024">
        <v>218255</v>
      </c>
      <c r="N70" s="1024">
        <v>3103228467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024">
        <v>3310</v>
      </c>
      <c r="D71" s="1024">
        <v>53329</v>
      </c>
      <c r="E71" s="1024">
        <v>1777462243</v>
      </c>
      <c r="F71" s="1024">
        <v>125630</v>
      </c>
      <c r="G71" s="1024">
        <v>204349</v>
      </c>
      <c r="H71" s="1024">
        <v>2092640354</v>
      </c>
      <c r="I71" s="1024">
        <v>28600</v>
      </c>
      <c r="J71" s="1024">
        <v>55775</v>
      </c>
      <c r="K71" s="1024">
        <v>354752410</v>
      </c>
      <c r="L71" s="1024">
        <v>157540</v>
      </c>
      <c r="M71" s="1024">
        <v>313453</v>
      </c>
      <c r="N71" s="1024">
        <v>4224855007</v>
      </c>
      <c r="O71" s="67">
        <v>89</v>
      </c>
    </row>
    <row r="72" spans="1:15" s="103" customFormat="1" ht="23.1" customHeight="1" x14ac:dyDescent="0.15">
      <c r="A72" s="66">
        <v>90</v>
      </c>
      <c r="B72" s="65" t="s">
        <v>1104</v>
      </c>
      <c r="C72" s="1384">
        <v>2757</v>
      </c>
      <c r="D72" s="1384">
        <v>40188</v>
      </c>
      <c r="E72" s="1384">
        <v>1581861259</v>
      </c>
      <c r="F72" s="1384">
        <v>102914</v>
      </c>
      <c r="G72" s="1384">
        <v>156891</v>
      </c>
      <c r="H72" s="1384">
        <v>1749603947</v>
      </c>
      <c r="I72" s="1384">
        <v>21267</v>
      </c>
      <c r="J72" s="1384">
        <v>39327</v>
      </c>
      <c r="K72" s="1384">
        <v>252870640</v>
      </c>
      <c r="L72" s="1384">
        <v>126938</v>
      </c>
      <c r="M72" s="1384">
        <v>236406</v>
      </c>
      <c r="N72" s="1384">
        <v>3584335846</v>
      </c>
      <c r="O72" s="67">
        <v>90</v>
      </c>
    </row>
    <row r="73" spans="1:15" s="103" customFormat="1" ht="23.1" customHeight="1" x14ac:dyDescent="0.15">
      <c r="A73" s="70">
        <v>91</v>
      </c>
      <c r="B73" s="62" t="s">
        <v>1105</v>
      </c>
      <c r="C73" s="1385">
        <v>1678</v>
      </c>
      <c r="D73" s="1385">
        <v>25105</v>
      </c>
      <c r="E73" s="1385">
        <v>1031981414</v>
      </c>
      <c r="F73" s="1385">
        <v>61386</v>
      </c>
      <c r="G73" s="1385">
        <v>93426</v>
      </c>
      <c r="H73" s="1385">
        <v>879658311</v>
      </c>
      <c r="I73" s="1385">
        <v>16559</v>
      </c>
      <c r="J73" s="1385">
        <v>31048</v>
      </c>
      <c r="K73" s="1385">
        <v>198580180</v>
      </c>
      <c r="L73" s="1385">
        <v>79623</v>
      </c>
      <c r="M73" s="1385">
        <v>149579</v>
      </c>
      <c r="N73" s="1385">
        <v>2110219905</v>
      </c>
      <c r="O73" s="71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024">
        <v>3537</v>
      </c>
      <c r="D74" s="1024">
        <v>51277</v>
      </c>
      <c r="E74" s="1024">
        <v>1984002960</v>
      </c>
      <c r="F74" s="1024">
        <v>132962</v>
      </c>
      <c r="G74" s="1024">
        <v>205452</v>
      </c>
      <c r="H74" s="1024">
        <v>1988216920</v>
      </c>
      <c r="I74" s="1024">
        <v>33486</v>
      </c>
      <c r="J74" s="1024">
        <v>62764</v>
      </c>
      <c r="K74" s="1024">
        <v>390711630</v>
      </c>
      <c r="L74" s="1024">
        <v>169985</v>
      </c>
      <c r="M74" s="1024">
        <v>319493</v>
      </c>
      <c r="N74" s="1024">
        <v>4362931510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024">
        <v>46379</v>
      </c>
      <c r="D75" s="1024">
        <v>651494</v>
      </c>
      <c r="E75" s="1024">
        <v>27106080423</v>
      </c>
      <c r="F75" s="1024">
        <v>2188120</v>
      </c>
      <c r="G75" s="1024">
        <v>3482367</v>
      </c>
      <c r="H75" s="1024">
        <v>32248837394</v>
      </c>
      <c r="I75" s="1024">
        <v>534201</v>
      </c>
      <c r="J75" s="1024">
        <v>981399</v>
      </c>
      <c r="K75" s="1024">
        <v>6593712545</v>
      </c>
      <c r="L75" s="1024">
        <v>2768700</v>
      </c>
      <c r="M75" s="1024">
        <v>5115260</v>
      </c>
      <c r="N75" s="1024">
        <v>65948630362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024">
        <v>1176</v>
      </c>
      <c r="D76" s="1024">
        <v>11435</v>
      </c>
      <c r="E76" s="1024">
        <v>626010240</v>
      </c>
      <c r="F76" s="1024">
        <v>70145</v>
      </c>
      <c r="G76" s="1024">
        <v>96813</v>
      </c>
      <c r="H76" s="1024">
        <v>857115782</v>
      </c>
      <c r="I76" s="1024">
        <v>25305</v>
      </c>
      <c r="J76" s="1024">
        <v>41562</v>
      </c>
      <c r="K76" s="1024">
        <v>266137050</v>
      </c>
      <c r="L76" s="1024">
        <v>96626</v>
      </c>
      <c r="M76" s="1024">
        <v>149810</v>
      </c>
      <c r="N76" s="1024">
        <v>1749263072</v>
      </c>
      <c r="O76" s="67">
        <v>301</v>
      </c>
    </row>
    <row r="77" spans="1:15" s="103" customFormat="1" ht="23.1" customHeight="1" x14ac:dyDescent="0.15">
      <c r="A77" s="66">
        <v>302</v>
      </c>
      <c r="B77" s="65" t="s">
        <v>1109</v>
      </c>
      <c r="C77" s="1384">
        <v>1031</v>
      </c>
      <c r="D77" s="1384">
        <v>9881</v>
      </c>
      <c r="E77" s="1384">
        <v>519686470</v>
      </c>
      <c r="F77" s="1384">
        <v>72010</v>
      </c>
      <c r="G77" s="1384">
        <v>98829</v>
      </c>
      <c r="H77" s="1384">
        <v>796490440</v>
      </c>
      <c r="I77" s="1384">
        <v>13247</v>
      </c>
      <c r="J77" s="1384">
        <v>20183</v>
      </c>
      <c r="K77" s="1384">
        <v>150643200</v>
      </c>
      <c r="L77" s="1384">
        <v>86288</v>
      </c>
      <c r="M77" s="1384">
        <v>128893</v>
      </c>
      <c r="N77" s="1384">
        <v>1466820110</v>
      </c>
      <c r="O77" s="67">
        <v>302</v>
      </c>
    </row>
    <row r="78" spans="1:15" s="103" customFormat="1" ht="23.1" customHeight="1" x14ac:dyDescent="0.15">
      <c r="A78" s="70">
        <v>303</v>
      </c>
      <c r="B78" s="62" t="s">
        <v>1110</v>
      </c>
      <c r="C78" s="1385">
        <v>185</v>
      </c>
      <c r="D78" s="1385">
        <v>1465</v>
      </c>
      <c r="E78" s="1385">
        <v>87401040</v>
      </c>
      <c r="F78" s="1385">
        <v>19164</v>
      </c>
      <c r="G78" s="1385">
        <v>28145</v>
      </c>
      <c r="H78" s="1385">
        <v>198060910</v>
      </c>
      <c r="I78" s="1385">
        <v>4986</v>
      </c>
      <c r="J78" s="1385">
        <v>8261</v>
      </c>
      <c r="K78" s="1385">
        <v>51645300</v>
      </c>
      <c r="L78" s="1385">
        <v>24335</v>
      </c>
      <c r="M78" s="1385">
        <v>37871</v>
      </c>
      <c r="N78" s="1385">
        <v>337107250</v>
      </c>
      <c r="O78" s="71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024">
        <v>1937</v>
      </c>
      <c r="D79" s="1024">
        <v>18227</v>
      </c>
      <c r="E79" s="1024">
        <v>1000299980</v>
      </c>
      <c r="F79" s="1024">
        <v>144143</v>
      </c>
      <c r="G79" s="1024">
        <v>200945</v>
      </c>
      <c r="H79" s="1024">
        <v>1685138260</v>
      </c>
      <c r="I79" s="1024">
        <v>39334</v>
      </c>
      <c r="J79" s="1024">
        <v>65704</v>
      </c>
      <c r="K79" s="1024">
        <v>411536830</v>
      </c>
      <c r="L79" s="1024">
        <v>185414</v>
      </c>
      <c r="M79" s="1024">
        <v>284876</v>
      </c>
      <c r="N79" s="1024">
        <v>3096975070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024">
        <v>2946</v>
      </c>
      <c r="D80" s="1024">
        <v>28712</v>
      </c>
      <c r="E80" s="1024">
        <v>1545568918</v>
      </c>
      <c r="F80" s="1024">
        <v>184151</v>
      </c>
      <c r="G80" s="1024">
        <v>267585</v>
      </c>
      <c r="H80" s="1024">
        <v>2216673353</v>
      </c>
      <c r="I80" s="1024">
        <v>50661</v>
      </c>
      <c r="J80" s="1024">
        <v>91158</v>
      </c>
      <c r="K80" s="1024">
        <v>593545020</v>
      </c>
      <c r="L80" s="1024">
        <v>237758</v>
      </c>
      <c r="M80" s="1024">
        <v>387455</v>
      </c>
      <c r="N80" s="1024">
        <v>4355787291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024">
        <v>10818</v>
      </c>
      <c r="D81" s="1024">
        <v>109689</v>
      </c>
      <c r="E81" s="1024">
        <v>5761448052</v>
      </c>
      <c r="F81" s="1024">
        <v>586875</v>
      </c>
      <c r="G81" s="1024">
        <v>849924</v>
      </c>
      <c r="H81" s="1024">
        <v>7049727984</v>
      </c>
      <c r="I81" s="1024">
        <v>157875</v>
      </c>
      <c r="J81" s="1024">
        <v>283823</v>
      </c>
      <c r="K81" s="1024">
        <v>1878642700</v>
      </c>
      <c r="L81" s="1024">
        <v>755568</v>
      </c>
      <c r="M81" s="1024">
        <v>1243436</v>
      </c>
      <c r="N81" s="1024">
        <v>14689818736</v>
      </c>
      <c r="O81" s="67">
        <v>306</v>
      </c>
    </row>
    <row r="82" spans="1:15" s="103" customFormat="1" ht="23.1" customHeight="1" x14ac:dyDescent="0.15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65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77"/>
    </row>
    <row r="88" spans="1:15" s="103" customFormat="1" ht="23.1" customHeight="1" x14ac:dyDescent="0.15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77"/>
    </row>
    <row r="93" spans="1:15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zoomScale="75" zoomScaleNormal="100" workbookViewId="0"/>
  </sheetViews>
  <sheetFormatPr defaultRowHeight="16.5" customHeight="1" x14ac:dyDescent="0.15"/>
  <cols>
    <col min="1" max="1" width="9.625" style="314" customWidth="1"/>
    <col min="2" max="2" width="9.25" style="314" bestFit="1" customWidth="1"/>
    <col min="3" max="3" width="10.875" style="314" bestFit="1" customWidth="1"/>
    <col min="4" max="4" width="9.875" style="314" bestFit="1" customWidth="1"/>
    <col min="5" max="5" width="10.875" style="314" bestFit="1" customWidth="1"/>
    <col min="6" max="7" width="9.25" style="314" bestFit="1" customWidth="1"/>
    <col min="8" max="9" width="9.125" style="314" bestFit="1" customWidth="1"/>
    <col min="10" max="17" width="10.75" style="314" customWidth="1"/>
    <col min="18" max="16384" width="9" style="315"/>
  </cols>
  <sheetData>
    <row r="1" spans="1:17" ht="16.5" customHeight="1" x14ac:dyDescent="0.15">
      <c r="A1" s="594" t="s">
        <v>156</v>
      </c>
      <c r="B1" s="595"/>
      <c r="C1" s="596"/>
      <c r="D1" s="596"/>
      <c r="E1" s="595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701"/>
    </row>
    <row r="2" spans="1:17" ht="16.5" customHeight="1" x14ac:dyDescent="0.15">
      <c r="A2" s="597"/>
      <c r="B2" s="595"/>
      <c r="C2" s="596"/>
      <c r="D2" s="596"/>
      <c r="E2" s="595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701"/>
    </row>
    <row r="3" spans="1:17" s="316" customFormat="1" ht="18" customHeight="1" thickBot="1" x14ac:dyDescent="0.2">
      <c r="A3" s="591" t="s">
        <v>977</v>
      </c>
      <c r="B3" s="592"/>
      <c r="C3" s="593"/>
      <c r="D3" s="593"/>
      <c r="E3" s="592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702"/>
    </row>
    <row r="4" spans="1:17" s="316" customFormat="1" ht="16.5" customHeight="1" x14ac:dyDescent="0.15">
      <c r="A4" s="317"/>
      <c r="B4" s="2204" t="s">
        <v>978</v>
      </c>
      <c r="C4" s="2205"/>
      <c r="D4" s="2205"/>
      <c r="E4" s="2205"/>
      <c r="F4" s="2205"/>
      <c r="G4" s="2205"/>
      <c r="H4" s="2205"/>
      <c r="I4" s="2206"/>
      <c r="J4" s="2204" t="s">
        <v>979</v>
      </c>
      <c r="K4" s="2210"/>
      <c r="L4" s="2210"/>
      <c r="M4" s="2210"/>
      <c r="N4" s="2210"/>
      <c r="O4" s="2210"/>
      <c r="P4" s="2210"/>
      <c r="Q4" s="2211"/>
    </row>
    <row r="5" spans="1:17" s="316" customFormat="1" ht="16.5" customHeight="1" x14ac:dyDescent="0.15">
      <c r="A5" s="673" t="s">
        <v>157</v>
      </c>
      <c r="B5" s="318" t="s">
        <v>980</v>
      </c>
      <c r="C5" s="319"/>
      <c r="D5" s="319"/>
      <c r="E5" s="319"/>
      <c r="F5" s="320" t="s">
        <v>981</v>
      </c>
      <c r="G5" s="319"/>
      <c r="H5" s="319"/>
      <c r="I5" s="674"/>
      <c r="J5" s="318" t="s">
        <v>982</v>
      </c>
      <c r="K5" s="319"/>
      <c r="L5" s="319"/>
      <c r="M5" s="319"/>
      <c r="N5" s="2201" t="s">
        <v>983</v>
      </c>
      <c r="O5" s="2202"/>
      <c r="P5" s="2202"/>
      <c r="Q5" s="2203"/>
    </row>
    <row r="6" spans="1:17" s="316" customFormat="1" ht="16.5" customHeight="1" thickBot="1" x14ac:dyDescent="0.2">
      <c r="A6" s="675"/>
      <c r="B6" s="321" t="s">
        <v>544</v>
      </c>
      <c r="C6" s="322" t="s">
        <v>545</v>
      </c>
      <c r="D6" s="322" t="s">
        <v>546</v>
      </c>
      <c r="E6" s="322" t="s">
        <v>516</v>
      </c>
      <c r="F6" s="322" t="s">
        <v>544</v>
      </c>
      <c r="G6" s="322" t="s">
        <v>545</v>
      </c>
      <c r="H6" s="322" t="s">
        <v>546</v>
      </c>
      <c r="I6" s="676" t="s">
        <v>516</v>
      </c>
      <c r="J6" s="321" t="s">
        <v>544</v>
      </c>
      <c r="K6" s="322" t="s">
        <v>545</v>
      </c>
      <c r="L6" s="322" t="s">
        <v>546</v>
      </c>
      <c r="M6" s="322" t="s">
        <v>516</v>
      </c>
      <c r="N6" s="322" t="s">
        <v>544</v>
      </c>
      <c r="O6" s="322" t="s">
        <v>545</v>
      </c>
      <c r="P6" s="322" t="s">
        <v>546</v>
      </c>
      <c r="Q6" s="323" t="s">
        <v>516</v>
      </c>
    </row>
    <row r="7" spans="1:17" s="316" customFormat="1" ht="16.5" customHeight="1" x14ac:dyDescent="0.15">
      <c r="A7" s="317"/>
      <c r="B7" s="324"/>
      <c r="C7" s="325"/>
      <c r="D7" s="325"/>
      <c r="E7" s="325"/>
      <c r="F7" s="325"/>
      <c r="G7" s="325"/>
      <c r="H7" s="325"/>
      <c r="I7" s="677"/>
      <c r="J7" s="324"/>
      <c r="K7" s="325"/>
      <c r="L7" s="325"/>
      <c r="M7" s="325"/>
      <c r="N7" s="325"/>
      <c r="O7" s="325"/>
      <c r="P7" s="325"/>
      <c r="Q7" s="326"/>
    </row>
    <row r="8" spans="1:17" s="316" customFormat="1" ht="16.5" customHeight="1" x14ac:dyDescent="0.15">
      <c r="A8" s="299" t="s">
        <v>1025</v>
      </c>
      <c r="B8" s="678">
        <v>17.401</v>
      </c>
      <c r="C8" s="679">
        <v>750.67100000000005</v>
      </c>
      <c r="D8" s="679">
        <v>179.10400000000001</v>
      </c>
      <c r="E8" s="680">
        <v>947.17499999999995</v>
      </c>
      <c r="F8" s="681">
        <v>14.86</v>
      </c>
      <c r="G8" s="681">
        <v>1.62</v>
      </c>
      <c r="H8" s="681">
        <v>2.0099999999999998</v>
      </c>
      <c r="I8" s="682">
        <v>1.94</v>
      </c>
      <c r="J8" s="683">
        <v>36117</v>
      </c>
      <c r="K8" s="684">
        <v>8370</v>
      </c>
      <c r="L8" s="684">
        <v>6155</v>
      </c>
      <c r="M8" s="684">
        <v>11837</v>
      </c>
      <c r="N8" s="684">
        <v>93394</v>
      </c>
      <c r="O8" s="684">
        <v>102053</v>
      </c>
      <c r="P8" s="684">
        <v>22212</v>
      </c>
      <c r="Q8" s="685">
        <v>217658</v>
      </c>
    </row>
    <row r="9" spans="1:17" s="316" customFormat="1" ht="16.5" customHeight="1" x14ac:dyDescent="0.15">
      <c r="A9" s="299" t="s">
        <v>1026</v>
      </c>
      <c r="B9" s="678">
        <v>17.666</v>
      </c>
      <c r="C9" s="679">
        <v>761.85400000000004</v>
      </c>
      <c r="D9" s="679">
        <v>185.59</v>
      </c>
      <c r="E9" s="680">
        <v>965.10900000000004</v>
      </c>
      <c r="F9" s="681">
        <v>14.7</v>
      </c>
      <c r="G9" s="681">
        <v>1.61</v>
      </c>
      <c r="H9" s="681">
        <v>1.97</v>
      </c>
      <c r="I9" s="682">
        <v>1.92</v>
      </c>
      <c r="J9" s="683">
        <v>37075</v>
      </c>
      <c r="K9" s="684">
        <v>8617</v>
      </c>
      <c r="L9" s="684">
        <v>6256</v>
      </c>
      <c r="M9" s="684">
        <v>12145</v>
      </c>
      <c r="N9" s="684">
        <v>96289</v>
      </c>
      <c r="O9" s="684">
        <v>105584</v>
      </c>
      <c r="P9" s="684">
        <v>22856</v>
      </c>
      <c r="Q9" s="685">
        <v>224729</v>
      </c>
    </row>
    <row r="10" spans="1:17" s="316" customFormat="1" ht="16.5" customHeight="1" x14ac:dyDescent="0.15">
      <c r="A10" s="299" t="s">
        <v>1027</v>
      </c>
      <c r="B10" s="678">
        <v>18.146999999999998</v>
      </c>
      <c r="C10" s="679">
        <v>777.05499999999995</v>
      </c>
      <c r="D10" s="679">
        <v>189.761</v>
      </c>
      <c r="E10" s="680">
        <v>984.96299999999997</v>
      </c>
      <c r="F10" s="681">
        <v>14.62</v>
      </c>
      <c r="G10" s="681">
        <v>1.59</v>
      </c>
      <c r="H10" s="681">
        <v>1.92</v>
      </c>
      <c r="I10" s="682">
        <v>1.89</v>
      </c>
      <c r="J10" s="683">
        <v>37785</v>
      </c>
      <c r="K10" s="684">
        <v>8951</v>
      </c>
      <c r="L10" s="684">
        <v>6337</v>
      </c>
      <c r="M10" s="684">
        <v>12541</v>
      </c>
      <c r="N10" s="684">
        <v>100279</v>
      </c>
      <c r="O10" s="684">
        <v>110574</v>
      </c>
      <c r="P10" s="684">
        <v>23135</v>
      </c>
      <c r="Q10" s="685">
        <v>233988</v>
      </c>
    </row>
    <row r="11" spans="1:17" s="316" customFormat="1" ht="16.5" customHeight="1" x14ac:dyDescent="0.15">
      <c r="A11" s="299" t="s">
        <v>1024</v>
      </c>
      <c r="B11" s="678">
        <v>18.402000000000001</v>
      </c>
      <c r="C11" s="679">
        <v>785.63099999999997</v>
      </c>
      <c r="D11" s="679">
        <v>191.94200000000001</v>
      </c>
      <c r="E11" s="680">
        <v>995.97400000000005</v>
      </c>
      <c r="F11" s="681">
        <v>14.62</v>
      </c>
      <c r="G11" s="681">
        <v>1.58</v>
      </c>
      <c r="H11" s="681">
        <v>1.88</v>
      </c>
      <c r="I11" s="682">
        <v>1.88</v>
      </c>
      <c r="J11" s="683">
        <v>38089</v>
      </c>
      <c r="K11" s="684">
        <v>9088</v>
      </c>
      <c r="L11" s="684">
        <v>6433</v>
      </c>
      <c r="M11" s="684">
        <v>12739</v>
      </c>
      <c r="N11" s="684">
        <v>102452</v>
      </c>
      <c r="O11" s="684">
        <v>112968</v>
      </c>
      <c r="P11" s="684">
        <v>23262</v>
      </c>
      <c r="Q11" s="685">
        <v>238681</v>
      </c>
    </row>
    <row r="12" spans="1:17" s="316" customFormat="1" ht="16.5" customHeight="1" thickBot="1" x14ac:dyDescent="0.2">
      <c r="A12" s="300" t="s">
        <v>1036</v>
      </c>
      <c r="B12" s="686">
        <v>18.741</v>
      </c>
      <c r="C12" s="687">
        <v>790.63800000000003</v>
      </c>
      <c r="D12" s="687">
        <v>195.73099999999999</v>
      </c>
      <c r="E12" s="688">
        <v>1005.11</v>
      </c>
      <c r="F12" s="689">
        <v>14.74</v>
      </c>
      <c r="G12" s="689">
        <v>1.56</v>
      </c>
      <c r="H12" s="689">
        <v>1.85</v>
      </c>
      <c r="I12" s="690">
        <v>1.86</v>
      </c>
      <c r="J12" s="691">
        <v>38635</v>
      </c>
      <c r="K12" s="692">
        <v>9403</v>
      </c>
      <c r="L12" s="692">
        <v>6462</v>
      </c>
      <c r="M12" s="692">
        <v>13157</v>
      </c>
      <c r="N12" s="692">
        <v>106719</v>
      </c>
      <c r="O12" s="692">
        <v>115614</v>
      </c>
      <c r="P12" s="692">
        <v>23365</v>
      </c>
      <c r="Q12" s="693">
        <v>245698</v>
      </c>
    </row>
    <row r="13" spans="1:17" s="316" customFormat="1" ht="16.5" customHeight="1" x14ac:dyDescent="0.15">
      <c r="A13" s="703"/>
      <c r="B13" s="704"/>
      <c r="C13" s="704"/>
      <c r="D13" s="704"/>
      <c r="E13" s="704"/>
      <c r="F13" s="704"/>
      <c r="G13" s="704"/>
      <c r="H13" s="704"/>
      <c r="I13" s="704"/>
      <c r="J13" s="704"/>
      <c r="K13" s="703"/>
      <c r="L13" s="704"/>
      <c r="M13" s="705"/>
      <c r="N13" s="705"/>
      <c r="O13" s="706" t="s">
        <v>158</v>
      </c>
      <c r="P13" s="705"/>
      <c r="Q13" s="704"/>
    </row>
    <row r="14" spans="1:17" s="316" customFormat="1" ht="3" customHeight="1" x14ac:dyDescent="0.15">
      <c r="A14" s="587"/>
      <c r="B14" s="588"/>
      <c r="C14" s="588"/>
      <c r="D14" s="588"/>
      <c r="E14" s="588"/>
      <c r="F14" s="588"/>
      <c r="G14" s="588"/>
      <c r="H14" s="588"/>
      <c r="I14" s="588"/>
      <c r="J14" s="588"/>
      <c r="K14" s="587"/>
      <c r="L14" s="588"/>
      <c r="M14" s="589"/>
      <c r="N14" s="589"/>
      <c r="O14" s="590"/>
      <c r="P14" s="589"/>
      <c r="Q14" s="588"/>
    </row>
    <row r="15" spans="1:17" s="316" customFormat="1" ht="16.5" customHeight="1" x14ac:dyDescent="0.15">
      <c r="A15" s="587"/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9"/>
      <c r="N15" s="589"/>
      <c r="O15" s="590" t="s">
        <v>986</v>
      </c>
      <c r="P15" s="589"/>
      <c r="Q15" s="589"/>
    </row>
    <row r="16" spans="1:17" s="316" customFormat="1" ht="18" customHeight="1" thickBot="1" x14ac:dyDescent="0.2">
      <c r="A16" s="591" t="s">
        <v>984</v>
      </c>
      <c r="B16" s="592"/>
      <c r="C16" s="592"/>
      <c r="D16" s="593"/>
      <c r="E16" s="593"/>
      <c r="F16" s="593"/>
      <c r="G16" s="593"/>
      <c r="H16" s="593"/>
      <c r="I16" s="593"/>
      <c r="J16" s="593"/>
      <c r="K16" s="593"/>
      <c r="L16" s="593"/>
      <c r="M16" s="593"/>
      <c r="N16" s="593"/>
      <c r="O16" s="593"/>
      <c r="P16" s="593"/>
      <c r="Q16" s="593"/>
    </row>
    <row r="17" spans="1:17" s="316" customFormat="1" ht="16.5" customHeight="1" x14ac:dyDescent="0.15">
      <c r="A17" s="317"/>
      <c r="B17" s="2207" t="s">
        <v>978</v>
      </c>
      <c r="C17" s="2205"/>
      <c r="D17" s="2205"/>
      <c r="E17" s="2205"/>
      <c r="F17" s="2205"/>
      <c r="G17" s="2205"/>
      <c r="H17" s="2205"/>
      <c r="I17" s="2208"/>
      <c r="J17" s="2207" t="s">
        <v>979</v>
      </c>
      <c r="K17" s="2210"/>
      <c r="L17" s="2210"/>
      <c r="M17" s="2210"/>
      <c r="N17" s="2210"/>
      <c r="O17" s="2210"/>
      <c r="P17" s="2210"/>
      <c r="Q17" s="2211"/>
    </row>
    <row r="18" spans="1:17" s="316" customFormat="1" ht="16.5" customHeight="1" x14ac:dyDescent="0.15">
      <c r="A18" s="673" t="s">
        <v>157</v>
      </c>
      <c r="B18" s="327" t="s">
        <v>980</v>
      </c>
      <c r="C18" s="319"/>
      <c r="D18" s="319"/>
      <c r="E18" s="319"/>
      <c r="F18" s="320" t="s">
        <v>981</v>
      </c>
      <c r="G18" s="319"/>
      <c r="H18" s="319"/>
      <c r="I18" s="328"/>
      <c r="J18" s="327" t="s">
        <v>982</v>
      </c>
      <c r="K18" s="319"/>
      <c r="L18" s="319"/>
      <c r="M18" s="319"/>
      <c r="N18" s="2201" t="s">
        <v>983</v>
      </c>
      <c r="O18" s="2202"/>
      <c r="P18" s="2202"/>
      <c r="Q18" s="2203"/>
    </row>
    <row r="19" spans="1:17" s="316" customFormat="1" ht="16.5" customHeight="1" thickBot="1" x14ac:dyDescent="0.2">
      <c r="A19" s="694"/>
      <c r="B19" s="329" t="s">
        <v>544</v>
      </c>
      <c r="C19" s="322" t="s">
        <v>545</v>
      </c>
      <c r="D19" s="322" t="s">
        <v>546</v>
      </c>
      <c r="E19" s="322" t="s">
        <v>516</v>
      </c>
      <c r="F19" s="322" t="s">
        <v>544</v>
      </c>
      <c r="G19" s="322" t="s">
        <v>545</v>
      </c>
      <c r="H19" s="322" t="s">
        <v>546</v>
      </c>
      <c r="I19" s="323" t="s">
        <v>516</v>
      </c>
      <c r="J19" s="329" t="s">
        <v>544</v>
      </c>
      <c r="K19" s="322" t="s">
        <v>545</v>
      </c>
      <c r="L19" s="322" t="s">
        <v>546</v>
      </c>
      <c r="M19" s="322" t="s">
        <v>516</v>
      </c>
      <c r="N19" s="322" t="s">
        <v>544</v>
      </c>
      <c r="O19" s="322" t="s">
        <v>545</v>
      </c>
      <c r="P19" s="322" t="s">
        <v>546</v>
      </c>
      <c r="Q19" s="323" t="s">
        <v>516</v>
      </c>
    </row>
    <row r="20" spans="1:17" s="316" customFormat="1" ht="16.5" customHeight="1" x14ac:dyDescent="0.15">
      <c r="A20" s="317"/>
      <c r="B20" s="330"/>
      <c r="C20" s="331"/>
      <c r="D20" s="331"/>
      <c r="E20" s="331"/>
      <c r="F20" s="332"/>
      <c r="G20" s="332"/>
      <c r="H20" s="332"/>
      <c r="I20" s="333"/>
      <c r="J20" s="334"/>
      <c r="K20" s="335"/>
      <c r="L20" s="335"/>
      <c r="M20" s="335"/>
      <c r="N20" s="335"/>
      <c r="O20" s="335"/>
      <c r="P20" s="335"/>
      <c r="Q20" s="336"/>
    </row>
    <row r="21" spans="1:17" s="316" customFormat="1" ht="16.5" customHeight="1" x14ac:dyDescent="0.15">
      <c r="A21" s="299" t="s">
        <v>1025</v>
      </c>
      <c r="B21" s="695">
        <v>20.198</v>
      </c>
      <c r="C21" s="679">
        <v>895.33199999999999</v>
      </c>
      <c r="D21" s="679">
        <v>224.078</v>
      </c>
      <c r="E21" s="679">
        <v>1139.6079999999999</v>
      </c>
      <c r="F21" s="681">
        <v>14.04</v>
      </c>
      <c r="G21" s="681">
        <v>1.63</v>
      </c>
      <c r="H21" s="681">
        <v>2.0499999999999998</v>
      </c>
      <c r="I21" s="696">
        <v>1.93</v>
      </c>
      <c r="J21" s="697">
        <v>40892</v>
      </c>
      <c r="K21" s="684">
        <v>9562</v>
      </c>
      <c r="L21" s="684">
        <v>5953</v>
      </c>
      <c r="M21" s="684">
        <v>12844</v>
      </c>
      <c r="N21" s="684">
        <v>115990</v>
      </c>
      <c r="O21" s="684">
        <v>139677</v>
      </c>
      <c r="P21" s="684">
        <v>27312</v>
      </c>
      <c r="Q21" s="685">
        <v>282979</v>
      </c>
    </row>
    <row r="22" spans="1:17" s="316" customFormat="1" ht="16.5" customHeight="1" x14ac:dyDescent="0.15">
      <c r="A22" s="299" t="s">
        <v>1026</v>
      </c>
      <c r="B22" s="695">
        <v>20.106000000000002</v>
      </c>
      <c r="C22" s="679">
        <v>896.32500000000005</v>
      </c>
      <c r="D22" s="679">
        <v>231.72399999999999</v>
      </c>
      <c r="E22" s="679">
        <v>1148.155</v>
      </c>
      <c r="F22" s="681">
        <v>14.34</v>
      </c>
      <c r="G22" s="681">
        <v>1.62</v>
      </c>
      <c r="H22" s="681">
        <v>1.98</v>
      </c>
      <c r="I22" s="696">
        <v>1.92</v>
      </c>
      <c r="J22" s="697">
        <v>40244</v>
      </c>
      <c r="K22" s="684">
        <v>9752</v>
      </c>
      <c r="L22" s="684">
        <v>6038</v>
      </c>
      <c r="M22" s="684">
        <v>12971</v>
      </c>
      <c r="N22" s="684">
        <v>116013</v>
      </c>
      <c r="O22" s="684">
        <v>141791</v>
      </c>
      <c r="P22" s="684">
        <v>27712</v>
      </c>
      <c r="Q22" s="685">
        <v>285516</v>
      </c>
    </row>
    <row r="23" spans="1:17" s="316" customFormat="1" ht="16.5" customHeight="1" x14ac:dyDescent="0.15">
      <c r="A23" s="299" t="s">
        <v>1027</v>
      </c>
      <c r="B23" s="695">
        <v>20.908000000000001</v>
      </c>
      <c r="C23" s="679">
        <v>915.71699999999998</v>
      </c>
      <c r="D23" s="679">
        <v>240.09399999999999</v>
      </c>
      <c r="E23" s="679">
        <v>1176.7190000000001</v>
      </c>
      <c r="F23" s="681">
        <v>14.39</v>
      </c>
      <c r="G23" s="681">
        <v>1.61</v>
      </c>
      <c r="H23" s="681">
        <v>1.93</v>
      </c>
      <c r="I23" s="696">
        <v>1.9</v>
      </c>
      <c r="J23" s="697">
        <v>40063</v>
      </c>
      <c r="K23" s="684">
        <v>10107</v>
      </c>
      <c r="L23" s="684">
        <v>6157</v>
      </c>
      <c r="M23" s="684">
        <v>13320</v>
      </c>
      <c r="N23" s="684">
        <v>120557</v>
      </c>
      <c r="O23" s="684">
        <v>148805</v>
      </c>
      <c r="P23" s="684">
        <v>28528</v>
      </c>
      <c r="Q23" s="685">
        <v>297889</v>
      </c>
    </row>
    <row r="24" spans="1:17" s="316" customFormat="1" ht="16.5" customHeight="1" x14ac:dyDescent="0.15">
      <c r="A24" s="299" t="s">
        <v>1024</v>
      </c>
      <c r="B24" s="695">
        <v>20.762</v>
      </c>
      <c r="C24" s="679">
        <v>889.08299999999997</v>
      </c>
      <c r="D24" s="679">
        <v>236.02600000000001</v>
      </c>
      <c r="E24" s="679">
        <v>1145.8710000000001</v>
      </c>
      <c r="F24" s="681">
        <v>14.13</v>
      </c>
      <c r="G24" s="681">
        <v>1.59</v>
      </c>
      <c r="H24" s="681">
        <v>1.89</v>
      </c>
      <c r="I24" s="696">
        <v>1.88</v>
      </c>
      <c r="J24" s="697">
        <v>40374</v>
      </c>
      <c r="K24" s="684">
        <v>10461</v>
      </c>
      <c r="L24" s="684">
        <v>6216</v>
      </c>
      <c r="M24" s="684">
        <v>13656</v>
      </c>
      <c r="N24" s="684">
        <v>118406</v>
      </c>
      <c r="O24" s="684">
        <v>147784</v>
      </c>
      <c r="P24" s="684">
        <v>27752</v>
      </c>
      <c r="Q24" s="685">
        <v>293942</v>
      </c>
    </row>
    <row r="25" spans="1:17" s="316" customFormat="1" ht="16.5" customHeight="1" thickBot="1" x14ac:dyDescent="0.2">
      <c r="A25" s="300" t="s">
        <v>1036</v>
      </c>
      <c r="B25" s="698">
        <v>21.484000000000002</v>
      </c>
      <c r="C25" s="687">
        <v>895.81</v>
      </c>
      <c r="D25" s="687">
        <v>238.27099999999999</v>
      </c>
      <c r="E25" s="687">
        <v>1155.5640000000001</v>
      </c>
      <c r="F25" s="689">
        <v>14.78</v>
      </c>
      <c r="G25" s="689">
        <v>1.59</v>
      </c>
      <c r="H25" s="689">
        <v>1.85</v>
      </c>
      <c r="I25" s="699">
        <v>1.89</v>
      </c>
      <c r="J25" s="700">
        <v>41098</v>
      </c>
      <c r="K25" s="692">
        <v>10965</v>
      </c>
      <c r="L25" s="692">
        <v>6291</v>
      </c>
      <c r="M25" s="692">
        <v>14398</v>
      </c>
      <c r="N25" s="692">
        <v>130541</v>
      </c>
      <c r="O25" s="692">
        <v>156436</v>
      </c>
      <c r="P25" s="692">
        <v>27804</v>
      </c>
      <c r="Q25" s="693">
        <v>314782</v>
      </c>
    </row>
    <row r="26" spans="1:17" s="316" customFormat="1" ht="16.5" customHeight="1" x14ac:dyDescent="0.15">
      <c r="A26" s="703"/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5"/>
      <c r="P26" s="707" t="s">
        <v>987</v>
      </c>
      <c r="Q26" s="704"/>
    </row>
    <row r="27" spans="1:17" s="316" customFormat="1" ht="3.75" customHeight="1" x14ac:dyDescent="0.15">
      <c r="A27" s="587"/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708"/>
      <c r="O27" s="589"/>
      <c r="P27" s="709"/>
      <c r="Q27" s="588"/>
    </row>
    <row r="28" spans="1:17" s="316" customFormat="1" ht="16.5" customHeight="1" x14ac:dyDescent="0.15">
      <c r="A28" s="587"/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9"/>
      <c r="O28" s="590"/>
      <c r="P28" s="589"/>
      <c r="Q28" s="588"/>
    </row>
    <row r="29" spans="1:17" s="316" customFormat="1" ht="18" hidden="1" customHeight="1" x14ac:dyDescent="0.15">
      <c r="A29" s="1607"/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</row>
    <row r="30" spans="1:17" s="316" customFormat="1" ht="16.5" hidden="1" customHeight="1" x14ac:dyDescent="0.15">
      <c r="A30" s="587"/>
      <c r="B30" s="2209"/>
      <c r="C30" s="2209"/>
      <c r="D30" s="2209"/>
      <c r="E30" s="2209"/>
      <c r="F30" s="2209"/>
      <c r="G30" s="2209"/>
      <c r="H30" s="2209"/>
      <c r="I30" s="2209"/>
      <c r="J30" s="2209"/>
      <c r="K30" s="2212"/>
      <c r="L30" s="2212"/>
      <c r="M30" s="2212"/>
      <c r="N30" s="2212"/>
      <c r="O30" s="2212"/>
      <c r="P30" s="2212"/>
      <c r="Q30" s="2212"/>
    </row>
    <row r="31" spans="1:17" s="316" customFormat="1" ht="16.5" hidden="1" customHeight="1" x14ac:dyDescent="0.15">
      <c r="A31" s="1609"/>
      <c r="B31" s="1610"/>
      <c r="C31" s="1610"/>
      <c r="D31" s="1610"/>
      <c r="E31" s="1610"/>
      <c r="F31" s="1610"/>
      <c r="G31" s="1610"/>
      <c r="H31" s="1610"/>
      <c r="I31" s="1610"/>
      <c r="J31" s="1610"/>
      <c r="K31" s="1610"/>
      <c r="L31" s="1610"/>
      <c r="M31" s="1610"/>
      <c r="N31" s="2209"/>
      <c r="O31" s="2209"/>
      <c r="P31" s="2209"/>
      <c r="Q31" s="2209"/>
    </row>
    <row r="32" spans="1:17" s="316" customFormat="1" ht="16.5" hidden="1" customHeight="1" x14ac:dyDescent="0.15">
      <c r="A32" s="587"/>
      <c r="B32" s="1608"/>
      <c r="C32" s="1608"/>
      <c r="D32" s="1608"/>
      <c r="E32" s="1608"/>
      <c r="F32" s="1608"/>
      <c r="G32" s="1608"/>
      <c r="H32" s="1608"/>
      <c r="I32" s="1608"/>
      <c r="J32" s="1608"/>
      <c r="K32" s="1608"/>
      <c r="L32" s="1608"/>
      <c r="M32" s="1608"/>
      <c r="N32" s="1608"/>
      <c r="O32" s="1608"/>
      <c r="P32" s="1608"/>
      <c r="Q32" s="1608"/>
    </row>
    <row r="33" spans="1:17" s="316" customFormat="1" ht="16.5" hidden="1" customHeight="1" x14ac:dyDescent="0.15">
      <c r="A33" s="587"/>
      <c r="B33" s="1611"/>
      <c r="C33" s="1611"/>
      <c r="D33" s="1611"/>
      <c r="E33" s="1611"/>
      <c r="F33" s="1612"/>
      <c r="G33" s="1612"/>
      <c r="H33" s="1612"/>
      <c r="I33" s="1612"/>
      <c r="J33" s="1613"/>
      <c r="K33" s="1613"/>
      <c r="L33" s="1613"/>
      <c r="M33" s="1613"/>
      <c r="N33" s="1613"/>
      <c r="O33" s="1613"/>
      <c r="P33" s="1613"/>
      <c r="Q33" s="1613"/>
    </row>
    <row r="34" spans="1:17" s="316" customFormat="1" ht="16.5" hidden="1" customHeight="1" x14ac:dyDescent="0.15">
      <c r="A34" s="1614"/>
      <c r="B34" s="1611" t="s">
        <v>765</v>
      </c>
      <c r="C34" s="1611" t="s">
        <v>765</v>
      </c>
      <c r="D34" s="1611" t="s">
        <v>765</v>
      </c>
      <c r="E34" s="1611" t="s">
        <v>765</v>
      </c>
      <c r="F34" s="1612" t="s">
        <v>765</v>
      </c>
      <c r="G34" s="1612" t="s">
        <v>765</v>
      </c>
      <c r="H34" s="1612" t="s">
        <v>765</v>
      </c>
      <c r="I34" s="1612" t="s">
        <v>765</v>
      </c>
      <c r="J34" s="1613" t="s">
        <v>765</v>
      </c>
      <c r="K34" s="1613" t="s">
        <v>765</v>
      </c>
      <c r="L34" s="1613" t="s">
        <v>765</v>
      </c>
      <c r="M34" s="1613" t="s">
        <v>765</v>
      </c>
      <c r="N34" s="1613" t="s">
        <v>765</v>
      </c>
      <c r="O34" s="1613" t="s">
        <v>765</v>
      </c>
      <c r="P34" s="1613" t="s">
        <v>765</v>
      </c>
      <c r="Q34" s="1613" t="s">
        <v>765</v>
      </c>
    </row>
    <row r="35" spans="1:17" s="316" customFormat="1" ht="16.5" hidden="1" customHeight="1" x14ac:dyDescent="0.15">
      <c r="A35" s="1614"/>
      <c r="B35" s="1615" t="s">
        <v>765</v>
      </c>
      <c r="C35" s="1615" t="s">
        <v>765</v>
      </c>
      <c r="D35" s="1615" t="s">
        <v>765</v>
      </c>
      <c r="E35" s="1615" t="s">
        <v>765</v>
      </c>
      <c r="F35" s="1615" t="s">
        <v>765</v>
      </c>
      <c r="G35" s="1615" t="s">
        <v>765</v>
      </c>
      <c r="H35" s="1615" t="s">
        <v>765</v>
      </c>
      <c r="I35" s="1616" t="s">
        <v>765</v>
      </c>
      <c r="J35" s="1617" t="s">
        <v>765</v>
      </c>
      <c r="K35" s="1617" t="s">
        <v>765</v>
      </c>
      <c r="L35" s="1617" t="s">
        <v>765</v>
      </c>
      <c r="M35" s="1617" t="s">
        <v>765</v>
      </c>
      <c r="N35" s="1617" t="s">
        <v>765</v>
      </c>
      <c r="O35" s="1617" t="s">
        <v>765</v>
      </c>
      <c r="P35" s="1617" t="s">
        <v>765</v>
      </c>
      <c r="Q35" s="1617" t="s">
        <v>765</v>
      </c>
    </row>
    <row r="36" spans="1:17" s="316" customFormat="1" ht="16.5" hidden="1" customHeight="1" x14ac:dyDescent="0.15">
      <c r="A36" s="1614"/>
      <c r="B36" s="1615" t="s">
        <v>765</v>
      </c>
      <c r="C36" s="1615" t="s">
        <v>765</v>
      </c>
      <c r="D36" s="1615" t="s">
        <v>765</v>
      </c>
      <c r="E36" s="1615" t="s">
        <v>765</v>
      </c>
      <c r="F36" s="1615" t="s">
        <v>765</v>
      </c>
      <c r="G36" s="1615" t="s">
        <v>765</v>
      </c>
      <c r="H36" s="1615" t="s">
        <v>765</v>
      </c>
      <c r="I36" s="1616" t="s">
        <v>765</v>
      </c>
      <c r="J36" s="1617" t="s">
        <v>765</v>
      </c>
      <c r="K36" s="1617" t="s">
        <v>765</v>
      </c>
      <c r="L36" s="1617" t="s">
        <v>765</v>
      </c>
      <c r="M36" s="1617" t="s">
        <v>765</v>
      </c>
      <c r="N36" s="1617" t="s">
        <v>765</v>
      </c>
      <c r="O36" s="1617" t="s">
        <v>765</v>
      </c>
      <c r="P36" s="1617" t="s">
        <v>765</v>
      </c>
      <c r="Q36" s="1617" t="s">
        <v>765</v>
      </c>
    </row>
    <row r="37" spans="1:17" s="316" customFormat="1" ht="16.5" hidden="1" customHeight="1" x14ac:dyDescent="0.15">
      <c r="A37" s="1614"/>
      <c r="B37" s="1615" t="s">
        <v>765</v>
      </c>
      <c r="C37" s="1615" t="s">
        <v>765</v>
      </c>
      <c r="D37" s="1615" t="s">
        <v>765</v>
      </c>
      <c r="E37" s="1615" t="s">
        <v>765</v>
      </c>
      <c r="F37" s="1615" t="s">
        <v>765</v>
      </c>
      <c r="G37" s="1615" t="s">
        <v>765</v>
      </c>
      <c r="H37" s="1615" t="s">
        <v>765</v>
      </c>
      <c r="I37" s="1616" t="s">
        <v>765</v>
      </c>
      <c r="J37" s="1617" t="s">
        <v>765</v>
      </c>
      <c r="K37" s="1617" t="s">
        <v>765</v>
      </c>
      <c r="L37" s="1617" t="s">
        <v>765</v>
      </c>
      <c r="M37" s="1617" t="s">
        <v>765</v>
      </c>
      <c r="N37" s="1617" t="s">
        <v>765</v>
      </c>
      <c r="O37" s="1617" t="s">
        <v>765</v>
      </c>
      <c r="P37" s="1617" t="s">
        <v>765</v>
      </c>
      <c r="Q37" s="1617" t="s">
        <v>765</v>
      </c>
    </row>
    <row r="38" spans="1:17" s="316" customFormat="1" ht="16.5" hidden="1" customHeight="1" x14ac:dyDescent="0.15">
      <c r="A38" s="1614"/>
      <c r="B38" s="1618" t="s">
        <v>765</v>
      </c>
      <c r="C38" s="1618" t="s">
        <v>765</v>
      </c>
      <c r="D38" s="1618" t="s">
        <v>765</v>
      </c>
      <c r="E38" s="1618" t="s">
        <v>765</v>
      </c>
      <c r="F38" s="1618" t="s">
        <v>765</v>
      </c>
      <c r="G38" s="1618" t="s">
        <v>765</v>
      </c>
      <c r="H38" s="1618" t="s">
        <v>765</v>
      </c>
      <c r="I38" s="1618" t="s">
        <v>765</v>
      </c>
      <c r="J38" s="1618" t="s">
        <v>765</v>
      </c>
      <c r="K38" s="1618" t="s">
        <v>765</v>
      </c>
      <c r="L38" s="1618" t="s">
        <v>765</v>
      </c>
      <c r="M38" s="1618" t="s">
        <v>765</v>
      </c>
      <c r="N38" s="1618" t="s">
        <v>765</v>
      </c>
      <c r="O38" s="1618" t="s">
        <v>765</v>
      </c>
      <c r="P38" s="1618" t="s">
        <v>765</v>
      </c>
      <c r="Q38" s="1618" t="s">
        <v>765</v>
      </c>
    </row>
    <row r="39" spans="1:17" s="316" customFormat="1" ht="16.5" hidden="1" customHeight="1" x14ac:dyDescent="0.15">
      <c r="A39" s="587"/>
      <c r="B39" s="587"/>
      <c r="C39" s="587"/>
      <c r="D39" s="587"/>
      <c r="E39" s="587"/>
      <c r="F39" s="587"/>
      <c r="G39" s="587"/>
      <c r="H39" s="587"/>
      <c r="I39" s="587"/>
      <c r="J39" s="587"/>
      <c r="K39" s="587"/>
      <c r="L39" s="587"/>
      <c r="M39" s="587"/>
      <c r="N39" s="589"/>
      <c r="O39" s="589"/>
      <c r="P39" s="1619"/>
      <c r="Q39" s="587"/>
    </row>
    <row r="40" spans="1:17" s="316" customFormat="1" ht="3" customHeight="1" x14ac:dyDescent="0.15">
      <c r="A40" s="587"/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589"/>
      <c r="O40" s="710"/>
      <c r="P40" s="709"/>
      <c r="Q40" s="587"/>
    </row>
    <row r="41" spans="1:17" s="316" customFormat="1" ht="16.5" customHeight="1" x14ac:dyDescent="0.15">
      <c r="A41" s="587"/>
      <c r="B41" s="587"/>
      <c r="C41" s="587"/>
      <c r="D41" s="587"/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</row>
    <row r="42" spans="1:17" s="316" customFormat="1" ht="18" customHeight="1" thickBot="1" x14ac:dyDescent="0.2">
      <c r="A42" s="591" t="s">
        <v>985</v>
      </c>
      <c r="B42" s="592"/>
      <c r="C42" s="592"/>
      <c r="D42" s="592"/>
      <c r="E42" s="592"/>
      <c r="F42" s="592"/>
      <c r="G42" s="592"/>
      <c r="H42" s="592"/>
      <c r="I42" s="592"/>
      <c r="J42" s="592"/>
      <c r="K42" s="592"/>
      <c r="L42" s="592"/>
      <c r="M42" s="592"/>
      <c r="N42" s="592"/>
      <c r="O42" s="592"/>
      <c r="P42" s="592"/>
      <c r="Q42" s="592"/>
    </row>
    <row r="43" spans="1:17" s="316" customFormat="1" ht="16.5" customHeight="1" x14ac:dyDescent="0.15">
      <c r="A43" s="317"/>
      <c r="B43" s="2207" t="s">
        <v>159</v>
      </c>
      <c r="C43" s="2205"/>
      <c r="D43" s="2205"/>
      <c r="E43" s="2205"/>
      <c r="F43" s="2205"/>
      <c r="G43" s="2205"/>
      <c r="H43" s="2205"/>
      <c r="I43" s="2208"/>
      <c r="J43" s="2207" t="s">
        <v>159</v>
      </c>
      <c r="K43" s="2205"/>
      <c r="L43" s="2205"/>
      <c r="M43" s="2205"/>
      <c r="N43" s="2205"/>
      <c r="O43" s="2205"/>
      <c r="P43" s="2205"/>
      <c r="Q43" s="2208"/>
    </row>
    <row r="44" spans="1:17" s="316" customFormat="1" ht="16.5" customHeight="1" x14ac:dyDescent="0.15">
      <c r="A44" s="673" t="s">
        <v>157</v>
      </c>
      <c r="B44" s="327" t="s">
        <v>980</v>
      </c>
      <c r="C44" s="319"/>
      <c r="D44" s="319"/>
      <c r="E44" s="319"/>
      <c r="F44" s="320" t="s">
        <v>981</v>
      </c>
      <c r="G44" s="319"/>
      <c r="H44" s="319"/>
      <c r="I44" s="328"/>
      <c r="J44" s="327" t="s">
        <v>982</v>
      </c>
      <c r="K44" s="319"/>
      <c r="L44" s="319"/>
      <c r="M44" s="319"/>
      <c r="N44" s="2201" t="s">
        <v>983</v>
      </c>
      <c r="O44" s="2202"/>
      <c r="P44" s="2202"/>
      <c r="Q44" s="2203"/>
    </row>
    <row r="45" spans="1:17" s="316" customFormat="1" ht="16.5" customHeight="1" thickBot="1" x14ac:dyDescent="0.2">
      <c r="A45" s="694"/>
      <c r="B45" s="329" t="s">
        <v>544</v>
      </c>
      <c r="C45" s="322" t="s">
        <v>545</v>
      </c>
      <c r="D45" s="322" t="s">
        <v>546</v>
      </c>
      <c r="E45" s="322" t="s">
        <v>516</v>
      </c>
      <c r="F45" s="322" t="s">
        <v>544</v>
      </c>
      <c r="G45" s="322" t="s">
        <v>545</v>
      </c>
      <c r="H45" s="322" t="s">
        <v>546</v>
      </c>
      <c r="I45" s="323" t="s">
        <v>516</v>
      </c>
      <c r="J45" s="329" t="s">
        <v>544</v>
      </c>
      <c r="K45" s="322" t="s">
        <v>545</v>
      </c>
      <c r="L45" s="322" t="s">
        <v>546</v>
      </c>
      <c r="M45" s="322" t="s">
        <v>516</v>
      </c>
      <c r="N45" s="322" t="s">
        <v>544</v>
      </c>
      <c r="O45" s="322" t="s">
        <v>545</v>
      </c>
      <c r="P45" s="322" t="s">
        <v>546</v>
      </c>
      <c r="Q45" s="323" t="s">
        <v>516</v>
      </c>
    </row>
    <row r="46" spans="1:17" s="316" customFormat="1" ht="16.5" customHeight="1" x14ac:dyDescent="0.15">
      <c r="A46" s="317"/>
      <c r="B46" s="337"/>
      <c r="C46" s="331"/>
      <c r="D46" s="331"/>
      <c r="E46" s="331"/>
      <c r="F46" s="332"/>
      <c r="G46" s="332"/>
      <c r="H46" s="332"/>
      <c r="I46" s="333"/>
      <c r="J46" s="334"/>
      <c r="K46" s="335"/>
      <c r="L46" s="335"/>
      <c r="M46" s="335"/>
      <c r="N46" s="335"/>
      <c r="O46" s="335"/>
      <c r="P46" s="335"/>
      <c r="Q46" s="336"/>
    </row>
    <row r="47" spans="1:17" s="316" customFormat="1" ht="16.5" customHeight="1" x14ac:dyDescent="0.15">
      <c r="A47" s="299" t="s">
        <v>1025</v>
      </c>
      <c r="B47" s="679">
        <v>17.524000000000001</v>
      </c>
      <c r="C47" s="679">
        <v>757.04100000000005</v>
      </c>
      <c r="D47" s="679">
        <v>181.084</v>
      </c>
      <c r="E47" s="679">
        <v>955.649</v>
      </c>
      <c r="F47" s="681">
        <v>14.82</v>
      </c>
      <c r="G47" s="681">
        <v>1.62</v>
      </c>
      <c r="H47" s="681">
        <v>2.02</v>
      </c>
      <c r="I47" s="696">
        <v>1.94</v>
      </c>
      <c r="J47" s="697">
        <v>36347</v>
      </c>
      <c r="K47" s="684">
        <v>8432</v>
      </c>
      <c r="L47" s="684">
        <v>6144</v>
      </c>
      <c r="M47" s="684">
        <v>11890</v>
      </c>
      <c r="N47" s="684">
        <v>94389</v>
      </c>
      <c r="O47" s="684">
        <v>103709</v>
      </c>
      <c r="P47" s="684">
        <v>22436</v>
      </c>
      <c r="Q47" s="685">
        <v>220535</v>
      </c>
    </row>
    <row r="48" spans="1:17" s="316" customFormat="1" ht="16.5" customHeight="1" x14ac:dyDescent="0.15">
      <c r="A48" s="299" t="s">
        <v>1026</v>
      </c>
      <c r="B48" s="679">
        <v>17.757999999999999</v>
      </c>
      <c r="C48" s="679">
        <v>766.93299999999999</v>
      </c>
      <c r="D48" s="679">
        <v>187.333</v>
      </c>
      <c r="E48" s="679">
        <v>972.024</v>
      </c>
      <c r="F48" s="681">
        <v>14.69</v>
      </c>
      <c r="G48" s="681">
        <v>1.61</v>
      </c>
      <c r="H48" s="681">
        <v>1.97</v>
      </c>
      <c r="I48" s="696">
        <v>1.92</v>
      </c>
      <c r="J48" s="697">
        <v>37208</v>
      </c>
      <c r="K48" s="684">
        <v>8668</v>
      </c>
      <c r="L48" s="684">
        <v>6245</v>
      </c>
      <c r="M48" s="684">
        <v>12182</v>
      </c>
      <c r="N48" s="684">
        <v>97034</v>
      </c>
      <c r="O48" s="684">
        <v>106952</v>
      </c>
      <c r="P48" s="684">
        <v>23039</v>
      </c>
      <c r="Q48" s="685">
        <v>227025</v>
      </c>
    </row>
    <row r="49" spans="1:17" s="316" customFormat="1" ht="16.5" customHeight="1" x14ac:dyDescent="0.15">
      <c r="A49" s="299" t="s">
        <v>1027</v>
      </c>
      <c r="B49" s="679">
        <v>18.228999999999999</v>
      </c>
      <c r="C49" s="679">
        <v>781.18799999999999</v>
      </c>
      <c r="D49" s="679">
        <v>191.261</v>
      </c>
      <c r="E49" s="679">
        <v>990.67899999999997</v>
      </c>
      <c r="F49" s="681">
        <v>14.62</v>
      </c>
      <c r="G49" s="681">
        <v>1.59</v>
      </c>
      <c r="H49" s="681">
        <v>1.92</v>
      </c>
      <c r="I49" s="696">
        <v>1.89</v>
      </c>
      <c r="J49" s="697">
        <v>37862</v>
      </c>
      <c r="K49" s="684">
        <v>8992</v>
      </c>
      <c r="L49" s="684">
        <v>6331</v>
      </c>
      <c r="M49" s="684">
        <v>12569</v>
      </c>
      <c r="N49" s="684">
        <v>100884</v>
      </c>
      <c r="O49" s="684">
        <v>111713</v>
      </c>
      <c r="P49" s="684">
        <v>23295</v>
      </c>
      <c r="Q49" s="685">
        <v>235893</v>
      </c>
    </row>
    <row r="50" spans="1:17" s="316" customFormat="1" ht="16.5" customHeight="1" x14ac:dyDescent="0.15">
      <c r="A50" s="299" t="s">
        <v>1024</v>
      </c>
      <c r="B50" s="679">
        <v>18.448</v>
      </c>
      <c r="C50" s="679">
        <v>787.65599999999995</v>
      </c>
      <c r="D50" s="679">
        <v>192.80500000000001</v>
      </c>
      <c r="E50" s="679">
        <v>998.90800000000002</v>
      </c>
      <c r="F50" s="681">
        <v>14.61</v>
      </c>
      <c r="G50" s="681">
        <v>1.58</v>
      </c>
      <c r="H50" s="681">
        <v>1.88</v>
      </c>
      <c r="I50" s="696">
        <v>1.88</v>
      </c>
      <c r="J50" s="697">
        <v>38138</v>
      </c>
      <c r="K50" s="684">
        <v>9119</v>
      </c>
      <c r="L50" s="684">
        <v>6428</v>
      </c>
      <c r="M50" s="684">
        <v>12760</v>
      </c>
      <c r="N50" s="684">
        <v>102764</v>
      </c>
      <c r="O50" s="684">
        <v>113649</v>
      </c>
      <c r="P50" s="684">
        <v>23350</v>
      </c>
      <c r="Q50" s="685">
        <v>239763</v>
      </c>
    </row>
    <row r="51" spans="1:17" s="316" customFormat="1" ht="16.5" customHeight="1" thickBot="1" x14ac:dyDescent="0.2">
      <c r="A51" s="300" t="s">
        <v>1036</v>
      </c>
      <c r="B51" s="687">
        <v>18.77</v>
      </c>
      <c r="C51" s="687">
        <v>791.71900000000005</v>
      </c>
      <c r="D51" s="687">
        <v>196.16900000000001</v>
      </c>
      <c r="E51" s="687">
        <v>1006.658</v>
      </c>
      <c r="F51" s="689">
        <v>14.74</v>
      </c>
      <c r="G51" s="689">
        <v>1.56</v>
      </c>
      <c r="H51" s="689">
        <v>1.85</v>
      </c>
      <c r="I51" s="699">
        <v>1.86</v>
      </c>
      <c r="J51" s="700">
        <v>38664</v>
      </c>
      <c r="K51" s="692">
        <v>9421</v>
      </c>
      <c r="L51" s="692">
        <v>6460</v>
      </c>
      <c r="M51" s="692">
        <v>13172</v>
      </c>
      <c r="N51" s="692">
        <v>106964</v>
      </c>
      <c r="O51" s="692">
        <v>116034</v>
      </c>
      <c r="P51" s="692">
        <v>23411</v>
      </c>
      <c r="Q51" s="693">
        <v>246408</v>
      </c>
    </row>
    <row r="52" spans="1:17" s="711" customFormat="1" ht="16.5" customHeight="1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1:17" s="316" customFormat="1" ht="16.5" customHeight="1" x14ac:dyDescent="0.15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 s="316" customFormat="1" ht="16.5" customHeight="1" x14ac:dyDescent="0.15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 s="316" customFormat="1" ht="16.5" customHeight="1" x14ac:dyDescent="0.15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 s="316" customFormat="1" ht="16.5" customHeight="1" x14ac:dyDescent="0.15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 s="316" customFormat="1" ht="16.5" customHeight="1" x14ac:dyDescent="0.15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 s="316" customFormat="1" ht="16.5" customHeight="1" x14ac:dyDescent="0.15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 s="316" customFormat="1" ht="16.5" customHeight="1" x14ac:dyDescent="0.15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 s="316" customFormat="1" ht="16.5" customHeight="1" x14ac:dyDescent="0.15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 s="316" customFormat="1" ht="16.5" customHeight="1" x14ac:dyDescent="0.15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 s="316" customFormat="1" ht="16.5" customHeight="1" x14ac:dyDescent="0.15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 s="316" customFormat="1" ht="16.5" customHeight="1" x14ac:dyDescent="0.15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  <row r="64" spans="1:17" s="316" customFormat="1" ht="16.5" customHeight="1" x14ac:dyDescent="0.15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</row>
    <row r="65" spans="1:17" s="316" customFormat="1" ht="16.5" customHeight="1" x14ac:dyDescent="0.15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1:17" s="316" customFormat="1" ht="16.5" customHeight="1" x14ac:dyDescent="0.15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</row>
    <row r="67" spans="1:17" s="316" customFormat="1" ht="16.5" customHeight="1" x14ac:dyDescent="0.15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</row>
    <row r="68" spans="1:17" s="316" customFormat="1" ht="16.5" customHeight="1" x14ac:dyDescent="0.15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</row>
    <row r="69" spans="1:17" s="316" customFormat="1" ht="16.5" customHeight="1" x14ac:dyDescent="0.15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</row>
    <row r="70" spans="1:17" s="316" customFormat="1" ht="16.5" customHeight="1" x14ac:dyDescent="0.15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</row>
    <row r="71" spans="1:17" s="316" customFormat="1" ht="16.5" customHeight="1" x14ac:dyDescent="0.1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</row>
    <row r="72" spans="1:17" s="316" customFormat="1" ht="16.5" customHeight="1" x14ac:dyDescent="0.15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</row>
    <row r="73" spans="1:17" s="316" customFormat="1" ht="16.5" customHeight="1" x14ac:dyDescent="0.15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</row>
    <row r="74" spans="1:17" s="316" customFormat="1" ht="16.5" customHeight="1" x14ac:dyDescent="0.15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</row>
    <row r="75" spans="1:17" s="316" customFormat="1" ht="16.5" customHeight="1" x14ac:dyDescent="0.15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</row>
    <row r="76" spans="1:17" s="316" customFormat="1" ht="16.5" customHeight="1" x14ac:dyDescent="0.15">
      <c r="A76" s="182"/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</row>
    <row r="77" spans="1:17" s="316" customFormat="1" ht="16.5" customHeight="1" x14ac:dyDescent="0.15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</row>
    <row r="78" spans="1:17" s="316" customFormat="1" ht="16.5" customHeight="1" x14ac:dyDescent="0.15">
      <c r="A78" s="182"/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</row>
    <row r="79" spans="1:17" s="316" customFormat="1" ht="16.5" customHeight="1" x14ac:dyDescent="0.15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</row>
    <row r="80" spans="1:17" s="316" customFormat="1" ht="16.5" customHeight="1" x14ac:dyDescent="0.15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</row>
    <row r="81" spans="1:17" s="316" customFormat="1" ht="16.5" customHeight="1" x14ac:dyDescent="0.15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</row>
    <row r="82" spans="1:17" s="316" customFormat="1" ht="16.5" customHeight="1" x14ac:dyDescent="0.15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</row>
    <row r="83" spans="1:17" s="316" customFormat="1" ht="16.5" customHeight="1" x14ac:dyDescent="0.15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</row>
    <row r="84" spans="1:17" s="316" customFormat="1" ht="16.5" customHeight="1" x14ac:dyDescent="0.15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</row>
    <row r="85" spans="1:17" s="316" customFormat="1" ht="16.5" customHeight="1" x14ac:dyDescent="0.15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</row>
    <row r="86" spans="1:17" s="316" customFormat="1" ht="16.5" customHeight="1" x14ac:dyDescent="0.15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</row>
    <row r="87" spans="1:17" s="316" customFormat="1" ht="16.5" customHeight="1" x14ac:dyDescent="0.15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</row>
    <row r="88" spans="1:17" s="316" customFormat="1" ht="16.5" customHeight="1" x14ac:dyDescent="0.15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</row>
    <row r="89" spans="1:17" s="316" customFormat="1" ht="16.5" customHeight="1" x14ac:dyDescent="0.15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1:17" s="316" customFormat="1" ht="16.5" customHeight="1" x14ac:dyDescent="0.15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1:17" s="316" customFormat="1" ht="16.5" customHeight="1" x14ac:dyDescent="0.15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1:17" s="316" customFormat="1" ht="16.5" customHeight="1" x14ac:dyDescent="0.15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1:17" s="316" customFormat="1" ht="16.5" customHeight="1" x14ac:dyDescent="0.15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1:17" s="316" customFormat="1" ht="16.5" customHeight="1" x14ac:dyDescent="0.15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1:17" s="316" customFormat="1" ht="16.5" customHeight="1" x14ac:dyDescent="0.15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</row>
    <row r="96" spans="1:17" s="316" customFormat="1" ht="16.5" customHeight="1" x14ac:dyDescent="0.15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</row>
    <row r="97" spans="1:17" s="316" customFormat="1" ht="16.5" customHeight="1" x14ac:dyDescent="0.15">
      <c r="A97" s="182"/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</row>
    <row r="98" spans="1:17" s="316" customFormat="1" ht="16.5" customHeight="1" x14ac:dyDescent="0.15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1:17" s="316" customFormat="1" ht="16.5" customHeight="1" x14ac:dyDescent="0.1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</row>
    <row r="100" spans="1:17" s="316" customFormat="1" ht="16.5" customHeight="1" x14ac:dyDescent="0.1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</row>
    <row r="101" spans="1:17" s="316" customFormat="1" ht="16.5" customHeight="1" x14ac:dyDescent="0.1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</row>
    <row r="102" spans="1:17" s="316" customFormat="1" ht="16.5" customHeight="1" x14ac:dyDescent="0.1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</row>
    <row r="103" spans="1:17" s="316" customFormat="1" ht="16.5" customHeight="1" x14ac:dyDescent="0.15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</row>
    <row r="104" spans="1:17" s="316" customFormat="1" ht="16.5" customHeight="1" x14ac:dyDescent="0.15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</row>
    <row r="105" spans="1:17" s="316" customFormat="1" ht="16.5" customHeight="1" x14ac:dyDescent="0.15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</row>
    <row r="106" spans="1:17" s="316" customFormat="1" ht="16.5" customHeight="1" x14ac:dyDescent="0.15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</row>
    <row r="107" spans="1:17" s="316" customFormat="1" ht="16.5" customHeight="1" x14ac:dyDescent="0.15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</row>
    <row r="108" spans="1:17" s="316" customFormat="1" ht="16.5" customHeight="1" x14ac:dyDescent="0.15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</row>
    <row r="109" spans="1:17" s="316" customFormat="1" ht="16.5" customHeight="1" x14ac:dyDescent="0.15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</row>
    <row r="110" spans="1:17" s="316" customFormat="1" ht="16.5" customHeight="1" x14ac:dyDescent="0.15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</row>
    <row r="111" spans="1:17" s="316" customFormat="1" ht="16.5" customHeight="1" x14ac:dyDescent="0.15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</row>
    <row r="112" spans="1:17" s="316" customFormat="1" ht="16.5" customHeight="1" x14ac:dyDescent="0.15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</row>
    <row r="113" spans="1:17" s="316" customFormat="1" ht="16.5" customHeight="1" x14ac:dyDescent="0.15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</row>
    <row r="114" spans="1:17" s="316" customFormat="1" ht="16.5" customHeight="1" x14ac:dyDescent="0.15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</row>
    <row r="115" spans="1:17" s="316" customFormat="1" ht="16.5" customHeight="1" x14ac:dyDescent="0.15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</row>
    <row r="116" spans="1:17" s="316" customFormat="1" ht="16.5" customHeight="1" x14ac:dyDescent="0.15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</row>
    <row r="117" spans="1:17" s="316" customFormat="1" ht="16.5" customHeight="1" x14ac:dyDescent="0.15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</row>
    <row r="118" spans="1:17" s="316" customFormat="1" ht="16.5" customHeight="1" x14ac:dyDescent="0.15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</row>
    <row r="119" spans="1:17" s="316" customFormat="1" ht="16.5" customHeight="1" x14ac:dyDescent="0.15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</row>
    <row r="120" spans="1:17" s="316" customFormat="1" ht="16.5" customHeight="1" x14ac:dyDescent="0.15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</row>
    <row r="121" spans="1:17" s="316" customFormat="1" ht="16.5" customHeight="1" x14ac:dyDescent="0.15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</row>
    <row r="122" spans="1:17" s="316" customFormat="1" ht="16.5" customHeight="1" x14ac:dyDescent="0.15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</row>
    <row r="123" spans="1:17" s="316" customFormat="1" ht="16.5" customHeight="1" x14ac:dyDescent="0.15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</row>
    <row r="124" spans="1:17" s="316" customFormat="1" ht="16.5" customHeight="1" x14ac:dyDescent="0.15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</row>
    <row r="125" spans="1:17" s="316" customFormat="1" ht="16.5" customHeight="1" x14ac:dyDescent="0.15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</row>
    <row r="126" spans="1:17" s="316" customFormat="1" ht="16.5" customHeight="1" x14ac:dyDescent="0.1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</row>
    <row r="127" spans="1:17" s="316" customFormat="1" ht="16.5" customHeight="1" x14ac:dyDescent="0.15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</row>
    <row r="128" spans="1:17" s="316" customFormat="1" ht="16.5" customHeight="1" x14ac:dyDescent="0.15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</row>
    <row r="129" spans="1:17" s="316" customFormat="1" ht="16.5" customHeight="1" x14ac:dyDescent="0.15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</row>
    <row r="130" spans="1:17" s="316" customFormat="1" ht="16.5" customHeight="1" x14ac:dyDescent="0.15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</row>
    <row r="131" spans="1:17" s="316" customFormat="1" ht="16.5" customHeight="1" x14ac:dyDescent="0.15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</row>
    <row r="132" spans="1:17" s="316" customFormat="1" ht="16.5" customHeight="1" x14ac:dyDescent="0.15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</row>
    <row r="133" spans="1:17" s="316" customFormat="1" ht="16.5" customHeight="1" x14ac:dyDescent="0.15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</row>
    <row r="134" spans="1:17" s="316" customFormat="1" ht="16.5" customHeight="1" x14ac:dyDescent="0.15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</row>
    <row r="135" spans="1:17" s="316" customFormat="1" ht="16.5" customHeight="1" x14ac:dyDescent="0.15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</row>
    <row r="136" spans="1:17" s="316" customFormat="1" ht="16.5" customHeight="1" x14ac:dyDescent="0.15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</row>
    <row r="137" spans="1:17" s="316" customFormat="1" ht="16.5" customHeight="1" x14ac:dyDescent="0.15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</row>
    <row r="138" spans="1:17" s="316" customFormat="1" ht="16.5" customHeight="1" x14ac:dyDescent="0.15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</row>
    <row r="139" spans="1:17" s="316" customFormat="1" ht="16.5" customHeight="1" x14ac:dyDescent="0.15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</row>
    <row r="140" spans="1:17" s="316" customFormat="1" ht="16.5" customHeight="1" x14ac:dyDescent="0.15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</row>
    <row r="141" spans="1:17" s="316" customFormat="1" ht="16.5" customHeight="1" x14ac:dyDescent="0.15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</row>
    <row r="142" spans="1:17" s="316" customFormat="1" ht="16.5" customHeight="1" x14ac:dyDescent="0.15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</row>
    <row r="143" spans="1:17" s="316" customFormat="1" ht="16.5" customHeight="1" x14ac:dyDescent="0.15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</row>
    <row r="144" spans="1:17" s="316" customFormat="1" ht="16.5" customHeight="1" x14ac:dyDescent="0.15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</row>
    <row r="145" spans="1:17" s="316" customFormat="1" ht="16.5" customHeight="1" x14ac:dyDescent="0.15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</row>
    <row r="146" spans="1:17" s="316" customFormat="1" ht="16.5" customHeight="1" x14ac:dyDescent="0.15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</row>
    <row r="147" spans="1:17" s="316" customFormat="1" ht="16.5" customHeight="1" x14ac:dyDescent="0.15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</row>
    <row r="148" spans="1:17" s="316" customFormat="1" ht="16.5" customHeight="1" x14ac:dyDescent="0.15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</row>
    <row r="149" spans="1:17" s="316" customFormat="1" ht="16.5" customHeight="1" x14ac:dyDescent="0.15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</row>
    <row r="150" spans="1:17" s="316" customFormat="1" ht="16.5" customHeight="1" x14ac:dyDescent="0.15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</row>
    <row r="151" spans="1:17" s="316" customFormat="1" ht="16.5" customHeight="1" x14ac:dyDescent="0.15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</row>
    <row r="152" spans="1:17" s="316" customFormat="1" ht="16.5" customHeight="1" x14ac:dyDescent="0.15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</row>
    <row r="153" spans="1:17" s="316" customFormat="1" ht="16.5" customHeight="1" x14ac:dyDescent="0.15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</row>
    <row r="154" spans="1:17" s="316" customFormat="1" ht="16.5" customHeight="1" x14ac:dyDescent="0.15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</row>
    <row r="155" spans="1:17" s="316" customFormat="1" ht="16.5" customHeight="1" x14ac:dyDescent="0.15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</row>
    <row r="156" spans="1:17" s="316" customFormat="1" ht="16.5" customHeight="1" x14ac:dyDescent="0.15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</row>
    <row r="157" spans="1:17" s="316" customFormat="1" ht="16.5" customHeight="1" x14ac:dyDescent="0.15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</row>
    <row r="158" spans="1:17" s="316" customFormat="1" ht="16.5" customHeight="1" x14ac:dyDescent="0.15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</row>
    <row r="159" spans="1:17" s="316" customFormat="1" ht="16.5" customHeight="1" x14ac:dyDescent="0.15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</row>
    <row r="160" spans="1:17" s="316" customFormat="1" ht="16.5" customHeight="1" x14ac:dyDescent="0.15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</row>
    <row r="161" spans="1:17" s="316" customFormat="1" ht="16.5" customHeight="1" x14ac:dyDescent="0.15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1:17" s="316" customFormat="1" ht="16.5" customHeight="1" x14ac:dyDescent="0.15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  <row r="163" spans="1:17" s="316" customFormat="1" ht="16.5" customHeight="1" x14ac:dyDescent="0.15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</row>
    <row r="164" spans="1:17" s="316" customFormat="1" ht="16.5" customHeight="1" x14ac:dyDescent="0.15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</row>
    <row r="165" spans="1:17" s="316" customFormat="1" ht="16.5" customHeight="1" x14ac:dyDescent="0.15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</row>
    <row r="166" spans="1:17" s="316" customFormat="1" ht="16.5" customHeight="1" x14ac:dyDescent="0.15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</row>
    <row r="167" spans="1:17" s="316" customFormat="1" ht="16.5" customHeight="1" x14ac:dyDescent="0.15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</row>
    <row r="168" spans="1:17" s="316" customFormat="1" ht="16.5" customHeight="1" x14ac:dyDescent="0.15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</row>
    <row r="169" spans="1:17" s="316" customFormat="1" ht="16.5" customHeight="1" x14ac:dyDescent="0.15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</row>
    <row r="170" spans="1:17" s="316" customFormat="1" ht="16.5" customHeight="1" x14ac:dyDescent="0.15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</row>
    <row r="171" spans="1:17" s="316" customFormat="1" ht="16.5" customHeight="1" x14ac:dyDescent="0.15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</row>
    <row r="172" spans="1:17" s="316" customFormat="1" ht="16.5" customHeight="1" x14ac:dyDescent="0.15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</row>
    <row r="173" spans="1:17" s="316" customFormat="1" ht="16.5" customHeight="1" x14ac:dyDescent="0.15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</row>
    <row r="174" spans="1:17" s="316" customFormat="1" ht="16.5" customHeight="1" x14ac:dyDescent="0.15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</row>
    <row r="175" spans="1:17" s="316" customFormat="1" ht="16.5" customHeight="1" x14ac:dyDescent="0.15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</row>
    <row r="176" spans="1:17" s="316" customFormat="1" ht="16.5" customHeight="1" x14ac:dyDescent="0.15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</row>
    <row r="177" spans="1:17" s="316" customFormat="1" ht="16.5" customHeight="1" x14ac:dyDescent="0.15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</row>
    <row r="178" spans="1:17" s="316" customFormat="1" ht="16.5" customHeight="1" x14ac:dyDescent="0.15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</row>
    <row r="179" spans="1:17" s="316" customFormat="1" ht="16.5" customHeight="1" x14ac:dyDescent="0.15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</row>
    <row r="180" spans="1:17" s="316" customFormat="1" ht="16.5" customHeight="1" x14ac:dyDescent="0.15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</row>
    <row r="181" spans="1:17" s="316" customFormat="1" ht="16.5" customHeight="1" x14ac:dyDescent="0.15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</row>
    <row r="182" spans="1:17" s="316" customFormat="1" ht="16.5" customHeight="1" x14ac:dyDescent="0.15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</row>
    <row r="183" spans="1:17" s="316" customFormat="1" ht="16.5" customHeight="1" x14ac:dyDescent="0.15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</row>
    <row r="184" spans="1:17" s="316" customFormat="1" ht="16.5" customHeight="1" x14ac:dyDescent="0.15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</row>
    <row r="185" spans="1:17" s="316" customFormat="1" ht="16.5" customHeight="1" x14ac:dyDescent="0.15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</row>
    <row r="186" spans="1:17" s="316" customFormat="1" ht="16.5" customHeight="1" x14ac:dyDescent="0.15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</row>
    <row r="187" spans="1:17" s="316" customFormat="1" ht="16.5" customHeight="1" x14ac:dyDescent="0.15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</row>
    <row r="188" spans="1:17" s="316" customFormat="1" ht="16.5" customHeight="1" x14ac:dyDescent="0.15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</row>
    <row r="189" spans="1:17" s="316" customFormat="1" ht="16.5" customHeight="1" x14ac:dyDescent="0.15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</row>
    <row r="190" spans="1:17" s="316" customFormat="1" ht="16.5" customHeight="1" x14ac:dyDescent="0.15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</row>
    <row r="191" spans="1:17" s="316" customFormat="1" ht="16.5" customHeight="1" x14ac:dyDescent="0.15">
      <c r="A191" s="182"/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</row>
    <row r="192" spans="1:17" s="316" customFormat="1" ht="16.5" customHeight="1" x14ac:dyDescent="0.15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1:17" s="316" customFormat="1" ht="16.5" customHeight="1" x14ac:dyDescent="0.15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</row>
    <row r="194" spans="1:17" s="316" customFormat="1" ht="16.5" customHeight="1" x14ac:dyDescent="0.15">
      <c r="A194" s="182"/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</row>
    <row r="195" spans="1:17" s="316" customFormat="1" ht="16.5" customHeight="1" x14ac:dyDescent="0.15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</row>
    <row r="196" spans="1:17" s="316" customFormat="1" ht="16.5" customHeight="1" x14ac:dyDescent="0.15">
      <c r="A196" s="182"/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</row>
    <row r="197" spans="1:17" s="316" customFormat="1" ht="16.5" customHeight="1" x14ac:dyDescent="0.15">
      <c r="A197" s="182"/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</row>
    <row r="198" spans="1:17" s="316" customFormat="1" ht="16.5" customHeight="1" x14ac:dyDescent="0.15">
      <c r="A198" s="182"/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</row>
    <row r="199" spans="1:17" s="316" customFormat="1" ht="16.5" customHeight="1" x14ac:dyDescent="0.15">
      <c r="A199" s="182"/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</row>
    <row r="200" spans="1:17" s="316" customFormat="1" ht="16.5" customHeight="1" x14ac:dyDescent="0.15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</row>
    <row r="201" spans="1:17" s="316" customFormat="1" ht="16.5" customHeight="1" x14ac:dyDescent="0.15">
      <c r="A201" s="182"/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</row>
    <row r="202" spans="1:17" s="316" customFormat="1" ht="16.5" customHeight="1" x14ac:dyDescent="0.15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</row>
    <row r="203" spans="1:17" s="316" customFormat="1" ht="16.5" customHeight="1" x14ac:dyDescent="0.15">
      <c r="A203" s="182"/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</row>
    <row r="204" spans="1:17" s="316" customFormat="1" ht="16.5" customHeight="1" x14ac:dyDescent="0.15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</row>
    <row r="205" spans="1:17" s="316" customFormat="1" ht="16.5" customHeight="1" x14ac:dyDescent="0.15">
      <c r="A205" s="182"/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</row>
    <row r="206" spans="1:17" s="316" customFormat="1" ht="16.5" customHeight="1" x14ac:dyDescent="0.15">
      <c r="A206" s="182"/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</row>
    <row r="207" spans="1:17" s="316" customFormat="1" ht="16.5" customHeight="1" x14ac:dyDescent="0.15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</row>
    <row r="208" spans="1:17" s="316" customFormat="1" ht="16.5" customHeight="1" x14ac:dyDescent="0.15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</row>
    <row r="209" spans="1:17" s="316" customFormat="1" ht="16.5" customHeight="1" x14ac:dyDescent="0.15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</row>
    <row r="210" spans="1:17" s="316" customFormat="1" ht="16.5" customHeight="1" x14ac:dyDescent="0.15">
      <c r="A210" s="182"/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</row>
    <row r="211" spans="1:17" s="316" customFormat="1" ht="16.5" customHeight="1" x14ac:dyDescent="0.15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</row>
    <row r="212" spans="1:17" s="316" customFormat="1" ht="16.5" customHeight="1" x14ac:dyDescent="0.15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</row>
    <row r="213" spans="1:17" s="316" customFormat="1" ht="16.5" customHeight="1" x14ac:dyDescent="0.15">
      <c r="A213" s="182"/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</row>
    <row r="214" spans="1:17" s="316" customFormat="1" ht="16.5" customHeight="1" x14ac:dyDescent="0.15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</row>
    <row r="215" spans="1:17" s="316" customFormat="1" ht="16.5" customHeight="1" x14ac:dyDescent="0.15">
      <c r="A215" s="182"/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</row>
    <row r="216" spans="1:17" s="316" customFormat="1" ht="16.5" customHeight="1" x14ac:dyDescent="0.15">
      <c r="A216" s="182"/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</row>
    <row r="217" spans="1:17" s="316" customFormat="1" ht="16.5" customHeight="1" x14ac:dyDescent="0.15">
      <c r="A217" s="182"/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</row>
    <row r="218" spans="1:17" s="316" customFormat="1" ht="16.5" customHeight="1" x14ac:dyDescent="0.15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</row>
    <row r="219" spans="1:17" s="316" customFormat="1" ht="16.5" customHeight="1" x14ac:dyDescent="0.15">
      <c r="A219" s="182"/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</row>
    <row r="220" spans="1:17" s="316" customFormat="1" ht="16.5" customHeight="1" x14ac:dyDescent="0.15">
      <c r="A220" s="182"/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</row>
    <row r="221" spans="1:17" s="316" customFormat="1" ht="16.5" customHeight="1" x14ac:dyDescent="0.15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</row>
    <row r="222" spans="1:17" s="316" customFormat="1" ht="16.5" customHeight="1" x14ac:dyDescent="0.15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</row>
    <row r="223" spans="1:17" s="316" customFormat="1" ht="16.5" customHeight="1" x14ac:dyDescent="0.15">
      <c r="A223" s="182"/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</row>
    <row r="224" spans="1:17" s="316" customFormat="1" ht="16.5" customHeight="1" x14ac:dyDescent="0.15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</row>
    <row r="225" spans="1:17" s="316" customFormat="1" ht="16.5" customHeight="1" x14ac:dyDescent="0.15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</row>
    <row r="226" spans="1:17" s="316" customFormat="1" ht="16.5" customHeight="1" x14ac:dyDescent="0.15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</row>
    <row r="227" spans="1:17" s="316" customFormat="1" ht="16.5" customHeight="1" x14ac:dyDescent="0.15">
      <c r="A227" s="182"/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17" s="316" customFormat="1" ht="16.5" customHeight="1" x14ac:dyDescent="0.15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</row>
    <row r="229" spans="1:17" s="316" customFormat="1" ht="16.5" customHeight="1" x14ac:dyDescent="0.15">
      <c r="A229" s="182"/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17" s="316" customFormat="1" ht="16.5" customHeight="1" x14ac:dyDescent="0.15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</row>
    <row r="231" spans="1:17" s="316" customFormat="1" ht="16.5" customHeight="1" x14ac:dyDescent="0.15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17" s="316" customFormat="1" ht="16.5" customHeight="1" x14ac:dyDescent="0.15">
      <c r="A232" s="182"/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17" s="316" customFormat="1" ht="16.5" customHeight="1" x14ac:dyDescent="0.15">
      <c r="A233" s="182"/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</row>
    <row r="234" spans="1:17" s="316" customFormat="1" ht="16.5" customHeight="1" x14ac:dyDescent="0.15">
      <c r="A234" s="182"/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</row>
    <row r="235" spans="1:17" s="316" customFormat="1" ht="16.5" customHeight="1" x14ac:dyDescent="0.15">
      <c r="A235" s="182"/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</row>
    <row r="236" spans="1:17" s="316" customFormat="1" ht="16.5" customHeight="1" x14ac:dyDescent="0.15">
      <c r="A236" s="182"/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</row>
    <row r="237" spans="1:17" s="316" customFormat="1" ht="16.5" customHeight="1" x14ac:dyDescent="0.15">
      <c r="A237" s="182"/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</row>
    <row r="238" spans="1:17" s="316" customFormat="1" ht="16.5" customHeight="1" x14ac:dyDescent="0.15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</row>
    <row r="239" spans="1:17" s="316" customFormat="1" ht="16.5" customHeight="1" x14ac:dyDescent="0.15">
      <c r="A239" s="182"/>
      <c r="B239" s="182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</row>
    <row r="240" spans="1:17" s="316" customFormat="1" ht="16.5" customHeight="1" x14ac:dyDescent="0.15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</row>
    <row r="241" spans="1:17" s="316" customFormat="1" ht="16.5" customHeight="1" x14ac:dyDescent="0.15">
      <c r="A241" s="182"/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</row>
    <row r="242" spans="1:17" s="316" customFormat="1" ht="16.5" customHeight="1" x14ac:dyDescent="0.15">
      <c r="A242" s="182"/>
      <c r="B242" s="182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</row>
    <row r="243" spans="1:17" s="316" customFormat="1" ht="16.5" customHeight="1" x14ac:dyDescent="0.15">
      <c r="A243" s="182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</row>
    <row r="244" spans="1:17" s="316" customFormat="1" ht="16.5" customHeight="1" x14ac:dyDescent="0.15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7" s="316" customFormat="1" ht="16.5" customHeight="1" x14ac:dyDescent="0.15">
      <c r="A245" s="182"/>
      <c r="B245" s="182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</row>
    <row r="246" spans="1:17" s="316" customFormat="1" ht="16.5" customHeight="1" x14ac:dyDescent="0.15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7" s="316" customFormat="1" ht="16.5" customHeight="1" x14ac:dyDescent="0.15">
      <c r="A247" s="182"/>
      <c r="B247" s="182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</row>
    <row r="248" spans="1:17" s="316" customFormat="1" ht="16.5" customHeight="1" x14ac:dyDescent="0.15">
      <c r="A248" s="182"/>
      <c r="B248" s="182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</row>
    <row r="249" spans="1:17" s="316" customFormat="1" ht="16.5" customHeight="1" x14ac:dyDescent="0.15">
      <c r="A249" s="182"/>
      <c r="B249" s="182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</row>
    <row r="250" spans="1:17" s="316" customFormat="1" ht="16.5" customHeight="1" x14ac:dyDescent="0.15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</row>
    <row r="251" spans="1:17" s="316" customFormat="1" ht="16.5" customHeight="1" x14ac:dyDescent="0.15">
      <c r="A251" s="182"/>
      <c r="B251" s="182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</row>
    <row r="252" spans="1:17" s="316" customFormat="1" ht="16.5" customHeight="1" x14ac:dyDescent="0.15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</row>
    <row r="253" spans="1:17" s="316" customFormat="1" ht="16.5" customHeight="1" x14ac:dyDescent="0.15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</row>
    <row r="254" spans="1:17" s="316" customFormat="1" ht="16.5" customHeight="1" x14ac:dyDescent="0.15">
      <c r="A254" s="182"/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4" t="s">
        <v>314</v>
      </c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718</v>
      </c>
    </row>
    <row r="3" spans="1:15" s="121" customFormat="1" ht="24.95" customHeight="1" x14ac:dyDescent="0.15">
      <c r="A3" s="13" t="s">
        <v>554</v>
      </c>
      <c r="B3" s="14"/>
      <c r="C3" s="266" t="s">
        <v>654</v>
      </c>
      <c r="D3" s="267"/>
      <c r="E3" s="268"/>
      <c r="F3" s="266" t="s">
        <v>915</v>
      </c>
      <c r="G3" s="267"/>
      <c r="H3" s="268"/>
      <c r="I3" s="266" t="s">
        <v>655</v>
      </c>
      <c r="J3" s="267"/>
      <c r="K3" s="268"/>
      <c r="L3" s="266" t="s">
        <v>656</v>
      </c>
      <c r="M3" s="267"/>
      <c r="N3" s="267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540</v>
      </c>
      <c r="D6" s="93" t="s">
        <v>916</v>
      </c>
      <c r="E6" s="93" t="s">
        <v>547</v>
      </c>
      <c r="F6" s="93" t="s">
        <v>918</v>
      </c>
      <c r="G6" s="93" t="s">
        <v>917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191" t="s">
        <v>547</v>
      </c>
      <c r="O6" s="29" t="s">
        <v>557</v>
      </c>
    </row>
    <row r="7" spans="1:15" s="125" customFormat="1" ht="24.95" customHeight="1" thickBot="1" x14ac:dyDescent="0.25">
      <c r="A7" s="49" t="s">
        <v>558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143">
        <v>10128035</v>
      </c>
      <c r="D8" s="1143">
        <v>12234471</v>
      </c>
      <c r="E8" s="1143">
        <v>120943116691</v>
      </c>
      <c r="F8" s="1143">
        <v>337939</v>
      </c>
      <c r="G8" s="1143">
        <v>13533154</v>
      </c>
      <c r="H8" s="1143">
        <v>9026542426</v>
      </c>
      <c r="I8" s="1143">
        <v>42277</v>
      </c>
      <c r="J8" s="1143">
        <v>260659</v>
      </c>
      <c r="K8" s="1143">
        <v>2864417899</v>
      </c>
      <c r="L8" s="1143">
        <v>29467740</v>
      </c>
      <c r="M8" s="1143">
        <v>36113081</v>
      </c>
      <c r="N8" s="1143">
        <v>604556630619</v>
      </c>
      <c r="O8" s="57"/>
    </row>
    <row r="9" spans="1:15" s="121" customFormat="1" ht="30" customHeight="1" x14ac:dyDescent="0.15">
      <c r="A9" s="22"/>
      <c r="B9" s="30" t="s">
        <v>1117</v>
      </c>
      <c r="C9" s="1143">
        <v>9436261</v>
      </c>
      <c r="D9" s="1143">
        <v>11404628</v>
      </c>
      <c r="E9" s="1143">
        <v>114117652269</v>
      </c>
      <c r="F9" s="1143">
        <v>321490</v>
      </c>
      <c r="G9" s="1143">
        <v>13119795</v>
      </c>
      <c r="H9" s="1143">
        <v>8753980424</v>
      </c>
      <c r="I9" s="1143">
        <v>41229</v>
      </c>
      <c r="J9" s="1143">
        <v>253871</v>
      </c>
      <c r="K9" s="1143">
        <v>2788896019</v>
      </c>
      <c r="L9" s="1143">
        <v>27388929</v>
      </c>
      <c r="M9" s="1143">
        <v>33873952</v>
      </c>
      <c r="N9" s="1143">
        <v>571687310786</v>
      </c>
      <c r="O9" s="59"/>
    </row>
    <row r="10" spans="1:15" s="121" customFormat="1" ht="30" customHeight="1" x14ac:dyDescent="0.15">
      <c r="A10" s="22"/>
      <c r="B10" s="30" t="s">
        <v>1118</v>
      </c>
      <c r="C10" s="1143">
        <v>691774</v>
      </c>
      <c r="D10" s="1143">
        <v>829843</v>
      </c>
      <c r="E10" s="1143">
        <v>6825464422</v>
      </c>
      <c r="F10" s="1143">
        <v>16449</v>
      </c>
      <c r="G10" s="1143">
        <v>413359</v>
      </c>
      <c r="H10" s="1143">
        <v>272562002</v>
      </c>
      <c r="I10" s="1143">
        <v>1048</v>
      </c>
      <c r="J10" s="1143">
        <v>6788</v>
      </c>
      <c r="K10" s="1143">
        <v>75521880</v>
      </c>
      <c r="L10" s="1143">
        <v>2078811</v>
      </c>
      <c r="M10" s="1143">
        <v>2239129</v>
      </c>
      <c r="N10" s="1143">
        <v>32869319833</v>
      </c>
      <c r="O10" s="59"/>
    </row>
    <row r="11" spans="1:15" s="121" customFormat="1" ht="30" customHeight="1" x14ac:dyDescent="0.15">
      <c r="A11" s="22"/>
      <c r="B11" s="30" t="s">
        <v>1119</v>
      </c>
      <c r="C11" s="1143">
        <v>8718688</v>
      </c>
      <c r="D11" s="1143">
        <v>10542375</v>
      </c>
      <c r="E11" s="1143">
        <v>105117567040</v>
      </c>
      <c r="F11" s="1143">
        <v>293396</v>
      </c>
      <c r="G11" s="1143">
        <v>11886692</v>
      </c>
      <c r="H11" s="1143">
        <v>7933179649</v>
      </c>
      <c r="I11" s="1143">
        <v>38798</v>
      </c>
      <c r="J11" s="1143">
        <v>239335</v>
      </c>
      <c r="K11" s="1143">
        <v>2626170249</v>
      </c>
      <c r="L11" s="1143">
        <v>25280692</v>
      </c>
      <c r="M11" s="1143">
        <v>31201276</v>
      </c>
      <c r="N11" s="1143">
        <v>525442871346</v>
      </c>
      <c r="O11" s="59"/>
    </row>
    <row r="12" spans="1:15" s="121" customFormat="1" ht="30" customHeight="1" x14ac:dyDescent="0.15">
      <c r="A12" s="122"/>
      <c r="B12" s="150" t="s">
        <v>1120</v>
      </c>
      <c r="C12" s="1382">
        <v>717573</v>
      </c>
      <c r="D12" s="1382">
        <v>862253</v>
      </c>
      <c r="E12" s="1382">
        <v>9000085229</v>
      </c>
      <c r="F12" s="1382">
        <v>28094</v>
      </c>
      <c r="G12" s="1382">
        <v>1233103</v>
      </c>
      <c r="H12" s="1382">
        <v>820800775</v>
      </c>
      <c r="I12" s="1382">
        <v>2431</v>
      </c>
      <c r="J12" s="1382">
        <v>14536</v>
      </c>
      <c r="K12" s="1382">
        <v>162725770</v>
      </c>
      <c r="L12" s="1382">
        <v>2108237</v>
      </c>
      <c r="M12" s="1382">
        <v>2672676</v>
      </c>
      <c r="N12" s="1382">
        <v>46244439440</v>
      </c>
      <c r="O12" s="141"/>
    </row>
    <row r="13" spans="1:15" ht="23.1" customHeight="1" x14ac:dyDescent="0.15">
      <c r="A13" s="61">
        <v>1</v>
      </c>
      <c r="B13" s="96" t="s">
        <v>1045</v>
      </c>
      <c r="C13" s="1383">
        <v>474651</v>
      </c>
      <c r="D13" s="1383">
        <v>574381</v>
      </c>
      <c r="E13" s="1383">
        <v>5916095870</v>
      </c>
      <c r="F13" s="1383">
        <v>16051</v>
      </c>
      <c r="G13" s="1383">
        <v>678100</v>
      </c>
      <c r="H13" s="1383">
        <v>450810195</v>
      </c>
      <c r="I13" s="1383">
        <v>2119</v>
      </c>
      <c r="J13" s="1383">
        <v>14005</v>
      </c>
      <c r="K13" s="1383">
        <v>151651570</v>
      </c>
      <c r="L13" s="1383">
        <v>1346681</v>
      </c>
      <c r="M13" s="1383">
        <v>1678402</v>
      </c>
      <c r="N13" s="1390">
        <v>28264740670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43">
        <v>257028</v>
      </c>
      <c r="D14" s="1143">
        <v>311371</v>
      </c>
      <c r="E14" s="1143">
        <v>3306270802</v>
      </c>
      <c r="F14" s="1143">
        <v>10430</v>
      </c>
      <c r="G14" s="1143">
        <v>462959</v>
      </c>
      <c r="H14" s="1143">
        <v>307430273</v>
      </c>
      <c r="I14" s="1143">
        <v>752</v>
      </c>
      <c r="J14" s="1143">
        <v>5532</v>
      </c>
      <c r="K14" s="1143">
        <v>63497640</v>
      </c>
      <c r="L14" s="1143">
        <v>797709</v>
      </c>
      <c r="M14" s="1143">
        <v>1023335</v>
      </c>
      <c r="N14" s="1391">
        <v>16858203777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43">
        <v>704422</v>
      </c>
      <c r="D15" s="1143">
        <v>841709</v>
      </c>
      <c r="E15" s="1143">
        <v>8267404193</v>
      </c>
      <c r="F15" s="1143">
        <v>23934</v>
      </c>
      <c r="G15" s="1143">
        <v>888421</v>
      </c>
      <c r="H15" s="1143">
        <v>589749867</v>
      </c>
      <c r="I15" s="1143">
        <v>4257</v>
      </c>
      <c r="J15" s="1143">
        <v>22928</v>
      </c>
      <c r="K15" s="1143">
        <v>257308920</v>
      </c>
      <c r="L15" s="1143">
        <v>2068819</v>
      </c>
      <c r="M15" s="1143">
        <v>2541909</v>
      </c>
      <c r="N15" s="1391">
        <v>44084678951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43">
        <v>125071</v>
      </c>
      <c r="D16" s="1143">
        <v>148683</v>
      </c>
      <c r="E16" s="1143">
        <v>1424470030</v>
      </c>
      <c r="F16" s="1143">
        <v>4474</v>
      </c>
      <c r="G16" s="1143">
        <v>186117</v>
      </c>
      <c r="H16" s="1143">
        <v>124680256</v>
      </c>
      <c r="I16" s="1143">
        <v>387</v>
      </c>
      <c r="J16" s="1143">
        <v>2619</v>
      </c>
      <c r="K16" s="1143">
        <v>29613870</v>
      </c>
      <c r="L16" s="1143">
        <v>359397</v>
      </c>
      <c r="M16" s="1143">
        <v>427464</v>
      </c>
      <c r="N16" s="1391">
        <v>7315289320</v>
      </c>
      <c r="O16" s="59">
        <v>6</v>
      </c>
    </row>
    <row r="17" spans="1:15" ht="23.1" customHeight="1" x14ac:dyDescent="0.15">
      <c r="A17" s="64">
        <v>7</v>
      </c>
      <c r="B17" s="97" t="s">
        <v>1049</v>
      </c>
      <c r="C17" s="1382">
        <v>84761</v>
      </c>
      <c r="D17" s="1382">
        <v>103381</v>
      </c>
      <c r="E17" s="1382">
        <v>993342680</v>
      </c>
      <c r="F17" s="1382">
        <v>3222</v>
      </c>
      <c r="G17" s="1382">
        <v>154786</v>
      </c>
      <c r="H17" s="1382">
        <v>102505338</v>
      </c>
      <c r="I17" s="1382">
        <v>164</v>
      </c>
      <c r="J17" s="1382">
        <v>968</v>
      </c>
      <c r="K17" s="1382">
        <v>10160480</v>
      </c>
      <c r="L17" s="1382">
        <v>271952</v>
      </c>
      <c r="M17" s="1382">
        <v>348738</v>
      </c>
      <c r="N17" s="1392">
        <v>5630268531</v>
      </c>
      <c r="O17" s="59">
        <v>7</v>
      </c>
    </row>
    <row r="18" spans="1:15" ht="23.1" customHeight="1" x14ac:dyDescent="0.15">
      <c r="A18" s="61">
        <v>8</v>
      </c>
      <c r="B18" s="96" t="s">
        <v>1050</v>
      </c>
      <c r="C18" s="1383">
        <v>454372</v>
      </c>
      <c r="D18" s="1383">
        <v>535582</v>
      </c>
      <c r="E18" s="1383">
        <v>5531468945</v>
      </c>
      <c r="F18" s="1383">
        <v>14702</v>
      </c>
      <c r="G18" s="1383">
        <v>630665</v>
      </c>
      <c r="H18" s="1383">
        <v>418017994</v>
      </c>
      <c r="I18" s="1383">
        <v>2003</v>
      </c>
      <c r="J18" s="1383">
        <v>11897</v>
      </c>
      <c r="K18" s="1383">
        <v>132335520</v>
      </c>
      <c r="L18" s="1383">
        <v>1288428</v>
      </c>
      <c r="M18" s="1383">
        <v>1566814</v>
      </c>
      <c r="N18" s="1390">
        <v>25927403154</v>
      </c>
      <c r="O18" s="63">
        <v>8</v>
      </c>
    </row>
    <row r="19" spans="1:15" ht="23.1" customHeight="1" x14ac:dyDescent="0.15">
      <c r="A19" s="64">
        <v>9</v>
      </c>
      <c r="B19" s="97" t="s">
        <v>1051</v>
      </c>
      <c r="C19" s="1143">
        <v>97646</v>
      </c>
      <c r="D19" s="1143">
        <v>116855</v>
      </c>
      <c r="E19" s="1143">
        <v>1264441418</v>
      </c>
      <c r="F19" s="1143">
        <v>4465</v>
      </c>
      <c r="G19" s="1143">
        <v>229181</v>
      </c>
      <c r="H19" s="1143">
        <v>151421397</v>
      </c>
      <c r="I19" s="1143">
        <v>562</v>
      </c>
      <c r="J19" s="1143">
        <v>3419</v>
      </c>
      <c r="K19" s="1143">
        <v>38483560</v>
      </c>
      <c r="L19" s="1143">
        <v>312835</v>
      </c>
      <c r="M19" s="1143">
        <v>421136</v>
      </c>
      <c r="N19" s="1391">
        <v>6995263627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43">
        <v>145527</v>
      </c>
      <c r="D20" s="1143">
        <v>181004</v>
      </c>
      <c r="E20" s="1143">
        <v>1702329111</v>
      </c>
      <c r="F20" s="1143">
        <v>6006</v>
      </c>
      <c r="G20" s="1143">
        <v>257330</v>
      </c>
      <c r="H20" s="1143">
        <v>171746387</v>
      </c>
      <c r="I20" s="1143">
        <v>572</v>
      </c>
      <c r="J20" s="1143">
        <v>2852</v>
      </c>
      <c r="K20" s="1143">
        <v>31013900</v>
      </c>
      <c r="L20" s="1143">
        <v>459413</v>
      </c>
      <c r="M20" s="1143">
        <v>594413</v>
      </c>
      <c r="N20" s="1391">
        <v>10319833097</v>
      </c>
      <c r="O20" s="59">
        <v>10</v>
      </c>
    </row>
    <row r="21" spans="1:15" s="103" customFormat="1" ht="23.1" customHeight="1" x14ac:dyDescent="0.15">
      <c r="A21" s="66">
        <v>11</v>
      </c>
      <c r="B21" s="65" t="s">
        <v>1053</v>
      </c>
      <c r="C21" s="1024">
        <v>108675</v>
      </c>
      <c r="D21" s="1024">
        <v>133292</v>
      </c>
      <c r="E21" s="1024">
        <v>1308538806</v>
      </c>
      <c r="F21" s="1024">
        <v>4612</v>
      </c>
      <c r="G21" s="1024">
        <v>211897</v>
      </c>
      <c r="H21" s="1024">
        <v>140269529</v>
      </c>
      <c r="I21" s="1024">
        <v>276</v>
      </c>
      <c r="J21" s="1024">
        <v>1811</v>
      </c>
      <c r="K21" s="1024">
        <v>18425350</v>
      </c>
      <c r="L21" s="1024">
        <v>310084</v>
      </c>
      <c r="M21" s="1024">
        <v>407852</v>
      </c>
      <c r="N21" s="1023">
        <v>6597176263</v>
      </c>
      <c r="O21" s="67">
        <v>11</v>
      </c>
    </row>
    <row r="22" spans="1:15" s="103" customFormat="1" ht="23.1" customHeight="1" x14ac:dyDescent="0.15">
      <c r="A22" s="66">
        <v>12</v>
      </c>
      <c r="B22" s="65" t="s">
        <v>1054</v>
      </c>
      <c r="C22" s="1384">
        <v>120938</v>
      </c>
      <c r="D22" s="1384">
        <v>144982</v>
      </c>
      <c r="E22" s="1384">
        <v>1524306610</v>
      </c>
      <c r="F22" s="1384">
        <v>4861</v>
      </c>
      <c r="G22" s="1384">
        <v>220330</v>
      </c>
      <c r="H22" s="1384">
        <v>147388727</v>
      </c>
      <c r="I22" s="1384">
        <v>461</v>
      </c>
      <c r="J22" s="1384">
        <v>2663</v>
      </c>
      <c r="K22" s="1384">
        <v>29213990</v>
      </c>
      <c r="L22" s="1384">
        <v>352970</v>
      </c>
      <c r="M22" s="1384">
        <v>461406</v>
      </c>
      <c r="N22" s="1393">
        <v>7960800657</v>
      </c>
      <c r="O22" s="67">
        <v>12</v>
      </c>
    </row>
    <row r="23" spans="1:15" s="103" customFormat="1" ht="23.1" customHeight="1" x14ac:dyDescent="0.15">
      <c r="A23" s="70">
        <v>14</v>
      </c>
      <c r="B23" s="62" t="s">
        <v>1055</v>
      </c>
      <c r="C23" s="1385">
        <v>348906</v>
      </c>
      <c r="D23" s="1385">
        <v>417692</v>
      </c>
      <c r="E23" s="1385">
        <v>4373024209</v>
      </c>
      <c r="F23" s="1385">
        <v>11718</v>
      </c>
      <c r="G23" s="1385">
        <v>415877</v>
      </c>
      <c r="H23" s="1385">
        <v>299121195</v>
      </c>
      <c r="I23" s="1385">
        <v>1251</v>
      </c>
      <c r="J23" s="1385">
        <v>7159</v>
      </c>
      <c r="K23" s="1385">
        <v>73732310</v>
      </c>
      <c r="L23" s="1385">
        <v>975783</v>
      </c>
      <c r="M23" s="1385">
        <v>1157179</v>
      </c>
      <c r="N23" s="1394">
        <v>20610341517</v>
      </c>
      <c r="O23" s="71">
        <v>14</v>
      </c>
    </row>
    <row r="24" spans="1:15" s="103" customFormat="1" ht="23.1" customHeight="1" x14ac:dyDescent="0.15">
      <c r="A24" s="66">
        <v>15</v>
      </c>
      <c r="B24" s="65" t="s">
        <v>1056</v>
      </c>
      <c r="C24" s="1024">
        <v>226204</v>
      </c>
      <c r="D24" s="1024">
        <v>269923</v>
      </c>
      <c r="E24" s="1024">
        <v>2741070705</v>
      </c>
      <c r="F24" s="1024">
        <v>7778</v>
      </c>
      <c r="G24" s="1024">
        <v>356641</v>
      </c>
      <c r="H24" s="1024">
        <v>238229567</v>
      </c>
      <c r="I24" s="1024">
        <v>1496</v>
      </c>
      <c r="J24" s="1024">
        <v>9632</v>
      </c>
      <c r="K24" s="1024">
        <v>112946780</v>
      </c>
      <c r="L24" s="1024">
        <v>625456</v>
      </c>
      <c r="M24" s="1024">
        <v>762945</v>
      </c>
      <c r="N24" s="1023">
        <v>13162317305</v>
      </c>
      <c r="O24" s="67">
        <v>15</v>
      </c>
    </row>
    <row r="25" spans="1:15" s="103" customFormat="1" ht="23.1" customHeight="1" x14ac:dyDescent="0.15">
      <c r="A25" s="66">
        <v>16</v>
      </c>
      <c r="B25" s="65" t="s">
        <v>1057</v>
      </c>
      <c r="C25" s="1024">
        <v>68859</v>
      </c>
      <c r="D25" s="1024">
        <v>85793</v>
      </c>
      <c r="E25" s="1024">
        <v>773132790</v>
      </c>
      <c r="F25" s="1024">
        <v>2620</v>
      </c>
      <c r="G25" s="1024">
        <v>108463</v>
      </c>
      <c r="H25" s="1024">
        <v>71541232</v>
      </c>
      <c r="I25" s="1024">
        <v>149</v>
      </c>
      <c r="J25" s="1024">
        <v>1144</v>
      </c>
      <c r="K25" s="1024">
        <v>11934210</v>
      </c>
      <c r="L25" s="1024">
        <v>220852</v>
      </c>
      <c r="M25" s="1024">
        <v>296855</v>
      </c>
      <c r="N25" s="1023">
        <v>4566676762</v>
      </c>
      <c r="O25" s="67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024">
        <v>180930</v>
      </c>
      <c r="D26" s="1024">
        <v>217239</v>
      </c>
      <c r="E26" s="1024">
        <v>1954764066</v>
      </c>
      <c r="F26" s="1024">
        <v>5347</v>
      </c>
      <c r="G26" s="1024">
        <v>209989</v>
      </c>
      <c r="H26" s="1024">
        <v>148209725</v>
      </c>
      <c r="I26" s="1024">
        <v>502</v>
      </c>
      <c r="J26" s="1024">
        <v>3112</v>
      </c>
      <c r="K26" s="1024">
        <v>34165270</v>
      </c>
      <c r="L26" s="1024">
        <v>507334</v>
      </c>
      <c r="M26" s="1024">
        <v>614919</v>
      </c>
      <c r="N26" s="1023">
        <v>9908225709</v>
      </c>
      <c r="O26" s="67">
        <v>17</v>
      </c>
    </row>
    <row r="27" spans="1:15" s="103" customFormat="1" ht="23.1" customHeight="1" x14ac:dyDescent="0.15">
      <c r="A27" s="66">
        <v>18</v>
      </c>
      <c r="B27" s="65" t="s">
        <v>1059</v>
      </c>
      <c r="C27" s="1384">
        <v>204945</v>
      </c>
      <c r="D27" s="1384">
        <v>249822</v>
      </c>
      <c r="E27" s="1384">
        <v>2511393446</v>
      </c>
      <c r="F27" s="1384">
        <v>7611</v>
      </c>
      <c r="G27" s="1384">
        <v>338704</v>
      </c>
      <c r="H27" s="1384">
        <v>225175206</v>
      </c>
      <c r="I27" s="1384">
        <v>366</v>
      </c>
      <c r="J27" s="1384">
        <v>2945</v>
      </c>
      <c r="K27" s="1384">
        <v>32339740</v>
      </c>
      <c r="L27" s="1384">
        <v>594628</v>
      </c>
      <c r="M27" s="1384">
        <v>743558</v>
      </c>
      <c r="N27" s="1393">
        <v>12306443823</v>
      </c>
      <c r="O27" s="77">
        <v>18</v>
      </c>
    </row>
    <row r="28" spans="1:15" s="103" customFormat="1" ht="23.1" customHeight="1" x14ac:dyDescent="0.15">
      <c r="A28" s="72">
        <v>19</v>
      </c>
      <c r="B28" s="62" t="s">
        <v>1060</v>
      </c>
      <c r="C28" s="1385">
        <v>305790</v>
      </c>
      <c r="D28" s="1385">
        <v>367498</v>
      </c>
      <c r="E28" s="1385">
        <v>3646675750</v>
      </c>
      <c r="F28" s="1385">
        <v>8668</v>
      </c>
      <c r="G28" s="1385">
        <v>348114</v>
      </c>
      <c r="H28" s="1385">
        <v>231150709</v>
      </c>
      <c r="I28" s="1385">
        <v>1293</v>
      </c>
      <c r="J28" s="1385">
        <v>8254</v>
      </c>
      <c r="K28" s="1385">
        <v>85801510</v>
      </c>
      <c r="L28" s="1385">
        <v>883690</v>
      </c>
      <c r="M28" s="1385">
        <v>1063648</v>
      </c>
      <c r="N28" s="1394">
        <v>17558347087</v>
      </c>
      <c r="O28" s="73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024">
        <v>298625</v>
      </c>
      <c r="D29" s="1024">
        <v>362138</v>
      </c>
      <c r="E29" s="1024">
        <v>3596538728</v>
      </c>
      <c r="F29" s="1024">
        <v>9876</v>
      </c>
      <c r="G29" s="1024">
        <v>368274</v>
      </c>
      <c r="H29" s="1024">
        <v>246156349</v>
      </c>
      <c r="I29" s="1024">
        <v>1190</v>
      </c>
      <c r="J29" s="1024">
        <v>7930</v>
      </c>
      <c r="K29" s="1024">
        <v>82502940</v>
      </c>
      <c r="L29" s="1024">
        <v>907064</v>
      </c>
      <c r="M29" s="1024">
        <v>1159593</v>
      </c>
      <c r="N29" s="1023">
        <v>18727412169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024">
        <v>457508</v>
      </c>
      <c r="D30" s="1024">
        <v>548738</v>
      </c>
      <c r="E30" s="1024">
        <v>5552190283</v>
      </c>
      <c r="F30" s="1024">
        <v>13935</v>
      </c>
      <c r="G30" s="1024">
        <v>535080</v>
      </c>
      <c r="H30" s="1024">
        <v>357289547</v>
      </c>
      <c r="I30" s="1024">
        <v>1819</v>
      </c>
      <c r="J30" s="1024">
        <v>11536</v>
      </c>
      <c r="K30" s="1024">
        <v>122152340</v>
      </c>
      <c r="L30" s="1024">
        <v>1285434</v>
      </c>
      <c r="M30" s="1024">
        <v>1537376</v>
      </c>
      <c r="N30" s="1023">
        <v>25874831633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024">
        <v>88802</v>
      </c>
      <c r="D31" s="1024">
        <v>109129</v>
      </c>
      <c r="E31" s="1024">
        <v>967024531</v>
      </c>
      <c r="F31" s="1024">
        <v>2992</v>
      </c>
      <c r="G31" s="1024">
        <v>115907</v>
      </c>
      <c r="H31" s="1024">
        <v>77859799</v>
      </c>
      <c r="I31" s="1024">
        <v>564</v>
      </c>
      <c r="J31" s="1024">
        <v>3240</v>
      </c>
      <c r="K31" s="1024">
        <v>33677400</v>
      </c>
      <c r="L31" s="1024">
        <v>266191</v>
      </c>
      <c r="M31" s="1024">
        <v>335290</v>
      </c>
      <c r="N31" s="1023">
        <v>5409858706</v>
      </c>
      <c r="O31" s="67">
        <v>23</v>
      </c>
    </row>
    <row r="32" spans="1:15" s="103" customFormat="1" ht="23.1" customHeight="1" x14ac:dyDescent="0.15">
      <c r="A32" s="66">
        <v>24</v>
      </c>
      <c r="B32" s="65" t="s">
        <v>1064</v>
      </c>
      <c r="C32" s="1384">
        <v>139558</v>
      </c>
      <c r="D32" s="1384">
        <v>171512</v>
      </c>
      <c r="E32" s="1384">
        <v>1597420741</v>
      </c>
      <c r="F32" s="1384">
        <v>4478</v>
      </c>
      <c r="G32" s="1384">
        <v>163132</v>
      </c>
      <c r="H32" s="1384">
        <v>109062182</v>
      </c>
      <c r="I32" s="1384">
        <v>829</v>
      </c>
      <c r="J32" s="1384">
        <v>3937</v>
      </c>
      <c r="K32" s="1384">
        <v>42999910</v>
      </c>
      <c r="L32" s="1384">
        <v>405933</v>
      </c>
      <c r="M32" s="1384">
        <v>499969</v>
      </c>
      <c r="N32" s="1393">
        <v>8252269539</v>
      </c>
      <c r="O32" s="67">
        <v>24</v>
      </c>
    </row>
    <row r="33" spans="1:15" s="103" customFormat="1" ht="23.1" customHeight="1" x14ac:dyDescent="0.15">
      <c r="A33" s="70">
        <v>25</v>
      </c>
      <c r="B33" s="62" t="s">
        <v>1065</v>
      </c>
      <c r="C33" s="1385">
        <v>202565</v>
      </c>
      <c r="D33" s="1385">
        <v>246919</v>
      </c>
      <c r="E33" s="1385">
        <v>2552065337</v>
      </c>
      <c r="F33" s="1385">
        <v>7118</v>
      </c>
      <c r="G33" s="1385">
        <v>316456</v>
      </c>
      <c r="H33" s="1385">
        <v>210202976</v>
      </c>
      <c r="I33" s="1385">
        <v>1065</v>
      </c>
      <c r="J33" s="1385">
        <v>6121</v>
      </c>
      <c r="K33" s="1385">
        <v>71452890</v>
      </c>
      <c r="L33" s="1385">
        <v>572686</v>
      </c>
      <c r="M33" s="1385">
        <v>702735</v>
      </c>
      <c r="N33" s="1394">
        <v>12180064594</v>
      </c>
      <c r="O33" s="71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024">
        <v>142868</v>
      </c>
      <c r="D34" s="1024">
        <v>175982</v>
      </c>
      <c r="E34" s="1024">
        <v>1675143500</v>
      </c>
      <c r="F34" s="1024">
        <v>4721</v>
      </c>
      <c r="G34" s="1024">
        <v>194592</v>
      </c>
      <c r="H34" s="1024">
        <v>128025535</v>
      </c>
      <c r="I34" s="1024">
        <v>493</v>
      </c>
      <c r="J34" s="1024">
        <v>3355</v>
      </c>
      <c r="K34" s="1024">
        <v>37787470</v>
      </c>
      <c r="L34" s="1024">
        <v>398261</v>
      </c>
      <c r="M34" s="1024">
        <v>485573</v>
      </c>
      <c r="N34" s="1023">
        <v>8278115759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024">
        <v>92944</v>
      </c>
      <c r="D35" s="1024">
        <v>113330</v>
      </c>
      <c r="E35" s="1024">
        <v>1071210794</v>
      </c>
      <c r="F35" s="1024">
        <v>3011</v>
      </c>
      <c r="G35" s="1024">
        <v>116057</v>
      </c>
      <c r="H35" s="1024">
        <v>76814942</v>
      </c>
      <c r="I35" s="1024">
        <v>500</v>
      </c>
      <c r="J35" s="1024">
        <v>2897</v>
      </c>
      <c r="K35" s="1024">
        <v>32185880</v>
      </c>
      <c r="L35" s="1024">
        <v>257020</v>
      </c>
      <c r="M35" s="1024">
        <v>308335</v>
      </c>
      <c r="N35" s="1023">
        <v>5303884316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024">
        <v>82897</v>
      </c>
      <c r="D36" s="1024">
        <v>100574</v>
      </c>
      <c r="E36" s="1024">
        <v>970628640</v>
      </c>
      <c r="F36" s="1024">
        <v>2756</v>
      </c>
      <c r="G36" s="1024">
        <v>111514</v>
      </c>
      <c r="H36" s="1024">
        <v>73884555</v>
      </c>
      <c r="I36" s="1024">
        <v>416</v>
      </c>
      <c r="J36" s="1024">
        <v>2483</v>
      </c>
      <c r="K36" s="1024">
        <v>30050520</v>
      </c>
      <c r="L36" s="1024">
        <v>232008</v>
      </c>
      <c r="M36" s="1024">
        <v>276930</v>
      </c>
      <c r="N36" s="1023">
        <v>4815649611</v>
      </c>
      <c r="O36" s="67">
        <v>29</v>
      </c>
    </row>
    <row r="37" spans="1:15" s="103" customFormat="1" ht="23.1" customHeight="1" x14ac:dyDescent="0.15">
      <c r="A37" s="66">
        <v>30</v>
      </c>
      <c r="B37" s="65" t="s">
        <v>1069</v>
      </c>
      <c r="C37" s="1384">
        <v>215115</v>
      </c>
      <c r="D37" s="1384">
        <v>262695</v>
      </c>
      <c r="E37" s="1384">
        <v>2641738638</v>
      </c>
      <c r="F37" s="1384">
        <v>7180</v>
      </c>
      <c r="G37" s="1384">
        <v>285738</v>
      </c>
      <c r="H37" s="1384">
        <v>190116813</v>
      </c>
      <c r="I37" s="1384">
        <v>708</v>
      </c>
      <c r="J37" s="1384">
        <v>3958</v>
      </c>
      <c r="K37" s="1384">
        <v>41377110</v>
      </c>
      <c r="L37" s="1384">
        <v>593931</v>
      </c>
      <c r="M37" s="1384">
        <v>699527</v>
      </c>
      <c r="N37" s="1393">
        <v>12613010338</v>
      </c>
      <c r="O37" s="67">
        <v>30</v>
      </c>
    </row>
    <row r="38" spans="1:15" s="103" customFormat="1" ht="23.1" customHeight="1" x14ac:dyDescent="0.15">
      <c r="A38" s="70">
        <v>31</v>
      </c>
      <c r="B38" s="62" t="s">
        <v>1070</v>
      </c>
      <c r="C38" s="1385">
        <v>84360</v>
      </c>
      <c r="D38" s="1385">
        <v>103508</v>
      </c>
      <c r="E38" s="1385">
        <v>1031542359</v>
      </c>
      <c r="F38" s="1385">
        <v>2923</v>
      </c>
      <c r="G38" s="1385">
        <v>116773</v>
      </c>
      <c r="H38" s="1385">
        <v>77504638</v>
      </c>
      <c r="I38" s="1385">
        <v>263</v>
      </c>
      <c r="J38" s="1385">
        <v>1498</v>
      </c>
      <c r="K38" s="1385">
        <v>15483130</v>
      </c>
      <c r="L38" s="1385">
        <v>290677</v>
      </c>
      <c r="M38" s="1385">
        <v>393596</v>
      </c>
      <c r="N38" s="1394">
        <v>6067924720</v>
      </c>
      <c r="O38" s="71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024">
        <v>220656</v>
      </c>
      <c r="D39" s="1024">
        <v>261468</v>
      </c>
      <c r="E39" s="1024">
        <v>2622117697</v>
      </c>
      <c r="F39" s="1024">
        <v>8196</v>
      </c>
      <c r="G39" s="1024">
        <v>322744</v>
      </c>
      <c r="H39" s="1024">
        <v>214573729</v>
      </c>
      <c r="I39" s="1024">
        <v>1129</v>
      </c>
      <c r="J39" s="1024">
        <v>4960</v>
      </c>
      <c r="K39" s="1024">
        <v>55278740</v>
      </c>
      <c r="L39" s="1024">
        <v>645933</v>
      </c>
      <c r="M39" s="1024">
        <v>797649</v>
      </c>
      <c r="N39" s="1023">
        <v>13882660976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024">
        <v>101851</v>
      </c>
      <c r="D40" s="1024">
        <v>121660</v>
      </c>
      <c r="E40" s="1024">
        <v>1069070258</v>
      </c>
      <c r="F40" s="1024">
        <v>3221</v>
      </c>
      <c r="G40" s="1024">
        <v>126150</v>
      </c>
      <c r="H40" s="1024">
        <v>83991871</v>
      </c>
      <c r="I40" s="1024">
        <v>283</v>
      </c>
      <c r="J40" s="1024">
        <v>1747</v>
      </c>
      <c r="K40" s="1024">
        <v>19021220</v>
      </c>
      <c r="L40" s="1024">
        <v>301856</v>
      </c>
      <c r="M40" s="1024">
        <v>392208</v>
      </c>
      <c r="N40" s="1023">
        <v>6128819400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024">
        <v>112733</v>
      </c>
      <c r="D41" s="1024">
        <v>139059</v>
      </c>
      <c r="E41" s="1024">
        <v>1343437341</v>
      </c>
      <c r="F41" s="1024">
        <v>3887</v>
      </c>
      <c r="G41" s="1024">
        <v>145969</v>
      </c>
      <c r="H41" s="1024">
        <v>97738248</v>
      </c>
      <c r="I41" s="1024">
        <v>330</v>
      </c>
      <c r="J41" s="1024">
        <v>2004</v>
      </c>
      <c r="K41" s="1024">
        <v>21850290</v>
      </c>
      <c r="L41" s="1024">
        <v>322340</v>
      </c>
      <c r="M41" s="1024">
        <v>393690</v>
      </c>
      <c r="N41" s="1023">
        <v>6775247971</v>
      </c>
      <c r="O41" s="67">
        <v>34</v>
      </c>
    </row>
    <row r="42" spans="1:15" s="103" customFormat="1" ht="23.1" customHeight="1" x14ac:dyDescent="0.15">
      <c r="A42" s="66">
        <v>35</v>
      </c>
      <c r="B42" s="76" t="s">
        <v>1074</v>
      </c>
      <c r="C42" s="1384">
        <v>139639</v>
      </c>
      <c r="D42" s="1384">
        <v>169750</v>
      </c>
      <c r="E42" s="1384">
        <v>1629752685</v>
      </c>
      <c r="F42" s="1384">
        <v>4723</v>
      </c>
      <c r="G42" s="1384">
        <v>195941</v>
      </c>
      <c r="H42" s="1384">
        <v>128833543</v>
      </c>
      <c r="I42" s="1384">
        <v>642</v>
      </c>
      <c r="J42" s="1384">
        <v>4231</v>
      </c>
      <c r="K42" s="1384">
        <v>44750280</v>
      </c>
      <c r="L42" s="1384">
        <v>385379</v>
      </c>
      <c r="M42" s="1384">
        <v>475921</v>
      </c>
      <c r="N42" s="1393">
        <v>8253726950</v>
      </c>
      <c r="O42" s="67">
        <v>35</v>
      </c>
    </row>
    <row r="43" spans="1:15" s="103" customFormat="1" ht="23.1" customHeight="1" x14ac:dyDescent="0.15">
      <c r="A43" s="70">
        <v>36</v>
      </c>
      <c r="B43" s="65" t="s">
        <v>1075</v>
      </c>
      <c r="C43" s="1385">
        <v>137832</v>
      </c>
      <c r="D43" s="1385">
        <v>168794</v>
      </c>
      <c r="E43" s="1385">
        <v>1611727592</v>
      </c>
      <c r="F43" s="1385">
        <v>4588</v>
      </c>
      <c r="G43" s="1385">
        <v>195778</v>
      </c>
      <c r="H43" s="1385">
        <v>128373661</v>
      </c>
      <c r="I43" s="1385">
        <v>455</v>
      </c>
      <c r="J43" s="1385">
        <v>3214</v>
      </c>
      <c r="K43" s="1385">
        <v>33242130</v>
      </c>
      <c r="L43" s="1385">
        <v>386431</v>
      </c>
      <c r="M43" s="1385">
        <v>480156</v>
      </c>
      <c r="N43" s="1394">
        <v>7923180508</v>
      </c>
      <c r="O43" s="71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024">
        <v>205677</v>
      </c>
      <c r="D44" s="1024">
        <v>246777</v>
      </c>
      <c r="E44" s="1024">
        <v>2624601367</v>
      </c>
      <c r="F44" s="1024">
        <v>7084</v>
      </c>
      <c r="G44" s="1024">
        <v>270155</v>
      </c>
      <c r="H44" s="1024">
        <v>181643250</v>
      </c>
      <c r="I44" s="1024">
        <v>1121</v>
      </c>
      <c r="J44" s="1024">
        <v>7567</v>
      </c>
      <c r="K44" s="1024">
        <v>89148710</v>
      </c>
      <c r="L44" s="1024">
        <v>572430</v>
      </c>
      <c r="M44" s="1024">
        <v>677979</v>
      </c>
      <c r="N44" s="1023">
        <v>12609346121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024">
        <v>97248</v>
      </c>
      <c r="D45" s="1024">
        <v>116023</v>
      </c>
      <c r="E45" s="1024">
        <v>1154462734</v>
      </c>
      <c r="F45" s="1024">
        <v>3315</v>
      </c>
      <c r="G45" s="1024">
        <v>131488</v>
      </c>
      <c r="H45" s="1024">
        <v>86867757</v>
      </c>
      <c r="I45" s="1024">
        <v>460</v>
      </c>
      <c r="J45" s="1024">
        <v>2681</v>
      </c>
      <c r="K45" s="1024">
        <v>28245380</v>
      </c>
      <c r="L45" s="1024">
        <v>264695</v>
      </c>
      <c r="M45" s="1024">
        <v>323367</v>
      </c>
      <c r="N45" s="1023">
        <v>5565047794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024">
        <v>53490</v>
      </c>
      <c r="D46" s="1024">
        <v>63853</v>
      </c>
      <c r="E46" s="1024">
        <v>664289435</v>
      </c>
      <c r="F46" s="1024">
        <v>1696</v>
      </c>
      <c r="G46" s="1024">
        <v>65575</v>
      </c>
      <c r="H46" s="1024">
        <v>43861049</v>
      </c>
      <c r="I46" s="1024">
        <v>244</v>
      </c>
      <c r="J46" s="1024">
        <v>1603</v>
      </c>
      <c r="K46" s="1024">
        <v>19504260</v>
      </c>
      <c r="L46" s="1024">
        <v>153948</v>
      </c>
      <c r="M46" s="1024">
        <v>186096</v>
      </c>
      <c r="N46" s="1023">
        <v>3245332839</v>
      </c>
      <c r="O46" s="67">
        <v>39</v>
      </c>
    </row>
    <row r="47" spans="1:15" s="103" customFormat="1" ht="23.1" customHeight="1" x14ac:dyDescent="0.15">
      <c r="A47" s="75">
        <v>42</v>
      </c>
      <c r="B47" s="76" t="s">
        <v>1079</v>
      </c>
      <c r="C47" s="1384">
        <v>54789</v>
      </c>
      <c r="D47" s="1384">
        <v>66475</v>
      </c>
      <c r="E47" s="1384">
        <v>661139600</v>
      </c>
      <c r="F47" s="1384">
        <v>1848</v>
      </c>
      <c r="G47" s="1384">
        <v>74536</v>
      </c>
      <c r="H47" s="1384">
        <v>48885916</v>
      </c>
      <c r="I47" s="1384">
        <v>164</v>
      </c>
      <c r="J47" s="1384">
        <v>1006</v>
      </c>
      <c r="K47" s="1384">
        <v>10653910</v>
      </c>
      <c r="L47" s="1384">
        <v>150402</v>
      </c>
      <c r="M47" s="1384">
        <v>187788</v>
      </c>
      <c r="N47" s="1393">
        <v>3174220818</v>
      </c>
      <c r="O47" s="77">
        <v>42</v>
      </c>
    </row>
    <row r="48" spans="1:15" s="125" customFormat="1" ht="23.1" customHeight="1" x14ac:dyDescent="0.15">
      <c r="A48" s="78">
        <v>43</v>
      </c>
      <c r="B48" s="65" t="s">
        <v>1080</v>
      </c>
      <c r="C48" s="1385">
        <v>143618</v>
      </c>
      <c r="D48" s="1385">
        <v>170074</v>
      </c>
      <c r="E48" s="1385">
        <v>1645968201</v>
      </c>
      <c r="F48" s="1385">
        <v>4730</v>
      </c>
      <c r="G48" s="1385">
        <v>208046</v>
      </c>
      <c r="H48" s="1385">
        <v>139543487</v>
      </c>
      <c r="I48" s="1385">
        <v>453</v>
      </c>
      <c r="J48" s="1385">
        <v>2431</v>
      </c>
      <c r="K48" s="1385">
        <v>26197990</v>
      </c>
      <c r="L48" s="1385">
        <v>402181</v>
      </c>
      <c r="M48" s="1385">
        <v>489456</v>
      </c>
      <c r="N48" s="1394">
        <v>8148824062</v>
      </c>
      <c r="O48" s="79">
        <v>43</v>
      </c>
    </row>
    <row r="49" spans="1:15" s="125" customFormat="1" ht="23.1" customHeight="1" x14ac:dyDescent="0.15">
      <c r="A49" s="66">
        <v>44</v>
      </c>
      <c r="B49" s="65" t="s">
        <v>1081</v>
      </c>
      <c r="C49" s="1024">
        <v>55542</v>
      </c>
      <c r="D49" s="1024">
        <v>66448</v>
      </c>
      <c r="E49" s="1024">
        <v>756199246</v>
      </c>
      <c r="F49" s="1024">
        <v>2302</v>
      </c>
      <c r="G49" s="1024">
        <v>120255</v>
      </c>
      <c r="H49" s="1024">
        <v>78310272</v>
      </c>
      <c r="I49" s="1024">
        <v>160</v>
      </c>
      <c r="J49" s="1024">
        <v>1282</v>
      </c>
      <c r="K49" s="1024">
        <v>14960690</v>
      </c>
      <c r="L49" s="1024">
        <v>154980</v>
      </c>
      <c r="M49" s="1024">
        <v>203675</v>
      </c>
      <c r="N49" s="1023">
        <v>3535652754</v>
      </c>
      <c r="O49" s="67">
        <v>44</v>
      </c>
    </row>
    <row r="50" spans="1:15" s="125" customFormat="1" ht="23.1" customHeight="1" x14ac:dyDescent="0.15">
      <c r="A50" s="66">
        <v>45</v>
      </c>
      <c r="B50" s="65" t="s">
        <v>1082</v>
      </c>
      <c r="C50" s="1024">
        <v>15916</v>
      </c>
      <c r="D50" s="1024">
        <v>19231</v>
      </c>
      <c r="E50" s="1024">
        <v>228309820</v>
      </c>
      <c r="F50" s="1024">
        <v>704</v>
      </c>
      <c r="G50" s="1024">
        <v>35945</v>
      </c>
      <c r="H50" s="1024">
        <v>24092185</v>
      </c>
      <c r="I50" s="1024">
        <v>84</v>
      </c>
      <c r="J50" s="1024">
        <v>296</v>
      </c>
      <c r="K50" s="1024">
        <v>3694960</v>
      </c>
      <c r="L50" s="1024">
        <v>50291</v>
      </c>
      <c r="M50" s="1024">
        <v>66868</v>
      </c>
      <c r="N50" s="1023">
        <v>1124522905</v>
      </c>
      <c r="O50" s="67">
        <v>45</v>
      </c>
    </row>
    <row r="51" spans="1:15" s="125" customFormat="1" ht="23.1" customHeight="1" x14ac:dyDescent="0.15">
      <c r="A51" s="66">
        <v>46</v>
      </c>
      <c r="B51" s="65" t="s">
        <v>1083</v>
      </c>
      <c r="C51" s="1024">
        <v>100630</v>
      </c>
      <c r="D51" s="1024">
        <v>121815</v>
      </c>
      <c r="E51" s="1024">
        <v>1227651210</v>
      </c>
      <c r="F51" s="1024">
        <v>3089</v>
      </c>
      <c r="G51" s="1024">
        <v>124230</v>
      </c>
      <c r="H51" s="1024">
        <v>84227358</v>
      </c>
      <c r="I51" s="1024">
        <v>578</v>
      </c>
      <c r="J51" s="1024">
        <v>3767</v>
      </c>
      <c r="K51" s="1024">
        <v>42081625</v>
      </c>
      <c r="L51" s="1024">
        <v>288521</v>
      </c>
      <c r="M51" s="1024">
        <v>351080</v>
      </c>
      <c r="N51" s="1023">
        <v>5595101220</v>
      </c>
      <c r="O51" s="67">
        <v>46</v>
      </c>
    </row>
    <row r="52" spans="1:15" s="125" customFormat="1" ht="23.1" customHeight="1" x14ac:dyDescent="0.15">
      <c r="A52" s="75">
        <v>47</v>
      </c>
      <c r="B52" s="76" t="s">
        <v>1084</v>
      </c>
      <c r="C52" s="1384">
        <v>76882</v>
      </c>
      <c r="D52" s="1384">
        <v>90814</v>
      </c>
      <c r="E52" s="1384">
        <v>969740704</v>
      </c>
      <c r="F52" s="1384">
        <v>2952</v>
      </c>
      <c r="G52" s="1384">
        <v>135459</v>
      </c>
      <c r="H52" s="1384">
        <v>89961634</v>
      </c>
      <c r="I52" s="1384">
        <v>585</v>
      </c>
      <c r="J52" s="1384">
        <v>4050</v>
      </c>
      <c r="K52" s="1384">
        <v>43887440</v>
      </c>
      <c r="L52" s="1384">
        <v>232461</v>
      </c>
      <c r="M52" s="1384">
        <v>289024</v>
      </c>
      <c r="N52" s="1393">
        <v>5074202682</v>
      </c>
      <c r="O52" s="77">
        <v>47</v>
      </c>
    </row>
    <row r="53" spans="1:15" ht="23.1" customHeight="1" x14ac:dyDescent="0.15">
      <c r="A53" s="64">
        <v>49</v>
      </c>
      <c r="B53" s="97" t="s">
        <v>1085</v>
      </c>
      <c r="C53" s="1143">
        <v>19119</v>
      </c>
      <c r="D53" s="1143">
        <v>22660</v>
      </c>
      <c r="E53" s="1143">
        <v>225620410</v>
      </c>
      <c r="F53" s="1143">
        <v>951</v>
      </c>
      <c r="G53" s="1143">
        <v>46593</v>
      </c>
      <c r="H53" s="1143">
        <v>31164548</v>
      </c>
      <c r="I53" s="1143">
        <v>80</v>
      </c>
      <c r="J53" s="1143">
        <v>290</v>
      </c>
      <c r="K53" s="1143">
        <v>3316430</v>
      </c>
      <c r="L53" s="1143">
        <v>58221</v>
      </c>
      <c r="M53" s="1143">
        <v>77095</v>
      </c>
      <c r="N53" s="1391">
        <v>1300158498</v>
      </c>
      <c r="O53" s="59">
        <v>49</v>
      </c>
    </row>
    <row r="54" spans="1:15" ht="23.1" customHeight="1" x14ac:dyDescent="0.15">
      <c r="A54" s="64">
        <v>50</v>
      </c>
      <c r="B54" s="97" t="s">
        <v>1086</v>
      </c>
      <c r="C54" s="1143">
        <v>24163</v>
      </c>
      <c r="D54" s="1143">
        <v>28428</v>
      </c>
      <c r="E54" s="1143">
        <v>399837520</v>
      </c>
      <c r="F54" s="1143">
        <v>1013</v>
      </c>
      <c r="G54" s="1143">
        <v>43681</v>
      </c>
      <c r="H54" s="1143">
        <v>29024077</v>
      </c>
      <c r="I54" s="1143">
        <v>75</v>
      </c>
      <c r="J54" s="1143">
        <v>533</v>
      </c>
      <c r="K54" s="1143">
        <v>5730840</v>
      </c>
      <c r="L54" s="1143">
        <v>70783</v>
      </c>
      <c r="M54" s="1143">
        <v>89124</v>
      </c>
      <c r="N54" s="1391">
        <v>1784429847</v>
      </c>
      <c r="O54" s="59">
        <v>50</v>
      </c>
    </row>
    <row r="55" spans="1:15" ht="23.1" customHeight="1" x14ac:dyDescent="0.15">
      <c r="A55" s="64">
        <v>51</v>
      </c>
      <c r="B55" s="97" t="s">
        <v>1087</v>
      </c>
      <c r="C55" s="1143">
        <v>43368</v>
      </c>
      <c r="D55" s="1143">
        <v>51182</v>
      </c>
      <c r="E55" s="1143">
        <v>530875240</v>
      </c>
      <c r="F55" s="1143">
        <v>1892</v>
      </c>
      <c r="G55" s="1143">
        <v>84497</v>
      </c>
      <c r="H55" s="1143">
        <v>56567775</v>
      </c>
      <c r="I55" s="1143">
        <v>106</v>
      </c>
      <c r="J55" s="1143">
        <v>420</v>
      </c>
      <c r="K55" s="1143">
        <v>4776620</v>
      </c>
      <c r="L55" s="1143">
        <v>134912</v>
      </c>
      <c r="M55" s="1143">
        <v>176832</v>
      </c>
      <c r="N55" s="1391">
        <v>2909751971</v>
      </c>
      <c r="O55" s="59">
        <v>51</v>
      </c>
    </row>
    <row r="56" spans="1:15" ht="23.1" customHeight="1" x14ac:dyDescent="0.15">
      <c r="A56" s="64">
        <v>52</v>
      </c>
      <c r="B56" s="97" t="s">
        <v>1088</v>
      </c>
      <c r="C56" s="1143">
        <v>15536</v>
      </c>
      <c r="D56" s="1143">
        <v>19058</v>
      </c>
      <c r="E56" s="1143">
        <v>234066340</v>
      </c>
      <c r="F56" s="1143">
        <v>879</v>
      </c>
      <c r="G56" s="1143">
        <v>38822</v>
      </c>
      <c r="H56" s="1143">
        <v>26239997</v>
      </c>
      <c r="I56" s="1143">
        <v>56</v>
      </c>
      <c r="J56" s="1143">
        <v>284</v>
      </c>
      <c r="K56" s="1143">
        <v>3178140</v>
      </c>
      <c r="L56" s="1143">
        <v>53441</v>
      </c>
      <c r="M56" s="1143">
        <v>72817</v>
      </c>
      <c r="N56" s="1391">
        <v>1309569484</v>
      </c>
      <c r="O56" s="59">
        <v>52</v>
      </c>
    </row>
    <row r="57" spans="1:15" ht="23.1" customHeight="1" thickBot="1" x14ac:dyDescent="0.2">
      <c r="A57" s="723">
        <v>54</v>
      </c>
      <c r="B57" s="724" t="s">
        <v>1089</v>
      </c>
      <c r="C57" s="1387">
        <v>32146</v>
      </c>
      <c r="D57" s="1387">
        <v>37902</v>
      </c>
      <c r="E57" s="1387">
        <v>397528460</v>
      </c>
      <c r="F57" s="1387">
        <v>1282</v>
      </c>
      <c r="G57" s="1387">
        <v>60460</v>
      </c>
      <c r="H57" s="1387">
        <v>40029256</v>
      </c>
      <c r="I57" s="1387">
        <v>167</v>
      </c>
      <c r="J57" s="1387">
        <v>1416</v>
      </c>
      <c r="K57" s="1387">
        <v>15638710</v>
      </c>
      <c r="L57" s="1387">
        <v>93263</v>
      </c>
      <c r="M57" s="1387">
        <v>122608</v>
      </c>
      <c r="N57" s="1395">
        <v>1972367963</v>
      </c>
      <c r="O57" s="725">
        <v>54</v>
      </c>
    </row>
    <row r="58" spans="1:15" ht="23.1" customHeight="1" x14ac:dyDescent="0.15">
      <c r="A58" s="64">
        <v>55</v>
      </c>
      <c r="B58" s="97" t="s">
        <v>1090</v>
      </c>
      <c r="C58" s="1143">
        <v>29117</v>
      </c>
      <c r="D58" s="1143">
        <v>35715</v>
      </c>
      <c r="E58" s="1143">
        <v>366243644</v>
      </c>
      <c r="F58" s="1143">
        <v>1106</v>
      </c>
      <c r="G58" s="1143">
        <v>53729</v>
      </c>
      <c r="H58" s="1143">
        <v>35522975</v>
      </c>
      <c r="I58" s="1143">
        <v>52</v>
      </c>
      <c r="J58" s="1143">
        <v>230</v>
      </c>
      <c r="K58" s="1143">
        <v>2729390</v>
      </c>
      <c r="L58" s="1143">
        <v>81459</v>
      </c>
      <c r="M58" s="1143">
        <v>108788</v>
      </c>
      <c r="N58" s="1391">
        <v>1874820611</v>
      </c>
      <c r="O58" s="59">
        <v>55</v>
      </c>
    </row>
    <row r="59" spans="1:15" ht="23.1" customHeight="1" x14ac:dyDescent="0.15">
      <c r="A59" s="64">
        <v>56</v>
      </c>
      <c r="B59" s="97" t="s">
        <v>1091</v>
      </c>
      <c r="C59" s="1143">
        <v>28275</v>
      </c>
      <c r="D59" s="1143">
        <v>33472</v>
      </c>
      <c r="E59" s="1143">
        <v>309666940</v>
      </c>
      <c r="F59" s="1143">
        <v>970</v>
      </c>
      <c r="G59" s="1143">
        <v>43203</v>
      </c>
      <c r="H59" s="1143">
        <v>29248598</v>
      </c>
      <c r="I59" s="1143">
        <v>204</v>
      </c>
      <c r="J59" s="1143">
        <v>1005</v>
      </c>
      <c r="K59" s="1143">
        <v>11829330</v>
      </c>
      <c r="L59" s="1143">
        <v>80796</v>
      </c>
      <c r="M59" s="1143">
        <v>96019</v>
      </c>
      <c r="N59" s="1391">
        <v>1558041848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43">
        <v>13337</v>
      </c>
      <c r="D60" s="1143">
        <v>16350</v>
      </c>
      <c r="E60" s="1143">
        <v>137583830</v>
      </c>
      <c r="F60" s="1143">
        <v>442</v>
      </c>
      <c r="G60" s="1143">
        <v>20244</v>
      </c>
      <c r="H60" s="1143">
        <v>13272070</v>
      </c>
      <c r="I60" s="1143">
        <v>6</v>
      </c>
      <c r="J60" s="1143">
        <v>25</v>
      </c>
      <c r="K60" s="1143">
        <v>302170</v>
      </c>
      <c r="L60" s="1143">
        <v>37835</v>
      </c>
      <c r="M60" s="1143">
        <v>45002</v>
      </c>
      <c r="N60" s="1391">
        <v>704121643</v>
      </c>
      <c r="O60" s="59">
        <v>57</v>
      </c>
    </row>
    <row r="61" spans="1:15" s="103" customFormat="1" ht="23.1" customHeight="1" x14ac:dyDescent="0.15">
      <c r="A61" s="66">
        <v>58</v>
      </c>
      <c r="B61" s="65" t="s">
        <v>1093</v>
      </c>
      <c r="C61" s="1024">
        <v>12542</v>
      </c>
      <c r="D61" s="1024">
        <v>12542</v>
      </c>
      <c r="E61" s="1024">
        <v>144692040</v>
      </c>
      <c r="F61" s="1024">
        <v>581</v>
      </c>
      <c r="G61" s="1024">
        <v>25089</v>
      </c>
      <c r="H61" s="1024">
        <v>16831725</v>
      </c>
      <c r="I61" s="1024">
        <v>32</v>
      </c>
      <c r="J61" s="1024">
        <v>174</v>
      </c>
      <c r="K61" s="1024">
        <v>1861360</v>
      </c>
      <c r="L61" s="1024">
        <v>42656</v>
      </c>
      <c r="M61" s="1024">
        <v>56048</v>
      </c>
      <c r="N61" s="1023">
        <v>952131784</v>
      </c>
      <c r="O61" s="67">
        <v>58</v>
      </c>
    </row>
    <row r="62" spans="1:15" s="103" customFormat="1" ht="23.1" customHeight="1" x14ac:dyDescent="0.15">
      <c r="A62" s="66">
        <v>59</v>
      </c>
      <c r="B62" s="65" t="s">
        <v>1094</v>
      </c>
      <c r="C62" s="1384">
        <v>11460</v>
      </c>
      <c r="D62" s="1384">
        <v>14269</v>
      </c>
      <c r="E62" s="1384">
        <v>127580500</v>
      </c>
      <c r="F62" s="1384">
        <v>371</v>
      </c>
      <c r="G62" s="1384">
        <v>15336</v>
      </c>
      <c r="H62" s="1384">
        <v>10178426</v>
      </c>
      <c r="I62" s="1384">
        <v>15</v>
      </c>
      <c r="J62" s="1384">
        <v>51</v>
      </c>
      <c r="K62" s="1384">
        <v>582480</v>
      </c>
      <c r="L62" s="1384">
        <v>33661</v>
      </c>
      <c r="M62" s="1384">
        <v>40733</v>
      </c>
      <c r="N62" s="1393">
        <v>664192426</v>
      </c>
      <c r="O62" s="67">
        <v>59</v>
      </c>
    </row>
    <row r="63" spans="1:15" s="103" customFormat="1" ht="23.1" customHeight="1" x14ac:dyDescent="0.15">
      <c r="A63" s="70">
        <v>61</v>
      </c>
      <c r="B63" s="62" t="s">
        <v>1095</v>
      </c>
      <c r="C63" s="1385">
        <v>16945</v>
      </c>
      <c r="D63" s="1385">
        <v>20594</v>
      </c>
      <c r="E63" s="1385">
        <v>213288820</v>
      </c>
      <c r="F63" s="1385">
        <v>643</v>
      </c>
      <c r="G63" s="1385">
        <v>27793</v>
      </c>
      <c r="H63" s="1385">
        <v>18351373</v>
      </c>
      <c r="I63" s="1385">
        <v>45</v>
      </c>
      <c r="J63" s="1385">
        <v>182</v>
      </c>
      <c r="K63" s="1385">
        <v>2044660</v>
      </c>
      <c r="L63" s="1385">
        <v>53656</v>
      </c>
      <c r="M63" s="1385">
        <v>65057</v>
      </c>
      <c r="N63" s="1394">
        <v>1115773483</v>
      </c>
      <c r="O63" s="71">
        <v>61</v>
      </c>
    </row>
    <row r="64" spans="1:15" s="103" customFormat="1" ht="23.1" customHeight="1" x14ac:dyDescent="0.15">
      <c r="A64" s="66">
        <v>65</v>
      </c>
      <c r="B64" s="65" t="s">
        <v>1096</v>
      </c>
      <c r="C64" s="1024">
        <v>4809</v>
      </c>
      <c r="D64" s="1024">
        <v>5551</v>
      </c>
      <c r="E64" s="1024">
        <v>60506060</v>
      </c>
      <c r="F64" s="1024">
        <v>239</v>
      </c>
      <c r="G64" s="1024">
        <v>12009</v>
      </c>
      <c r="H64" s="1024">
        <v>7907669</v>
      </c>
      <c r="I64" s="1024">
        <v>18</v>
      </c>
      <c r="J64" s="1024">
        <v>137</v>
      </c>
      <c r="K64" s="1024">
        <v>1314170</v>
      </c>
      <c r="L64" s="1024">
        <v>14637</v>
      </c>
      <c r="M64" s="1024">
        <v>20488</v>
      </c>
      <c r="N64" s="1023">
        <v>360512149</v>
      </c>
      <c r="O64" s="67">
        <v>65</v>
      </c>
    </row>
    <row r="65" spans="1:15" s="103" customFormat="1" ht="23.1" customHeight="1" x14ac:dyDescent="0.15">
      <c r="A65" s="66">
        <v>66</v>
      </c>
      <c r="B65" s="65" t="s">
        <v>1097</v>
      </c>
      <c r="C65" s="1024">
        <v>19037</v>
      </c>
      <c r="D65" s="1024">
        <v>23220</v>
      </c>
      <c r="E65" s="1024">
        <v>221043290</v>
      </c>
      <c r="F65" s="1024">
        <v>708</v>
      </c>
      <c r="G65" s="1024">
        <v>33933</v>
      </c>
      <c r="H65" s="1024">
        <v>22586052</v>
      </c>
      <c r="I65" s="1024">
        <v>58</v>
      </c>
      <c r="J65" s="1024">
        <v>489</v>
      </c>
      <c r="K65" s="1024">
        <v>4833130</v>
      </c>
      <c r="L65" s="1024">
        <v>50908</v>
      </c>
      <c r="M65" s="1024">
        <v>63776</v>
      </c>
      <c r="N65" s="1023">
        <v>1079790622</v>
      </c>
      <c r="O65" s="67">
        <v>66</v>
      </c>
    </row>
    <row r="66" spans="1:15" s="103" customFormat="1" ht="23.1" customHeight="1" x14ac:dyDescent="0.15">
      <c r="A66" s="66">
        <v>68</v>
      </c>
      <c r="B66" s="65" t="s">
        <v>1098</v>
      </c>
      <c r="C66" s="1024">
        <v>18508</v>
      </c>
      <c r="D66" s="1024">
        <v>22858</v>
      </c>
      <c r="E66" s="1024">
        <v>255168633</v>
      </c>
      <c r="F66" s="1024">
        <v>726</v>
      </c>
      <c r="G66" s="1024">
        <v>29403</v>
      </c>
      <c r="H66" s="1024">
        <v>20055243</v>
      </c>
      <c r="I66" s="1024">
        <v>17</v>
      </c>
      <c r="J66" s="1024">
        <v>163</v>
      </c>
      <c r="K66" s="1024">
        <v>1624730</v>
      </c>
      <c r="L66" s="1024">
        <v>56022</v>
      </c>
      <c r="M66" s="1024">
        <v>70115</v>
      </c>
      <c r="N66" s="1023">
        <v>1263856772</v>
      </c>
      <c r="O66" s="67">
        <v>68</v>
      </c>
    </row>
    <row r="67" spans="1:15" s="103" customFormat="1" ht="23.1" customHeight="1" x14ac:dyDescent="0.15">
      <c r="A67" s="66">
        <v>70</v>
      </c>
      <c r="B67" s="65" t="s">
        <v>1099</v>
      </c>
      <c r="C67" s="1384">
        <v>42532</v>
      </c>
      <c r="D67" s="1384">
        <v>51674</v>
      </c>
      <c r="E67" s="1384">
        <v>527183613</v>
      </c>
      <c r="F67" s="1384">
        <v>1609</v>
      </c>
      <c r="G67" s="1384">
        <v>71539</v>
      </c>
      <c r="H67" s="1384">
        <v>47656310</v>
      </c>
      <c r="I67" s="1384">
        <v>92</v>
      </c>
      <c r="J67" s="1384">
        <v>734</v>
      </c>
      <c r="K67" s="1384">
        <v>7393570</v>
      </c>
      <c r="L67" s="1384">
        <v>125201</v>
      </c>
      <c r="M67" s="1384">
        <v>163437</v>
      </c>
      <c r="N67" s="1393">
        <v>2652010497</v>
      </c>
      <c r="O67" s="77">
        <v>70</v>
      </c>
    </row>
    <row r="68" spans="1:15" s="103" customFormat="1" ht="23.1" customHeight="1" x14ac:dyDescent="0.15">
      <c r="A68" s="72">
        <v>78</v>
      </c>
      <c r="B68" s="62" t="s">
        <v>1100</v>
      </c>
      <c r="C68" s="1385">
        <v>55639</v>
      </c>
      <c r="D68" s="1385">
        <v>67678</v>
      </c>
      <c r="E68" s="1385">
        <v>703001921</v>
      </c>
      <c r="F68" s="1385">
        <v>2154</v>
      </c>
      <c r="G68" s="1385">
        <v>97811</v>
      </c>
      <c r="H68" s="1385">
        <v>65504565</v>
      </c>
      <c r="I68" s="1385">
        <v>180</v>
      </c>
      <c r="J68" s="1385">
        <v>1138</v>
      </c>
      <c r="K68" s="1385">
        <v>11210370</v>
      </c>
      <c r="L68" s="1385">
        <v>154081</v>
      </c>
      <c r="M68" s="1385">
        <v>191521</v>
      </c>
      <c r="N68" s="1394">
        <v>3451228050</v>
      </c>
      <c r="O68" s="73">
        <v>78</v>
      </c>
    </row>
    <row r="69" spans="1:15" s="103" customFormat="1" ht="23.1" customHeight="1" x14ac:dyDescent="0.15">
      <c r="A69" s="66">
        <v>84</v>
      </c>
      <c r="B69" s="65" t="s">
        <v>1101</v>
      </c>
      <c r="C69" s="1024">
        <v>51030</v>
      </c>
      <c r="D69" s="1024">
        <v>61039</v>
      </c>
      <c r="E69" s="1024">
        <v>600930352</v>
      </c>
      <c r="F69" s="1024">
        <v>1782</v>
      </c>
      <c r="G69" s="1024">
        <v>65019</v>
      </c>
      <c r="H69" s="1024">
        <v>43555563</v>
      </c>
      <c r="I69" s="1024">
        <v>169</v>
      </c>
      <c r="J69" s="1024">
        <v>1042</v>
      </c>
      <c r="K69" s="1024">
        <v>14038510</v>
      </c>
      <c r="L69" s="1024">
        <v>149843</v>
      </c>
      <c r="M69" s="1024">
        <v>180768</v>
      </c>
      <c r="N69" s="1023">
        <v>3148604739</v>
      </c>
      <c r="O69" s="67">
        <v>84</v>
      </c>
    </row>
    <row r="70" spans="1:15" s="103" customFormat="1" ht="23.1" customHeight="1" x14ac:dyDescent="0.15">
      <c r="A70" s="66">
        <v>85</v>
      </c>
      <c r="B70" s="65" t="s">
        <v>1102</v>
      </c>
      <c r="C70" s="1024">
        <v>60759</v>
      </c>
      <c r="D70" s="1024">
        <v>73067</v>
      </c>
      <c r="E70" s="1024">
        <v>787658422</v>
      </c>
      <c r="F70" s="1024">
        <v>2296</v>
      </c>
      <c r="G70" s="1024">
        <v>81033</v>
      </c>
      <c r="H70" s="1024">
        <v>53643134</v>
      </c>
      <c r="I70" s="1024">
        <v>532</v>
      </c>
      <c r="J70" s="1024">
        <v>2168</v>
      </c>
      <c r="K70" s="1024">
        <v>22807320</v>
      </c>
      <c r="L70" s="1024">
        <v>182035</v>
      </c>
      <c r="M70" s="1024">
        <v>220423</v>
      </c>
      <c r="N70" s="1023">
        <v>3967337343</v>
      </c>
      <c r="O70" s="67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024">
        <v>74719</v>
      </c>
      <c r="D71" s="1024">
        <v>92346</v>
      </c>
      <c r="E71" s="1024">
        <v>881862547</v>
      </c>
      <c r="F71" s="1024">
        <v>3171</v>
      </c>
      <c r="G71" s="1024">
        <v>140426</v>
      </c>
      <c r="H71" s="1024">
        <v>93869427</v>
      </c>
      <c r="I71" s="1024">
        <v>262</v>
      </c>
      <c r="J71" s="1024">
        <v>1470</v>
      </c>
      <c r="K71" s="1024">
        <v>15360900</v>
      </c>
      <c r="L71" s="1024">
        <v>232521</v>
      </c>
      <c r="M71" s="1024">
        <v>314923</v>
      </c>
      <c r="N71" s="1023">
        <v>5215947881</v>
      </c>
      <c r="O71" s="67">
        <v>89</v>
      </c>
    </row>
    <row r="72" spans="1:15" s="103" customFormat="1" ht="23.1" customHeight="1" x14ac:dyDescent="0.15">
      <c r="A72" s="66">
        <v>90</v>
      </c>
      <c r="B72" s="65" t="s">
        <v>1104</v>
      </c>
      <c r="C72" s="1384">
        <v>56211</v>
      </c>
      <c r="D72" s="1384">
        <v>68255</v>
      </c>
      <c r="E72" s="1384">
        <v>675338080</v>
      </c>
      <c r="F72" s="1384">
        <v>2584</v>
      </c>
      <c r="G72" s="1384">
        <v>104034</v>
      </c>
      <c r="H72" s="1384">
        <v>69245653</v>
      </c>
      <c r="I72" s="1384">
        <v>268</v>
      </c>
      <c r="J72" s="1384">
        <v>1171</v>
      </c>
      <c r="K72" s="1384">
        <v>12091910</v>
      </c>
      <c r="L72" s="1384">
        <v>183417</v>
      </c>
      <c r="M72" s="1384">
        <v>237577</v>
      </c>
      <c r="N72" s="1393">
        <v>4341011489</v>
      </c>
      <c r="O72" s="67">
        <v>90</v>
      </c>
    </row>
    <row r="73" spans="1:15" s="103" customFormat="1" ht="23.1" customHeight="1" x14ac:dyDescent="0.15">
      <c r="A73" s="70">
        <v>91</v>
      </c>
      <c r="B73" s="62" t="s">
        <v>1105</v>
      </c>
      <c r="C73" s="1385">
        <v>44062</v>
      </c>
      <c r="D73" s="1385">
        <v>53799</v>
      </c>
      <c r="E73" s="1385">
        <v>559991435</v>
      </c>
      <c r="F73" s="1385">
        <v>1612</v>
      </c>
      <c r="G73" s="1385">
        <v>63597</v>
      </c>
      <c r="H73" s="1385">
        <v>42709478</v>
      </c>
      <c r="I73" s="1385">
        <v>139</v>
      </c>
      <c r="J73" s="1385">
        <v>865</v>
      </c>
      <c r="K73" s="1385">
        <v>9415430</v>
      </c>
      <c r="L73" s="1385">
        <v>123824</v>
      </c>
      <c r="M73" s="1385">
        <v>150444</v>
      </c>
      <c r="N73" s="1394">
        <v>2722336248</v>
      </c>
      <c r="O73" s="71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024">
        <v>85318</v>
      </c>
      <c r="D74" s="1024">
        <v>104548</v>
      </c>
      <c r="E74" s="1024">
        <v>1068541840</v>
      </c>
      <c r="F74" s="1024">
        <v>3057</v>
      </c>
      <c r="G74" s="1024">
        <v>128786</v>
      </c>
      <c r="H74" s="1024">
        <v>85569491</v>
      </c>
      <c r="I74" s="1024">
        <v>501</v>
      </c>
      <c r="J74" s="1024">
        <v>3904</v>
      </c>
      <c r="K74" s="1024">
        <v>41896830</v>
      </c>
      <c r="L74" s="1024">
        <v>255804</v>
      </c>
      <c r="M74" s="1024">
        <v>323397</v>
      </c>
      <c r="N74" s="1023">
        <v>5558939671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024">
        <v>1447159</v>
      </c>
      <c r="D75" s="1024">
        <v>1772448</v>
      </c>
      <c r="E75" s="1024">
        <v>17586741460</v>
      </c>
      <c r="F75" s="1024">
        <v>43598</v>
      </c>
      <c r="G75" s="1024">
        <v>1659390</v>
      </c>
      <c r="H75" s="1024">
        <v>1099978126</v>
      </c>
      <c r="I75" s="1024">
        <v>7010</v>
      </c>
      <c r="J75" s="1024">
        <v>47246</v>
      </c>
      <c r="K75" s="1024">
        <v>520107184</v>
      </c>
      <c r="L75" s="1024">
        <v>4222869</v>
      </c>
      <c r="M75" s="1024">
        <v>5162506</v>
      </c>
      <c r="N75" s="1023">
        <v>85155457132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024">
        <v>42072</v>
      </c>
      <c r="D76" s="1024">
        <v>49832</v>
      </c>
      <c r="E76" s="1024">
        <v>487830600</v>
      </c>
      <c r="F76" s="1024">
        <v>1072</v>
      </c>
      <c r="G76" s="1024">
        <v>26734</v>
      </c>
      <c r="H76" s="1024">
        <v>17535189</v>
      </c>
      <c r="I76" s="1024">
        <v>52</v>
      </c>
      <c r="J76" s="1024">
        <v>217</v>
      </c>
      <c r="K76" s="1024">
        <v>2710750</v>
      </c>
      <c r="L76" s="1024">
        <v>138750</v>
      </c>
      <c r="M76" s="1024">
        <v>150027</v>
      </c>
      <c r="N76" s="1023">
        <v>2257339611</v>
      </c>
      <c r="O76" s="67">
        <v>301</v>
      </c>
    </row>
    <row r="77" spans="1:15" s="103" customFormat="1" ht="23.1" customHeight="1" x14ac:dyDescent="0.15">
      <c r="A77" s="66">
        <v>302</v>
      </c>
      <c r="B77" s="65" t="s">
        <v>1109</v>
      </c>
      <c r="C77" s="1384">
        <v>43102</v>
      </c>
      <c r="D77" s="1384">
        <v>50280</v>
      </c>
      <c r="E77" s="1384">
        <v>424869120</v>
      </c>
      <c r="F77" s="1384">
        <v>935</v>
      </c>
      <c r="G77" s="1384">
        <v>23343</v>
      </c>
      <c r="H77" s="1384">
        <v>15216731</v>
      </c>
      <c r="I77" s="1384">
        <v>39</v>
      </c>
      <c r="J77" s="1384">
        <v>286</v>
      </c>
      <c r="K77" s="1384">
        <v>4135510</v>
      </c>
      <c r="L77" s="1384">
        <v>129429</v>
      </c>
      <c r="M77" s="1384">
        <v>129179</v>
      </c>
      <c r="N77" s="1393">
        <v>1911041471</v>
      </c>
      <c r="O77" s="67">
        <v>302</v>
      </c>
    </row>
    <row r="78" spans="1:15" s="103" customFormat="1" ht="23.1" customHeight="1" x14ac:dyDescent="0.15">
      <c r="A78" s="70">
        <v>303</v>
      </c>
      <c r="B78" s="62" t="s">
        <v>1110</v>
      </c>
      <c r="C78" s="1385">
        <v>13986</v>
      </c>
      <c r="D78" s="1385">
        <v>17822</v>
      </c>
      <c r="E78" s="1385">
        <v>155557310</v>
      </c>
      <c r="F78" s="1385">
        <v>167</v>
      </c>
      <c r="G78" s="1385">
        <v>3150</v>
      </c>
      <c r="H78" s="1385">
        <v>2087890</v>
      </c>
      <c r="I78" s="1385">
        <v>16</v>
      </c>
      <c r="J78" s="1385">
        <v>76</v>
      </c>
      <c r="K78" s="1385">
        <v>776900</v>
      </c>
      <c r="L78" s="1385">
        <v>38337</v>
      </c>
      <c r="M78" s="1385">
        <v>37947</v>
      </c>
      <c r="N78" s="1394">
        <v>495529350</v>
      </c>
      <c r="O78" s="71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024">
        <v>86461</v>
      </c>
      <c r="D79" s="1024">
        <v>102132</v>
      </c>
      <c r="E79" s="1024">
        <v>806880980</v>
      </c>
      <c r="F79" s="1024">
        <v>1790</v>
      </c>
      <c r="G79" s="1024">
        <v>42833</v>
      </c>
      <c r="H79" s="1024">
        <v>28406651</v>
      </c>
      <c r="I79" s="1024">
        <v>100</v>
      </c>
      <c r="J79" s="1024">
        <v>734</v>
      </c>
      <c r="K79" s="1024">
        <v>7506100</v>
      </c>
      <c r="L79" s="1024">
        <v>271975</v>
      </c>
      <c r="M79" s="1024">
        <v>285610</v>
      </c>
      <c r="N79" s="1023">
        <v>3939768801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024">
        <v>119342</v>
      </c>
      <c r="D80" s="1024">
        <v>143437</v>
      </c>
      <c r="E80" s="1024">
        <v>1161032020</v>
      </c>
      <c r="F80" s="1024">
        <v>2845</v>
      </c>
      <c r="G80" s="1024">
        <v>64986</v>
      </c>
      <c r="H80" s="1024">
        <v>42990086</v>
      </c>
      <c r="I80" s="1024">
        <v>224</v>
      </c>
      <c r="J80" s="1024">
        <v>1816</v>
      </c>
      <c r="K80" s="1024">
        <v>18176240</v>
      </c>
      <c r="L80" s="1024">
        <v>357324</v>
      </c>
      <c r="M80" s="1024">
        <v>389271</v>
      </c>
      <c r="N80" s="1023">
        <v>5577985637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024">
        <v>386811</v>
      </c>
      <c r="D81" s="1024">
        <v>466340</v>
      </c>
      <c r="E81" s="1024">
        <v>3789294392</v>
      </c>
      <c r="F81" s="1024">
        <v>9640</v>
      </c>
      <c r="G81" s="1024">
        <v>252313</v>
      </c>
      <c r="H81" s="1024">
        <v>166325455</v>
      </c>
      <c r="I81" s="1024">
        <v>617</v>
      </c>
      <c r="J81" s="1024">
        <v>3659</v>
      </c>
      <c r="K81" s="1024">
        <v>42216380</v>
      </c>
      <c r="L81" s="1024">
        <v>1142996</v>
      </c>
      <c r="M81" s="1024">
        <v>1247095</v>
      </c>
      <c r="N81" s="1023">
        <v>18687654963</v>
      </c>
      <c r="O81" s="67">
        <v>306</v>
      </c>
    </row>
    <row r="82" spans="1:15" s="103" customFormat="1" ht="23.1" customHeight="1" x14ac:dyDescent="0.15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93"/>
      <c r="O82" s="67"/>
    </row>
    <row r="83" spans="1:15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94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3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3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3"/>
      <c r="O86" s="67"/>
    </row>
    <row r="87" spans="1:15" s="103" customFormat="1" ht="23.1" customHeight="1" x14ac:dyDescent="0.15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93"/>
      <c r="O87" s="67"/>
    </row>
    <row r="88" spans="1:15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94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3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3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3"/>
      <c r="O91" s="67"/>
    </row>
    <row r="92" spans="1:15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93"/>
      <c r="O92" s="67"/>
    </row>
    <row r="93" spans="1:15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94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3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3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3"/>
      <c r="O96" s="67"/>
    </row>
    <row r="97" spans="1:15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93"/>
      <c r="O97" s="67"/>
    </row>
    <row r="98" spans="1:15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94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3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3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3"/>
      <c r="O101" s="67"/>
    </row>
    <row r="102" spans="1:15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93"/>
      <c r="O102" s="77"/>
    </row>
    <row r="103" spans="1:15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94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3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3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3"/>
      <c r="O106" s="67"/>
    </row>
    <row r="107" spans="1:15" s="125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96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49" customFormat="1" ht="30.95" customHeight="1" x14ac:dyDescent="0.3">
      <c r="A1" s="4" t="s">
        <v>919</v>
      </c>
      <c r="S1" s="958"/>
    </row>
    <row r="2" spans="1:20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20" s="121" customFormat="1" ht="24.95" customHeight="1" x14ac:dyDescent="0.15">
      <c r="A3" s="13" t="s">
        <v>554</v>
      </c>
      <c r="B3" s="14"/>
      <c r="C3" s="2469" t="s">
        <v>920</v>
      </c>
      <c r="D3" s="2065"/>
      <c r="E3" s="2148" t="s">
        <v>922</v>
      </c>
      <c r="F3" s="2049"/>
      <c r="G3" s="2049"/>
      <c r="H3" s="2049"/>
      <c r="I3" s="2049"/>
      <c r="J3" s="2049"/>
      <c r="K3" s="2049"/>
      <c r="L3" s="2049"/>
      <c r="M3" s="2049"/>
      <c r="N3" s="2049"/>
      <c r="O3" s="2049"/>
      <c r="P3" s="2049"/>
      <c r="Q3" s="2049"/>
      <c r="R3" s="2147"/>
      <c r="S3" s="20" t="s">
        <v>554</v>
      </c>
    </row>
    <row r="4" spans="1:20" s="121" customFormat="1" ht="24.95" customHeight="1" x14ac:dyDescent="0.15">
      <c r="A4" s="22" t="s">
        <v>555</v>
      </c>
      <c r="B4" s="23"/>
      <c r="C4" s="274" t="s">
        <v>673</v>
      </c>
      <c r="D4" s="275"/>
      <c r="E4" s="188" t="s">
        <v>664</v>
      </c>
      <c r="F4" s="263"/>
      <c r="G4" s="515" t="s">
        <v>479</v>
      </c>
      <c r="H4" s="380"/>
      <c r="I4" s="515" t="s">
        <v>433</v>
      </c>
      <c r="J4" s="380"/>
      <c r="K4" s="515" t="s">
        <v>173</v>
      </c>
      <c r="L4" s="380"/>
      <c r="M4" s="515" t="s">
        <v>174</v>
      </c>
      <c r="N4" s="380"/>
      <c r="O4" s="188" t="s">
        <v>175</v>
      </c>
      <c r="P4" s="263"/>
      <c r="Q4" s="188" t="s">
        <v>665</v>
      </c>
      <c r="R4" s="263"/>
      <c r="S4" s="29" t="s">
        <v>555</v>
      </c>
    </row>
    <row r="5" spans="1:20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5"/>
      <c r="H5" s="5"/>
      <c r="I5" s="5"/>
      <c r="J5" s="5"/>
      <c r="K5" s="5"/>
      <c r="L5" s="5"/>
      <c r="M5" s="5"/>
      <c r="N5" s="5"/>
      <c r="O5" s="92"/>
      <c r="P5" s="92"/>
      <c r="Q5" s="92"/>
      <c r="R5" s="92"/>
      <c r="S5" s="29" t="s">
        <v>556</v>
      </c>
    </row>
    <row r="6" spans="1:20" s="121" customFormat="1" ht="24.95" customHeight="1" x14ac:dyDescent="0.15">
      <c r="A6" s="22" t="s">
        <v>557</v>
      </c>
      <c r="B6" s="23"/>
      <c r="C6" s="93" t="s">
        <v>540</v>
      </c>
      <c r="D6" s="93" t="s">
        <v>548</v>
      </c>
      <c r="E6" s="93" t="s">
        <v>540</v>
      </c>
      <c r="F6" s="93" t="s">
        <v>547</v>
      </c>
      <c r="G6" s="24" t="s">
        <v>540</v>
      </c>
      <c r="H6" s="24" t="s">
        <v>547</v>
      </c>
      <c r="I6" s="24" t="s">
        <v>540</v>
      </c>
      <c r="J6" s="24" t="s">
        <v>547</v>
      </c>
      <c r="K6" s="24" t="s">
        <v>540</v>
      </c>
      <c r="L6" s="24" t="s">
        <v>547</v>
      </c>
      <c r="M6" s="24" t="s">
        <v>540</v>
      </c>
      <c r="N6" s="24" t="s">
        <v>547</v>
      </c>
      <c r="O6" s="93" t="s">
        <v>540</v>
      </c>
      <c r="P6" s="93" t="s">
        <v>547</v>
      </c>
      <c r="Q6" s="93" t="s">
        <v>540</v>
      </c>
      <c r="R6" s="93" t="s">
        <v>547</v>
      </c>
      <c r="S6" s="29" t="s">
        <v>557</v>
      </c>
    </row>
    <row r="7" spans="1:20" s="125" customFormat="1" ht="24.95" customHeight="1" thickBot="1" x14ac:dyDescent="0.2">
      <c r="A7" s="49" t="s">
        <v>558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558</v>
      </c>
    </row>
    <row r="8" spans="1:20" s="121" customFormat="1" ht="30" customHeight="1" x14ac:dyDescent="0.15">
      <c r="A8" s="22"/>
      <c r="B8" s="30" t="s">
        <v>1115</v>
      </c>
      <c r="C8" s="1143">
        <v>2189</v>
      </c>
      <c r="D8" s="1143">
        <v>8926297</v>
      </c>
      <c r="E8" s="1143">
        <v>21117</v>
      </c>
      <c r="F8" s="1143">
        <v>428238710</v>
      </c>
      <c r="G8" s="1143">
        <v>14330</v>
      </c>
      <c r="H8" s="1143">
        <v>521132696</v>
      </c>
      <c r="I8" s="1143">
        <v>835653</v>
      </c>
      <c r="J8" s="1143">
        <v>6907968528</v>
      </c>
      <c r="K8" s="1143">
        <v>27751</v>
      </c>
      <c r="L8" s="1143">
        <v>868277332</v>
      </c>
      <c r="M8" s="1143">
        <v>16546</v>
      </c>
      <c r="N8" s="1143">
        <v>205518252</v>
      </c>
      <c r="O8" s="1143">
        <v>487</v>
      </c>
      <c r="P8" s="1143">
        <v>8679401</v>
      </c>
      <c r="Q8" s="1143">
        <v>915884</v>
      </c>
      <c r="R8" s="1143">
        <v>8939814919</v>
      </c>
      <c r="S8" s="29"/>
    </row>
    <row r="9" spans="1:20" s="121" customFormat="1" ht="30" customHeight="1" x14ac:dyDescent="0.15">
      <c r="A9" s="22"/>
      <c r="B9" s="30" t="s">
        <v>1117</v>
      </c>
      <c r="C9" s="1143">
        <v>2186</v>
      </c>
      <c r="D9" s="1143">
        <v>8886514</v>
      </c>
      <c r="E9" s="1143">
        <v>20476</v>
      </c>
      <c r="F9" s="1143">
        <v>419718742</v>
      </c>
      <c r="G9" s="1143">
        <v>13400</v>
      </c>
      <c r="H9" s="1143">
        <v>486914974</v>
      </c>
      <c r="I9" s="1143">
        <v>761174</v>
      </c>
      <c r="J9" s="1143">
        <v>6386727945</v>
      </c>
      <c r="K9" s="1143">
        <v>27512</v>
      </c>
      <c r="L9" s="1143">
        <v>860232172</v>
      </c>
      <c r="M9" s="1143">
        <v>16088</v>
      </c>
      <c r="N9" s="1143">
        <v>201427822</v>
      </c>
      <c r="O9" s="1143">
        <v>484</v>
      </c>
      <c r="P9" s="1143">
        <v>8662631</v>
      </c>
      <c r="Q9" s="1143">
        <v>839134</v>
      </c>
      <c r="R9" s="1397">
        <v>8363684286</v>
      </c>
      <c r="S9" s="551"/>
      <c r="T9" s="550"/>
    </row>
    <row r="10" spans="1:20" s="121" customFormat="1" ht="30" customHeight="1" x14ac:dyDescent="0.15">
      <c r="A10" s="22"/>
      <c r="B10" s="30" t="s">
        <v>1118</v>
      </c>
      <c r="C10" s="1143">
        <v>3</v>
      </c>
      <c r="D10" s="1143">
        <v>39783</v>
      </c>
      <c r="E10" s="1143">
        <v>641</v>
      </c>
      <c r="F10" s="1143">
        <v>8519968</v>
      </c>
      <c r="G10" s="1143">
        <v>930</v>
      </c>
      <c r="H10" s="1143">
        <v>34217722</v>
      </c>
      <c r="I10" s="1143">
        <v>74479</v>
      </c>
      <c r="J10" s="1143">
        <v>521240583</v>
      </c>
      <c r="K10" s="1143">
        <v>239</v>
      </c>
      <c r="L10" s="1143">
        <v>8045160</v>
      </c>
      <c r="M10" s="1143">
        <v>458</v>
      </c>
      <c r="N10" s="1143">
        <v>4090430</v>
      </c>
      <c r="O10" s="1143">
        <v>3</v>
      </c>
      <c r="P10" s="1143">
        <v>16770</v>
      </c>
      <c r="Q10" s="1143">
        <v>76750</v>
      </c>
      <c r="R10" s="1143">
        <v>576130633</v>
      </c>
      <c r="S10" s="29"/>
    </row>
    <row r="11" spans="1:20" s="121" customFormat="1" ht="30" customHeight="1" x14ac:dyDescent="0.15">
      <c r="A11" s="22"/>
      <c r="B11" s="30" t="s">
        <v>1119</v>
      </c>
      <c r="C11" s="1143">
        <v>1906</v>
      </c>
      <c r="D11" s="1143">
        <v>8843824</v>
      </c>
      <c r="E11" s="1143">
        <v>18918</v>
      </c>
      <c r="F11" s="1143">
        <v>380312621</v>
      </c>
      <c r="G11" s="1143">
        <v>12356</v>
      </c>
      <c r="H11" s="1143">
        <v>447795835</v>
      </c>
      <c r="I11" s="1143">
        <v>706883</v>
      </c>
      <c r="J11" s="1143">
        <v>5958343744</v>
      </c>
      <c r="K11" s="1143">
        <v>26122</v>
      </c>
      <c r="L11" s="1143">
        <v>816964349</v>
      </c>
      <c r="M11" s="1143">
        <v>15369</v>
      </c>
      <c r="N11" s="1143">
        <v>190783112</v>
      </c>
      <c r="O11" s="1143">
        <v>486</v>
      </c>
      <c r="P11" s="1143">
        <v>8683152</v>
      </c>
      <c r="Q11" s="1143">
        <v>780134</v>
      </c>
      <c r="R11" s="1143">
        <v>7802882813</v>
      </c>
      <c r="S11" s="29"/>
    </row>
    <row r="12" spans="1:20" s="121" customFormat="1" ht="30" customHeight="1" x14ac:dyDescent="0.15">
      <c r="A12" s="122"/>
      <c r="B12" s="150" t="s">
        <v>1120</v>
      </c>
      <c r="C12" s="1382">
        <v>280</v>
      </c>
      <c r="D12" s="1382">
        <v>42690</v>
      </c>
      <c r="E12" s="1382">
        <v>1558</v>
      </c>
      <c r="F12" s="1382">
        <v>39406121</v>
      </c>
      <c r="G12" s="1382">
        <v>1044</v>
      </c>
      <c r="H12" s="1382">
        <v>39119139</v>
      </c>
      <c r="I12" s="1382">
        <v>54291</v>
      </c>
      <c r="J12" s="1382">
        <v>428384201</v>
      </c>
      <c r="K12" s="1382">
        <v>1390</v>
      </c>
      <c r="L12" s="1382">
        <v>43267823</v>
      </c>
      <c r="M12" s="1382">
        <v>719</v>
      </c>
      <c r="N12" s="1382">
        <v>10644710</v>
      </c>
      <c r="O12" s="1382">
        <v>-2</v>
      </c>
      <c r="P12" s="1382">
        <v>-20521</v>
      </c>
      <c r="Q12" s="1382">
        <v>59000</v>
      </c>
      <c r="R12" s="1382">
        <v>560801473</v>
      </c>
      <c r="S12" s="124"/>
    </row>
    <row r="13" spans="1:20" ht="23.1" customHeight="1" x14ac:dyDescent="0.15">
      <c r="A13" s="61">
        <v>1</v>
      </c>
      <c r="B13" s="96" t="s">
        <v>1045</v>
      </c>
      <c r="C13" s="1383">
        <v>83</v>
      </c>
      <c r="D13" s="1383">
        <v>833770</v>
      </c>
      <c r="E13" s="1383">
        <v>688</v>
      </c>
      <c r="F13" s="1383">
        <v>43487747</v>
      </c>
      <c r="G13" s="1383">
        <v>534</v>
      </c>
      <c r="H13" s="1383">
        <v>21644502</v>
      </c>
      <c r="I13" s="1383">
        <v>40799</v>
      </c>
      <c r="J13" s="1383">
        <v>352548652</v>
      </c>
      <c r="K13" s="1383">
        <v>1508</v>
      </c>
      <c r="L13" s="1383">
        <v>51053400</v>
      </c>
      <c r="M13" s="1383">
        <v>1239</v>
      </c>
      <c r="N13" s="1383">
        <v>14500150</v>
      </c>
      <c r="O13" s="1383">
        <v>2</v>
      </c>
      <c r="P13" s="1383">
        <v>215650</v>
      </c>
      <c r="Q13" s="1383">
        <v>44770</v>
      </c>
      <c r="R13" s="1383">
        <v>483450101</v>
      </c>
      <c r="S13" s="63">
        <v>1</v>
      </c>
    </row>
    <row r="14" spans="1:20" ht="23.1" customHeight="1" x14ac:dyDescent="0.15">
      <c r="A14" s="64">
        <v>2</v>
      </c>
      <c r="B14" s="97" t="s">
        <v>1046</v>
      </c>
      <c r="C14" s="1143">
        <v>1</v>
      </c>
      <c r="D14" s="1143">
        <v>4550</v>
      </c>
      <c r="E14" s="1143">
        <v>533</v>
      </c>
      <c r="F14" s="1143">
        <v>7783095</v>
      </c>
      <c r="G14" s="1143">
        <v>355</v>
      </c>
      <c r="H14" s="1143">
        <v>12737833</v>
      </c>
      <c r="I14" s="1143">
        <v>21590</v>
      </c>
      <c r="J14" s="1143">
        <v>165636291</v>
      </c>
      <c r="K14" s="1143">
        <v>394</v>
      </c>
      <c r="L14" s="1143">
        <v>14905150</v>
      </c>
      <c r="M14" s="1143">
        <v>108</v>
      </c>
      <c r="N14" s="1143">
        <v>1633320</v>
      </c>
      <c r="O14" s="1143">
        <v>0</v>
      </c>
      <c r="P14" s="1143">
        <v>0</v>
      </c>
      <c r="Q14" s="1143">
        <v>22980</v>
      </c>
      <c r="R14" s="1143">
        <v>202695689</v>
      </c>
      <c r="S14" s="59">
        <v>2</v>
      </c>
    </row>
    <row r="15" spans="1:20" ht="23.1" customHeight="1" x14ac:dyDescent="0.15">
      <c r="A15" s="64">
        <v>3</v>
      </c>
      <c r="B15" s="97" t="s">
        <v>1047</v>
      </c>
      <c r="C15" s="1143">
        <v>14</v>
      </c>
      <c r="D15" s="1143">
        <v>93300</v>
      </c>
      <c r="E15" s="1143">
        <v>1268</v>
      </c>
      <c r="F15" s="1143">
        <v>26504882</v>
      </c>
      <c r="G15" s="1143">
        <v>973</v>
      </c>
      <c r="H15" s="1143">
        <v>34394135</v>
      </c>
      <c r="I15" s="1143">
        <v>60449</v>
      </c>
      <c r="J15" s="1143">
        <v>561479411</v>
      </c>
      <c r="K15" s="1143">
        <v>3757</v>
      </c>
      <c r="L15" s="1143">
        <v>119081080</v>
      </c>
      <c r="M15" s="1143">
        <v>573</v>
      </c>
      <c r="N15" s="1143">
        <v>11650260</v>
      </c>
      <c r="O15" s="1143">
        <v>294</v>
      </c>
      <c r="P15" s="1143">
        <v>2679380</v>
      </c>
      <c r="Q15" s="1143">
        <v>67314</v>
      </c>
      <c r="R15" s="1143">
        <v>755789148</v>
      </c>
      <c r="S15" s="59">
        <v>3</v>
      </c>
    </row>
    <row r="16" spans="1:20" ht="23.1" customHeight="1" x14ac:dyDescent="0.15">
      <c r="A16" s="64">
        <v>6</v>
      </c>
      <c r="B16" s="97" t="s">
        <v>1048</v>
      </c>
      <c r="C16" s="1143">
        <v>0</v>
      </c>
      <c r="D16" s="1143">
        <v>0</v>
      </c>
      <c r="E16" s="1143">
        <v>350</v>
      </c>
      <c r="F16" s="1143">
        <v>3685554</v>
      </c>
      <c r="G16" s="1143">
        <v>131</v>
      </c>
      <c r="H16" s="1143">
        <v>4484100</v>
      </c>
      <c r="I16" s="1143">
        <v>9215</v>
      </c>
      <c r="J16" s="1143">
        <v>74707649</v>
      </c>
      <c r="K16" s="1143">
        <v>143</v>
      </c>
      <c r="L16" s="1143">
        <v>5324685</v>
      </c>
      <c r="M16" s="1143">
        <v>121</v>
      </c>
      <c r="N16" s="1143">
        <v>1090205</v>
      </c>
      <c r="O16" s="1143">
        <v>0</v>
      </c>
      <c r="P16" s="1143">
        <v>0</v>
      </c>
      <c r="Q16" s="1143">
        <v>9960</v>
      </c>
      <c r="R16" s="1143">
        <v>89292193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382">
        <v>8</v>
      </c>
      <c r="D17" s="1382">
        <v>55550</v>
      </c>
      <c r="E17" s="1382">
        <v>145</v>
      </c>
      <c r="F17" s="1382">
        <v>1176570</v>
      </c>
      <c r="G17" s="1382">
        <v>101</v>
      </c>
      <c r="H17" s="1382">
        <v>3846024</v>
      </c>
      <c r="I17" s="1382">
        <v>5625</v>
      </c>
      <c r="J17" s="1382">
        <v>43831844</v>
      </c>
      <c r="K17" s="1382">
        <v>88</v>
      </c>
      <c r="L17" s="1382">
        <v>2622560</v>
      </c>
      <c r="M17" s="1382">
        <v>118</v>
      </c>
      <c r="N17" s="1382">
        <v>786150</v>
      </c>
      <c r="O17" s="1382">
        <v>0</v>
      </c>
      <c r="P17" s="1382">
        <v>0</v>
      </c>
      <c r="Q17" s="1382">
        <v>6077</v>
      </c>
      <c r="R17" s="1382">
        <v>52263148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383">
        <v>19</v>
      </c>
      <c r="D18" s="1383">
        <v>308420</v>
      </c>
      <c r="E18" s="1383">
        <v>1337</v>
      </c>
      <c r="F18" s="1383">
        <v>31866492</v>
      </c>
      <c r="G18" s="1383">
        <v>686</v>
      </c>
      <c r="H18" s="1383">
        <v>27136786</v>
      </c>
      <c r="I18" s="1383">
        <v>41879</v>
      </c>
      <c r="J18" s="1383">
        <v>337153522</v>
      </c>
      <c r="K18" s="1383">
        <v>1428</v>
      </c>
      <c r="L18" s="1383">
        <v>44775023</v>
      </c>
      <c r="M18" s="1383">
        <v>2368</v>
      </c>
      <c r="N18" s="1383">
        <v>21443770</v>
      </c>
      <c r="O18" s="1383">
        <v>0</v>
      </c>
      <c r="P18" s="1383">
        <v>0</v>
      </c>
      <c r="Q18" s="1383">
        <v>47698</v>
      </c>
      <c r="R18" s="1383">
        <v>462375593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143">
        <v>33</v>
      </c>
      <c r="D19" s="1143">
        <v>504030</v>
      </c>
      <c r="E19" s="1143">
        <v>237</v>
      </c>
      <c r="F19" s="1143">
        <v>3348920</v>
      </c>
      <c r="G19" s="1143">
        <v>194</v>
      </c>
      <c r="H19" s="1143">
        <v>7735784</v>
      </c>
      <c r="I19" s="1143">
        <v>9287</v>
      </c>
      <c r="J19" s="1143">
        <v>66998405</v>
      </c>
      <c r="K19" s="1143">
        <v>222</v>
      </c>
      <c r="L19" s="1143">
        <v>6356705</v>
      </c>
      <c r="M19" s="1143">
        <v>319</v>
      </c>
      <c r="N19" s="1143">
        <v>2311560</v>
      </c>
      <c r="O19" s="1143">
        <v>0</v>
      </c>
      <c r="P19" s="1143">
        <v>0</v>
      </c>
      <c r="Q19" s="1143">
        <v>10259</v>
      </c>
      <c r="R19" s="1143">
        <v>86751374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152</v>
      </c>
      <c r="F20" s="1143">
        <v>2193846</v>
      </c>
      <c r="G20" s="1143">
        <v>245</v>
      </c>
      <c r="H20" s="1143">
        <v>7957316</v>
      </c>
      <c r="I20" s="1143">
        <v>9102</v>
      </c>
      <c r="J20" s="1143">
        <v>62402701</v>
      </c>
      <c r="K20" s="1143">
        <v>230</v>
      </c>
      <c r="L20" s="1143">
        <v>7686216</v>
      </c>
      <c r="M20" s="1143">
        <v>93</v>
      </c>
      <c r="N20" s="1143">
        <v>2089060</v>
      </c>
      <c r="O20" s="1143">
        <v>0</v>
      </c>
      <c r="P20" s="1143">
        <v>0</v>
      </c>
      <c r="Q20" s="1143">
        <v>9822</v>
      </c>
      <c r="R20" s="1143">
        <v>82329139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024">
        <v>39</v>
      </c>
      <c r="D21" s="1024">
        <v>494480</v>
      </c>
      <c r="E21" s="1024">
        <v>299</v>
      </c>
      <c r="F21" s="1024">
        <v>5252024</v>
      </c>
      <c r="G21" s="1024">
        <v>199</v>
      </c>
      <c r="H21" s="1024">
        <v>6894683</v>
      </c>
      <c r="I21" s="1024">
        <v>8785</v>
      </c>
      <c r="J21" s="1024">
        <v>79484037</v>
      </c>
      <c r="K21" s="1024">
        <v>149</v>
      </c>
      <c r="L21" s="1024">
        <v>4044030</v>
      </c>
      <c r="M21" s="1024">
        <v>104</v>
      </c>
      <c r="N21" s="1024">
        <v>1423150</v>
      </c>
      <c r="O21" s="1024">
        <v>10</v>
      </c>
      <c r="P21" s="1024">
        <v>73120</v>
      </c>
      <c r="Q21" s="1024">
        <v>9546</v>
      </c>
      <c r="R21" s="1024">
        <v>97171044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384">
        <v>18</v>
      </c>
      <c r="D22" s="1384">
        <v>474300</v>
      </c>
      <c r="E22" s="1384">
        <v>217</v>
      </c>
      <c r="F22" s="1384">
        <v>7119170</v>
      </c>
      <c r="G22" s="1384">
        <v>193</v>
      </c>
      <c r="H22" s="1384">
        <v>8546527</v>
      </c>
      <c r="I22" s="1384">
        <v>10779</v>
      </c>
      <c r="J22" s="1384">
        <v>88496862</v>
      </c>
      <c r="K22" s="1384">
        <v>185</v>
      </c>
      <c r="L22" s="1384">
        <v>4925125</v>
      </c>
      <c r="M22" s="1384">
        <v>104</v>
      </c>
      <c r="N22" s="1384">
        <v>1598000</v>
      </c>
      <c r="O22" s="1384">
        <v>0</v>
      </c>
      <c r="P22" s="1384">
        <v>0</v>
      </c>
      <c r="Q22" s="1384">
        <v>11478</v>
      </c>
      <c r="R22" s="1384">
        <v>110685684</v>
      </c>
      <c r="S22" s="7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385">
        <v>25</v>
      </c>
      <c r="D23" s="1385">
        <v>228700</v>
      </c>
      <c r="E23" s="1385">
        <v>434</v>
      </c>
      <c r="F23" s="1385">
        <v>4331462</v>
      </c>
      <c r="G23" s="1385">
        <v>385</v>
      </c>
      <c r="H23" s="1385">
        <v>13519212</v>
      </c>
      <c r="I23" s="1385">
        <v>24715</v>
      </c>
      <c r="J23" s="1385">
        <v>200575841</v>
      </c>
      <c r="K23" s="1385">
        <v>855</v>
      </c>
      <c r="L23" s="1385">
        <v>25457885</v>
      </c>
      <c r="M23" s="1385">
        <v>545</v>
      </c>
      <c r="N23" s="1385">
        <v>8111850</v>
      </c>
      <c r="O23" s="1385">
        <v>0</v>
      </c>
      <c r="P23" s="1385">
        <v>0</v>
      </c>
      <c r="Q23" s="1385">
        <v>26934</v>
      </c>
      <c r="R23" s="1385">
        <v>251996250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024">
        <v>13</v>
      </c>
      <c r="D24" s="1024">
        <v>354940</v>
      </c>
      <c r="E24" s="1024">
        <v>435</v>
      </c>
      <c r="F24" s="1024">
        <v>11222863</v>
      </c>
      <c r="G24" s="1024">
        <v>291</v>
      </c>
      <c r="H24" s="1024">
        <v>11010132</v>
      </c>
      <c r="I24" s="1024">
        <v>19807</v>
      </c>
      <c r="J24" s="1024">
        <v>183432166</v>
      </c>
      <c r="K24" s="1024">
        <v>1187</v>
      </c>
      <c r="L24" s="1024">
        <v>27439370</v>
      </c>
      <c r="M24" s="1024">
        <v>537</v>
      </c>
      <c r="N24" s="1024">
        <v>6332700</v>
      </c>
      <c r="O24" s="1024">
        <v>0</v>
      </c>
      <c r="P24" s="1024">
        <v>0</v>
      </c>
      <c r="Q24" s="1024">
        <v>22257</v>
      </c>
      <c r="R24" s="1024">
        <v>239437231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024">
        <v>3</v>
      </c>
      <c r="D25" s="1024">
        <v>6450</v>
      </c>
      <c r="E25" s="1024">
        <v>181</v>
      </c>
      <c r="F25" s="1024">
        <v>2644740</v>
      </c>
      <c r="G25" s="1024">
        <v>106</v>
      </c>
      <c r="H25" s="1024">
        <v>3372063</v>
      </c>
      <c r="I25" s="1024">
        <v>4224</v>
      </c>
      <c r="J25" s="1024">
        <v>31272947</v>
      </c>
      <c r="K25" s="1024">
        <v>62</v>
      </c>
      <c r="L25" s="1024">
        <v>1688355</v>
      </c>
      <c r="M25" s="1024">
        <v>0</v>
      </c>
      <c r="N25" s="1024">
        <v>0</v>
      </c>
      <c r="O25" s="1024">
        <v>0</v>
      </c>
      <c r="P25" s="1024">
        <v>0</v>
      </c>
      <c r="Q25" s="1024">
        <v>4573</v>
      </c>
      <c r="R25" s="1024">
        <v>38978105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024">
        <v>60</v>
      </c>
      <c r="D26" s="1024">
        <v>315840</v>
      </c>
      <c r="E26" s="1024">
        <v>427</v>
      </c>
      <c r="F26" s="1024">
        <v>9370553</v>
      </c>
      <c r="G26" s="1024">
        <v>211</v>
      </c>
      <c r="H26" s="1024">
        <v>8518524</v>
      </c>
      <c r="I26" s="1024">
        <v>12965</v>
      </c>
      <c r="J26" s="1024">
        <v>102819862</v>
      </c>
      <c r="K26" s="1024">
        <v>330</v>
      </c>
      <c r="L26" s="1024">
        <v>10661355</v>
      </c>
      <c r="M26" s="1024">
        <v>114</v>
      </c>
      <c r="N26" s="1024">
        <v>1414530</v>
      </c>
      <c r="O26" s="1024">
        <v>0</v>
      </c>
      <c r="P26" s="1024">
        <v>0</v>
      </c>
      <c r="Q26" s="1024">
        <v>14047</v>
      </c>
      <c r="R26" s="1024">
        <v>132784824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384">
        <v>7</v>
      </c>
      <c r="D27" s="1384">
        <v>22350</v>
      </c>
      <c r="E27" s="1384">
        <v>471</v>
      </c>
      <c r="F27" s="1384">
        <v>8198346</v>
      </c>
      <c r="G27" s="1384">
        <v>334</v>
      </c>
      <c r="H27" s="1384">
        <v>10707728</v>
      </c>
      <c r="I27" s="1384">
        <v>13827</v>
      </c>
      <c r="J27" s="1384">
        <v>116151735</v>
      </c>
      <c r="K27" s="1384">
        <v>289</v>
      </c>
      <c r="L27" s="1384">
        <v>12112660</v>
      </c>
      <c r="M27" s="1384">
        <v>98</v>
      </c>
      <c r="N27" s="1384">
        <v>1288920</v>
      </c>
      <c r="O27" s="1384">
        <v>0</v>
      </c>
      <c r="P27" s="1384">
        <v>0</v>
      </c>
      <c r="Q27" s="1384">
        <v>15019</v>
      </c>
      <c r="R27" s="1384">
        <v>148459389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385">
        <v>26</v>
      </c>
      <c r="D28" s="1385">
        <v>42800</v>
      </c>
      <c r="E28" s="1385">
        <v>524</v>
      </c>
      <c r="F28" s="1385">
        <v>7085050</v>
      </c>
      <c r="G28" s="1385">
        <v>365</v>
      </c>
      <c r="H28" s="1385">
        <v>12629868</v>
      </c>
      <c r="I28" s="1385">
        <v>21274</v>
      </c>
      <c r="J28" s="1385">
        <v>164134183</v>
      </c>
      <c r="K28" s="1385">
        <v>835</v>
      </c>
      <c r="L28" s="1385">
        <v>30237906</v>
      </c>
      <c r="M28" s="1385">
        <v>469</v>
      </c>
      <c r="N28" s="1385">
        <v>3662820</v>
      </c>
      <c r="O28" s="1385">
        <v>1</v>
      </c>
      <c r="P28" s="1385">
        <v>93570</v>
      </c>
      <c r="Q28" s="1385">
        <v>23468</v>
      </c>
      <c r="R28" s="1385">
        <v>217843397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024">
        <v>8</v>
      </c>
      <c r="D29" s="1024">
        <v>124730</v>
      </c>
      <c r="E29" s="1024">
        <v>853</v>
      </c>
      <c r="F29" s="1024">
        <v>16737444</v>
      </c>
      <c r="G29" s="1024">
        <v>427</v>
      </c>
      <c r="H29" s="1024">
        <v>17205023</v>
      </c>
      <c r="I29" s="1024">
        <v>30147</v>
      </c>
      <c r="J29" s="1024">
        <v>277099701</v>
      </c>
      <c r="K29" s="1024">
        <v>1263</v>
      </c>
      <c r="L29" s="1024">
        <v>39074135</v>
      </c>
      <c r="M29" s="1024">
        <v>420</v>
      </c>
      <c r="N29" s="1024">
        <v>7351270</v>
      </c>
      <c r="O29" s="1024">
        <v>2</v>
      </c>
      <c r="P29" s="1024">
        <v>9440</v>
      </c>
      <c r="Q29" s="1024">
        <v>33112</v>
      </c>
      <c r="R29" s="1024">
        <v>357477013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024">
        <v>9</v>
      </c>
      <c r="D30" s="1024">
        <v>50950</v>
      </c>
      <c r="E30" s="1024">
        <v>813</v>
      </c>
      <c r="F30" s="1024">
        <v>13734090</v>
      </c>
      <c r="G30" s="1024">
        <v>623</v>
      </c>
      <c r="H30" s="1024">
        <v>21453738</v>
      </c>
      <c r="I30" s="1024">
        <v>36287</v>
      </c>
      <c r="J30" s="1024">
        <v>325199939</v>
      </c>
      <c r="K30" s="1024">
        <v>1148</v>
      </c>
      <c r="L30" s="1024">
        <v>35126937</v>
      </c>
      <c r="M30" s="1024">
        <v>850</v>
      </c>
      <c r="N30" s="1024">
        <v>12351430</v>
      </c>
      <c r="O30" s="1024">
        <v>1</v>
      </c>
      <c r="P30" s="1024">
        <v>21600</v>
      </c>
      <c r="Q30" s="1024">
        <v>39722</v>
      </c>
      <c r="R30" s="1024">
        <v>407887734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024">
        <v>34</v>
      </c>
      <c r="D31" s="1024">
        <v>130450</v>
      </c>
      <c r="E31" s="1024">
        <v>180</v>
      </c>
      <c r="F31" s="1024">
        <v>3099252</v>
      </c>
      <c r="G31" s="1024">
        <v>134</v>
      </c>
      <c r="H31" s="1024">
        <v>4752050</v>
      </c>
      <c r="I31" s="1024">
        <v>8861</v>
      </c>
      <c r="J31" s="1024">
        <v>82228499</v>
      </c>
      <c r="K31" s="1024">
        <v>259</v>
      </c>
      <c r="L31" s="1024">
        <v>11217525</v>
      </c>
      <c r="M31" s="1024">
        <v>131</v>
      </c>
      <c r="N31" s="1024">
        <v>2279500</v>
      </c>
      <c r="O31" s="1024">
        <v>0</v>
      </c>
      <c r="P31" s="1024">
        <v>0</v>
      </c>
      <c r="Q31" s="1024">
        <v>9565</v>
      </c>
      <c r="R31" s="1024">
        <v>103576826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384">
        <v>2</v>
      </c>
      <c r="D32" s="1384">
        <v>70450</v>
      </c>
      <c r="E32" s="1384">
        <v>302</v>
      </c>
      <c r="F32" s="1384">
        <v>5798760</v>
      </c>
      <c r="G32" s="1384">
        <v>234</v>
      </c>
      <c r="H32" s="1384">
        <v>8852562</v>
      </c>
      <c r="I32" s="1384">
        <v>9294</v>
      </c>
      <c r="J32" s="1384">
        <v>81594003</v>
      </c>
      <c r="K32" s="1384">
        <v>232</v>
      </c>
      <c r="L32" s="1384">
        <v>7944525</v>
      </c>
      <c r="M32" s="1384">
        <v>146</v>
      </c>
      <c r="N32" s="1384">
        <v>2526140</v>
      </c>
      <c r="O32" s="1384">
        <v>29</v>
      </c>
      <c r="P32" s="1384">
        <v>326050</v>
      </c>
      <c r="Q32" s="1384">
        <v>10237</v>
      </c>
      <c r="R32" s="1384">
        <v>107042040</v>
      </c>
      <c r="S32" s="67">
        <v>24</v>
      </c>
    </row>
    <row r="33" spans="1:19" s="103" customFormat="1" ht="23.1" customHeight="1" x14ac:dyDescent="0.15">
      <c r="A33" s="70">
        <v>25</v>
      </c>
      <c r="B33" s="62" t="s">
        <v>1065</v>
      </c>
      <c r="C33" s="1385">
        <v>136</v>
      </c>
      <c r="D33" s="1385">
        <v>628940</v>
      </c>
      <c r="E33" s="1385">
        <v>500</v>
      </c>
      <c r="F33" s="1385">
        <v>8292815</v>
      </c>
      <c r="G33" s="1385">
        <v>360</v>
      </c>
      <c r="H33" s="1385">
        <v>13158428</v>
      </c>
      <c r="I33" s="1385">
        <v>20045</v>
      </c>
      <c r="J33" s="1385">
        <v>158542428</v>
      </c>
      <c r="K33" s="1385">
        <v>640</v>
      </c>
      <c r="L33" s="1385">
        <v>19292970</v>
      </c>
      <c r="M33" s="1385">
        <v>496</v>
      </c>
      <c r="N33" s="1385">
        <v>4363965</v>
      </c>
      <c r="O33" s="1385">
        <v>0</v>
      </c>
      <c r="P33" s="1385">
        <v>0</v>
      </c>
      <c r="Q33" s="1385">
        <v>22041</v>
      </c>
      <c r="R33" s="1385">
        <v>203650606</v>
      </c>
      <c r="S33" s="71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024">
        <v>549</v>
      </c>
      <c r="D34" s="1024">
        <v>109290</v>
      </c>
      <c r="E34" s="1024">
        <v>402</v>
      </c>
      <c r="F34" s="1024">
        <v>5431058</v>
      </c>
      <c r="G34" s="1024">
        <v>182</v>
      </c>
      <c r="H34" s="1024">
        <v>6546730</v>
      </c>
      <c r="I34" s="1024">
        <v>14315</v>
      </c>
      <c r="J34" s="1024">
        <v>133850734</v>
      </c>
      <c r="K34" s="1024">
        <v>736</v>
      </c>
      <c r="L34" s="1024">
        <v>16298400</v>
      </c>
      <c r="M34" s="1024">
        <v>319</v>
      </c>
      <c r="N34" s="1024">
        <v>3703310</v>
      </c>
      <c r="O34" s="1024">
        <v>9</v>
      </c>
      <c r="P34" s="1024">
        <v>73562</v>
      </c>
      <c r="Q34" s="1024">
        <v>15963</v>
      </c>
      <c r="R34" s="1024">
        <v>165903794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024">
        <v>74</v>
      </c>
      <c r="D35" s="1024">
        <v>562770</v>
      </c>
      <c r="E35" s="1024">
        <v>318</v>
      </c>
      <c r="F35" s="1024">
        <v>5559536</v>
      </c>
      <c r="G35" s="1024">
        <v>148</v>
      </c>
      <c r="H35" s="1024">
        <v>5249780</v>
      </c>
      <c r="I35" s="1024">
        <v>8439</v>
      </c>
      <c r="J35" s="1024">
        <v>69263141</v>
      </c>
      <c r="K35" s="1024">
        <v>286</v>
      </c>
      <c r="L35" s="1024">
        <v>7148055</v>
      </c>
      <c r="M35" s="1024">
        <v>51</v>
      </c>
      <c r="N35" s="1024">
        <v>333430</v>
      </c>
      <c r="O35" s="1024">
        <v>0</v>
      </c>
      <c r="P35" s="1024">
        <v>0</v>
      </c>
      <c r="Q35" s="1024">
        <v>9242</v>
      </c>
      <c r="R35" s="1024">
        <v>87553942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024">
        <v>3</v>
      </c>
      <c r="D36" s="1024">
        <v>8250</v>
      </c>
      <c r="E36" s="1024">
        <v>237</v>
      </c>
      <c r="F36" s="1024">
        <v>4475367</v>
      </c>
      <c r="G36" s="1024">
        <v>110</v>
      </c>
      <c r="H36" s="1024">
        <v>4109693</v>
      </c>
      <c r="I36" s="1024">
        <v>7128</v>
      </c>
      <c r="J36" s="1024">
        <v>63080666</v>
      </c>
      <c r="K36" s="1024">
        <v>174</v>
      </c>
      <c r="L36" s="1024">
        <v>4628785</v>
      </c>
      <c r="M36" s="1024">
        <v>98</v>
      </c>
      <c r="N36" s="1024">
        <v>1668130</v>
      </c>
      <c r="O36" s="1024">
        <v>0</v>
      </c>
      <c r="P36" s="1024">
        <v>0</v>
      </c>
      <c r="Q36" s="1024">
        <v>7747</v>
      </c>
      <c r="R36" s="1024">
        <v>77962641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384">
        <v>249</v>
      </c>
      <c r="D37" s="1384">
        <v>1295010</v>
      </c>
      <c r="E37" s="1384">
        <v>507</v>
      </c>
      <c r="F37" s="1384">
        <v>14430107</v>
      </c>
      <c r="G37" s="1384">
        <v>341</v>
      </c>
      <c r="H37" s="1384">
        <v>11694637</v>
      </c>
      <c r="I37" s="1384">
        <v>20203</v>
      </c>
      <c r="J37" s="1384">
        <v>171961181</v>
      </c>
      <c r="K37" s="1384">
        <v>975</v>
      </c>
      <c r="L37" s="1384">
        <v>30766725</v>
      </c>
      <c r="M37" s="1384">
        <v>441</v>
      </c>
      <c r="N37" s="1384">
        <v>6013955</v>
      </c>
      <c r="O37" s="1384">
        <v>0</v>
      </c>
      <c r="P37" s="1384">
        <v>0</v>
      </c>
      <c r="Q37" s="1384">
        <v>22467</v>
      </c>
      <c r="R37" s="1384">
        <v>234866605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385">
        <v>210</v>
      </c>
      <c r="D38" s="1385">
        <v>857490</v>
      </c>
      <c r="E38" s="1385">
        <v>61</v>
      </c>
      <c r="F38" s="1385">
        <v>1310239</v>
      </c>
      <c r="G38" s="1385">
        <v>117</v>
      </c>
      <c r="H38" s="1385">
        <v>4277688</v>
      </c>
      <c r="I38" s="1385">
        <v>6491</v>
      </c>
      <c r="J38" s="1385">
        <v>54711063</v>
      </c>
      <c r="K38" s="1385">
        <v>268</v>
      </c>
      <c r="L38" s="1385">
        <v>7257940</v>
      </c>
      <c r="M38" s="1385">
        <v>148</v>
      </c>
      <c r="N38" s="1385">
        <v>710320</v>
      </c>
      <c r="O38" s="1385">
        <v>3</v>
      </c>
      <c r="P38" s="1385">
        <v>171735</v>
      </c>
      <c r="Q38" s="1385">
        <v>7088</v>
      </c>
      <c r="R38" s="1385">
        <v>68438985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024">
        <v>0</v>
      </c>
      <c r="D39" s="1024">
        <v>2800</v>
      </c>
      <c r="E39" s="1024">
        <v>382</v>
      </c>
      <c r="F39" s="1024">
        <v>6123619</v>
      </c>
      <c r="G39" s="1024">
        <v>608</v>
      </c>
      <c r="H39" s="1024">
        <v>20113052</v>
      </c>
      <c r="I39" s="1024">
        <v>12266</v>
      </c>
      <c r="J39" s="1024">
        <v>91590920</v>
      </c>
      <c r="K39" s="1024">
        <v>232</v>
      </c>
      <c r="L39" s="1024">
        <v>7059935</v>
      </c>
      <c r="M39" s="1024">
        <v>107</v>
      </c>
      <c r="N39" s="1024">
        <v>1713732</v>
      </c>
      <c r="O39" s="1024">
        <v>133</v>
      </c>
      <c r="P39" s="1024">
        <v>4960902</v>
      </c>
      <c r="Q39" s="1024">
        <v>13728</v>
      </c>
      <c r="R39" s="1024">
        <v>131562160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024">
        <v>5</v>
      </c>
      <c r="D40" s="1024">
        <v>16700</v>
      </c>
      <c r="E40" s="1024">
        <v>100</v>
      </c>
      <c r="F40" s="1024">
        <v>2384570</v>
      </c>
      <c r="G40" s="1024">
        <v>113</v>
      </c>
      <c r="H40" s="1024">
        <v>5176744</v>
      </c>
      <c r="I40" s="1024">
        <v>6054</v>
      </c>
      <c r="J40" s="1024">
        <v>53229231</v>
      </c>
      <c r="K40" s="1024">
        <v>129</v>
      </c>
      <c r="L40" s="1024">
        <v>2778565</v>
      </c>
      <c r="M40" s="1024">
        <v>231</v>
      </c>
      <c r="N40" s="1024">
        <v>1322980</v>
      </c>
      <c r="O40" s="1024">
        <v>0</v>
      </c>
      <c r="P40" s="1024">
        <v>0</v>
      </c>
      <c r="Q40" s="1024">
        <v>6627</v>
      </c>
      <c r="R40" s="1024">
        <v>64892090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024">
        <v>0</v>
      </c>
      <c r="D41" s="1024">
        <v>0</v>
      </c>
      <c r="E41" s="1024">
        <v>222</v>
      </c>
      <c r="F41" s="1024">
        <v>3059326</v>
      </c>
      <c r="G41" s="1024">
        <v>161</v>
      </c>
      <c r="H41" s="1024">
        <v>5725768</v>
      </c>
      <c r="I41" s="1024">
        <v>9886</v>
      </c>
      <c r="J41" s="1024">
        <v>87929940</v>
      </c>
      <c r="K41" s="1024">
        <v>209</v>
      </c>
      <c r="L41" s="1024">
        <v>7815970</v>
      </c>
      <c r="M41" s="1024">
        <v>16</v>
      </c>
      <c r="N41" s="1024">
        <v>141520</v>
      </c>
      <c r="O41" s="1024">
        <v>1</v>
      </c>
      <c r="P41" s="1024">
        <v>46423</v>
      </c>
      <c r="Q41" s="1024">
        <v>10495</v>
      </c>
      <c r="R41" s="1024">
        <v>104718947</v>
      </c>
      <c r="S41" s="67">
        <v>34</v>
      </c>
    </row>
    <row r="42" spans="1:19" s="103" customFormat="1" ht="23.1" customHeight="1" x14ac:dyDescent="0.15">
      <c r="A42" s="66">
        <v>35</v>
      </c>
      <c r="B42" s="76" t="s">
        <v>1074</v>
      </c>
      <c r="C42" s="1384">
        <v>4</v>
      </c>
      <c r="D42" s="1384">
        <v>69540</v>
      </c>
      <c r="E42" s="1384">
        <v>146</v>
      </c>
      <c r="F42" s="1384">
        <v>1727147</v>
      </c>
      <c r="G42" s="1384">
        <v>161</v>
      </c>
      <c r="H42" s="1384">
        <v>6601563</v>
      </c>
      <c r="I42" s="1384">
        <v>13972</v>
      </c>
      <c r="J42" s="1384">
        <v>124893069</v>
      </c>
      <c r="K42" s="1384">
        <v>472</v>
      </c>
      <c r="L42" s="1384">
        <v>12888012</v>
      </c>
      <c r="M42" s="1384">
        <v>169</v>
      </c>
      <c r="N42" s="1384">
        <v>2228897</v>
      </c>
      <c r="O42" s="1384">
        <v>0</v>
      </c>
      <c r="P42" s="1384">
        <v>0</v>
      </c>
      <c r="Q42" s="1384">
        <v>14920</v>
      </c>
      <c r="R42" s="1384">
        <v>148338688</v>
      </c>
      <c r="S42" s="67">
        <v>35</v>
      </c>
    </row>
    <row r="43" spans="1:19" s="103" customFormat="1" ht="23.1" customHeight="1" x14ac:dyDescent="0.15">
      <c r="A43" s="72">
        <v>36</v>
      </c>
      <c r="B43" s="62" t="s">
        <v>1075</v>
      </c>
      <c r="C43" s="1385">
        <v>0</v>
      </c>
      <c r="D43" s="1385">
        <v>97250</v>
      </c>
      <c r="E43" s="1385">
        <v>380</v>
      </c>
      <c r="F43" s="1385">
        <v>4967319</v>
      </c>
      <c r="G43" s="1385">
        <v>154</v>
      </c>
      <c r="H43" s="1385">
        <v>5803947</v>
      </c>
      <c r="I43" s="1385">
        <v>12141</v>
      </c>
      <c r="J43" s="1385">
        <v>100856056</v>
      </c>
      <c r="K43" s="1385">
        <v>333</v>
      </c>
      <c r="L43" s="1385">
        <v>10125640</v>
      </c>
      <c r="M43" s="1385">
        <v>295</v>
      </c>
      <c r="N43" s="1385">
        <v>2958840</v>
      </c>
      <c r="O43" s="1385">
        <v>0</v>
      </c>
      <c r="P43" s="1385">
        <v>0</v>
      </c>
      <c r="Q43" s="1385">
        <v>13303</v>
      </c>
      <c r="R43" s="1385">
        <v>124711802</v>
      </c>
      <c r="S43" s="73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024">
        <v>12</v>
      </c>
      <c r="D44" s="1024">
        <v>19300</v>
      </c>
      <c r="E44" s="1024">
        <v>300</v>
      </c>
      <c r="F44" s="1024">
        <v>5157658</v>
      </c>
      <c r="G44" s="1024">
        <v>217</v>
      </c>
      <c r="H44" s="1024">
        <v>7647986</v>
      </c>
      <c r="I44" s="1024">
        <v>16837</v>
      </c>
      <c r="J44" s="1024">
        <v>157514922</v>
      </c>
      <c r="K44" s="1024">
        <v>538</v>
      </c>
      <c r="L44" s="1024">
        <v>20154570</v>
      </c>
      <c r="M44" s="1024">
        <v>371</v>
      </c>
      <c r="N44" s="1024">
        <v>5019730</v>
      </c>
      <c r="O44" s="1024">
        <v>0</v>
      </c>
      <c r="P44" s="1024">
        <v>0</v>
      </c>
      <c r="Q44" s="1024">
        <v>18263</v>
      </c>
      <c r="R44" s="1024">
        <v>195494866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024">
        <v>26</v>
      </c>
      <c r="D45" s="1024">
        <v>93540</v>
      </c>
      <c r="E45" s="1024">
        <v>142</v>
      </c>
      <c r="F45" s="1024">
        <v>1857091</v>
      </c>
      <c r="G45" s="1024">
        <v>194</v>
      </c>
      <c r="H45" s="1024">
        <v>5815539</v>
      </c>
      <c r="I45" s="1024">
        <v>5689</v>
      </c>
      <c r="J45" s="1024">
        <v>43403467</v>
      </c>
      <c r="K45" s="1024">
        <v>138</v>
      </c>
      <c r="L45" s="1024">
        <v>3314130</v>
      </c>
      <c r="M45" s="1024">
        <v>153</v>
      </c>
      <c r="N45" s="1024">
        <v>1324930</v>
      </c>
      <c r="O45" s="1024">
        <v>0</v>
      </c>
      <c r="P45" s="1024">
        <v>0</v>
      </c>
      <c r="Q45" s="1024">
        <v>6316</v>
      </c>
      <c r="R45" s="1024">
        <v>55715157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024">
        <v>1</v>
      </c>
      <c r="D46" s="1024">
        <v>6600</v>
      </c>
      <c r="E46" s="1024">
        <v>67</v>
      </c>
      <c r="F46" s="1024">
        <v>5937465</v>
      </c>
      <c r="G46" s="1024">
        <v>94</v>
      </c>
      <c r="H46" s="1024">
        <v>3137398</v>
      </c>
      <c r="I46" s="1024">
        <v>2899</v>
      </c>
      <c r="J46" s="1024">
        <v>24003264</v>
      </c>
      <c r="K46" s="1024">
        <v>118</v>
      </c>
      <c r="L46" s="1024">
        <v>6440980</v>
      </c>
      <c r="M46" s="1024">
        <v>118</v>
      </c>
      <c r="N46" s="1024">
        <v>1987990</v>
      </c>
      <c r="O46" s="1024">
        <v>0</v>
      </c>
      <c r="P46" s="1024">
        <v>0</v>
      </c>
      <c r="Q46" s="1024">
        <v>3296</v>
      </c>
      <c r="R46" s="1024">
        <v>41507097</v>
      </c>
      <c r="S46" s="67">
        <v>39</v>
      </c>
    </row>
    <row r="47" spans="1:19" s="103" customFormat="1" ht="23.1" customHeight="1" x14ac:dyDescent="0.15">
      <c r="A47" s="66">
        <v>42</v>
      </c>
      <c r="B47" s="65" t="s">
        <v>1079</v>
      </c>
      <c r="C47" s="1384">
        <v>272</v>
      </c>
      <c r="D47" s="1384">
        <v>79360</v>
      </c>
      <c r="E47" s="1384">
        <v>210</v>
      </c>
      <c r="F47" s="1384">
        <v>7230000</v>
      </c>
      <c r="G47" s="1384">
        <v>65</v>
      </c>
      <c r="H47" s="1384">
        <v>2177011</v>
      </c>
      <c r="I47" s="1384">
        <v>5224</v>
      </c>
      <c r="J47" s="1384">
        <v>43949605</v>
      </c>
      <c r="K47" s="1384">
        <v>155</v>
      </c>
      <c r="L47" s="1384">
        <v>4189573</v>
      </c>
      <c r="M47" s="1384">
        <v>59</v>
      </c>
      <c r="N47" s="1384">
        <v>1303130</v>
      </c>
      <c r="O47" s="1384">
        <v>0</v>
      </c>
      <c r="P47" s="1384">
        <v>0</v>
      </c>
      <c r="Q47" s="1384">
        <v>5713</v>
      </c>
      <c r="R47" s="1384">
        <v>58849319</v>
      </c>
      <c r="S47" s="67">
        <v>42</v>
      </c>
    </row>
    <row r="48" spans="1:19" s="103" customFormat="1" ht="23.1" customHeight="1" x14ac:dyDescent="0.15">
      <c r="A48" s="70">
        <v>43</v>
      </c>
      <c r="B48" s="62" t="s">
        <v>1080</v>
      </c>
      <c r="C48" s="1385">
        <v>23</v>
      </c>
      <c r="D48" s="1385">
        <v>78350</v>
      </c>
      <c r="E48" s="1385">
        <v>344</v>
      </c>
      <c r="F48" s="1385">
        <v>3453711</v>
      </c>
      <c r="G48" s="1385">
        <v>144</v>
      </c>
      <c r="H48" s="1385">
        <v>5045989</v>
      </c>
      <c r="I48" s="1385">
        <v>12186</v>
      </c>
      <c r="J48" s="1385">
        <v>105492539</v>
      </c>
      <c r="K48" s="1385">
        <v>167</v>
      </c>
      <c r="L48" s="1385">
        <v>4357840</v>
      </c>
      <c r="M48" s="1385">
        <v>195</v>
      </c>
      <c r="N48" s="1385">
        <v>3063068</v>
      </c>
      <c r="O48" s="1385">
        <v>0</v>
      </c>
      <c r="P48" s="1385">
        <v>0</v>
      </c>
      <c r="Q48" s="1385">
        <v>13036</v>
      </c>
      <c r="R48" s="1385">
        <v>121413147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3150</v>
      </c>
      <c r="E49" s="1024">
        <v>35</v>
      </c>
      <c r="F49" s="1024">
        <v>521650</v>
      </c>
      <c r="G49" s="1024">
        <v>61</v>
      </c>
      <c r="H49" s="1024">
        <v>2543460</v>
      </c>
      <c r="I49" s="1024">
        <v>3896</v>
      </c>
      <c r="J49" s="1024">
        <v>32136828</v>
      </c>
      <c r="K49" s="1024">
        <v>143</v>
      </c>
      <c r="L49" s="1024">
        <v>4198950</v>
      </c>
      <c r="M49" s="1024">
        <v>97</v>
      </c>
      <c r="N49" s="1024">
        <v>1045990</v>
      </c>
      <c r="O49" s="1024">
        <v>0</v>
      </c>
      <c r="P49" s="1024">
        <v>0</v>
      </c>
      <c r="Q49" s="1024">
        <v>4232</v>
      </c>
      <c r="R49" s="1024">
        <v>40446878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024">
        <v>0</v>
      </c>
      <c r="D50" s="1024">
        <v>0</v>
      </c>
      <c r="E50" s="1024">
        <v>7</v>
      </c>
      <c r="F50" s="1024">
        <v>49324</v>
      </c>
      <c r="G50" s="1024">
        <v>24</v>
      </c>
      <c r="H50" s="1024">
        <v>824343</v>
      </c>
      <c r="I50" s="1024">
        <v>2100</v>
      </c>
      <c r="J50" s="1024">
        <v>16327821</v>
      </c>
      <c r="K50" s="1024">
        <v>43</v>
      </c>
      <c r="L50" s="1024">
        <v>1229030</v>
      </c>
      <c r="M50" s="1024">
        <v>23</v>
      </c>
      <c r="N50" s="1024">
        <v>193370</v>
      </c>
      <c r="O50" s="1024">
        <v>0</v>
      </c>
      <c r="P50" s="1024">
        <v>0</v>
      </c>
      <c r="Q50" s="1024">
        <v>2197</v>
      </c>
      <c r="R50" s="1024">
        <v>18623888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024">
        <v>1</v>
      </c>
      <c r="D51" s="1024">
        <v>2550</v>
      </c>
      <c r="E51" s="1024">
        <v>169</v>
      </c>
      <c r="F51" s="1024">
        <v>2513011</v>
      </c>
      <c r="G51" s="1024">
        <v>102</v>
      </c>
      <c r="H51" s="1024">
        <v>4738474</v>
      </c>
      <c r="I51" s="1024">
        <v>8013</v>
      </c>
      <c r="J51" s="1024">
        <v>66920354</v>
      </c>
      <c r="K51" s="1024">
        <v>126</v>
      </c>
      <c r="L51" s="1024">
        <v>3682550</v>
      </c>
      <c r="M51" s="1024">
        <v>225</v>
      </c>
      <c r="N51" s="1024">
        <v>3445455</v>
      </c>
      <c r="O51" s="1024">
        <v>0</v>
      </c>
      <c r="P51" s="1024">
        <v>0</v>
      </c>
      <c r="Q51" s="1024">
        <v>8635</v>
      </c>
      <c r="R51" s="1024">
        <v>81299844</v>
      </c>
      <c r="S51" s="67">
        <v>46</v>
      </c>
    </row>
    <row r="52" spans="1:19" s="103" customFormat="1" ht="23.1" customHeight="1" x14ac:dyDescent="0.15">
      <c r="A52" s="66">
        <v>47</v>
      </c>
      <c r="B52" s="65" t="s">
        <v>1084</v>
      </c>
      <c r="C52" s="1384">
        <v>8</v>
      </c>
      <c r="D52" s="1384">
        <v>9750</v>
      </c>
      <c r="E52" s="1384">
        <v>203</v>
      </c>
      <c r="F52" s="1384">
        <v>7598885</v>
      </c>
      <c r="G52" s="1384">
        <v>122</v>
      </c>
      <c r="H52" s="1384">
        <v>4533941</v>
      </c>
      <c r="I52" s="1384">
        <v>7193</v>
      </c>
      <c r="J52" s="1384">
        <v>67830663</v>
      </c>
      <c r="K52" s="1384">
        <v>186</v>
      </c>
      <c r="L52" s="1384">
        <v>6086110</v>
      </c>
      <c r="M52" s="1384">
        <v>178</v>
      </c>
      <c r="N52" s="1384">
        <v>1372950</v>
      </c>
      <c r="O52" s="1384">
        <v>1</v>
      </c>
      <c r="P52" s="1384">
        <v>11720</v>
      </c>
      <c r="Q52" s="1384">
        <v>7883</v>
      </c>
      <c r="R52" s="1384">
        <v>87434269</v>
      </c>
      <c r="S52" s="67">
        <v>47</v>
      </c>
    </row>
    <row r="53" spans="1:19" s="103" customFormat="1" ht="23.1" customHeight="1" x14ac:dyDescent="0.15">
      <c r="A53" s="70">
        <v>49</v>
      </c>
      <c r="B53" s="62" t="s">
        <v>1085</v>
      </c>
      <c r="C53" s="1385">
        <v>0</v>
      </c>
      <c r="D53" s="1385">
        <v>0</v>
      </c>
      <c r="E53" s="1385">
        <v>23</v>
      </c>
      <c r="F53" s="1385">
        <v>400483</v>
      </c>
      <c r="G53" s="1385">
        <v>22</v>
      </c>
      <c r="H53" s="1385">
        <v>854727</v>
      </c>
      <c r="I53" s="1385">
        <v>1828</v>
      </c>
      <c r="J53" s="1385">
        <v>14200093</v>
      </c>
      <c r="K53" s="1385">
        <v>30</v>
      </c>
      <c r="L53" s="1385">
        <v>1581875</v>
      </c>
      <c r="M53" s="1385">
        <v>0</v>
      </c>
      <c r="N53" s="1385">
        <v>0</v>
      </c>
      <c r="O53" s="1385">
        <v>0</v>
      </c>
      <c r="P53" s="1385">
        <v>0</v>
      </c>
      <c r="Q53" s="1385">
        <v>1903</v>
      </c>
      <c r="R53" s="1385">
        <v>17037178</v>
      </c>
      <c r="S53" s="71">
        <v>49</v>
      </c>
    </row>
    <row r="54" spans="1:19" s="103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58</v>
      </c>
      <c r="F54" s="1024">
        <v>1208770</v>
      </c>
      <c r="G54" s="1024">
        <v>42</v>
      </c>
      <c r="H54" s="1024">
        <v>2586627</v>
      </c>
      <c r="I54" s="1024">
        <v>1961</v>
      </c>
      <c r="J54" s="1024">
        <v>16115567</v>
      </c>
      <c r="K54" s="1024">
        <v>41</v>
      </c>
      <c r="L54" s="1024">
        <v>964875</v>
      </c>
      <c r="M54" s="1024">
        <v>6</v>
      </c>
      <c r="N54" s="1024">
        <v>32550</v>
      </c>
      <c r="O54" s="1024">
        <v>0</v>
      </c>
      <c r="P54" s="1024">
        <v>0</v>
      </c>
      <c r="Q54" s="1024">
        <v>2108</v>
      </c>
      <c r="R54" s="1024">
        <v>20908389</v>
      </c>
      <c r="S54" s="67">
        <v>50</v>
      </c>
    </row>
    <row r="55" spans="1:19" s="103" customFormat="1" ht="23.1" customHeight="1" x14ac:dyDescent="0.15">
      <c r="A55" s="66">
        <v>51</v>
      </c>
      <c r="B55" s="65" t="s">
        <v>1087</v>
      </c>
      <c r="C55" s="1024">
        <v>0</v>
      </c>
      <c r="D55" s="1024">
        <v>0</v>
      </c>
      <c r="E55" s="1024">
        <v>170</v>
      </c>
      <c r="F55" s="1024">
        <v>2270379</v>
      </c>
      <c r="G55" s="1024">
        <v>52</v>
      </c>
      <c r="H55" s="1024">
        <v>1496660</v>
      </c>
      <c r="I55" s="1024">
        <v>3361</v>
      </c>
      <c r="J55" s="1024">
        <v>27753638</v>
      </c>
      <c r="K55" s="1024">
        <v>46</v>
      </c>
      <c r="L55" s="1024">
        <v>1392405</v>
      </c>
      <c r="M55" s="1024">
        <v>44</v>
      </c>
      <c r="N55" s="1024">
        <v>221030</v>
      </c>
      <c r="O55" s="1024">
        <v>0</v>
      </c>
      <c r="P55" s="1024">
        <v>0</v>
      </c>
      <c r="Q55" s="1024">
        <v>3673</v>
      </c>
      <c r="R55" s="1024">
        <v>33134112</v>
      </c>
      <c r="S55" s="67">
        <v>51</v>
      </c>
    </row>
    <row r="56" spans="1:19" s="103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17</v>
      </c>
      <c r="F56" s="1024">
        <v>255680</v>
      </c>
      <c r="G56" s="1024">
        <v>34</v>
      </c>
      <c r="H56" s="1024">
        <v>1119613</v>
      </c>
      <c r="I56" s="1024">
        <v>1240</v>
      </c>
      <c r="J56" s="1024">
        <v>10864563</v>
      </c>
      <c r="K56" s="1024">
        <v>36</v>
      </c>
      <c r="L56" s="1024">
        <v>774490</v>
      </c>
      <c r="M56" s="1024">
        <v>49</v>
      </c>
      <c r="N56" s="1024">
        <v>381520</v>
      </c>
      <c r="O56" s="1024">
        <v>0</v>
      </c>
      <c r="P56" s="1024">
        <v>0</v>
      </c>
      <c r="Q56" s="1024">
        <v>1376</v>
      </c>
      <c r="R56" s="1024">
        <v>13395866</v>
      </c>
      <c r="S56" s="67">
        <v>52</v>
      </c>
    </row>
    <row r="57" spans="1:19" s="103" customFormat="1" ht="23.1" customHeight="1" thickBot="1" x14ac:dyDescent="0.2">
      <c r="A57" s="81">
        <v>54</v>
      </c>
      <c r="B57" s="82" t="s">
        <v>1089</v>
      </c>
      <c r="C57" s="1389">
        <v>2</v>
      </c>
      <c r="D57" s="1389">
        <v>111480</v>
      </c>
      <c r="E57" s="1389">
        <v>38</v>
      </c>
      <c r="F57" s="1389">
        <v>7698842</v>
      </c>
      <c r="G57" s="1389">
        <v>46</v>
      </c>
      <c r="H57" s="1389">
        <v>1463236</v>
      </c>
      <c r="I57" s="1389">
        <v>2531</v>
      </c>
      <c r="J57" s="1389">
        <v>19394686</v>
      </c>
      <c r="K57" s="1389">
        <v>44</v>
      </c>
      <c r="L57" s="1389">
        <v>1632015</v>
      </c>
      <c r="M57" s="1389">
        <v>25</v>
      </c>
      <c r="N57" s="1389">
        <v>1007140</v>
      </c>
      <c r="O57" s="1389">
        <v>1</v>
      </c>
      <c r="P57" s="1389">
        <v>22699</v>
      </c>
      <c r="Q57" s="1389">
        <v>2685</v>
      </c>
      <c r="R57" s="1389">
        <v>31218618</v>
      </c>
      <c r="S57" s="83">
        <v>54</v>
      </c>
    </row>
    <row r="58" spans="1:19" s="103" customFormat="1" ht="23.1" customHeight="1" x14ac:dyDescent="0.15">
      <c r="A58" s="66">
        <v>55</v>
      </c>
      <c r="B58" s="65" t="s">
        <v>1090</v>
      </c>
      <c r="C58" s="1024">
        <v>0</v>
      </c>
      <c r="D58" s="1024">
        <v>0</v>
      </c>
      <c r="E58" s="1024">
        <v>132</v>
      </c>
      <c r="F58" s="1024">
        <v>1770193</v>
      </c>
      <c r="G58" s="1024">
        <v>52</v>
      </c>
      <c r="H58" s="1024">
        <v>2147061</v>
      </c>
      <c r="I58" s="1024">
        <v>2288</v>
      </c>
      <c r="J58" s="1024">
        <v>15941292</v>
      </c>
      <c r="K58" s="1024">
        <v>96</v>
      </c>
      <c r="L58" s="1024">
        <v>3095370</v>
      </c>
      <c r="M58" s="1024">
        <v>45</v>
      </c>
      <c r="N58" s="1024">
        <v>847180</v>
      </c>
      <c r="O58" s="1024">
        <v>0</v>
      </c>
      <c r="P58" s="1024">
        <v>0</v>
      </c>
      <c r="Q58" s="1024">
        <v>2613</v>
      </c>
      <c r="R58" s="1024">
        <v>23801096</v>
      </c>
      <c r="S58" s="67">
        <v>55</v>
      </c>
    </row>
    <row r="59" spans="1:19" s="103" customFormat="1" ht="23.1" customHeight="1" x14ac:dyDescent="0.15">
      <c r="A59" s="66">
        <v>56</v>
      </c>
      <c r="B59" s="65" t="s">
        <v>1091</v>
      </c>
      <c r="C59" s="1024">
        <v>0</v>
      </c>
      <c r="D59" s="1024">
        <v>0</v>
      </c>
      <c r="E59" s="1024">
        <v>27</v>
      </c>
      <c r="F59" s="1024">
        <v>783601</v>
      </c>
      <c r="G59" s="1024">
        <v>27</v>
      </c>
      <c r="H59" s="1024">
        <v>1249379</v>
      </c>
      <c r="I59" s="1024">
        <v>2082</v>
      </c>
      <c r="J59" s="1024">
        <v>18334663</v>
      </c>
      <c r="K59" s="1024">
        <v>51</v>
      </c>
      <c r="L59" s="1024">
        <v>1187160</v>
      </c>
      <c r="M59" s="1024">
        <v>41</v>
      </c>
      <c r="N59" s="1024">
        <v>546000</v>
      </c>
      <c r="O59" s="1024">
        <v>0</v>
      </c>
      <c r="P59" s="1024">
        <v>0</v>
      </c>
      <c r="Q59" s="1024">
        <v>2228</v>
      </c>
      <c r="R59" s="1024">
        <v>22100803</v>
      </c>
      <c r="S59" s="67">
        <v>56</v>
      </c>
    </row>
    <row r="60" spans="1:19" s="103" customFormat="1" ht="23.1" customHeight="1" x14ac:dyDescent="0.15">
      <c r="A60" s="66">
        <v>57</v>
      </c>
      <c r="B60" s="65" t="s">
        <v>1092</v>
      </c>
      <c r="C60" s="1024">
        <v>0</v>
      </c>
      <c r="D60" s="1024">
        <v>0</v>
      </c>
      <c r="E60" s="1024">
        <v>0</v>
      </c>
      <c r="F60" s="1024">
        <v>0</v>
      </c>
      <c r="G60" s="1024">
        <v>10</v>
      </c>
      <c r="H60" s="1024">
        <v>615899</v>
      </c>
      <c r="I60" s="1024">
        <v>553</v>
      </c>
      <c r="J60" s="1024">
        <v>4606569</v>
      </c>
      <c r="K60" s="1024">
        <v>14</v>
      </c>
      <c r="L60" s="1024">
        <v>239915</v>
      </c>
      <c r="M60" s="1024">
        <v>6</v>
      </c>
      <c r="N60" s="1024">
        <v>76060</v>
      </c>
      <c r="O60" s="1024">
        <v>0</v>
      </c>
      <c r="P60" s="1024">
        <v>0</v>
      </c>
      <c r="Q60" s="1024">
        <v>583</v>
      </c>
      <c r="R60" s="1024">
        <v>5538443</v>
      </c>
      <c r="S60" s="67">
        <v>57</v>
      </c>
    </row>
    <row r="61" spans="1:19" s="103" customFormat="1" ht="23.1" customHeight="1" x14ac:dyDescent="0.15">
      <c r="A61" s="66">
        <v>58</v>
      </c>
      <c r="B61" s="65" t="s">
        <v>1093</v>
      </c>
      <c r="C61" s="1024">
        <v>0</v>
      </c>
      <c r="D61" s="1024">
        <v>0</v>
      </c>
      <c r="E61" s="1024">
        <v>4</v>
      </c>
      <c r="F61" s="1024">
        <v>49830</v>
      </c>
      <c r="G61" s="1024">
        <v>20</v>
      </c>
      <c r="H61" s="1024">
        <v>650595</v>
      </c>
      <c r="I61" s="1024">
        <v>594</v>
      </c>
      <c r="J61" s="1024">
        <v>5186653</v>
      </c>
      <c r="K61" s="1024">
        <v>0</v>
      </c>
      <c r="L61" s="1024">
        <v>0</v>
      </c>
      <c r="M61" s="1024">
        <v>12</v>
      </c>
      <c r="N61" s="1024">
        <v>60450</v>
      </c>
      <c r="O61" s="1024">
        <v>0</v>
      </c>
      <c r="P61" s="1024">
        <v>0</v>
      </c>
      <c r="Q61" s="1024">
        <v>630</v>
      </c>
      <c r="R61" s="1024">
        <v>5947528</v>
      </c>
      <c r="S61" s="67">
        <v>58</v>
      </c>
    </row>
    <row r="62" spans="1:19" s="103" customFormat="1" ht="23.1" customHeight="1" x14ac:dyDescent="0.15">
      <c r="A62" s="75">
        <v>59</v>
      </c>
      <c r="B62" s="76" t="s">
        <v>1094</v>
      </c>
      <c r="C62" s="1384">
        <v>0</v>
      </c>
      <c r="D62" s="1384">
        <v>0</v>
      </c>
      <c r="E62" s="1384">
        <v>47</v>
      </c>
      <c r="F62" s="1384">
        <v>332610</v>
      </c>
      <c r="G62" s="1384">
        <v>7</v>
      </c>
      <c r="H62" s="1384">
        <v>565863</v>
      </c>
      <c r="I62" s="1384">
        <v>541</v>
      </c>
      <c r="J62" s="1384">
        <v>4291069</v>
      </c>
      <c r="K62" s="1384">
        <v>0</v>
      </c>
      <c r="L62" s="1384">
        <v>0</v>
      </c>
      <c r="M62" s="1384">
        <v>0</v>
      </c>
      <c r="N62" s="1384">
        <v>0</v>
      </c>
      <c r="O62" s="1384">
        <v>0</v>
      </c>
      <c r="P62" s="1384">
        <v>0</v>
      </c>
      <c r="Q62" s="1384">
        <v>595</v>
      </c>
      <c r="R62" s="1384">
        <v>5189542</v>
      </c>
      <c r="S62" s="77">
        <v>59</v>
      </c>
    </row>
    <row r="63" spans="1:19" s="125" customFormat="1" ht="23.1" customHeight="1" x14ac:dyDescent="0.15">
      <c r="A63" s="78">
        <v>61</v>
      </c>
      <c r="B63" s="65" t="s">
        <v>1095</v>
      </c>
      <c r="C63" s="1385">
        <v>0</v>
      </c>
      <c r="D63" s="1385">
        <v>0</v>
      </c>
      <c r="E63" s="1385">
        <v>46</v>
      </c>
      <c r="F63" s="1385">
        <v>530090</v>
      </c>
      <c r="G63" s="1385">
        <v>19</v>
      </c>
      <c r="H63" s="1385">
        <v>779281</v>
      </c>
      <c r="I63" s="1385">
        <v>697</v>
      </c>
      <c r="J63" s="1385">
        <v>4537645</v>
      </c>
      <c r="K63" s="1385">
        <v>79</v>
      </c>
      <c r="L63" s="1385">
        <v>1115230</v>
      </c>
      <c r="M63" s="1385">
        <v>9</v>
      </c>
      <c r="N63" s="1385">
        <v>32550</v>
      </c>
      <c r="O63" s="1385">
        <v>0</v>
      </c>
      <c r="P63" s="1385">
        <v>0</v>
      </c>
      <c r="Q63" s="1385">
        <v>850</v>
      </c>
      <c r="R63" s="1385">
        <v>6994796</v>
      </c>
      <c r="S63" s="79">
        <v>61</v>
      </c>
    </row>
    <row r="64" spans="1:19" s="125" customFormat="1" ht="23.1" customHeight="1" x14ac:dyDescent="0.15">
      <c r="A64" s="66">
        <v>65</v>
      </c>
      <c r="B64" s="65" t="s">
        <v>1096</v>
      </c>
      <c r="C64" s="1024">
        <v>0</v>
      </c>
      <c r="D64" s="1024">
        <v>0</v>
      </c>
      <c r="E64" s="1024">
        <v>2</v>
      </c>
      <c r="F64" s="1024">
        <v>13040</v>
      </c>
      <c r="G64" s="1024">
        <v>6</v>
      </c>
      <c r="H64" s="1024">
        <v>227612</v>
      </c>
      <c r="I64" s="1024">
        <v>411</v>
      </c>
      <c r="J64" s="1024">
        <v>3424074</v>
      </c>
      <c r="K64" s="1024">
        <v>9</v>
      </c>
      <c r="L64" s="1024">
        <v>300250</v>
      </c>
      <c r="M64" s="1024">
        <v>0</v>
      </c>
      <c r="N64" s="1024">
        <v>0</v>
      </c>
      <c r="O64" s="1024">
        <v>0</v>
      </c>
      <c r="P64" s="1024">
        <v>0</v>
      </c>
      <c r="Q64" s="1024">
        <v>428</v>
      </c>
      <c r="R64" s="1024">
        <v>3964976</v>
      </c>
      <c r="S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024">
        <v>0</v>
      </c>
      <c r="D65" s="1024">
        <v>-178950</v>
      </c>
      <c r="E65" s="1024">
        <v>22</v>
      </c>
      <c r="F65" s="1024">
        <v>164240</v>
      </c>
      <c r="G65" s="1024">
        <v>29</v>
      </c>
      <c r="H65" s="1024">
        <v>1105561</v>
      </c>
      <c r="I65" s="1024">
        <v>1296</v>
      </c>
      <c r="J65" s="1024">
        <v>11163835</v>
      </c>
      <c r="K65" s="1024">
        <v>0</v>
      </c>
      <c r="L65" s="1024">
        <v>0</v>
      </c>
      <c r="M65" s="1024">
        <v>0</v>
      </c>
      <c r="N65" s="1024">
        <v>0</v>
      </c>
      <c r="O65" s="1024">
        <v>0</v>
      </c>
      <c r="P65" s="1024">
        <v>0</v>
      </c>
      <c r="Q65" s="1024">
        <v>1347</v>
      </c>
      <c r="R65" s="1024">
        <v>12433636</v>
      </c>
      <c r="S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024">
        <v>0</v>
      </c>
      <c r="D66" s="1024">
        <v>0</v>
      </c>
      <c r="E66" s="1024">
        <v>154</v>
      </c>
      <c r="F66" s="1024">
        <v>1460192</v>
      </c>
      <c r="G66" s="1024">
        <v>28</v>
      </c>
      <c r="H66" s="1024">
        <v>727922</v>
      </c>
      <c r="I66" s="1024">
        <v>1652</v>
      </c>
      <c r="J66" s="1024">
        <v>13308313</v>
      </c>
      <c r="K66" s="1024">
        <v>22</v>
      </c>
      <c r="L66" s="1024">
        <v>1078805</v>
      </c>
      <c r="M66" s="1024">
        <v>2</v>
      </c>
      <c r="N66" s="1024">
        <v>34210</v>
      </c>
      <c r="O66" s="1024">
        <v>-3</v>
      </c>
      <c r="P66" s="1024">
        <v>-43220</v>
      </c>
      <c r="Q66" s="1024">
        <v>1855</v>
      </c>
      <c r="R66" s="1024">
        <v>16566222</v>
      </c>
      <c r="S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386">
        <v>0</v>
      </c>
      <c r="D67" s="1384">
        <v>0</v>
      </c>
      <c r="E67" s="1384">
        <v>9</v>
      </c>
      <c r="F67" s="1384">
        <v>224290</v>
      </c>
      <c r="G67" s="1384">
        <v>61</v>
      </c>
      <c r="H67" s="1384">
        <v>2861388</v>
      </c>
      <c r="I67" s="1384">
        <v>3155</v>
      </c>
      <c r="J67" s="1384">
        <v>25609240</v>
      </c>
      <c r="K67" s="1384">
        <v>59</v>
      </c>
      <c r="L67" s="1384">
        <v>1654495</v>
      </c>
      <c r="M67" s="1384">
        <v>9</v>
      </c>
      <c r="N67" s="1384">
        <v>159970</v>
      </c>
      <c r="O67" s="1384">
        <v>0</v>
      </c>
      <c r="P67" s="1384">
        <v>0</v>
      </c>
      <c r="Q67" s="1384">
        <v>3293</v>
      </c>
      <c r="R67" s="1384">
        <v>30509383</v>
      </c>
      <c r="S67" s="77">
        <v>70</v>
      </c>
    </row>
    <row r="68" spans="1:20" ht="23.1" customHeight="1" x14ac:dyDescent="0.15">
      <c r="A68" s="64">
        <v>78</v>
      </c>
      <c r="B68" s="97" t="s">
        <v>1100</v>
      </c>
      <c r="C68" s="1143">
        <v>2</v>
      </c>
      <c r="D68" s="1143">
        <v>15950</v>
      </c>
      <c r="E68" s="1143">
        <v>144</v>
      </c>
      <c r="F68" s="1143">
        <v>3738790</v>
      </c>
      <c r="G68" s="1143">
        <v>99</v>
      </c>
      <c r="H68" s="1143">
        <v>2852655</v>
      </c>
      <c r="I68" s="1143">
        <v>3817</v>
      </c>
      <c r="J68" s="1143">
        <v>27052706</v>
      </c>
      <c r="K68" s="1143">
        <v>71</v>
      </c>
      <c r="L68" s="1143">
        <v>2400585</v>
      </c>
      <c r="M68" s="1143">
        <v>28</v>
      </c>
      <c r="N68" s="1143">
        <v>170720</v>
      </c>
      <c r="O68" s="1143">
        <v>0</v>
      </c>
      <c r="P68" s="1143">
        <v>0</v>
      </c>
      <c r="Q68" s="1143">
        <v>4159</v>
      </c>
      <c r="R68" s="1143">
        <v>36215456</v>
      </c>
      <c r="S68" s="59">
        <v>78</v>
      </c>
    </row>
    <row r="69" spans="1:20" ht="23.1" customHeight="1" x14ac:dyDescent="0.15">
      <c r="A69" s="64">
        <v>84</v>
      </c>
      <c r="B69" s="97" t="s">
        <v>1101</v>
      </c>
      <c r="C69" s="1143">
        <v>0</v>
      </c>
      <c r="D69" s="1143">
        <v>0</v>
      </c>
      <c r="E69" s="1143">
        <v>141</v>
      </c>
      <c r="F69" s="1143">
        <v>2248640</v>
      </c>
      <c r="G69" s="1143">
        <v>78</v>
      </c>
      <c r="H69" s="1143">
        <v>3105044</v>
      </c>
      <c r="I69" s="1143">
        <v>4005</v>
      </c>
      <c r="J69" s="1143">
        <v>29040657</v>
      </c>
      <c r="K69" s="1143">
        <v>130</v>
      </c>
      <c r="L69" s="1143">
        <v>3427925</v>
      </c>
      <c r="M69" s="1143">
        <v>23</v>
      </c>
      <c r="N69" s="1143">
        <v>728390</v>
      </c>
      <c r="O69" s="1143">
        <v>0</v>
      </c>
      <c r="P69" s="1143">
        <v>0</v>
      </c>
      <c r="Q69" s="1143">
        <v>4377</v>
      </c>
      <c r="R69" s="1391">
        <v>38550656</v>
      </c>
      <c r="S69" s="551">
        <v>84</v>
      </c>
      <c r="T69" s="550"/>
    </row>
    <row r="70" spans="1:20" ht="23.1" customHeight="1" x14ac:dyDescent="0.15">
      <c r="A70" s="64">
        <v>85</v>
      </c>
      <c r="B70" s="97" t="s">
        <v>1102</v>
      </c>
      <c r="C70" s="1143">
        <v>0</v>
      </c>
      <c r="D70" s="1143">
        <v>0</v>
      </c>
      <c r="E70" s="1143">
        <v>28</v>
      </c>
      <c r="F70" s="1143">
        <v>1147670</v>
      </c>
      <c r="G70" s="1143">
        <v>149</v>
      </c>
      <c r="H70" s="1143">
        <v>5128140</v>
      </c>
      <c r="I70" s="1143">
        <v>3053</v>
      </c>
      <c r="J70" s="1143">
        <v>21298967</v>
      </c>
      <c r="K70" s="1143">
        <v>80</v>
      </c>
      <c r="L70" s="1143">
        <v>2817050</v>
      </c>
      <c r="M70" s="1143">
        <v>45</v>
      </c>
      <c r="N70" s="1143">
        <v>1090920</v>
      </c>
      <c r="O70" s="1143">
        <v>0</v>
      </c>
      <c r="P70" s="1143">
        <v>0</v>
      </c>
      <c r="Q70" s="1143">
        <v>3355</v>
      </c>
      <c r="R70" s="1143">
        <v>31482747</v>
      </c>
      <c r="S70" s="59">
        <v>85</v>
      </c>
    </row>
    <row r="71" spans="1:20" ht="23.1" customHeight="1" x14ac:dyDescent="0.15">
      <c r="A71" s="64">
        <v>89</v>
      </c>
      <c r="B71" s="97" t="s">
        <v>1103</v>
      </c>
      <c r="C71" s="1143">
        <v>77</v>
      </c>
      <c r="D71" s="1143">
        <v>297000</v>
      </c>
      <c r="E71" s="1143">
        <v>112</v>
      </c>
      <c r="F71" s="1143">
        <v>1430850</v>
      </c>
      <c r="G71" s="1143">
        <v>130</v>
      </c>
      <c r="H71" s="1143">
        <v>4144169</v>
      </c>
      <c r="I71" s="1143">
        <v>4719</v>
      </c>
      <c r="J71" s="1143">
        <v>36565625</v>
      </c>
      <c r="K71" s="1143">
        <v>98</v>
      </c>
      <c r="L71" s="1143">
        <v>3579585</v>
      </c>
      <c r="M71" s="1143">
        <v>8</v>
      </c>
      <c r="N71" s="1143">
        <v>209800</v>
      </c>
      <c r="O71" s="1143">
        <v>0</v>
      </c>
      <c r="P71" s="1143">
        <v>0</v>
      </c>
      <c r="Q71" s="1143">
        <v>5067</v>
      </c>
      <c r="R71" s="1143">
        <v>45930029</v>
      </c>
      <c r="S71" s="59">
        <v>89</v>
      </c>
    </row>
    <row r="72" spans="1:20" ht="23.1" customHeight="1" x14ac:dyDescent="0.15">
      <c r="A72" s="64">
        <v>90</v>
      </c>
      <c r="B72" s="97" t="s">
        <v>1104</v>
      </c>
      <c r="C72" s="1382">
        <v>0</v>
      </c>
      <c r="D72" s="1382">
        <v>0</v>
      </c>
      <c r="E72" s="1382">
        <v>66</v>
      </c>
      <c r="F72" s="1382">
        <v>1150128</v>
      </c>
      <c r="G72" s="1382">
        <v>99</v>
      </c>
      <c r="H72" s="1382">
        <v>3473446</v>
      </c>
      <c r="I72" s="1382">
        <v>5126</v>
      </c>
      <c r="J72" s="1382">
        <v>36604814</v>
      </c>
      <c r="K72" s="1382">
        <v>129</v>
      </c>
      <c r="L72" s="1382">
        <v>3649535</v>
      </c>
      <c r="M72" s="1382">
        <v>56</v>
      </c>
      <c r="N72" s="1382">
        <v>1017310</v>
      </c>
      <c r="O72" s="1382">
        <v>0</v>
      </c>
      <c r="P72" s="1382">
        <v>0</v>
      </c>
      <c r="Q72" s="1382">
        <v>5476</v>
      </c>
      <c r="R72" s="1382">
        <v>45895233</v>
      </c>
      <c r="S72" s="59">
        <v>90</v>
      </c>
    </row>
    <row r="73" spans="1:20" ht="23.1" customHeight="1" x14ac:dyDescent="0.15">
      <c r="A73" s="61">
        <v>91</v>
      </c>
      <c r="B73" s="96" t="s">
        <v>1105</v>
      </c>
      <c r="C73" s="1383">
        <v>3</v>
      </c>
      <c r="D73" s="1383">
        <v>5100</v>
      </c>
      <c r="E73" s="1383">
        <v>139</v>
      </c>
      <c r="F73" s="1383">
        <v>1367884</v>
      </c>
      <c r="G73" s="1383">
        <v>69</v>
      </c>
      <c r="H73" s="1383">
        <v>2554358</v>
      </c>
      <c r="I73" s="1383">
        <v>3034</v>
      </c>
      <c r="J73" s="1383">
        <v>24536606</v>
      </c>
      <c r="K73" s="1383">
        <v>74</v>
      </c>
      <c r="L73" s="1383">
        <v>2714360</v>
      </c>
      <c r="M73" s="1383">
        <v>67</v>
      </c>
      <c r="N73" s="1383">
        <v>799150</v>
      </c>
      <c r="O73" s="1383">
        <v>0</v>
      </c>
      <c r="P73" s="1383">
        <v>0</v>
      </c>
      <c r="Q73" s="1383">
        <v>3383</v>
      </c>
      <c r="R73" s="1383">
        <v>31972358</v>
      </c>
      <c r="S73" s="63">
        <v>91</v>
      </c>
    </row>
    <row r="74" spans="1:20" ht="23.1" customHeight="1" x14ac:dyDescent="0.15">
      <c r="A74" s="64">
        <v>92</v>
      </c>
      <c r="B74" s="97" t="s">
        <v>1106</v>
      </c>
      <c r="C74" s="1143">
        <v>47</v>
      </c>
      <c r="D74" s="1143">
        <v>176964</v>
      </c>
      <c r="E74" s="1143">
        <v>228</v>
      </c>
      <c r="F74" s="1143">
        <v>3747010</v>
      </c>
      <c r="G74" s="1143">
        <v>108</v>
      </c>
      <c r="H74" s="1143">
        <v>3805131</v>
      </c>
      <c r="I74" s="1143">
        <v>9081</v>
      </c>
      <c r="J74" s="1143">
        <v>79127893</v>
      </c>
      <c r="K74" s="1143">
        <v>121</v>
      </c>
      <c r="L74" s="1143">
        <v>5550820</v>
      </c>
      <c r="M74" s="1143">
        <v>170</v>
      </c>
      <c r="N74" s="1143">
        <v>3924375</v>
      </c>
      <c r="O74" s="1143">
        <v>0</v>
      </c>
      <c r="P74" s="1143">
        <v>0</v>
      </c>
      <c r="Q74" s="1143">
        <v>9708</v>
      </c>
      <c r="R74" s="1143">
        <v>96155229</v>
      </c>
      <c r="S74" s="59">
        <v>92</v>
      </c>
    </row>
    <row r="75" spans="1:20" ht="23.1" customHeight="1" x14ac:dyDescent="0.15">
      <c r="A75" s="64">
        <v>94</v>
      </c>
      <c r="B75" s="97" t="s">
        <v>1107</v>
      </c>
      <c r="C75" s="1143">
        <v>80</v>
      </c>
      <c r="D75" s="1143">
        <v>402270</v>
      </c>
      <c r="E75" s="1143">
        <v>4291</v>
      </c>
      <c r="F75" s="1143">
        <v>81004772</v>
      </c>
      <c r="G75" s="1143">
        <v>2014</v>
      </c>
      <c r="H75" s="1143">
        <v>71079846</v>
      </c>
      <c r="I75" s="1143">
        <v>110261</v>
      </c>
      <c r="J75" s="1143">
        <v>873032635</v>
      </c>
      <c r="K75" s="1143">
        <v>5650</v>
      </c>
      <c r="L75" s="1143">
        <v>179626070</v>
      </c>
      <c r="M75" s="1143">
        <v>3196</v>
      </c>
      <c r="N75" s="1143">
        <v>42328020</v>
      </c>
      <c r="O75" s="1143">
        <v>0</v>
      </c>
      <c r="P75" s="1143">
        <v>0</v>
      </c>
      <c r="Q75" s="1143">
        <v>125412</v>
      </c>
      <c r="R75" s="1143">
        <v>1247071343</v>
      </c>
      <c r="S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024">
        <v>0</v>
      </c>
      <c r="D76" s="1024">
        <v>0</v>
      </c>
      <c r="E76" s="1024">
        <v>12</v>
      </c>
      <c r="F76" s="1024">
        <v>101800</v>
      </c>
      <c r="G76" s="1024">
        <v>64</v>
      </c>
      <c r="H76" s="1024">
        <v>2730730</v>
      </c>
      <c r="I76" s="1024">
        <v>3401</v>
      </c>
      <c r="J76" s="1024">
        <v>20425388</v>
      </c>
      <c r="K76" s="1024">
        <v>14</v>
      </c>
      <c r="L76" s="1024">
        <v>372750</v>
      </c>
      <c r="M76" s="1024">
        <v>68</v>
      </c>
      <c r="N76" s="1024">
        <v>511610</v>
      </c>
      <c r="O76" s="1024">
        <v>3</v>
      </c>
      <c r="P76" s="1024">
        <v>16770</v>
      </c>
      <c r="Q76" s="1024">
        <v>3562</v>
      </c>
      <c r="R76" s="1024">
        <v>24159048</v>
      </c>
      <c r="S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384">
        <v>0</v>
      </c>
      <c r="D77" s="1384">
        <v>0</v>
      </c>
      <c r="E77" s="1384">
        <v>39</v>
      </c>
      <c r="F77" s="1384">
        <v>682840</v>
      </c>
      <c r="G77" s="1384">
        <v>38</v>
      </c>
      <c r="H77" s="1384">
        <v>1268962</v>
      </c>
      <c r="I77" s="1384">
        <v>5111</v>
      </c>
      <c r="J77" s="1384">
        <v>30435439</v>
      </c>
      <c r="K77" s="1384">
        <v>1</v>
      </c>
      <c r="L77" s="1384">
        <v>22300</v>
      </c>
      <c r="M77" s="1384">
        <v>81</v>
      </c>
      <c r="N77" s="1384">
        <v>728860</v>
      </c>
      <c r="O77" s="1384">
        <v>0</v>
      </c>
      <c r="P77" s="1384">
        <v>0</v>
      </c>
      <c r="Q77" s="1384">
        <v>5270</v>
      </c>
      <c r="R77" s="1384">
        <v>33138401</v>
      </c>
      <c r="S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385">
        <v>0</v>
      </c>
      <c r="D78" s="1385">
        <v>30333</v>
      </c>
      <c r="E78" s="1385">
        <v>24</v>
      </c>
      <c r="F78" s="1385">
        <v>168230</v>
      </c>
      <c r="G78" s="1385">
        <v>17</v>
      </c>
      <c r="H78" s="1385">
        <v>648010</v>
      </c>
      <c r="I78" s="1385">
        <v>668</v>
      </c>
      <c r="J78" s="1385">
        <v>3877285</v>
      </c>
      <c r="K78" s="1385">
        <v>0</v>
      </c>
      <c r="L78" s="1385">
        <v>0</v>
      </c>
      <c r="M78" s="1385">
        <v>38</v>
      </c>
      <c r="N78" s="1385">
        <v>565280</v>
      </c>
      <c r="O78" s="1385">
        <v>0</v>
      </c>
      <c r="P78" s="1385">
        <v>0</v>
      </c>
      <c r="Q78" s="1385">
        <v>747</v>
      </c>
      <c r="R78" s="1385">
        <v>5258805</v>
      </c>
      <c r="S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024">
        <v>0</v>
      </c>
      <c r="D79" s="1024">
        <v>0</v>
      </c>
      <c r="E79" s="1024">
        <v>54</v>
      </c>
      <c r="F79" s="1024">
        <v>379250</v>
      </c>
      <c r="G79" s="1024">
        <v>93</v>
      </c>
      <c r="H79" s="1024">
        <v>3523294</v>
      </c>
      <c r="I79" s="1024">
        <v>6561</v>
      </c>
      <c r="J79" s="1024">
        <v>40662453</v>
      </c>
      <c r="K79" s="1024">
        <v>61</v>
      </c>
      <c r="L79" s="1024">
        <v>1643225</v>
      </c>
      <c r="M79" s="1024">
        <v>99</v>
      </c>
      <c r="N79" s="1024">
        <v>645660</v>
      </c>
      <c r="O79" s="1024">
        <v>0</v>
      </c>
      <c r="P79" s="1024">
        <v>0</v>
      </c>
      <c r="Q79" s="1024">
        <v>6868</v>
      </c>
      <c r="R79" s="1024">
        <v>46853882</v>
      </c>
      <c r="S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024">
        <v>3</v>
      </c>
      <c r="D80" s="1024">
        <v>9450</v>
      </c>
      <c r="E80" s="1024">
        <v>62</v>
      </c>
      <c r="F80" s="1024">
        <v>586077</v>
      </c>
      <c r="G80" s="1024">
        <v>201</v>
      </c>
      <c r="H80" s="1024">
        <v>7263075</v>
      </c>
      <c r="I80" s="1024">
        <v>15002</v>
      </c>
      <c r="J80" s="1024">
        <v>103129008</v>
      </c>
      <c r="K80" s="1024">
        <v>163</v>
      </c>
      <c r="L80" s="1024">
        <v>6006885</v>
      </c>
      <c r="M80" s="1024">
        <v>150</v>
      </c>
      <c r="N80" s="1024">
        <v>1502510</v>
      </c>
      <c r="O80" s="1024">
        <v>0</v>
      </c>
      <c r="P80" s="1024">
        <v>0</v>
      </c>
      <c r="Q80" s="1024">
        <v>15578</v>
      </c>
      <c r="R80" s="1024">
        <v>118487555</v>
      </c>
      <c r="S80" s="67">
        <v>305</v>
      </c>
    </row>
    <row r="81" spans="1:19" s="103" customFormat="1" ht="23.1" customHeight="1" x14ac:dyDescent="0.15">
      <c r="A81" s="66">
        <v>306</v>
      </c>
      <c r="B81" s="65" t="s">
        <v>1113</v>
      </c>
      <c r="C81" s="1024">
        <v>0</v>
      </c>
      <c r="D81" s="1024">
        <v>0</v>
      </c>
      <c r="E81" s="1024">
        <v>450</v>
      </c>
      <c r="F81" s="1024">
        <v>6601771</v>
      </c>
      <c r="G81" s="1024">
        <v>517</v>
      </c>
      <c r="H81" s="1024">
        <v>18783651</v>
      </c>
      <c r="I81" s="1024">
        <v>43736</v>
      </c>
      <c r="J81" s="1024">
        <v>322711010</v>
      </c>
      <c r="K81" s="1024">
        <v>0</v>
      </c>
      <c r="L81" s="1024">
        <v>0</v>
      </c>
      <c r="M81" s="1024">
        <v>22</v>
      </c>
      <c r="N81" s="1024">
        <v>136510</v>
      </c>
      <c r="O81" s="1024">
        <v>0</v>
      </c>
      <c r="P81" s="1024">
        <v>0</v>
      </c>
      <c r="Q81" s="1024">
        <v>44725</v>
      </c>
      <c r="R81" s="1024">
        <v>348232942</v>
      </c>
      <c r="S81" s="67">
        <v>306</v>
      </c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3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67"/>
    </row>
    <row r="98" spans="1:19" s="103" customFormat="1" ht="23.1" customHeight="1" x14ac:dyDescent="0.15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3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67"/>
    </row>
    <row r="103" spans="1:19" s="103" customFormat="1" ht="23.1" customHeight="1" x14ac:dyDescent="0.15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1"/>
    </row>
    <row r="104" spans="1:19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  <row r="108" spans="1:19" s="103" customFormat="1" ht="23.1" customHeight="1" x14ac:dyDescent="0.2">
      <c r="A108" s="69"/>
      <c r="S108" s="69"/>
    </row>
    <row r="109" spans="1:19" s="103" customFormat="1" ht="23.1" customHeight="1" x14ac:dyDescent="0.2">
      <c r="A109" s="69"/>
      <c r="S109" s="69"/>
    </row>
    <row r="110" spans="1:19" s="103" customFormat="1" ht="23.1" customHeight="1" x14ac:dyDescent="0.2">
      <c r="A110" s="69"/>
      <c r="S110" s="69"/>
    </row>
    <row r="111" spans="1:19" s="103" customFormat="1" ht="23.1" customHeight="1" x14ac:dyDescent="0.2">
      <c r="A111" s="69"/>
      <c r="S111" s="69"/>
    </row>
    <row r="112" spans="1:19" s="103" customFormat="1" ht="23.1" customHeight="1" x14ac:dyDescent="0.2">
      <c r="A112" s="69"/>
      <c r="S112" s="69"/>
    </row>
    <row r="113" spans="1:19" s="103" customFormat="1" ht="23.1" customHeight="1" x14ac:dyDescent="0.2">
      <c r="A113" s="69"/>
      <c r="S113" s="69"/>
    </row>
    <row r="114" spans="1:19" s="103" customFormat="1" ht="23.1" customHeight="1" x14ac:dyDescent="0.2">
      <c r="A114" s="69"/>
      <c r="S114" s="69"/>
    </row>
    <row r="115" spans="1:19" s="103" customFormat="1" ht="23.1" customHeight="1" x14ac:dyDescent="0.2">
      <c r="A115" s="69"/>
      <c r="S115" s="69"/>
    </row>
    <row r="116" spans="1:19" s="103" customFormat="1" ht="23.1" customHeight="1" x14ac:dyDescent="0.2">
      <c r="A116" s="69"/>
      <c r="S116" s="69"/>
    </row>
    <row r="117" spans="1:19" s="103" customFormat="1" ht="23.1" customHeight="1" x14ac:dyDescent="0.2">
      <c r="A117" s="69"/>
      <c r="S117" s="6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107"/>
  <sheetViews>
    <sheetView showGridLines="0" view="pageBreakPreview" zoomScale="55" zoomScaleNormal="75" zoomScaleSheetLayoutView="55" workbookViewId="0"/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4" t="s">
        <v>315</v>
      </c>
      <c r="R1" s="6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579</v>
      </c>
    </row>
    <row r="3" spans="1:18" s="121" customFormat="1" ht="24.95" customHeight="1" x14ac:dyDescent="0.15">
      <c r="A3" s="13" t="s">
        <v>554</v>
      </c>
      <c r="B3" s="14"/>
      <c r="C3" s="135" t="s">
        <v>1002</v>
      </c>
      <c r="D3" s="404"/>
      <c r="E3" s="2255" t="s">
        <v>661</v>
      </c>
      <c r="F3" s="2472"/>
      <c r="G3" s="2255" t="s">
        <v>921</v>
      </c>
      <c r="H3" s="2475"/>
      <c r="I3" s="2475"/>
      <c r="J3" s="2475"/>
      <c r="K3" s="2328"/>
      <c r="L3" s="2255" t="s">
        <v>663</v>
      </c>
      <c r="M3" s="1991"/>
      <c r="N3" s="1991"/>
      <c r="O3" s="2472"/>
      <c r="P3" s="2255" t="s">
        <v>226</v>
      </c>
      <c r="Q3" s="2479"/>
      <c r="R3" s="20" t="s">
        <v>554</v>
      </c>
    </row>
    <row r="4" spans="1:18" s="121" customFormat="1" ht="24.95" customHeight="1" x14ac:dyDescent="0.15">
      <c r="A4" s="22" t="s">
        <v>555</v>
      </c>
      <c r="B4" s="23"/>
      <c r="C4" s="2470" t="s">
        <v>1003</v>
      </c>
      <c r="D4" s="2471"/>
      <c r="E4" s="2473"/>
      <c r="F4" s="2474"/>
      <c r="G4" s="2473"/>
      <c r="H4" s="2476"/>
      <c r="I4" s="2477"/>
      <c r="J4" s="2477"/>
      <c r="K4" s="2478"/>
      <c r="L4" s="2473"/>
      <c r="M4" s="2476"/>
      <c r="N4" s="2476"/>
      <c r="O4" s="2474"/>
      <c r="P4" s="2473"/>
      <c r="Q4" s="2480"/>
      <c r="R4" s="29" t="s">
        <v>555</v>
      </c>
    </row>
    <row r="5" spans="1:18" s="121" customFormat="1" ht="24.95" customHeight="1" x14ac:dyDescent="0.15">
      <c r="A5" s="22" t="s">
        <v>556</v>
      </c>
      <c r="B5" s="23" t="s">
        <v>517</v>
      </c>
      <c r="C5" s="24"/>
      <c r="D5" s="1622"/>
      <c r="E5" s="1622"/>
      <c r="F5" s="24"/>
      <c r="G5" s="24"/>
      <c r="H5" s="39"/>
      <c r="I5" s="34"/>
      <c r="J5" s="34"/>
      <c r="K5" s="33"/>
      <c r="L5" s="39"/>
      <c r="M5" s="1623"/>
      <c r="N5" s="39"/>
      <c r="O5" s="1623"/>
      <c r="P5" s="24"/>
      <c r="Q5" s="24"/>
      <c r="R5" s="29" t="s">
        <v>556</v>
      </c>
    </row>
    <row r="6" spans="1:18" s="121" customFormat="1" ht="24.95" customHeight="1" x14ac:dyDescent="0.15">
      <c r="A6" s="22" t="s">
        <v>557</v>
      </c>
      <c r="B6" s="23"/>
      <c r="C6" s="1622" t="s">
        <v>540</v>
      </c>
      <c r="D6" s="1622" t="s">
        <v>547</v>
      </c>
      <c r="E6" s="1622" t="s">
        <v>540</v>
      </c>
      <c r="F6" s="1622" t="s">
        <v>547</v>
      </c>
      <c r="G6" s="1622" t="s">
        <v>540</v>
      </c>
      <c r="H6" s="1622" t="s">
        <v>547</v>
      </c>
      <c r="I6" s="2228" t="s">
        <v>548</v>
      </c>
      <c r="J6" s="2228" t="s">
        <v>680</v>
      </c>
      <c r="K6" s="2228" t="s">
        <v>432</v>
      </c>
      <c r="L6" s="39" t="s">
        <v>540</v>
      </c>
      <c r="M6" s="2228" t="s">
        <v>599</v>
      </c>
      <c r="N6" s="39" t="s">
        <v>666</v>
      </c>
      <c r="O6" s="2228" t="s">
        <v>599</v>
      </c>
      <c r="P6" s="1622" t="s">
        <v>540</v>
      </c>
      <c r="Q6" s="1622" t="s">
        <v>434</v>
      </c>
      <c r="R6" s="29" t="s">
        <v>557</v>
      </c>
    </row>
    <row r="7" spans="1:18" s="125" customFormat="1" ht="24.95" customHeight="1" thickBot="1" x14ac:dyDescent="0.2">
      <c r="A7" s="49" t="s">
        <v>558</v>
      </c>
      <c r="B7" s="50"/>
      <c r="C7" s="46"/>
      <c r="D7" s="1624"/>
      <c r="E7" s="1624"/>
      <c r="F7" s="46"/>
      <c r="G7" s="46"/>
      <c r="H7" s="46"/>
      <c r="I7" s="2337"/>
      <c r="J7" s="2337"/>
      <c r="K7" s="2337"/>
      <c r="L7" s="46"/>
      <c r="M7" s="2337"/>
      <c r="N7" s="46"/>
      <c r="O7" s="2337"/>
      <c r="P7" s="46"/>
      <c r="Q7" s="46"/>
      <c r="R7" s="48" t="s">
        <v>558</v>
      </c>
    </row>
    <row r="8" spans="1:18" s="121" customFormat="1" ht="30" customHeight="1" x14ac:dyDescent="0.15">
      <c r="A8" s="22"/>
      <c r="B8" s="30" t="s">
        <v>1115</v>
      </c>
      <c r="C8" s="1143">
        <v>840</v>
      </c>
      <c r="D8" s="1143">
        <v>52313882</v>
      </c>
      <c r="E8" s="1143">
        <v>18</v>
      </c>
      <c r="F8" s="1143">
        <v>970109</v>
      </c>
      <c r="G8" s="1143">
        <v>30385831</v>
      </c>
      <c r="H8" s="1143">
        <v>613497415647</v>
      </c>
      <c r="I8" s="1143">
        <v>448028269549</v>
      </c>
      <c r="J8" s="1143">
        <v>144813479833</v>
      </c>
      <c r="K8" s="1143">
        <v>20655666265</v>
      </c>
      <c r="L8" s="1143">
        <v>1138575</v>
      </c>
      <c r="M8" s="1143">
        <v>571552</v>
      </c>
      <c r="N8" s="1143">
        <v>59964267341</v>
      </c>
      <c r="O8" s="1143">
        <v>52103573166</v>
      </c>
      <c r="P8" s="1143">
        <v>1589</v>
      </c>
      <c r="Q8" s="1143">
        <v>38432366</v>
      </c>
      <c r="R8" s="57"/>
    </row>
    <row r="9" spans="1:18" s="121" customFormat="1" ht="30" customHeight="1" x14ac:dyDescent="0.15">
      <c r="A9" s="22"/>
      <c r="B9" s="30" t="s">
        <v>1117</v>
      </c>
      <c r="C9" s="1143">
        <v>823</v>
      </c>
      <c r="D9" s="1143">
        <v>51805057</v>
      </c>
      <c r="E9" s="1143">
        <v>16</v>
      </c>
      <c r="F9" s="1143">
        <v>883068</v>
      </c>
      <c r="G9" s="1143">
        <v>28230265</v>
      </c>
      <c r="H9" s="1143">
        <v>580051878140</v>
      </c>
      <c r="I9" s="1143">
        <v>424107297139</v>
      </c>
      <c r="J9" s="1143">
        <v>136332676787</v>
      </c>
      <c r="K9" s="1143">
        <v>19611904214</v>
      </c>
      <c r="L9" s="1143">
        <v>1110374</v>
      </c>
      <c r="M9" s="1143">
        <v>554326</v>
      </c>
      <c r="N9" s="1143">
        <v>57633780773</v>
      </c>
      <c r="O9" s="1391">
        <v>50089484573</v>
      </c>
      <c r="P9" s="1391">
        <v>1588</v>
      </c>
      <c r="Q9" s="1391">
        <v>38412246</v>
      </c>
      <c r="R9" s="59"/>
    </row>
    <row r="10" spans="1:18" s="121" customFormat="1" ht="30" customHeight="1" x14ac:dyDescent="0.15">
      <c r="A10" s="22"/>
      <c r="B10" s="30" t="s">
        <v>1118</v>
      </c>
      <c r="C10" s="1143">
        <v>17</v>
      </c>
      <c r="D10" s="1143">
        <v>508825</v>
      </c>
      <c r="E10" s="1143">
        <v>2</v>
      </c>
      <c r="F10" s="1143">
        <v>87041</v>
      </c>
      <c r="G10" s="1143">
        <v>2155566</v>
      </c>
      <c r="H10" s="1143">
        <v>33445537507</v>
      </c>
      <c r="I10" s="1143">
        <v>23920972410</v>
      </c>
      <c r="J10" s="1143">
        <v>8480803046</v>
      </c>
      <c r="K10" s="1143">
        <v>1043762051</v>
      </c>
      <c r="L10" s="1143">
        <v>28201</v>
      </c>
      <c r="M10" s="1143">
        <v>17226</v>
      </c>
      <c r="N10" s="1143">
        <v>2330486568</v>
      </c>
      <c r="O10" s="1391">
        <v>2014088593</v>
      </c>
      <c r="P10" s="1391">
        <v>1</v>
      </c>
      <c r="Q10" s="1391">
        <v>20120</v>
      </c>
      <c r="R10" s="59"/>
    </row>
    <row r="11" spans="1:18" s="121" customFormat="1" ht="30" customHeight="1" x14ac:dyDescent="0.15">
      <c r="A11" s="22"/>
      <c r="B11" s="30" t="s">
        <v>1119</v>
      </c>
      <c r="C11" s="1143">
        <v>807</v>
      </c>
      <c r="D11" s="1143">
        <v>50954062</v>
      </c>
      <c r="E11" s="1143">
        <v>14</v>
      </c>
      <c r="F11" s="1143">
        <v>608808</v>
      </c>
      <c r="G11" s="1143">
        <v>26062746</v>
      </c>
      <c r="H11" s="1143">
        <v>533246362967</v>
      </c>
      <c r="I11" s="1143">
        <v>389925907306</v>
      </c>
      <c r="J11" s="1143">
        <v>125273877016</v>
      </c>
      <c r="K11" s="1143">
        <v>18046578645</v>
      </c>
      <c r="L11" s="1143">
        <v>1021435</v>
      </c>
      <c r="M11" s="1143">
        <v>507853</v>
      </c>
      <c r="N11" s="1143">
        <v>52769713497</v>
      </c>
      <c r="O11" s="1391">
        <v>45830292836</v>
      </c>
      <c r="P11" s="1391">
        <v>1486</v>
      </c>
      <c r="Q11" s="1391">
        <v>36284459</v>
      </c>
      <c r="R11" s="59"/>
    </row>
    <row r="12" spans="1:18" s="121" customFormat="1" ht="30" customHeight="1" x14ac:dyDescent="0.15">
      <c r="A12" s="122"/>
      <c r="B12" s="150" t="s">
        <v>1120</v>
      </c>
      <c r="C12" s="1382">
        <v>16</v>
      </c>
      <c r="D12" s="1382">
        <v>850995</v>
      </c>
      <c r="E12" s="1382">
        <v>2</v>
      </c>
      <c r="F12" s="1382">
        <v>274260</v>
      </c>
      <c r="G12" s="1382">
        <v>2167519</v>
      </c>
      <c r="H12" s="1382">
        <v>46805515173</v>
      </c>
      <c r="I12" s="1382">
        <v>34181389833</v>
      </c>
      <c r="J12" s="1382">
        <v>11058799771</v>
      </c>
      <c r="K12" s="1382">
        <v>1565325569</v>
      </c>
      <c r="L12" s="1382">
        <v>88939</v>
      </c>
      <c r="M12" s="1382">
        <v>46473</v>
      </c>
      <c r="N12" s="1382">
        <v>4864067276</v>
      </c>
      <c r="O12" s="1382">
        <v>4259191737</v>
      </c>
      <c r="P12" s="1382">
        <v>102</v>
      </c>
      <c r="Q12" s="1382">
        <v>2127787</v>
      </c>
      <c r="R12" s="141"/>
    </row>
    <row r="13" spans="1:18" ht="23.1" customHeight="1" x14ac:dyDescent="0.15">
      <c r="A13" s="61">
        <v>1</v>
      </c>
      <c r="B13" s="96" t="s">
        <v>1045</v>
      </c>
      <c r="C13" s="1383">
        <v>38</v>
      </c>
      <c r="D13" s="1383">
        <v>4370240</v>
      </c>
      <c r="E13" s="1383">
        <v>0</v>
      </c>
      <c r="F13" s="1383">
        <v>0</v>
      </c>
      <c r="G13" s="1383">
        <v>1391534</v>
      </c>
      <c r="H13" s="1383">
        <v>28748190771</v>
      </c>
      <c r="I13" s="1383">
        <v>21068759125</v>
      </c>
      <c r="J13" s="1383">
        <v>6665683211</v>
      </c>
      <c r="K13" s="1383">
        <v>1013748435</v>
      </c>
      <c r="L13" s="1383">
        <v>109384</v>
      </c>
      <c r="M13" s="1383">
        <v>29097</v>
      </c>
      <c r="N13" s="1383">
        <v>2897587390</v>
      </c>
      <c r="O13" s="1390">
        <v>2490636964</v>
      </c>
      <c r="P13" s="1390">
        <v>79</v>
      </c>
      <c r="Q13" s="1390">
        <v>1963400</v>
      </c>
      <c r="R13" s="63">
        <v>1</v>
      </c>
    </row>
    <row r="14" spans="1:18" ht="23.1" customHeight="1" x14ac:dyDescent="0.15">
      <c r="A14" s="64">
        <v>2</v>
      </c>
      <c r="B14" s="97" t="s">
        <v>1046</v>
      </c>
      <c r="C14" s="1143">
        <v>33</v>
      </c>
      <c r="D14" s="1143">
        <v>595206</v>
      </c>
      <c r="E14" s="1143">
        <v>0</v>
      </c>
      <c r="F14" s="1143">
        <v>0</v>
      </c>
      <c r="G14" s="1143">
        <v>820690</v>
      </c>
      <c r="H14" s="1143">
        <v>17060899466</v>
      </c>
      <c r="I14" s="1143">
        <v>12439278562</v>
      </c>
      <c r="J14" s="1143">
        <v>4082202108</v>
      </c>
      <c r="K14" s="1143">
        <v>539418796</v>
      </c>
      <c r="L14" s="1143">
        <v>29746</v>
      </c>
      <c r="M14" s="1143">
        <v>17110</v>
      </c>
      <c r="N14" s="1143">
        <v>1738157473</v>
      </c>
      <c r="O14" s="1391">
        <v>1570982737</v>
      </c>
      <c r="P14" s="1391">
        <v>56</v>
      </c>
      <c r="Q14" s="1391">
        <v>959867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1143">
        <v>117</v>
      </c>
      <c r="D15" s="1143">
        <v>10690664</v>
      </c>
      <c r="E15" s="1143">
        <v>3</v>
      </c>
      <c r="F15" s="1143">
        <v>177962</v>
      </c>
      <c r="G15" s="1143">
        <v>2136150</v>
      </c>
      <c r="H15" s="1143">
        <v>44840646061</v>
      </c>
      <c r="I15" s="1143">
        <v>32697700209</v>
      </c>
      <c r="J15" s="1143">
        <v>10835538738</v>
      </c>
      <c r="K15" s="1143">
        <v>1307407114</v>
      </c>
      <c r="L15" s="1143">
        <v>87345</v>
      </c>
      <c r="M15" s="1143">
        <v>40563</v>
      </c>
      <c r="N15" s="1143">
        <v>4565605008</v>
      </c>
      <c r="O15" s="1391">
        <v>3865805559</v>
      </c>
      <c r="P15" s="1391">
        <v>110</v>
      </c>
      <c r="Q15" s="1391">
        <v>3285568</v>
      </c>
      <c r="R15" s="59">
        <v>3</v>
      </c>
    </row>
    <row r="16" spans="1:18" ht="23.1" customHeight="1" x14ac:dyDescent="0.15">
      <c r="A16" s="64">
        <v>6</v>
      </c>
      <c r="B16" s="97" t="s">
        <v>1048</v>
      </c>
      <c r="C16" s="1143">
        <v>6</v>
      </c>
      <c r="D16" s="1143">
        <v>460407</v>
      </c>
      <c r="E16" s="1143">
        <v>0</v>
      </c>
      <c r="F16" s="1143">
        <v>0</v>
      </c>
      <c r="G16" s="1143">
        <v>369357</v>
      </c>
      <c r="H16" s="1143">
        <v>7404581513</v>
      </c>
      <c r="I16" s="1143">
        <v>5413992294</v>
      </c>
      <c r="J16" s="1143">
        <v>1772201514</v>
      </c>
      <c r="K16" s="1143">
        <v>218387705</v>
      </c>
      <c r="L16" s="1143">
        <v>12608</v>
      </c>
      <c r="M16" s="1143">
        <v>7082</v>
      </c>
      <c r="N16" s="1143">
        <v>732748139</v>
      </c>
      <c r="O16" s="1391">
        <v>663401094</v>
      </c>
      <c r="P16" s="1391">
        <v>17</v>
      </c>
      <c r="Q16" s="1391">
        <v>342751</v>
      </c>
      <c r="R16" s="59">
        <v>6</v>
      </c>
    </row>
    <row r="17" spans="1:18" ht="23.1" customHeight="1" x14ac:dyDescent="0.15">
      <c r="A17" s="64">
        <v>7</v>
      </c>
      <c r="B17" s="97" t="s">
        <v>1049</v>
      </c>
      <c r="C17" s="1382">
        <v>0</v>
      </c>
      <c r="D17" s="1382">
        <v>0</v>
      </c>
      <c r="E17" s="1382">
        <v>0</v>
      </c>
      <c r="F17" s="1382">
        <v>0</v>
      </c>
      <c r="G17" s="1382">
        <v>278037</v>
      </c>
      <c r="H17" s="1382">
        <v>5682531679</v>
      </c>
      <c r="I17" s="1382">
        <v>4144935643</v>
      </c>
      <c r="J17" s="1382">
        <v>1319879416</v>
      </c>
      <c r="K17" s="1382">
        <v>217716620</v>
      </c>
      <c r="L17" s="1382">
        <v>10281</v>
      </c>
      <c r="M17" s="1382">
        <v>5364</v>
      </c>
      <c r="N17" s="1382">
        <v>574829224</v>
      </c>
      <c r="O17" s="1392">
        <v>504598024</v>
      </c>
      <c r="P17" s="1392">
        <v>16</v>
      </c>
      <c r="Q17" s="1392">
        <v>375097</v>
      </c>
      <c r="R17" s="59">
        <v>7</v>
      </c>
    </row>
    <row r="18" spans="1:18" ht="23.1" customHeight="1" x14ac:dyDescent="0.15">
      <c r="A18" s="61">
        <v>8</v>
      </c>
      <c r="B18" s="96" t="s">
        <v>1050</v>
      </c>
      <c r="C18" s="1383">
        <v>68</v>
      </c>
      <c r="D18" s="1383">
        <v>2471797</v>
      </c>
      <c r="E18" s="1383">
        <v>2</v>
      </c>
      <c r="F18" s="1383">
        <v>71297</v>
      </c>
      <c r="G18" s="1383">
        <v>1336147</v>
      </c>
      <c r="H18" s="1383">
        <v>26389850044</v>
      </c>
      <c r="I18" s="1383">
        <v>19288509177</v>
      </c>
      <c r="J18" s="1383">
        <v>5700862967</v>
      </c>
      <c r="K18" s="1383">
        <v>1400477900</v>
      </c>
      <c r="L18" s="1383">
        <v>45487</v>
      </c>
      <c r="M18" s="1383">
        <v>24017</v>
      </c>
      <c r="N18" s="1383">
        <v>2519821820</v>
      </c>
      <c r="O18" s="1390">
        <v>2195664435</v>
      </c>
      <c r="P18" s="1390">
        <v>65</v>
      </c>
      <c r="Q18" s="1390">
        <v>1613605</v>
      </c>
      <c r="R18" s="63">
        <v>8</v>
      </c>
    </row>
    <row r="19" spans="1:18" ht="23.1" customHeight="1" x14ac:dyDescent="0.15">
      <c r="A19" s="64">
        <v>9</v>
      </c>
      <c r="B19" s="97" t="s">
        <v>1051</v>
      </c>
      <c r="C19" s="1143">
        <v>7</v>
      </c>
      <c r="D19" s="1143">
        <v>75789</v>
      </c>
      <c r="E19" s="1143">
        <v>1</v>
      </c>
      <c r="F19" s="1143">
        <v>14610</v>
      </c>
      <c r="G19" s="1143">
        <v>323128</v>
      </c>
      <c r="H19" s="1143">
        <v>7082029611</v>
      </c>
      <c r="I19" s="1143">
        <v>5157099173</v>
      </c>
      <c r="J19" s="1143">
        <v>1776725927</v>
      </c>
      <c r="K19" s="1143">
        <v>148204511</v>
      </c>
      <c r="L19" s="1143">
        <v>12306</v>
      </c>
      <c r="M19" s="1143">
        <v>7184</v>
      </c>
      <c r="N19" s="1143">
        <v>736488945</v>
      </c>
      <c r="O19" s="1391">
        <v>669528232</v>
      </c>
      <c r="P19" s="1391">
        <v>21</v>
      </c>
      <c r="Q19" s="1391">
        <v>439477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1</v>
      </c>
      <c r="F20" s="1143">
        <v>26390</v>
      </c>
      <c r="G20" s="1143">
        <v>469236</v>
      </c>
      <c r="H20" s="1143">
        <v>10402188626</v>
      </c>
      <c r="I20" s="1143">
        <v>7578335810</v>
      </c>
      <c r="J20" s="1143">
        <v>2614463682</v>
      </c>
      <c r="K20" s="1143">
        <v>209389134</v>
      </c>
      <c r="L20" s="1143">
        <v>18512</v>
      </c>
      <c r="M20" s="1143">
        <v>10263</v>
      </c>
      <c r="N20" s="1143">
        <v>1117178848</v>
      </c>
      <c r="O20" s="1391">
        <v>1013429114</v>
      </c>
      <c r="P20" s="1391">
        <v>48</v>
      </c>
      <c r="Q20" s="1391">
        <v>933821</v>
      </c>
      <c r="R20" s="59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1024">
        <v>8</v>
      </c>
      <c r="D21" s="1024">
        <v>429012</v>
      </c>
      <c r="E21" s="1024">
        <v>0</v>
      </c>
      <c r="F21" s="1024">
        <v>0</v>
      </c>
      <c r="G21" s="1024">
        <v>319669</v>
      </c>
      <c r="H21" s="1024">
        <v>6694347307</v>
      </c>
      <c r="I21" s="1024">
        <v>4870972793</v>
      </c>
      <c r="J21" s="1024">
        <v>1612441396</v>
      </c>
      <c r="K21" s="1024">
        <v>210933118</v>
      </c>
      <c r="L21" s="1024">
        <v>11810</v>
      </c>
      <c r="M21" s="1024">
        <v>6795</v>
      </c>
      <c r="N21" s="1024">
        <v>685800493</v>
      </c>
      <c r="O21" s="1023">
        <v>615669865</v>
      </c>
      <c r="P21" s="1023">
        <v>39</v>
      </c>
      <c r="Q21" s="1023">
        <v>685819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1384">
        <v>16</v>
      </c>
      <c r="D22" s="1384">
        <v>400786</v>
      </c>
      <c r="E22" s="1384">
        <v>0</v>
      </c>
      <c r="F22" s="1384">
        <v>0</v>
      </c>
      <c r="G22" s="1384">
        <v>364466</v>
      </c>
      <c r="H22" s="1384">
        <v>8071486341</v>
      </c>
      <c r="I22" s="1384">
        <v>5895519171</v>
      </c>
      <c r="J22" s="1384">
        <v>1993333067</v>
      </c>
      <c r="K22" s="1384">
        <v>182634103</v>
      </c>
      <c r="L22" s="1384">
        <v>15437</v>
      </c>
      <c r="M22" s="1384">
        <v>8170</v>
      </c>
      <c r="N22" s="1384">
        <v>854810181</v>
      </c>
      <c r="O22" s="1393">
        <v>766850336</v>
      </c>
      <c r="P22" s="1393">
        <v>6</v>
      </c>
      <c r="Q22" s="1393">
        <v>110533</v>
      </c>
      <c r="R22" s="67">
        <v>12</v>
      </c>
    </row>
    <row r="23" spans="1:18" s="103" customFormat="1" ht="23.1" customHeight="1" x14ac:dyDescent="0.15">
      <c r="A23" s="70">
        <v>14</v>
      </c>
      <c r="B23" s="62" t="s">
        <v>1055</v>
      </c>
      <c r="C23" s="1385">
        <v>20</v>
      </c>
      <c r="D23" s="1385">
        <v>659933</v>
      </c>
      <c r="E23" s="1385">
        <v>0</v>
      </c>
      <c r="F23" s="1385">
        <v>0</v>
      </c>
      <c r="G23" s="1385">
        <v>1002742</v>
      </c>
      <c r="H23" s="1385">
        <v>20862337767</v>
      </c>
      <c r="I23" s="1385">
        <v>15283917479</v>
      </c>
      <c r="J23" s="1385">
        <v>4955136748</v>
      </c>
      <c r="K23" s="1385">
        <v>623283540</v>
      </c>
      <c r="L23" s="1385">
        <v>33896</v>
      </c>
      <c r="M23" s="1385">
        <v>19899</v>
      </c>
      <c r="N23" s="1385">
        <v>2063228184</v>
      </c>
      <c r="O23" s="1394">
        <v>1857853695</v>
      </c>
      <c r="P23" s="1394">
        <v>67</v>
      </c>
      <c r="Q23" s="1394">
        <v>1490200</v>
      </c>
      <c r="R23" s="71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1024">
        <v>9</v>
      </c>
      <c r="D24" s="1024">
        <v>361668</v>
      </c>
      <c r="E24" s="1024">
        <v>0</v>
      </c>
      <c r="F24" s="1024">
        <v>0</v>
      </c>
      <c r="G24" s="1024">
        <v>647726</v>
      </c>
      <c r="H24" s="1024">
        <v>13401754536</v>
      </c>
      <c r="I24" s="1024">
        <v>9824058482</v>
      </c>
      <c r="J24" s="1024">
        <v>3377181022</v>
      </c>
      <c r="K24" s="1024">
        <v>200515032</v>
      </c>
      <c r="L24" s="1024">
        <v>24557</v>
      </c>
      <c r="M24" s="1024">
        <v>13451</v>
      </c>
      <c r="N24" s="1024">
        <v>1303485261</v>
      </c>
      <c r="O24" s="1023">
        <v>1147467147</v>
      </c>
      <c r="P24" s="1023">
        <v>13</v>
      </c>
      <c r="Q24" s="1023">
        <v>475885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1024">
        <v>4</v>
      </c>
      <c r="D25" s="1024">
        <v>273972</v>
      </c>
      <c r="E25" s="1024">
        <v>0</v>
      </c>
      <c r="F25" s="1024">
        <v>0</v>
      </c>
      <c r="G25" s="1024">
        <v>225428</v>
      </c>
      <c r="H25" s="1024">
        <v>4605654867</v>
      </c>
      <c r="I25" s="1024">
        <v>3361819148</v>
      </c>
      <c r="J25" s="1024">
        <v>1094171266</v>
      </c>
      <c r="K25" s="1024">
        <v>149664453</v>
      </c>
      <c r="L25" s="1024">
        <v>7691</v>
      </c>
      <c r="M25" s="1024">
        <v>4328</v>
      </c>
      <c r="N25" s="1024">
        <v>447062337</v>
      </c>
      <c r="O25" s="1023">
        <v>404346809</v>
      </c>
      <c r="P25" s="1023">
        <v>19</v>
      </c>
      <c r="Q25" s="1023">
        <v>403428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1024">
        <v>10</v>
      </c>
      <c r="D26" s="1024">
        <v>1743168</v>
      </c>
      <c r="E26" s="1024">
        <v>0</v>
      </c>
      <c r="F26" s="1024">
        <v>0</v>
      </c>
      <c r="G26" s="1024">
        <v>521441</v>
      </c>
      <c r="H26" s="1024">
        <v>10041010533</v>
      </c>
      <c r="I26" s="1024">
        <v>7363439723</v>
      </c>
      <c r="J26" s="1024">
        <v>2323868501</v>
      </c>
      <c r="K26" s="1024">
        <v>353702309</v>
      </c>
      <c r="L26" s="1024">
        <v>19953</v>
      </c>
      <c r="M26" s="1024">
        <v>9870</v>
      </c>
      <c r="N26" s="1024">
        <v>974170505</v>
      </c>
      <c r="O26" s="1023">
        <v>851412552</v>
      </c>
      <c r="P26" s="1023">
        <v>31</v>
      </c>
      <c r="Q26" s="1023">
        <v>548290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1384">
        <v>32</v>
      </c>
      <c r="D27" s="1384">
        <v>1745806</v>
      </c>
      <c r="E27" s="1384">
        <v>0</v>
      </c>
      <c r="F27" s="1384">
        <v>0</v>
      </c>
      <c r="G27" s="1384">
        <v>609654</v>
      </c>
      <c r="H27" s="1384">
        <v>12454903212</v>
      </c>
      <c r="I27" s="1384">
        <v>9070030654</v>
      </c>
      <c r="J27" s="1384">
        <v>2989955756</v>
      </c>
      <c r="K27" s="1384">
        <v>394916802</v>
      </c>
      <c r="L27" s="1384">
        <v>20973</v>
      </c>
      <c r="M27" s="1384">
        <v>12052</v>
      </c>
      <c r="N27" s="1384">
        <v>1227443184</v>
      </c>
      <c r="O27" s="1393">
        <v>1103351706</v>
      </c>
      <c r="P27" s="1393">
        <v>30</v>
      </c>
      <c r="Q27" s="1393">
        <v>650475</v>
      </c>
      <c r="R27" s="67">
        <v>18</v>
      </c>
    </row>
    <row r="28" spans="1:18" s="103" customFormat="1" ht="23.1" customHeight="1" x14ac:dyDescent="0.15">
      <c r="A28" s="72">
        <v>19</v>
      </c>
      <c r="B28" s="62" t="s">
        <v>1060</v>
      </c>
      <c r="C28" s="1385">
        <v>3</v>
      </c>
      <c r="D28" s="1385">
        <v>167719</v>
      </c>
      <c r="E28" s="1385">
        <v>0</v>
      </c>
      <c r="F28" s="1385">
        <v>0</v>
      </c>
      <c r="G28" s="1385">
        <v>907184</v>
      </c>
      <c r="H28" s="1385">
        <v>17776190484</v>
      </c>
      <c r="I28" s="1385">
        <v>13034465913</v>
      </c>
      <c r="J28" s="1385">
        <v>4314340848</v>
      </c>
      <c r="K28" s="1385">
        <v>427383723</v>
      </c>
      <c r="L28" s="1385">
        <v>32838</v>
      </c>
      <c r="M28" s="1385">
        <v>16361</v>
      </c>
      <c r="N28" s="1385">
        <v>1736223426</v>
      </c>
      <c r="O28" s="1394">
        <v>1497697510</v>
      </c>
      <c r="P28" s="1394">
        <v>62</v>
      </c>
      <c r="Q28" s="1394">
        <v>1590790</v>
      </c>
      <c r="R28" s="73">
        <v>19</v>
      </c>
    </row>
    <row r="29" spans="1:18" s="103" customFormat="1" ht="23.1" customHeight="1" x14ac:dyDescent="0.15">
      <c r="A29" s="66">
        <v>21</v>
      </c>
      <c r="B29" s="65" t="s">
        <v>1061</v>
      </c>
      <c r="C29" s="1024">
        <v>5</v>
      </c>
      <c r="D29" s="1024">
        <v>801060</v>
      </c>
      <c r="E29" s="1024">
        <v>2</v>
      </c>
      <c r="F29" s="1024">
        <v>37976</v>
      </c>
      <c r="G29" s="1024">
        <v>940186</v>
      </c>
      <c r="H29" s="1024">
        <v>19084927158</v>
      </c>
      <c r="I29" s="1024">
        <v>13971508364</v>
      </c>
      <c r="J29" s="1024">
        <v>4516050057</v>
      </c>
      <c r="K29" s="1024">
        <v>597368737</v>
      </c>
      <c r="L29" s="1024">
        <v>42406</v>
      </c>
      <c r="M29" s="1024">
        <v>17864</v>
      </c>
      <c r="N29" s="1024">
        <v>1829803501</v>
      </c>
      <c r="O29" s="1023">
        <v>1555612210</v>
      </c>
      <c r="P29" s="1023">
        <v>44</v>
      </c>
      <c r="Q29" s="1023">
        <v>1573887</v>
      </c>
      <c r="R29" s="67">
        <v>21</v>
      </c>
    </row>
    <row r="30" spans="1:18" s="103" customFormat="1" ht="23.1" customHeight="1" x14ac:dyDescent="0.15">
      <c r="A30" s="66">
        <v>22</v>
      </c>
      <c r="B30" s="65" t="s">
        <v>1062</v>
      </c>
      <c r="C30" s="1024">
        <v>27</v>
      </c>
      <c r="D30" s="1024">
        <v>735961</v>
      </c>
      <c r="E30" s="1024">
        <v>0</v>
      </c>
      <c r="F30" s="1024">
        <v>0</v>
      </c>
      <c r="G30" s="1024">
        <v>1325165</v>
      </c>
      <c r="H30" s="1024">
        <v>26282719367</v>
      </c>
      <c r="I30" s="1024">
        <v>19235875249</v>
      </c>
      <c r="J30" s="1024">
        <v>6144380663</v>
      </c>
      <c r="K30" s="1024">
        <v>902463455</v>
      </c>
      <c r="L30" s="1024">
        <v>48206</v>
      </c>
      <c r="M30" s="1024">
        <v>24475</v>
      </c>
      <c r="N30" s="1024">
        <v>2534618476</v>
      </c>
      <c r="O30" s="1023">
        <v>2206856075</v>
      </c>
      <c r="P30" s="1023">
        <v>83</v>
      </c>
      <c r="Q30" s="1023">
        <v>2661036</v>
      </c>
      <c r="R30" s="67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1024">
        <v>23</v>
      </c>
      <c r="D31" s="1024">
        <v>1216222</v>
      </c>
      <c r="E31" s="1024">
        <v>0</v>
      </c>
      <c r="F31" s="1024">
        <v>0</v>
      </c>
      <c r="G31" s="1024">
        <v>275790</v>
      </c>
      <c r="H31" s="1024">
        <v>5513435532</v>
      </c>
      <c r="I31" s="1024">
        <v>4015211276</v>
      </c>
      <c r="J31" s="1024">
        <v>1369693282</v>
      </c>
      <c r="K31" s="1024">
        <v>128530974</v>
      </c>
      <c r="L31" s="1024">
        <v>10168</v>
      </c>
      <c r="M31" s="1024">
        <v>5133</v>
      </c>
      <c r="N31" s="1024">
        <v>557933706</v>
      </c>
      <c r="O31" s="1023">
        <v>463855489</v>
      </c>
      <c r="P31" s="1023">
        <v>10</v>
      </c>
      <c r="Q31" s="1023">
        <v>355153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1384">
        <v>11</v>
      </c>
      <c r="D32" s="1384">
        <v>1483304</v>
      </c>
      <c r="E32" s="1384">
        <v>0</v>
      </c>
      <c r="F32" s="1384">
        <v>0</v>
      </c>
      <c r="G32" s="1384">
        <v>416172</v>
      </c>
      <c r="H32" s="1384">
        <v>8359311579</v>
      </c>
      <c r="I32" s="1384">
        <v>6074937107</v>
      </c>
      <c r="J32" s="1384">
        <v>2087824011</v>
      </c>
      <c r="K32" s="1384">
        <v>196550461</v>
      </c>
      <c r="L32" s="1384">
        <v>15458</v>
      </c>
      <c r="M32" s="1384">
        <v>7263</v>
      </c>
      <c r="N32" s="1384">
        <v>808038633</v>
      </c>
      <c r="O32" s="1393">
        <v>696624967</v>
      </c>
      <c r="P32" s="1393">
        <v>33</v>
      </c>
      <c r="Q32" s="1393">
        <v>1164780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1385">
        <v>28</v>
      </c>
      <c r="D33" s="1385">
        <v>260855</v>
      </c>
      <c r="E33" s="1385">
        <v>0</v>
      </c>
      <c r="F33" s="1385">
        <v>0</v>
      </c>
      <c r="G33" s="1385">
        <v>594863</v>
      </c>
      <c r="H33" s="1385">
        <v>12383715200</v>
      </c>
      <c r="I33" s="1385">
        <v>9056162706</v>
      </c>
      <c r="J33" s="1385">
        <v>2876125122</v>
      </c>
      <c r="K33" s="1385">
        <v>451427372</v>
      </c>
      <c r="L33" s="1385">
        <v>23814</v>
      </c>
      <c r="M33" s="1385">
        <v>13081</v>
      </c>
      <c r="N33" s="1385">
        <v>1231934250</v>
      </c>
      <c r="O33" s="1394">
        <v>1082055712</v>
      </c>
      <c r="P33" s="1394">
        <v>53</v>
      </c>
      <c r="Q33" s="1394">
        <v>902727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1024">
        <v>11</v>
      </c>
      <c r="D34" s="1024">
        <v>797648</v>
      </c>
      <c r="E34" s="1024">
        <v>1</v>
      </c>
      <c r="F34" s="1024">
        <v>59900</v>
      </c>
      <c r="G34" s="1024">
        <v>414774</v>
      </c>
      <c r="H34" s="1024">
        <v>8444079453</v>
      </c>
      <c r="I34" s="1024">
        <v>6159744871</v>
      </c>
      <c r="J34" s="1024">
        <v>2075688943</v>
      </c>
      <c r="K34" s="1024">
        <v>208645639</v>
      </c>
      <c r="L34" s="1024">
        <v>16121</v>
      </c>
      <c r="M34" s="1024">
        <v>8305</v>
      </c>
      <c r="N34" s="1024">
        <v>882543339</v>
      </c>
      <c r="O34" s="1023">
        <v>762967541</v>
      </c>
      <c r="P34" s="1023">
        <v>29</v>
      </c>
      <c r="Q34" s="1023">
        <v>812119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1024">
        <v>0</v>
      </c>
      <c r="D35" s="1024">
        <v>0</v>
      </c>
      <c r="E35" s="1024">
        <v>0</v>
      </c>
      <c r="F35" s="1024">
        <v>0</v>
      </c>
      <c r="G35" s="1024">
        <v>266336</v>
      </c>
      <c r="H35" s="1024">
        <v>5391438258</v>
      </c>
      <c r="I35" s="1024">
        <v>3947267620</v>
      </c>
      <c r="J35" s="1024">
        <v>1307544697</v>
      </c>
      <c r="K35" s="1024">
        <v>136625941</v>
      </c>
      <c r="L35" s="1024">
        <v>9572</v>
      </c>
      <c r="M35" s="1024">
        <v>5441</v>
      </c>
      <c r="N35" s="1024">
        <v>515665716</v>
      </c>
      <c r="O35" s="1023">
        <v>455965875</v>
      </c>
      <c r="P35" s="1023">
        <v>13</v>
      </c>
      <c r="Q35" s="1023">
        <v>335553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1024">
        <v>22</v>
      </c>
      <c r="D36" s="1024">
        <v>889785</v>
      </c>
      <c r="E36" s="1024">
        <v>0</v>
      </c>
      <c r="F36" s="1024">
        <v>0</v>
      </c>
      <c r="G36" s="1024">
        <v>239758</v>
      </c>
      <c r="H36" s="1024">
        <v>4893612252</v>
      </c>
      <c r="I36" s="1024">
        <v>3565899769</v>
      </c>
      <c r="J36" s="1024">
        <v>1152336584</v>
      </c>
      <c r="K36" s="1024">
        <v>175375899</v>
      </c>
      <c r="L36" s="1024">
        <v>8049</v>
      </c>
      <c r="M36" s="1024">
        <v>4492</v>
      </c>
      <c r="N36" s="1024">
        <v>480599171</v>
      </c>
      <c r="O36" s="1023">
        <v>427032288</v>
      </c>
      <c r="P36" s="1023">
        <v>6</v>
      </c>
      <c r="Q36" s="1023">
        <v>233951</v>
      </c>
      <c r="R36" s="67">
        <v>29</v>
      </c>
    </row>
    <row r="37" spans="1:18" s="103" customFormat="1" ht="23.1" customHeight="1" x14ac:dyDescent="0.15">
      <c r="A37" s="66">
        <v>30</v>
      </c>
      <c r="B37" s="65" t="s">
        <v>1069</v>
      </c>
      <c r="C37" s="1384">
        <v>18</v>
      </c>
      <c r="D37" s="1384">
        <v>1676039</v>
      </c>
      <c r="E37" s="1384">
        <v>0</v>
      </c>
      <c r="F37" s="1384">
        <v>0</v>
      </c>
      <c r="G37" s="1384">
        <v>616647</v>
      </c>
      <c r="H37" s="1384">
        <v>12847876943</v>
      </c>
      <c r="I37" s="1384">
        <v>9417149228</v>
      </c>
      <c r="J37" s="1384">
        <v>2980635995</v>
      </c>
      <c r="K37" s="1384">
        <v>450091720</v>
      </c>
      <c r="L37" s="1384">
        <v>23453</v>
      </c>
      <c r="M37" s="1384">
        <v>12328</v>
      </c>
      <c r="N37" s="1384">
        <v>1297033263</v>
      </c>
      <c r="O37" s="1393">
        <v>1128701608</v>
      </c>
      <c r="P37" s="1393">
        <v>64</v>
      </c>
      <c r="Q37" s="1393">
        <v>1274850</v>
      </c>
      <c r="R37" s="67">
        <v>30</v>
      </c>
    </row>
    <row r="38" spans="1:18" s="103" customFormat="1" ht="23.1" customHeight="1" x14ac:dyDescent="0.15">
      <c r="A38" s="70">
        <v>31</v>
      </c>
      <c r="B38" s="62" t="s">
        <v>1070</v>
      </c>
      <c r="C38" s="1385">
        <v>0</v>
      </c>
      <c r="D38" s="1385">
        <v>0</v>
      </c>
      <c r="E38" s="1385">
        <v>0</v>
      </c>
      <c r="F38" s="1385">
        <v>0</v>
      </c>
      <c r="G38" s="1385">
        <v>297975</v>
      </c>
      <c r="H38" s="1385">
        <v>6136363705</v>
      </c>
      <c r="I38" s="1385">
        <v>4498426848</v>
      </c>
      <c r="J38" s="1385">
        <v>1345179705</v>
      </c>
      <c r="K38" s="1385">
        <v>292757152</v>
      </c>
      <c r="L38" s="1385">
        <v>11664</v>
      </c>
      <c r="M38" s="1385">
        <v>5874</v>
      </c>
      <c r="N38" s="1385">
        <v>599267993</v>
      </c>
      <c r="O38" s="1394">
        <v>527952355</v>
      </c>
      <c r="P38" s="1394">
        <v>21</v>
      </c>
      <c r="Q38" s="1394">
        <v>305147</v>
      </c>
      <c r="R38" s="71">
        <v>31</v>
      </c>
    </row>
    <row r="39" spans="1:18" s="103" customFormat="1" ht="23.1" customHeight="1" x14ac:dyDescent="0.15">
      <c r="A39" s="66">
        <v>32</v>
      </c>
      <c r="B39" s="65" t="s">
        <v>1071</v>
      </c>
      <c r="C39" s="1024">
        <v>6</v>
      </c>
      <c r="D39" s="1024">
        <v>190023</v>
      </c>
      <c r="E39" s="1024">
        <v>2</v>
      </c>
      <c r="F39" s="1024">
        <v>185900</v>
      </c>
      <c r="G39" s="1024">
        <v>659663</v>
      </c>
      <c r="H39" s="1024">
        <v>14014409036</v>
      </c>
      <c r="I39" s="1024">
        <v>10266406456</v>
      </c>
      <c r="J39" s="1024">
        <v>3297722168</v>
      </c>
      <c r="K39" s="1024">
        <v>450280412</v>
      </c>
      <c r="L39" s="1024">
        <v>25068</v>
      </c>
      <c r="M39" s="1024">
        <v>13554</v>
      </c>
      <c r="N39" s="1024">
        <v>1353918114</v>
      </c>
      <c r="O39" s="1023">
        <v>1209734334</v>
      </c>
      <c r="P39" s="1023">
        <v>45</v>
      </c>
      <c r="Q39" s="1023">
        <v>958668</v>
      </c>
      <c r="R39" s="67">
        <v>32</v>
      </c>
    </row>
    <row r="40" spans="1:18" s="103" customFormat="1" ht="23.1" customHeight="1" x14ac:dyDescent="0.15">
      <c r="A40" s="66">
        <v>33</v>
      </c>
      <c r="B40" s="65" t="s">
        <v>1072</v>
      </c>
      <c r="C40" s="1024">
        <v>0</v>
      </c>
      <c r="D40" s="1024">
        <v>0</v>
      </c>
      <c r="E40" s="1024">
        <v>0</v>
      </c>
      <c r="F40" s="1024">
        <v>0</v>
      </c>
      <c r="G40" s="1024">
        <v>308488</v>
      </c>
      <c r="H40" s="1024">
        <v>6193711490</v>
      </c>
      <c r="I40" s="1024">
        <v>4541635669</v>
      </c>
      <c r="J40" s="1024">
        <v>1487605276</v>
      </c>
      <c r="K40" s="1024">
        <v>164470545</v>
      </c>
      <c r="L40" s="1024">
        <v>11765</v>
      </c>
      <c r="M40" s="1024">
        <v>5933</v>
      </c>
      <c r="N40" s="1024">
        <v>611424615</v>
      </c>
      <c r="O40" s="1023">
        <v>535062970</v>
      </c>
      <c r="P40" s="1023">
        <v>17</v>
      </c>
      <c r="Q40" s="1023">
        <v>477418</v>
      </c>
      <c r="R40" s="67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1024">
        <v>1</v>
      </c>
      <c r="D41" s="1024">
        <v>59656</v>
      </c>
      <c r="E41" s="1024">
        <v>0</v>
      </c>
      <c r="F41" s="1024">
        <v>0</v>
      </c>
      <c r="G41" s="1024">
        <v>332835</v>
      </c>
      <c r="H41" s="1024">
        <v>6879966918</v>
      </c>
      <c r="I41" s="1024">
        <v>5028377454</v>
      </c>
      <c r="J41" s="1024">
        <v>1621101854</v>
      </c>
      <c r="K41" s="1024">
        <v>230487610</v>
      </c>
      <c r="L41" s="1024">
        <v>12606</v>
      </c>
      <c r="M41" s="1024">
        <v>6460</v>
      </c>
      <c r="N41" s="1024">
        <v>664472852</v>
      </c>
      <c r="O41" s="1023">
        <v>579038591</v>
      </c>
      <c r="P41" s="1023">
        <v>21</v>
      </c>
      <c r="Q41" s="1023">
        <v>940407</v>
      </c>
      <c r="R41" s="67">
        <v>34</v>
      </c>
    </row>
    <row r="42" spans="1:18" s="103" customFormat="1" ht="23.1" customHeight="1" x14ac:dyDescent="0.15">
      <c r="A42" s="66">
        <v>35</v>
      </c>
      <c r="B42" s="76" t="s">
        <v>1074</v>
      </c>
      <c r="C42" s="1384">
        <v>6</v>
      </c>
      <c r="D42" s="1384">
        <v>376643</v>
      </c>
      <c r="E42" s="1384">
        <v>0</v>
      </c>
      <c r="F42" s="1384">
        <v>0</v>
      </c>
      <c r="G42" s="1384">
        <v>400303</v>
      </c>
      <c r="H42" s="1384">
        <v>8402065638</v>
      </c>
      <c r="I42" s="1384">
        <v>6154306941</v>
      </c>
      <c r="J42" s="1384">
        <v>1945923683</v>
      </c>
      <c r="K42" s="1384">
        <v>301835014</v>
      </c>
      <c r="L42" s="1384">
        <v>17021</v>
      </c>
      <c r="M42" s="1384">
        <v>8229</v>
      </c>
      <c r="N42" s="1384">
        <v>884482459</v>
      </c>
      <c r="O42" s="1393">
        <v>766938905</v>
      </c>
      <c r="P42" s="1393">
        <v>23</v>
      </c>
      <c r="Q42" s="1393">
        <v>741149</v>
      </c>
      <c r="R42" s="67">
        <v>35</v>
      </c>
    </row>
    <row r="43" spans="1:18" s="103" customFormat="1" ht="23.1" customHeight="1" x14ac:dyDescent="0.15">
      <c r="A43" s="72">
        <v>36</v>
      </c>
      <c r="B43" s="62" t="s">
        <v>1075</v>
      </c>
      <c r="C43" s="1385">
        <v>13</v>
      </c>
      <c r="D43" s="1385">
        <v>734488</v>
      </c>
      <c r="E43" s="1385">
        <v>0</v>
      </c>
      <c r="F43" s="1385">
        <v>0</v>
      </c>
      <c r="G43" s="1385">
        <v>399734</v>
      </c>
      <c r="H43" s="1385">
        <v>8047892310</v>
      </c>
      <c r="I43" s="1385">
        <v>5891301099</v>
      </c>
      <c r="J43" s="1385">
        <v>1726897120</v>
      </c>
      <c r="K43" s="1385">
        <v>429694091</v>
      </c>
      <c r="L43" s="1385">
        <v>14180</v>
      </c>
      <c r="M43" s="1385">
        <v>7835</v>
      </c>
      <c r="N43" s="1385">
        <v>789012085</v>
      </c>
      <c r="O43" s="1394">
        <v>689746710</v>
      </c>
      <c r="P43" s="1394">
        <v>31</v>
      </c>
      <c r="Q43" s="1394">
        <v>632391</v>
      </c>
      <c r="R43" s="73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1024">
        <v>14</v>
      </c>
      <c r="D44" s="1024">
        <v>1862366</v>
      </c>
      <c r="E44" s="1024">
        <v>0</v>
      </c>
      <c r="F44" s="1024">
        <v>0</v>
      </c>
      <c r="G44" s="1024">
        <v>590705</v>
      </c>
      <c r="H44" s="1024">
        <v>12804840987</v>
      </c>
      <c r="I44" s="1024">
        <v>9382295517</v>
      </c>
      <c r="J44" s="1024">
        <v>2854491719</v>
      </c>
      <c r="K44" s="1024">
        <v>568053751</v>
      </c>
      <c r="L44" s="1024">
        <v>22010</v>
      </c>
      <c r="M44" s="1024">
        <v>12299</v>
      </c>
      <c r="N44" s="1024">
        <v>1330278914</v>
      </c>
      <c r="O44" s="1023">
        <v>1185054765</v>
      </c>
      <c r="P44" s="1023">
        <v>55</v>
      </c>
      <c r="Q44" s="1023">
        <v>1292223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1024">
        <v>5</v>
      </c>
      <c r="D45" s="1024">
        <v>538490</v>
      </c>
      <c r="E45" s="1024">
        <v>0</v>
      </c>
      <c r="F45" s="1024">
        <v>0</v>
      </c>
      <c r="G45" s="1024">
        <v>271037</v>
      </c>
      <c r="H45" s="1024">
        <v>5620762951</v>
      </c>
      <c r="I45" s="1024">
        <v>4123928412</v>
      </c>
      <c r="J45" s="1024">
        <v>1302949067</v>
      </c>
      <c r="K45" s="1024">
        <v>193885472</v>
      </c>
      <c r="L45" s="1024">
        <v>9314</v>
      </c>
      <c r="M45" s="1024">
        <v>5586</v>
      </c>
      <c r="N45" s="1024">
        <v>537253540</v>
      </c>
      <c r="O45" s="1023">
        <v>482183272</v>
      </c>
      <c r="P45" s="1023">
        <v>13</v>
      </c>
      <c r="Q45" s="1023">
        <v>214985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1024">
        <v>2</v>
      </c>
      <c r="D46" s="1024">
        <v>134341</v>
      </c>
      <c r="E46" s="1024">
        <v>0</v>
      </c>
      <c r="F46" s="1024">
        <v>0</v>
      </c>
      <c r="G46" s="1024">
        <v>157245</v>
      </c>
      <c r="H46" s="1024">
        <v>3286839936</v>
      </c>
      <c r="I46" s="1024">
        <v>2423113601</v>
      </c>
      <c r="J46" s="1024">
        <v>755157368</v>
      </c>
      <c r="K46" s="1024">
        <v>108568967</v>
      </c>
      <c r="L46" s="1024">
        <v>5911</v>
      </c>
      <c r="M46" s="1024">
        <v>3235</v>
      </c>
      <c r="N46" s="1024">
        <v>322185728</v>
      </c>
      <c r="O46" s="1023">
        <v>285182745</v>
      </c>
      <c r="P46" s="1023">
        <v>6</v>
      </c>
      <c r="Q46" s="1023">
        <v>99113</v>
      </c>
      <c r="R46" s="67">
        <v>39</v>
      </c>
    </row>
    <row r="47" spans="1:18" s="103" customFormat="1" ht="23.1" customHeight="1" x14ac:dyDescent="0.15">
      <c r="A47" s="66">
        <v>42</v>
      </c>
      <c r="B47" s="65" t="s">
        <v>1079</v>
      </c>
      <c r="C47" s="1384">
        <v>4</v>
      </c>
      <c r="D47" s="1384">
        <v>13988</v>
      </c>
      <c r="E47" s="1384">
        <v>0</v>
      </c>
      <c r="F47" s="1384">
        <v>0</v>
      </c>
      <c r="G47" s="1384">
        <v>156387</v>
      </c>
      <c r="H47" s="1384">
        <v>3233070137</v>
      </c>
      <c r="I47" s="1384">
        <v>2369189466</v>
      </c>
      <c r="J47" s="1384">
        <v>728241754</v>
      </c>
      <c r="K47" s="1384">
        <v>135638917</v>
      </c>
      <c r="L47" s="1384">
        <v>5863</v>
      </c>
      <c r="M47" s="1384">
        <v>3002</v>
      </c>
      <c r="N47" s="1384">
        <v>336700978</v>
      </c>
      <c r="O47" s="1393">
        <v>292451882</v>
      </c>
      <c r="P47" s="1393">
        <v>3</v>
      </c>
      <c r="Q47" s="1393">
        <v>10424</v>
      </c>
      <c r="R47" s="67">
        <v>42</v>
      </c>
    </row>
    <row r="48" spans="1:18" s="103" customFormat="1" ht="23.1" customHeight="1" x14ac:dyDescent="0.15">
      <c r="A48" s="70">
        <v>43</v>
      </c>
      <c r="B48" s="62" t="s">
        <v>1080</v>
      </c>
      <c r="C48" s="1385">
        <v>7</v>
      </c>
      <c r="D48" s="1385">
        <v>220930</v>
      </c>
      <c r="E48" s="1385">
        <v>0</v>
      </c>
      <c r="F48" s="1385">
        <v>0</v>
      </c>
      <c r="G48" s="1385">
        <v>415240</v>
      </c>
      <c r="H48" s="1385">
        <v>8270237209</v>
      </c>
      <c r="I48" s="1385">
        <v>6076041674</v>
      </c>
      <c r="J48" s="1385">
        <v>1936082937</v>
      </c>
      <c r="K48" s="1385">
        <v>258112598</v>
      </c>
      <c r="L48" s="1385">
        <v>16198</v>
      </c>
      <c r="M48" s="1385">
        <v>8253</v>
      </c>
      <c r="N48" s="1385">
        <v>814561880</v>
      </c>
      <c r="O48" s="1394">
        <v>723857881</v>
      </c>
      <c r="P48" s="1394">
        <v>21</v>
      </c>
      <c r="Q48" s="1394">
        <v>516997</v>
      </c>
      <c r="R48" s="71">
        <v>43</v>
      </c>
    </row>
    <row r="49" spans="1:18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0</v>
      </c>
      <c r="E49" s="1024">
        <v>1</v>
      </c>
      <c r="F49" s="1024">
        <v>33260</v>
      </c>
      <c r="G49" s="1024">
        <v>159213</v>
      </c>
      <c r="H49" s="1024">
        <v>3576132892</v>
      </c>
      <c r="I49" s="1024">
        <v>2607020048</v>
      </c>
      <c r="J49" s="1024">
        <v>831458951</v>
      </c>
      <c r="K49" s="1024">
        <v>137653893</v>
      </c>
      <c r="L49" s="1024">
        <v>6350</v>
      </c>
      <c r="M49" s="1024">
        <v>3927</v>
      </c>
      <c r="N49" s="1024">
        <v>383284368</v>
      </c>
      <c r="O49" s="1023">
        <v>354311547</v>
      </c>
      <c r="P49" s="1023">
        <v>6</v>
      </c>
      <c r="Q49" s="1023">
        <v>166719</v>
      </c>
      <c r="R49" s="67">
        <v>44</v>
      </c>
    </row>
    <row r="50" spans="1:18" s="103" customFormat="1" ht="23.1" customHeight="1" x14ac:dyDescent="0.15">
      <c r="A50" s="66">
        <v>45</v>
      </c>
      <c r="B50" s="65" t="s">
        <v>1082</v>
      </c>
      <c r="C50" s="1024">
        <v>2</v>
      </c>
      <c r="D50" s="1024">
        <v>21504</v>
      </c>
      <c r="E50" s="1024">
        <v>0</v>
      </c>
      <c r="F50" s="1024">
        <v>0</v>
      </c>
      <c r="G50" s="1024">
        <v>52488</v>
      </c>
      <c r="H50" s="1024">
        <v>1143146793</v>
      </c>
      <c r="I50" s="1024">
        <v>830974957</v>
      </c>
      <c r="J50" s="1024">
        <v>272277415</v>
      </c>
      <c r="K50" s="1024">
        <v>39894421</v>
      </c>
      <c r="L50" s="1024">
        <v>2129</v>
      </c>
      <c r="M50" s="1024">
        <v>1153</v>
      </c>
      <c r="N50" s="1024">
        <v>121977972</v>
      </c>
      <c r="O50" s="1023">
        <v>106433716</v>
      </c>
      <c r="P50" s="1023">
        <v>1</v>
      </c>
      <c r="Q50" s="1023">
        <v>2798</v>
      </c>
      <c r="R50" s="67">
        <v>45</v>
      </c>
    </row>
    <row r="51" spans="1:18" s="103" customFormat="1" ht="23.1" customHeight="1" x14ac:dyDescent="0.15">
      <c r="A51" s="66">
        <v>46</v>
      </c>
      <c r="B51" s="65" t="s">
        <v>1083</v>
      </c>
      <c r="C51" s="1024">
        <v>2</v>
      </c>
      <c r="D51" s="1024">
        <v>27083</v>
      </c>
      <c r="E51" s="1024">
        <v>0</v>
      </c>
      <c r="F51" s="1024">
        <v>0</v>
      </c>
      <c r="G51" s="1024">
        <v>297157</v>
      </c>
      <c r="H51" s="1024">
        <v>5676401064</v>
      </c>
      <c r="I51" s="1024">
        <v>4159246193</v>
      </c>
      <c r="J51" s="1024">
        <v>1317955448</v>
      </c>
      <c r="K51" s="1024">
        <v>199199423</v>
      </c>
      <c r="L51" s="1024">
        <v>10098</v>
      </c>
      <c r="M51" s="1024">
        <v>5426</v>
      </c>
      <c r="N51" s="1024">
        <v>520826375</v>
      </c>
      <c r="O51" s="1023">
        <v>466486890</v>
      </c>
      <c r="P51" s="1023">
        <v>19</v>
      </c>
      <c r="Q51" s="1023">
        <v>555071</v>
      </c>
      <c r="R51" s="67">
        <v>46</v>
      </c>
    </row>
    <row r="52" spans="1:18" s="103" customFormat="1" ht="23.1" customHeight="1" x14ac:dyDescent="0.15">
      <c r="A52" s="66">
        <v>47</v>
      </c>
      <c r="B52" s="65" t="s">
        <v>1084</v>
      </c>
      <c r="C52" s="1384">
        <v>1</v>
      </c>
      <c r="D52" s="1384">
        <v>11720</v>
      </c>
      <c r="E52" s="1384">
        <v>0</v>
      </c>
      <c r="F52" s="1384">
        <v>0</v>
      </c>
      <c r="G52" s="1384">
        <v>240352</v>
      </c>
      <c r="H52" s="1384">
        <v>5161636951</v>
      </c>
      <c r="I52" s="1384">
        <v>3781922863</v>
      </c>
      <c r="J52" s="1384">
        <v>1207013999</v>
      </c>
      <c r="K52" s="1384">
        <v>172700089</v>
      </c>
      <c r="L52" s="1384">
        <v>9364</v>
      </c>
      <c r="M52" s="1384">
        <v>5287</v>
      </c>
      <c r="N52" s="1384">
        <v>515534416</v>
      </c>
      <c r="O52" s="1393">
        <v>461971441</v>
      </c>
      <c r="P52" s="1393">
        <v>14</v>
      </c>
      <c r="Q52" s="1393">
        <v>613682</v>
      </c>
      <c r="R52" s="67">
        <v>47</v>
      </c>
    </row>
    <row r="53" spans="1:18" s="103" customFormat="1" ht="23.1" customHeight="1" x14ac:dyDescent="0.15">
      <c r="A53" s="70">
        <v>49</v>
      </c>
      <c r="B53" s="62" t="s">
        <v>1085</v>
      </c>
      <c r="C53" s="1385">
        <v>0</v>
      </c>
      <c r="D53" s="1385">
        <v>0</v>
      </c>
      <c r="E53" s="1385">
        <v>0</v>
      </c>
      <c r="F53" s="1385">
        <v>0</v>
      </c>
      <c r="G53" s="1385">
        <v>60124</v>
      </c>
      <c r="H53" s="1385">
        <v>1317195676</v>
      </c>
      <c r="I53" s="1385">
        <v>956573687</v>
      </c>
      <c r="J53" s="1385">
        <v>336027232</v>
      </c>
      <c r="K53" s="1385">
        <v>24594757</v>
      </c>
      <c r="L53" s="1385">
        <v>4139</v>
      </c>
      <c r="M53" s="1385">
        <v>1290</v>
      </c>
      <c r="N53" s="1385">
        <v>131969848</v>
      </c>
      <c r="O53" s="1394">
        <v>119534681</v>
      </c>
      <c r="P53" s="1394">
        <v>4</v>
      </c>
      <c r="Q53" s="1394">
        <v>45344</v>
      </c>
      <c r="R53" s="71">
        <v>49</v>
      </c>
    </row>
    <row r="54" spans="1:18" s="103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0</v>
      </c>
      <c r="F54" s="1024">
        <v>0</v>
      </c>
      <c r="G54" s="1024">
        <v>72891</v>
      </c>
      <c r="H54" s="1024">
        <v>1805338236</v>
      </c>
      <c r="I54" s="1024">
        <v>1311789999</v>
      </c>
      <c r="J54" s="1024">
        <v>436952935</v>
      </c>
      <c r="K54" s="1024">
        <v>56595302</v>
      </c>
      <c r="L54" s="1024">
        <v>3135</v>
      </c>
      <c r="M54" s="1024">
        <v>1762</v>
      </c>
      <c r="N54" s="1024">
        <v>225733270</v>
      </c>
      <c r="O54" s="1023">
        <v>203545979</v>
      </c>
      <c r="P54" s="1023">
        <v>4</v>
      </c>
      <c r="Q54" s="1023">
        <v>63287</v>
      </c>
      <c r="R54" s="67">
        <v>50</v>
      </c>
    </row>
    <row r="55" spans="1:18" s="103" customFormat="1" ht="23.1" customHeight="1" x14ac:dyDescent="0.15">
      <c r="A55" s="66">
        <v>51</v>
      </c>
      <c r="B55" s="65" t="s">
        <v>1087</v>
      </c>
      <c r="C55" s="1024">
        <v>2</v>
      </c>
      <c r="D55" s="1024">
        <v>27478</v>
      </c>
      <c r="E55" s="1024">
        <v>0</v>
      </c>
      <c r="F55" s="1024">
        <v>0</v>
      </c>
      <c r="G55" s="1024">
        <v>138585</v>
      </c>
      <c r="H55" s="1024">
        <v>2942886083</v>
      </c>
      <c r="I55" s="1024">
        <v>2138003485</v>
      </c>
      <c r="J55" s="1024">
        <v>746502748</v>
      </c>
      <c r="K55" s="1024">
        <v>58379850</v>
      </c>
      <c r="L55" s="1024">
        <v>5050</v>
      </c>
      <c r="M55" s="1024">
        <v>2876</v>
      </c>
      <c r="N55" s="1024">
        <v>286709937</v>
      </c>
      <c r="O55" s="1023">
        <v>254140743</v>
      </c>
      <c r="P55" s="1023">
        <v>5</v>
      </c>
      <c r="Q55" s="1023">
        <v>66103</v>
      </c>
      <c r="R55" s="67">
        <v>51</v>
      </c>
    </row>
    <row r="56" spans="1:18" s="103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0</v>
      </c>
      <c r="F56" s="1024">
        <v>0</v>
      </c>
      <c r="G56" s="1024">
        <v>54817</v>
      </c>
      <c r="H56" s="1024">
        <v>1322965350</v>
      </c>
      <c r="I56" s="1024">
        <v>963004404</v>
      </c>
      <c r="J56" s="1024">
        <v>319374671</v>
      </c>
      <c r="K56" s="1024">
        <v>40586275</v>
      </c>
      <c r="L56" s="1024">
        <v>2587</v>
      </c>
      <c r="M56" s="1024">
        <v>1523</v>
      </c>
      <c r="N56" s="1024">
        <v>142658887</v>
      </c>
      <c r="O56" s="1023">
        <v>126272649</v>
      </c>
      <c r="P56" s="1023">
        <v>3</v>
      </c>
      <c r="Q56" s="1023">
        <v>103348</v>
      </c>
      <c r="R56" s="67">
        <v>52</v>
      </c>
    </row>
    <row r="57" spans="1:18" s="103" customFormat="1" ht="23.1" customHeight="1" thickBot="1" x14ac:dyDescent="0.2">
      <c r="A57" s="81">
        <v>54</v>
      </c>
      <c r="B57" s="82" t="s">
        <v>1089</v>
      </c>
      <c r="C57" s="1389">
        <v>0</v>
      </c>
      <c r="D57" s="1389">
        <v>0</v>
      </c>
      <c r="E57" s="1389">
        <v>0</v>
      </c>
      <c r="F57" s="1389">
        <v>0</v>
      </c>
      <c r="G57" s="1389">
        <v>95950</v>
      </c>
      <c r="H57" s="1389">
        <v>2003586581</v>
      </c>
      <c r="I57" s="1389">
        <v>1455376348</v>
      </c>
      <c r="J57" s="1389">
        <v>504450260</v>
      </c>
      <c r="K57" s="1389">
        <v>43759973</v>
      </c>
      <c r="L57" s="1389">
        <v>4055</v>
      </c>
      <c r="M57" s="1389">
        <v>2142</v>
      </c>
      <c r="N57" s="1389">
        <v>204666857</v>
      </c>
      <c r="O57" s="1396">
        <v>176780645</v>
      </c>
      <c r="P57" s="1396">
        <v>0</v>
      </c>
      <c r="Q57" s="1396">
        <v>0</v>
      </c>
      <c r="R57" s="83">
        <v>54</v>
      </c>
    </row>
    <row r="58" spans="1:18" s="103" customFormat="1" ht="23.1" customHeight="1" x14ac:dyDescent="0.15">
      <c r="A58" s="66">
        <v>55</v>
      </c>
      <c r="B58" s="65" t="s">
        <v>1090</v>
      </c>
      <c r="C58" s="1024">
        <v>0</v>
      </c>
      <c r="D58" s="1024">
        <v>0</v>
      </c>
      <c r="E58" s="1024">
        <v>0</v>
      </c>
      <c r="F58" s="1024">
        <v>0</v>
      </c>
      <c r="G58" s="1024">
        <v>84072</v>
      </c>
      <c r="H58" s="1024">
        <v>1898621707</v>
      </c>
      <c r="I58" s="1024">
        <v>1384001116</v>
      </c>
      <c r="J58" s="1024">
        <v>456950166</v>
      </c>
      <c r="K58" s="1024">
        <v>57670425</v>
      </c>
      <c r="L58" s="1024">
        <v>3576</v>
      </c>
      <c r="M58" s="1024">
        <v>2007</v>
      </c>
      <c r="N58" s="1024">
        <v>206633393</v>
      </c>
      <c r="O58" s="1023">
        <v>187369177</v>
      </c>
      <c r="P58" s="1023">
        <v>3</v>
      </c>
      <c r="Q58" s="1023">
        <v>46653</v>
      </c>
      <c r="R58" s="67">
        <v>55</v>
      </c>
    </row>
    <row r="59" spans="1:18" s="103" customFormat="1" ht="23.1" customHeight="1" x14ac:dyDescent="0.15">
      <c r="A59" s="66">
        <v>56</v>
      </c>
      <c r="B59" s="65" t="s">
        <v>1091</v>
      </c>
      <c r="C59" s="1024">
        <v>0</v>
      </c>
      <c r="D59" s="1024">
        <v>0</v>
      </c>
      <c r="E59" s="1024">
        <v>0</v>
      </c>
      <c r="F59" s="1024">
        <v>0</v>
      </c>
      <c r="G59" s="1024">
        <v>83024</v>
      </c>
      <c r="H59" s="1024">
        <v>1580142651</v>
      </c>
      <c r="I59" s="1024">
        <v>1157374037</v>
      </c>
      <c r="J59" s="1024">
        <v>363752701</v>
      </c>
      <c r="K59" s="1024">
        <v>59015913</v>
      </c>
      <c r="L59" s="1024">
        <v>2865</v>
      </c>
      <c r="M59" s="1024">
        <v>1534</v>
      </c>
      <c r="N59" s="1024">
        <v>156098926</v>
      </c>
      <c r="O59" s="1023">
        <v>131451296</v>
      </c>
      <c r="P59" s="1023">
        <v>6</v>
      </c>
      <c r="Q59" s="1023">
        <v>272775</v>
      </c>
      <c r="R59" s="67">
        <v>56</v>
      </c>
    </row>
    <row r="60" spans="1:18" s="103" customFormat="1" ht="23.1" customHeight="1" x14ac:dyDescent="0.15">
      <c r="A60" s="66">
        <v>57</v>
      </c>
      <c r="B60" s="65" t="s">
        <v>1092</v>
      </c>
      <c r="C60" s="1024">
        <v>0</v>
      </c>
      <c r="D60" s="1024">
        <v>0</v>
      </c>
      <c r="E60" s="1024">
        <v>0</v>
      </c>
      <c r="F60" s="1024">
        <v>0</v>
      </c>
      <c r="G60" s="1024">
        <v>38418</v>
      </c>
      <c r="H60" s="1024">
        <v>709660086</v>
      </c>
      <c r="I60" s="1024">
        <v>515741017</v>
      </c>
      <c r="J60" s="1024">
        <v>171202598</v>
      </c>
      <c r="K60" s="1024">
        <v>22716471</v>
      </c>
      <c r="L60" s="1024">
        <v>1140</v>
      </c>
      <c r="M60" s="1024">
        <v>626</v>
      </c>
      <c r="N60" s="1024">
        <v>69404507</v>
      </c>
      <c r="O60" s="1023">
        <v>63614018</v>
      </c>
      <c r="P60" s="1023">
        <v>0</v>
      </c>
      <c r="Q60" s="1023">
        <v>0</v>
      </c>
      <c r="R60" s="67">
        <v>57</v>
      </c>
    </row>
    <row r="61" spans="1:18" s="103" customFormat="1" ht="23.1" customHeight="1" x14ac:dyDescent="0.15">
      <c r="A61" s="66">
        <v>58</v>
      </c>
      <c r="B61" s="65" t="s">
        <v>1093</v>
      </c>
      <c r="C61" s="1024">
        <v>0</v>
      </c>
      <c r="D61" s="1024">
        <v>0</v>
      </c>
      <c r="E61" s="1024">
        <v>0</v>
      </c>
      <c r="F61" s="1024">
        <v>0</v>
      </c>
      <c r="G61" s="1024">
        <v>43286</v>
      </c>
      <c r="H61" s="1024">
        <v>958079312</v>
      </c>
      <c r="I61" s="1024">
        <v>698281768</v>
      </c>
      <c r="J61" s="1024">
        <v>206343547</v>
      </c>
      <c r="K61" s="1024">
        <v>53453997</v>
      </c>
      <c r="L61" s="1024">
        <v>3520</v>
      </c>
      <c r="M61" s="1024">
        <v>952</v>
      </c>
      <c r="N61" s="1024">
        <v>101081273</v>
      </c>
      <c r="O61" s="1023">
        <v>89743835</v>
      </c>
      <c r="P61" s="1023">
        <v>3</v>
      </c>
      <c r="Q61" s="1023">
        <v>113682</v>
      </c>
      <c r="R61" s="67">
        <v>58</v>
      </c>
    </row>
    <row r="62" spans="1:18" s="103" customFormat="1" ht="23.1" customHeight="1" x14ac:dyDescent="0.15">
      <c r="A62" s="75">
        <v>59</v>
      </c>
      <c r="B62" s="76" t="s">
        <v>1094</v>
      </c>
      <c r="C62" s="1384">
        <v>0</v>
      </c>
      <c r="D62" s="1384">
        <v>0</v>
      </c>
      <c r="E62" s="1384">
        <v>0</v>
      </c>
      <c r="F62" s="1384">
        <v>0</v>
      </c>
      <c r="G62" s="1384">
        <v>34256</v>
      </c>
      <c r="H62" s="1384">
        <v>669381968</v>
      </c>
      <c r="I62" s="1384">
        <v>491508362</v>
      </c>
      <c r="J62" s="1384">
        <v>154664548</v>
      </c>
      <c r="K62" s="1384">
        <v>23209058</v>
      </c>
      <c r="L62" s="1384">
        <v>1315</v>
      </c>
      <c r="M62" s="1384">
        <v>742</v>
      </c>
      <c r="N62" s="1384">
        <v>70979610</v>
      </c>
      <c r="O62" s="1393">
        <v>63665793</v>
      </c>
      <c r="P62" s="1393">
        <v>3</v>
      </c>
      <c r="Q62" s="1393">
        <v>6521</v>
      </c>
      <c r="R62" s="77">
        <v>59</v>
      </c>
    </row>
    <row r="63" spans="1:18" s="125" customFormat="1" ht="23.1" customHeight="1" x14ac:dyDescent="0.15">
      <c r="A63" s="78">
        <v>61</v>
      </c>
      <c r="B63" s="65" t="s">
        <v>1095</v>
      </c>
      <c r="C63" s="1385">
        <v>0</v>
      </c>
      <c r="D63" s="1385">
        <v>0</v>
      </c>
      <c r="E63" s="1385">
        <v>0</v>
      </c>
      <c r="F63" s="1385">
        <v>0</v>
      </c>
      <c r="G63" s="1385">
        <v>54506</v>
      </c>
      <c r="H63" s="1385">
        <v>1122768279</v>
      </c>
      <c r="I63" s="1385">
        <v>814489238</v>
      </c>
      <c r="J63" s="1385">
        <v>258759114</v>
      </c>
      <c r="K63" s="1385">
        <v>49519927</v>
      </c>
      <c r="L63" s="1385">
        <v>1979</v>
      </c>
      <c r="M63" s="1385">
        <v>1134</v>
      </c>
      <c r="N63" s="1385">
        <v>115446093</v>
      </c>
      <c r="O63" s="1394">
        <v>102469177</v>
      </c>
      <c r="P63" s="1394">
        <v>6</v>
      </c>
      <c r="Q63" s="1394">
        <v>171999</v>
      </c>
      <c r="R63" s="79">
        <v>61</v>
      </c>
    </row>
    <row r="64" spans="1:18" s="125" customFormat="1" ht="23.1" customHeight="1" x14ac:dyDescent="0.15">
      <c r="A64" s="66">
        <v>65</v>
      </c>
      <c r="B64" s="65" t="s">
        <v>1096</v>
      </c>
      <c r="C64" s="1024">
        <v>0</v>
      </c>
      <c r="D64" s="1024">
        <v>0</v>
      </c>
      <c r="E64" s="1024">
        <v>0</v>
      </c>
      <c r="F64" s="1024">
        <v>0</v>
      </c>
      <c r="G64" s="1024">
        <v>15065</v>
      </c>
      <c r="H64" s="1024">
        <v>364477125</v>
      </c>
      <c r="I64" s="1024">
        <v>262514879</v>
      </c>
      <c r="J64" s="1024">
        <v>93464594</v>
      </c>
      <c r="K64" s="1024">
        <v>8497652</v>
      </c>
      <c r="L64" s="1024">
        <v>557</v>
      </c>
      <c r="M64" s="1024">
        <v>329</v>
      </c>
      <c r="N64" s="1024">
        <v>42438234</v>
      </c>
      <c r="O64" s="1023">
        <v>36375419</v>
      </c>
      <c r="P64" s="1023">
        <v>0</v>
      </c>
      <c r="Q64" s="1023">
        <v>0</v>
      </c>
      <c r="R64" s="67">
        <v>65</v>
      </c>
    </row>
    <row r="65" spans="1:18" s="125" customFormat="1" ht="23.1" customHeight="1" x14ac:dyDescent="0.15">
      <c r="A65" s="66">
        <v>66</v>
      </c>
      <c r="B65" s="65" t="s">
        <v>1097</v>
      </c>
      <c r="C65" s="1024">
        <v>0</v>
      </c>
      <c r="D65" s="1024">
        <v>0</v>
      </c>
      <c r="E65" s="1024">
        <v>0</v>
      </c>
      <c r="F65" s="1024">
        <v>0</v>
      </c>
      <c r="G65" s="1024">
        <v>52255</v>
      </c>
      <c r="H65" s="1024">
        <v>1092224258</v>
      </c>
      <c r="I65" s="1024">
        <v>793256153</v>
      </c>
      <c r="J65" s="1024">
        <v>270043935</v>
      </c>
      <c r="K65" s="1024">
        <v>28924170</v>
      </c>
      <c r="L65" s="1024">
        <v>1961</v>
      </c>
      <c r="M65" s="1024">
        <v>1123</v>
      </c>
      <c r="N65" s="1024">
        <v>115122316</v>
      </c>
      <c r="O65" s="1023">
        <v>94532369</v>
      </c>
      <c r="P65" s="1023">
        <v>3</v>
      </c>
      <c r="Q65" s="1023">
        <v>3236</v>
      </c>
      <c r="R65" s="67">
        <v>66</v>
      </c>
    </row>
    <row r="66" spans="1:18" s="125" customFormat="1" ht="23.1" customHeight="1" x14ac:dyDescent="0.15">
      <c r="A66" s="66">
        <v>68</v>
      </c>
      <c r="B66" s="65" t="s">
        <v>1098</v>
      </c>
      <c r="C66" s="1024">
        <v>0</v>
      </c>
      <c r="D66" s="1024">
        <v>0</v>
      </c>
      <c r="E66" s="1024">
        <v>0</v>
      </c>
      <c r="F66" s="1024">
        <v>0</v>
      </c>
      <c r="G66" s="1024">
        <v>57877</v>
      </c>
      <c r="H66" s="1024">
        <v>1280422994</v>
      </c>
      <c r="I66" s="1024">
        <v>935908661</v>
      </c>
      <c r="J66" s="1024">
        <v>284829136</v>
      </c>
      <c r="K66" s="1024">
        <v>59685197</v>
      </c>
      <c r="L66" s="1024">
        <v>2503</v>
      </c>
      <c r="M66" s="1024">
        <v>1453</v>
      </c>
      <c r="N66" s="1024">
        <v>138190700</v>
      </c>
      <c r="O66" s="1023">
        <v>126330461</v>
      </c>
      <c r="P66" s="1023">
        <v>0</v>
      </c>
      <c r="Q66" s="1023">
        <v>0</v>
      </c>
      <c r="R66" s="67">
        <v>68</v>
      </c>
    </row>
    <row r="67" spans="1:18" s="125" customFormat="1" ht="23.1" customHeight="1" x14ac:dyDescent="0.15">
      <c r="A67" s="75">
        <v>70</v>
      </c>
      <c r="B67" s="76" t="s">
        <v>1099</v>
      </c>
      <c r="C67" s="1384">
        <v>0</v>
      </c>
      <c r="D67" s="1384">
        <v>0</v>
      </c>
      <c r="E67" s="1384">
        <v>1</v>
      </c>
      <c r="F67" s="1384">
        <v>241000</v>
      </c>
      <c r="G67" s="1384">
        <v>128495</v>
      </c>
      <c r="H67" s="1384">
        <v>2682760880</v>
      </c>
      <c r="I67" s="1384">
        <v>1956718152</v>
      </c>
      <c r="J67" s="1384">
        <v>625131741</v>
      </c>
      <c r="K67" s="1384">
        <v>100910987</v>
      </c>
      <c r="L67" s="1384">
        <v>4933</v>
      </c>
      <c r="M67" s="1384">
        <v>2603</v>
      </c>
      <c r="N67" s="1384">
        <v>271147551</v>
      </c>
      <c r="O67" s="1393">
        <v>243483324</v>
      </c>
      <c r="P67" s="1393">
        <v>11</v>
      </c>
      <c r="Q67" s="1393">
        <v>229216</v>
      </c>
      <c r="R67" s="77">
        <v>70</v>
      </c>
    </row>
    <row r="68" spans="1:18" ht="23.1" customHeight="1" x14ac:dyDescent="0.15">
      <c r="A68" s="64">
        <v>78</v>
      </c>
      <c r="B68" s="97" t="s">
        <v>1100</v>
      </c>
      <c r="C68" s="1143">
        <v>0</v>
      </c>
      <c r="D68" s="1143">
        <v>0</v>
      </c>
      <c r="E68" s="1143">
        <v>0</v>
      </c>
      <c r="F68" s="1143">
        <v>0</v>
      </c>
      <c r="G68" s="1143">
        <v>158242</v>
      </c>
      <c r="H68" s="1143">
        <v>3487443506</v>
      </c>
      <c r="I68" s="1143">
        <v>2548675005</v>
      </c>
      <c r="J68" s="1143">
        <v>764768029</v>
      </c>
      <c r="K68" s="1143">
        <v>174000472</v>
      </c>
      <c r="L68" s="1143">
        <v>6826</v>
      </c>
      <c r="M68" s="1143">
        <v>3831</v>
      </c>
      <c r="N68" s="1143">
        <v>375825120</v>
      </c>
      <c r="O68" s="1391">
        <v>342196309</v>
      </c>
      <c r="P68" s="1391">
        <v>14</v>
      </c>
      <c r="Q68" s="1391">
        <v>222259</v>
      </c>
      <c r="R68" s="59">
        <v>78</v>
      </c>
    </row>
    <row r="69" spans="1:18" ht="23.1" customHeight="1" x14ac:dyDescent="0.15">
      <c r="A69" s="64">
        <v>84</v>
      </c>
      <c r="B69" s="97" t="s">
        <v>1101</v>
      </c>
      <c r="C69" s="1143">
        <v>1</v>
      </c>
      <c r="D69" s="1143">
        <v>341532</v>
      </c>
      <c r="E69" s="1143">
        <v>0</v>
      </c>
      <c r="F69" s="1143">
        <v>0</v>
      </c>
      <c r="G69" s="1143">
        <v>154220</v>
      </c>
      <c r="H69" s="1143">
        <v>3187155395</v>
      </c>
      <c r="I69" s="1143">
        <v>2331376541</v>
      </c>
      <c r="J69" s="1143">
        <v>785233189</v>
      </c>
      <c r="K69" s="1143">
        <v>70545665</v>
      </c>
      <c r="L69" s="1143">
        <v>5958</v>
      </c>
      <c r="M69" s="1143">
        <v>3069</v>
      </c>
      <c r="N69" s="1143">
        <v>313461338</v>
      </c>
      <c r="O69" s="1391">
        <v>279533029</v>
      </c>
      <c r="P69" s="1391">
        <v>0</v>
      </c>
      <c r="Q69" s="1391">
        <v>0</v>
      </c>
      <c r="R69" s="59">
        <v>84</v>
      </c>
    </row>
    <row r="70" spans="1:18" ht="23.1" customHeight="1" x14ac:dyDescent="0.15">
      <c r="A70" s="64">
        <v>85</v>
      </c>
      <c r="B70" s="97" t="s">
        <v>1102</v>
      </c>
      <c r="C70" s="1143">
        <v>3</v>
      </c>
      <c r="D70" s="1143">
        <v>44720</v>
      </c>
      <c r="E70" s="1143">
        <v>0</v>
      </c>
      <c r="F70" s="1143">
        <v>0</v>
      </c>
      <c r="G70" s="1143">
        <v>185390</v>
      </c>
      <c r="H70" s="1143">
        <v>3998820090</v>
      </c>
      <c r="I70" s="1143">
        <v>2923522312</v>
      </c>
      <c r="J70" s="1143">
        <v>921143054</v>
      </c>
      <c r="K70" s="1143">
        <v>154154724</v>
      </c>
      <c r="L70" s="1143">
        <v>7120</v>
      </c>
      <c r="M70" s="1143">
        <v>3875</v>
      </c>
      <c r="N70" s="1143">
        <v>393262890</v>
      </c>
      <c r="O70" s="1391">
        <v>351883238</v>
      </c>
      <c r="P70" s="1391">
        <v>9</v>
      </c>
      <c r="Q70" s="1391">
        <v>302889</v>
      </c>
      <c r="R70" s="59">
        <v>85</v>
      </c>
    </row>
    <row r="71" spans="1:18" ht="23.1" customHeight="1" x14ac:dyDescent="0.15">
      <c r="A71" s="64">
        <v>89</v>
      </c>
      <c r="B71" s="97" t="s">
        <v>1103</v>
      </c>
      <c r="C71" s="1143">
        <v>0</v>
      </c>
      <c r="D71" s="1143">
        <v>0</v>
      </c>
      <c r="E71" s="1143">
        <v>0</v>
      </c>
      <c r="F71" s="1143">
        <v>0</v>
      </c>
      <c r="G71" s="1143">
        <v>237665</v>
      </c>
      <c r="H71" s="1143">
        <v>5261877910</v>
      </c>
      <c r="I71" s="1143">
        <v>3865167577</v>
      </c>
      <c r="J71" s="1143">
        <v>1213571731</v>
      </c>
      <c r="K71" s="1143">
        <v>183138602</v>
      </c>
      <c r="L71" s="1143">
        <v>10321</v>
      </c>
      <c r="M71" s="1143">
        <v>5455</v>
      </c>
      <c r="N71" s="1143">
        <v>517402607</v>
      </c>
      <c r="O71" s="1391">
        <v>455789229</v>
      </c>
      <c r="P71" s="1391">
        <v>11</v>
      </c>
      <c r="Q71" s="1391">
        <v>166305</v>
      </c>
      <c r="R71" s="59">
        <v>89</v>
      </c>
    </row>
    <row r="72" spans="1:18" ht="23.1" customHeight="1" x14ac:dyDescent="0.15">
      <c r="A72" s="64">
        <v>90</v>
      </c>
      <c r="B72" s="97" t="s">
        <v>1104</v>
      </c>
      <c r="C72" s="1382">
        <v>2</v>
      </c>
      <c r="D72" s="1382">
        <v>143888</v>
      </c>
      <c r="E72" s="1382">
        <v>0</v>
      </c>
      <c r="F72" s="1382">
        <v>0</v>
      </c>
      <c r="G72" s="1382">
        <v>188893</v>
      </c>
      <c r="H72" s="1382">
        <v>4386906722</v>
      </c>
      <c r="I72" s="1382">
        <v>3220949510</v>
      </c>
      <c r="J72" s="1382">
        <v>1027104063</v>
      </c>
      <c r="K72" s="1382">
        <v>138853149</v>
      </c>
      <c r="L72" s="1382">
        <v>7989</v>
      </c>
      <c r="M72" s="1382">
        <v>4665</v>
      </c>
      <c r="N72" s="1382">
        <v>445783928</v>
      </c>
      <c r="O72" s="1392">
        <v>404766889</v>
      </c>
      <c r="P72" s="1392">
        <v>16</v>
      </c>
      <c r="Q72" s="1392">
        <v>241407</v>
      </c>
      <c r="R72" s="59">
        <v>90</v>
      </c>
    </row>
    <row r="73" spans="1:18" ht="23.1" customHeight="1" x14ac:dyDescent="0.15">
      <c r="A73" s="61">
        <v>91</v>
      </c>
      <c r="B73" s="96" t="s">
        <v>1105</v>
      </c>
      <c r="C73" s="1383">
        <v>3</v>
      </c>
      <c r="D73" s="1383">
        <v>168264</v>
      </c>
      <c r="E73" s="1383">
        <v>0</v>
      </c>
      <c r="F73" s="1383">
        <v>0</v>
      </c>
      <c r="G73" s="1383">
        <v>127210</v>
      </c>
      <c r="H73" s="1383">
        <v>2754308606</v>
      </c>
      <c r="I73" s="1383">
        <v>2015549399</v>
      </c>
      <c r="J73" s="1383">
        <v>666109076</v>
      </c>
      <c r="K73" s="1383">
        <v>72650131</v>
      </c>
      <c r="L73" s="1383">
        <v>4598</v>
      </c>
      <c r="M73" s="1383">
        <v>1495</v>
      </c>
      <c r="N73" s="1383">
        <v>286566442</v>
      </c>
      <c r="O73" s="1390">
        <v>175006054</v>
      </c>
      <c r="P73" s="1390">
        <v>5</v>
      </c>
      <c r="Q73" s="1390">
        <v>262903</v>
      </c>
      <c r="R73" s="63">
        <v>91</v>
      </c>
    </row>
    <row r="74" spans="1:18" ht="23.1" customHeight="1" x14ac:dyDescent="0.15">
      <c r="A74" s="64">
        <v>92</v>
      </c>
      <c r="B74" s="97" t="s">
        <v>1106</v>
      </c>
      <c r="C74" s="1143">
        <v>17</v>
      </c>
      <c r="D74" s="1143">
        <v>725750</v>
      </c>
      <c r="E74" s="1143">
        <v>0</v>
      </c>
      <c r="F74" s="1143">
        <v>0</v>
      </c>
      <c r="G74" s="1143">
        <v>265559</v>
      </c>
      <c r="H74" s="1143">
        <v>5655094900</v>
      </c>
      <c r="I74" s="1143">
        <v>4134983541</v>
      </c>
      <c r="J74" s="1143">
        <v>1370054051</v>
      </c>
      <c r="K74" s="1143">
        <v>150057308</v>
      </c>
      <c r="L74" s="1143">
        <v>9828</v>
      </c>
      <c r="M74" s="1143">
        <v>5453</v>
      </c>
      <c r="N74" s="1143">
        <v>539389069</v>
      </c>
      <c r="O74" s="1391">
        <v>484687422</v>
      </c>
      <c r="P74" s="1391">
        <v>14</v>
      </c>
      <c r="Q74" s="1391">
        <v>281260</v>
      </c>
      <c r="R74" s="59">
        <v>92</v>
      </c>
    </row>
    <row r="75" spans="1:18" ht="23.1" customHeight="1" x14ac:dyDescent="0.15">
      <c r="A75" s="64">
        <v>94</v>
      </c>
      <c r="B75" s="97" t="s">
        <v>1107</v>
      </c>
      <c r="C75" s="1143">
        <v>216</v>
      </c>
      <c r="D75" s="1143">
        <v>13855152</v>
      </c>
      <c r="E75" s="1143">
        <v>2</v>
      </c>
      <c r="F75" s="1143">
        <v>34773</v>
      </c>
      <c r="G75" s="1143">
        <v>4348363</v>
      </c>
      <c r="H75" s="1143">
        <v>86402563248</v>
      </c>
      <c r="I75" s="1143">
        <v>63161755204</v>
      </c>
      <c r="J75" s="1143">
        <v>19787919683</v>
      </c>
      <c r="K75" s="1143">
        <v>3452888361</v>
      </c>
      <c r="L75" s="1143">
        <v>144807</v>
      </c>
      <c r="M75" s="1143">
        <v>78346</v>
      </c>
      <c r="N75" s="1143">
        <v>8385815215</v>
      </c>
      <c r="O75" s="1391">
        <v>6911537289</v>
      </c>
      <c r="P75" s="1391">
        <v>158</v>
      </c>
      <c r="Q75" s="1391">
        <v>3102805</v>
      </c>
      <c r="R75" s="59">
        <v>94</v>
      </c>
    </row>
    <row r="76" spans="1:18" s="103" customFormat="1" ht="23.1" customHeight="1" x14ac:dyDescent="0.15">
      <c r="A76" s="66">
        <v>301</v>
      </c>
      <c r="B76" s="65" t="s">
        <v>1108</v>
      </c>
      <c r="C76" s="1024">
        <v>0</v>
      </c>
      <c r="D76" s="1024">
        <v>0</v>
      </c>
      <c r="E76" s="1024">
        <v>0</v>
      </c>
      <c r="F76" s="1024">
        <v>0</v>
      </c>
      <c r="G76" s="1024">
        <v>142312</v>
      </c>
      <c r="H76" s="1024">
        <v>2281498659</v>
      </c>
      <c r="I76" s="1024">
        <v>1607416637</v>
      </c>
      <c r="J76" s="1024">
        <v>627253464</v>
      </c>
      <c r="K76" s="1024">
        <v>46828558</v>
      </c>
      <c r="L76" s="1024">
        <v>1167</v>
      </c>
      <c r="M76" s="1024">
        <v>791</v>
      </c>
      <c r="N76" s="1024">
        <v>112781826</v>
      </c>
      <c r="O76" s="1023">
        <v>98965801</v>
      </c>
      <c r="P76" s="1023">
        <v>0</v>
      </c>
      <c r="Q76" s="1023">
        <v>0</v>
      </c>
      <c r="R76" s="67">
        <v>301</v>
      </c>
    </row>
    <row r="77" spans="1:18" s="103" customFormat="1" ht="23.1" customHeight="1" x14ac:dyDescent="0.15">
      <c r="A77" s="66">
        <v>302</v>
      </c>
      <c r="B77" s="65" t="s">
        <v>1109</v>
      </c>
      <c r="C77" s="1384">
        <v>0</v>
      </c>
      <c r="D77" s="1384">
        <v>0</v>
      </c>
      <c r="E77" s="1384">
        <v>0</v>
      </c>
      <c r="F77" s="1384">
        <v>0</v>
      </c>
      <c r="G77" s="1384">
        <v>134699</v>
      </c>
      <c r="H77" s="1384">
        <v>1944179872</v>
      </c>
      <c r="I77" s="1384">
        <v>1375926201</v>
      </c>
      <c r="J77" s="1384">
        <v>525793732</v>
      </c>
      <c r="K77" s="1384">
        <v>42459939</v>
      </c>
      <c r="L77" s="1384">
        <v>1165</v>
      </c>
      <c r="M77" s="1384">
        <v>731</v>
      </c>
      <c r="N77" s="1384">
        <v>112505846</v>
      </c>
      <c r="O77" s="1393">
        <v>89310945</v>
      </c>
      <c r="P77" s="1393">
        <v>0</v>
      </c>
      <c r="Q77" s="1393">
        <v>0</v>
      </c>
      <c r="R77" s="67">
        <v>302</v>
      </c>
    </row>
    <row r="78" spans="1:18" s="103" customFormat="1" ht="23.1" customHeight="1" x14ac:dyDescent="0.15">
      <c r="A78" s="70">
        <v>303</v>
      </c>
      <c r="B78" s="62" t="s">
        <v>1110</v>
      </c>
      <c r="C78" s="1385">
        <v>0</v>
      </c>
      <c r="D78" s="1385">
        <v>0</v>
      </c>
      <c r="E78" s="1385">
        <v>0</v>
      </c>
      <c r="F78" s="1385">
        <v>0</v>
      </c>
      <c r="G78" s="1385">
        <v>39084</v>
      </c>
      <c r="H78" s="1385">
        <v>500788155</v>
      </c>
      <c r="I78" s="1385">
        <v>354923160</v>
      </c>
      <c r="J78" s="1385">
        <v>132830246</v>
      </c>
      <c r="K78" s="1385">
        <v>13034749</v>
      </c>
      <c r="L78" s="1385">
        <v>313</v>
      </c>
      <c r="M78" s="1385">
        <v>191</v>
      </c>
      <c r="N78" s="1385">
        <v>22002326</v>
      </c>
      <c r="O78" s="1394">
        <v>19467093</v>
      </c>
      <c r="P78" s="1394">
        <v>0</v>
      </c>
      <c r="Q78" s="1394">
        <v>0</v>
      </c>
      <c r="R78" s="71">
        <v>303</v>
      </c>
    </row>
    <row r="79" spans="1:18" s="103" customFormat="1" ht="23.1" customHeight="1" x14ac:dyDescent="0.15">
      <c r="A79" s="66">
        <v>304</v>
      </c>
      <c r="B79" s="65" t="s">
        <v>1111</v>
      </c>
      <c r="C79" s="1024">
        <v>1</v>
      </c>
      <c r="D79" s="1024">
        <v>13150</v>
      </c>
      <c r="E79" s="1024">
        <v>0</v>
      </c>
      <c r="F79" s="1024">
        <v>0</v>
      </c>
      <c r="G79" s="1024">
        <v>278843</v>
      </c>
      <c r="H79" s="1024">
        <v>3986622683</v>
      </c>
      <c r="I79" s="1024">
        <v>2826393460</v>
      </c>
      <c r="J79" s="1024">
        <v>1089563513</v>
      </c>
      <c r="K79" s="1024">
        <v>70665710</v>
      </c>
      <c r="L79" s="1024">
        <v>2170</v>
      </c>
      <c r="M79" s="1024">
        <v>1438</v>
      </c>
      <c r="N79" s="1024">
        <v>217505277</v>
      </c>
      <c r="O79" s="1023">
        <v>189358182</v>
      </c>
      <c r="P79" s="1023">
        <v>0</v>
      </c>
      <c r="Q79" s="1023">
        <v>0</v>
      </c>
      <c r="R79" s="67">
        <v>304</v>
      </c>
    </row>
    <row r="80" spans="1:18" s="103" customFormat="1" ht="23.1" customHeight="1" x14ac:dyDescent="0.15">
      <c r="A80" s="66">
        <v>305</v>
      </c>
      <c r="B80" s="65" t="s">
        <v>1112</v>
      </c>
      <c r="C80" s="1024">
        <v>0</v>
      </c>
      <c r="D80" s="1024">
        <v>0</v>
      </c>
      <c r="E80" s="1024">
        <v>0</v>
      </c>
      <c r="F80" s="1024">
        <v>0</v>
      </c>
      <c r="G80" s="1024">
        <v>372905</v>
      </c>
      <c r="H80" s="1024">
        <v>5696473192</v>
      </c>
      <c r="I80" s="1024">
        <v>4076576272</v>
      </c>
      <c r="J80" s="1024">
        <v>1420740117</v>
      </c>
      <c r="K80" s="1024">
        <v>199156803</v>
      </c>
      <c r="L80" s="1024">
        <v>5126</v>
      </c>
      <c r="M80" s="1024">
        <v>3203</v>
      </c>
      <c r="N80" s="1024">
        <v>407701321</v>
      </c>
      <c r="O80" s="1023">
        <v>363815629</v>
      </c>
      <c r="P80" s="1023">
        <v>1</v>
      </c>
      <c r="Q80" s="1023">
        <v>20120</v>
      </c>
      <c r="R80" s="67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1024">
        <v>16</v>
      </c>
      <c r="D81" s="1024">
        <v>495675</v>
      </c>
      <c r="E81" s="1024">
        <v>2</v>
      </c>
      <c r="F81" s="1024">
        <v>87041</v>
      </c>
      <c r="G81" s="1024">
        <v>1187723</v>
      </c>
      <c r="H81" s="1024">
        <v>19035974946</v>
      </c>
      <c r="I81" s="1024">
        <v>13679736680</v>
      </c>
      <c r="J81" s="1024">
        <v>4684621974</v>
      </c>
      <c r="K81" s="1024">
        <v>671616292</v>
      </c>
      <c r="L81" s="1024">
        <v>18260</v>
      </c>
      <c r="M81" s="1024">
        <v>10872</v>
      </c>
      <c r="N81" s="1024">
        <v>1457989972</v>
      </c>
      <c r="O81" s="1023">
        <v>1253170943</v>
      </c>
      <c r="P81" s="1023">
        <v>0</v>
      </c>
      <c r="Q81" s="1023">
        <v>0</v>
      </c>
      <c r="R81" s="67">
        <v>306</v>
      </c>
    </row>
    <row r="82" spans="1:18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93"/>
      <c r="P82" s="1393"/>
      <c r="Q82" s="1393"/>
      <c r="R82" s="67"/>
    </row>
    <row r="83" spans="1:18" s="103" customFormat="1" ht="23.1" customHeight="1" x14ac:dyDescent="0.15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94"/>
      <c r="P83" s="1394"/>
      <c r="Q83" s="1394"/>
      <c r="R83" s="73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93"/>
      <c r="P87" s="1393"/>
      <c r="Q87" s="1393"/>
      <c r="R87" s="67"/>
    </row>
    <row r="88" spans="1:18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94"/>
      <c r="P88" s="1394"/>
      <c r="Q88" s="1394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3"/>
      <c r="P91" s="1023"/>
      <c r="Q91" s="1023"/>
      <c r="R91" s="67"/>
    </row>
    <row r="92" spans="1:18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93"/>
      <c r="P92" s="1393"/>
      <c r="Q92" s="1393"/>
      <c r="R92" s="67"/>
    </row>
    <row r="93" spans="1:18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94"/>
      <c r="P93" s="1394"/>
      <c r="Q93" s="1394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3"/>
      <c r="P96" s="1023"/>
      <c r="Q96" s="1023"/>
      <c r="R96" s="67"/>
    </row>
    <row r="97" spans="1:18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93"/>
      <c r="P97" s="1393"/>
      <c r="Q97" s="1393"/>
      <c r="R97" s="67"/>
    </row>
    <row r="98" spans="1:18" s="103" customFormat="1" ht="23.1" customHeight="1" x14ac:dyDescent="0.15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94"/>
      <c r="P98" s="1394"/>
      <c r="Q98" s="1394"/>
      <c r="R98" s="73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93"/>
      <c r="P102" s="1393"/>
      <c r="Q102" s="1393"/>
      <c r="R102" s="67"/>
    </row>
    <row r="103" spans="1:18" s="103" customFormat="1" ht="23.1" customHeight="1" x14ac:dyDescent="0.15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94"/>
      <c r="P103" s="1394"/>
      <c r="Q103" s="1394"/>
      <c r="R103" s="71"/>
    </row>
    <row r="104" spans="1:18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3"/>
      <c r="P104" s="1023"/>
      <c r="Q104" s="1023"/>
      <c r="R104" s="67"/>
    </row>
    <row r="105" spans="1:18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3"/>
      <c r="P105" s="1023"/>
      <c r="Q105" s="1023"/>
      <c r="R105" s="67"/>
    </row>
    <row r="106" spans="1:18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3"/>
      <c r="P106" s="1023"/>
      <c r="Q106" s="1023"/>
      <c r="R106" s="67"/>
    </row>
    <row r="107" spans="1:18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96"/>
      <c r="P107" s="1396"/>
      <c r="Q107" s="1396"/>
      <c r="R107" s="83"/>
    </row>
  </sheetData>
  <mergeCells count="10">
    <mergeCell ref="I6:I7"/>
    <mergeCell ref="J6:J7"/>
    <mergeCell ref="K6:K7"/>
    <mergeCell ref="M6:M7"/>
    <mergeCell ref="O6:O7"/>
    <mergeCell ref="C4:D4"/>
    <mergeCell ref="E3:F4"/>
    <mergeCell ref="G3:K4"/>
    <mergeCell ref="L3:O4"/>
    <mergeCell ref="P3:Q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V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76" customFormat="1" ht="30.95" customHeight="1" x14ac:dyDescent="0.15">
      <c r="A1" s="398" t="s">
        <v>496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</row>
    <row r="2" spans="1:22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718</v>
      </c>
      <c r="T2" s="87"/>
      <c r="U2" s="134"/>
    </row>
    <row r="3" spans="1:22" s="121" customFormat="1" ht="24.95" customHeight="1" x14ac:dyDescent="0.15">
      <c r="A3" s="13" t="s">
        <v>554</v>
      </c>
      <c r="B3" s="14"/>
      <c r="C3" s="2483" t="s">
        <v>681</v>
      </c>
      <c r="D3" s="2484"/>
      <c r="E3" s="1637" t="s">
        <v>1016</v>
      </c>
      <c r="F3" s="268"/>
      <c r="G3" s="2255" t="s">
        <v>5</v>
      </c>
      <c r="H3" s="2064"/>
      <c r="I3" s="2064"/>
      <c r="J3" s="2065"/>
      <c r="K3" s="2255" t="s">
        <v>661</v>
      </c>
      <c r="L3" s="2472"/>
      <c r="M3" s="2255" t="s">
        <v>662</v>
      </c>
      <c r="N3" s="1991"/>
      <c r="O3" s="1991"/>
      <c r="P3" s="1991"/>
      <c r="Q3" s="2472"/>
      <c r="R3" s="2255" t="s">
        <v>423</v>
      </c>
      <c r="S3" s="2487"/>
      <c r="T3" s="20" t="s">
        <v>554</v>
      </c>
    </row>
    <row r="4" spans="1:22" s="121" customFormat="1" ht="24.95" customHeight="1" x14ac:dyDescent="0.15">
      <c r="A4" s="22" t="s">
        <v>555</v>
      </c>
      <c r="B4" s="23"/>
      <c r="C4" s="2485"/>
      <c r="D4" s="2474"/>
      <c r="E4" s="1638" t="s">
        <v>673</v>
      </c>
      <c r="F4" s="1635"/>
      <c r="G4" s="1631"/>
      <c r="H4" s="1636"/>
      <c r="I4" s="2486" t="s">
        <v>1019</v>
      </c>
      <c r="J4" s="2471"/>
      <c r="K4" s="2473"/>
      <c r="L4" s="2474"/>
      <c r="M4" s="2473"/>
      <c r="N4" s="2476"/>
      <c r="O4" s="2476"/>
      <c r="P4" s="2476"/>
      <c r="Q4" s="2474"/>
      <c r="R4" s="2473"/>
      <c r="S4" s="2480"/>
      <c r="T4" s="29" t="s">
        <v>555</v>
      </c>
    </row>
    <row r="5" spans="1:22" s="121" customFormat="1" ht="24.95" customHeight="1" x14ac:dyDescent="0.15">
      <c r="A5" s="22" t="s">
        <v>556</v>
      </c>
      <c r="B5" s="23" t="s">
        <v>517</v>
      </c>
      <c r="C5" s="278"/>
      <c r="D5" s="277"/>
      <c r="E5" s="93"/>
      <c r="F5" s="2481" t="s">
        <v>923</v>
      </c>
      <c r="G5" s="24"/>
      <c r="H5" s="24"/>
      <c r="I5" s="1632"/>
      <c r="J5" s="1632"/>
      <c r="K5" s="24"/>
      <c r="L5" s="24"/>
      <c r="M5" s="24"/>
      <c r="N5" s="39"/>
      <c r="O5" s="34"/>
      <c r="P5" s="34"/>
      <c r="Q5" s="409"/>
      <c r="R5" s="1632"/>
      <c r="S5" s="213"/>
      <c r="T5" s="29" t="s">
        <v>556</v>
      </c>
    </row>
    <row r="6" spans="1:22" s="121" customFormat="1" ht="24.95" customHeight="1" x14ac:dyDescent="0.15">
      <c r="A6" s="22" t="s">
        <v>557</v>
      </c>
      <c r="B6" s="23"/>
      <c r="C6" s="278" t="s">
        <v>1018</v>
      </c>
      <c r="D6" s="277" t="s">
        <v>1017</v>
      </c>
      <c r="E6" s="93" t="s">
        <v>540</v>
      </c>
      <c r="F6" s="2481"/>
      <c r="G6" s="24" t="s">
        <v>1020</v>
      </c>
      <c r="H6" s="24" t="s">
        <v>1021</v>
      </c>
      <c r="I6" s="1632" t="s">
        <v>1018</v>
      </c>
      <c r="J6" s="1632" t="s">
        <v>1017</v>
      </c>
      <c r="K6" s="24" t="s">
        <v>1018</v>
      </c>
      <c r="L6" s="1632" t="s">
        <v>547</v>
      </c>
      <c r="M6" s="24" t="s">
        <v>1018</v>
      </c>
      <c r="N6" s="24" t="s">
        <v>1017</v>
      </c>
      <c r="O6" s="2228" t="s">
        <v>548</v>
      </c>
      <c r="P6" s="2228" t="s">
        <v>680</v>
      </c>
      <c r="Q6" s="2228" t="s">
        <v>432</v>
      </c>
      <c r="R6" s="1632" t="s">
        <v>1018</v>
      </c>
      <c r="S6" s="213" t="s">
        <v>1022</v>
      </c>
      <c r="T6" s="29" t="s">
        <v>557</v>
      </c>
    </row>
    <row r="7" spans="1:22" s="121" customFormat="1" ht="24.95" customHeight="1" thickBot="1" x14ac:dyDescent="0.2">
      <c r="A7" s="44" t="s">
        <v>558</v>
      </c>
      <c r="B7" s="45"/>
      <c r="C7" s="279"/>
      <c r="D7" s="280"/>
      <c r="E7" s="95"/>
      <c r="F7" s="2482"/>
      <c r="G7" s="46"/>
      <c r="H7" s="46"/>
      <c r="I7" s="1633"/>
      <c r="J7" s="1633"/>
      <c r="K7" s="46"/>
      <c r="L7" s="46"/>
      <c r="M7" s="46"/>
      <c r="N7" s="46"/>
      <c r="O7" s="2337"/>
      <c r="P7" s="2337"/>
      <c r="Q7" s="2337"/>
      <c r="R7" s="1633"/>
      <c r="S7" s="214"/>
      <c r="T7" s="56" t="s">
        <v>558</v>
      </c>
    </row>
    <row r="8" spans="1:22" s="121" customFormat="1" ht="30" customHeight="1" x14ac:dyDescent="0.15">
      <c r="A8" s="281"/>
      <c r="B8" s="30" t="s">
        <v>1115</v>
      </c>
      <c r="C8" s="1398">
        <v>16932668</v>
      </c>
      <c r="D8" s="1398">
        <v>364969687450</v>
      </c>
      <c r="E8" s="1398">
        <v>1198</v>
      </c>
      <c r="F8" s="1398">
        <v>4211060</v>
      </c>
      <c r="G8" s="1398">
        <v>447422</v>
      </c>
      <c r="H8" s="1398">
        <v>4761663911</v>
      </c>
      <c r="I8" s="1398">
        <v>118</v>
      </c>
      <c r="J8" s="1398">
        <v>4237520</v>
      </c>
      <c r="K8" s="1398">
        <v>5</v>
      </c>
      <c r="L8" s="1398">
        <v>106907</v>
      </c>
      <c r="M8" s="1399">
        <v>17381293</v>
      </c>
      <c r="N8" s="1144">
        <v>369731458268</v>
      </c>
      <c r="O8" s="1144">
        <v>276161164873</v>
      </c>
      <c r="P8" s="1144">
        <v>85607734472</v>
      </c>
      <c r="Q8" s="1144">
        <v>7962558923</v>
      </c>
      <c r="R8" s="1399">
        <v>875882</v>
      </c>
      <c r="S8" s="1144">
        <v>35498512158</v>
      </c>
      <c r="T8" s="282"/>
    </row>
    <row r="9" spans="1:22" s="121" customFormat="1" ht="30" customHeight="1" x14ac:dyDescent="0.15">
      <c r="A9" s="64"/>
      <c r="B9" s="30" t="s">
        <v>1117</v>
      </c>
      <c r="C9" s="1400">
        <v>16451819</v>
      </c>
      <c r="D9" s="1137">
        <v>354513016256</v>
      </c>
      <c r="E9" s="1137">
        <v>1195</v>
      </c>
      <c r="F9" s="1137">
        <v>4201610</v>
      </c>
      <c r="G9" s="1137">
        <v>434214</v>
      </c>
      <c r="H9" s="1137">
        <v>4638037132</v>
      </c>
      <c r="I9" s="1137">
        <v>118</v>
      </c>
      <c r="J9" s="1137">
        <v>4237520</v>
      </c>
      <c r="K9" s="1137">
        <v>5</v>
      </c>
      <c r="L9" s="1137">
        <v>106907</v>
      </c>
      <c r="M9" s="1137">
        <v>16887233</v>
      </c>
      <c r="N9" s="1143">
        <v>359151160295</v>
      </c>
      <c r="O9" s="1144">
        <v>268425161163</v>
      </c>
      <c r="P9" s="1144">
        <v>82890663647</v>
      </c>
      <c r="Q9" s="1144">
        <v>7835335485</v>
      </c>
      <c r="R9" s="1144">
        <v>859658</v>
      </c>
      <c r="S9" s="1397">
        <v>34576090778</v>
      </c>
      <c r="T9" s="551"/>
      <c r="U9" s="543"/>
      <c r="V9" s="544"/>
    </row>
    <row r="10" spans="1:22" s="121" customFormat="1" ht="30" customHeight="1" x14ac:dyDescent="0.15">
      <c r="A10" s="64"/>
      <c r="B10" s="176" t="s">
        <v>1118</v>
      </c>
      <c r="C10" s="1400">
        <v>480849</v>
      </c>
      <c r="D10" s="1137">
        <v>10456671194</v>
      </c>
      <c r="E10" s="1137">
        <v>3</v>
      </c>
      <c r="F10" s="1137">
        <v>9450</v>
      </c>
      <c r="G10" s="1137">
        <v>13208</v>
      </c>
      <c r="H10" s="1137">
        <v>123626779</v>
      </c>
      <c r="I10" s="1137">
        <v>0</v>
      </c>
      <c r="J10" s="1137">
        <v>0</v>
      </c>
      <c r="K10" s="1137">
        <v>0</v>
      </c>
      <c r="L10" s="1401">
        <v>0</v>
      </c>
      <c r="M10" s="1143">
        <v>494060</v>
      </c>
      <c r="N10" s="1144">
        <v>10580297973</v>
      </c>
      <c r="O10" s="1144">
        <v>7736003710</v>
      </c>
      <c r="P10" s="1144">
        <v>2717070825</v>
      </c>
      <c r="Q10" s="1144">
        <v>127223438</v>
      </c>
      <c r="R10" s="1143">
        <v>16224</v>
      </c>
      <c r="S10" s="1144">
        <v>922421380</v>
      </c>
      <c r="T10" s="283"/>
    </row>
    <row r="11" spans="1:22" s="121" customFormat="1" ht="30" customHeight="1" x14ac:dyDescent="0.15">
      <c r="A11" s="64"/>
      <c r="B11" s="176" t="s">
        <v>1119</v>
      </c>
      <c r="C11" s="1400">
        <v>15130903</v>
      </c>
      <c r="D11" s="1137">
        <v>325425011492</v>
      </c>
      <c r="E11" s="1137">
        <v>918</v>
      </c>
      <c r="F11" s="1137">
        <v>4169920</v>
      </c>
      <c r="G11" s="1137">
        <v>401409</v>
      </c>
      <c r="H11" s="1137">
        <v>4299909626</v>
      </c>
      <c r="I11" s="1137">
        <v>117</v>
      </c>
      <c r="J11" s="1137">
        <v>4122738</v>
      </c>
      <c r="K11" s="1137">
        <v>5</v>
      </c>
      <c r="L11" s="1401">
        <v>106907</v>
      </c>
      <c r="M11" s="1143">
        <v>15533235</v>
      </c>
      <c r="N11" s="1144">
        <v>329725028025</v>
      </c>
      <c r="O11" s="1144">
        <v>246563480030</v>
      </c>
      <c r="P11" s="1144">
        <v>76109954163</v>
      </c>
      <c r="Q11" s="1144">
        <v>7051593832</v>
      </c>
      <c r="R11" s="1143">
        <v>792059</v>
      </c>
      <c r="S11" s="1144">
        <v>31684346491</v>
      </c>
      <c r="T11" s="283"/>
    </row>
    <row r="12" spans="1:22" s="121" customFormat="1" ht="30" customHeight="1" x14ac:dyDescent="0.15">
      <c r="A12" s="197"/>
      <c r="B12" s="177" t="s">
        <v>1120</v>
      </c>
      <c r="C12" s="1400">
        <v>1320916</v>
      </c>
      <c r="D12" s="1138">
        <v>29088004764</v>
      </c>
      <c r="E12" s="1138">
        <v>277</v>
      </c>
      <c r="F12" s="1138">
        <v>31690</v>
      </c>
      <c r="G12" s="1138">
        <v>32805</v>
      </c>
      <c r="H12" s="1138">
        <v>338127506</v>
      </c>
      <c r="I12" s="1138">
        <v>1</v>
      </c>
      <c r="J12" s="1138">
        <v>114782</v>
      </c>
      <c r="K12" s="1138">
        <v>0</v>
      </c>
      <c r="L12" s="1401">
        <v>0</v>
      </c>
      <c r="M12" s="1382">
        <v>1353998</v>
      </c>
      <c r="N12" s="1402">
        <v>29426132270</v>
      </c>
      <c r="O12" s="1402">
        <v>21861681133</v>
      </c>
      <c r="P12" s="1402">
        <v>6780709484</v>
      </c>
      <c r="Q12" s="1402">
        <v>783741653</v>
      </c>
      <c r="R12" s="1382">
        <v>67599</v>
      </c>
      <c r="S12" s="1402">
        <v>2891744287</v>
      </c>
      <c r="T12" s="284"/>
    </row>
    <row r="13" spans="1:22" s="6" customFormat="1" ht="23.1" customHeight="1" x14ac:dyDescent="0.15">
      <c r="A13" s="61">
        <v>1</v>
      </c>
      <c r="B13" s="96" t="s">
        <v>1045</v>
      </c>
      <c r="C13" s="1147">
        <v>833280</v>
      </c>
      <c r="D13" s="1139">
        <v>17917665469</v>
      </c>
      <c r="E13" s="1383">
        <v>75</v>
      </c>
      <c r="F13" s="1383">
        <v>533170</v>
      </c>
      <c r="G13" s="1383">
        <v>24412</v>
      </c>
      <c r="H13" s="1383">
        <v>274223874</v>
      </c>
      <c r="I13" s="1383">
        <v>0</v>
      </c>
      <c r="J13" s="1383">
        <v>0</v>
      </c>
      <c r="K13" s="1383">
        <v>0</v>
      </c>
      <c r="L13" s="1383">
        <v>0</v>
      </c>
      <c r="M13" s="1383">
        <v>857767</v>
      </c>
      <c r="N13" s="1383">
        <v>18191889343</v>
      </c>
      <c r="O13" s="1383">
        <v>13658738937</v>
      </c>
      <c r="P13" s="1383">
        <v>3975597429</v>
      </c>
      <c r="Q13" s="1383">
        <v>557552977</v>
      </c>
      <c r="R13" s="1383">
        <v>97547</v>
      </c>
      <c r="S13" s="1390">
        <v>2116616162</v>
      </c>
      <c r="T13" s="63">
        <v>1</v>
      </c>
    </row>
    <row r="14" spans="1:22" s="6" customFormat="1" ht="23.1" customHeight="1" x14ac:dyDescent="0.15">
      <c r="A14" s="64">
        <v>2</v>
      </c>
      <c r="B14" s="97" t="s">
        <v>1046</v>
      </c>
      <c r="C14" s="1137">
        <v>491463</v>
      </c>
      <c r="D14" s="1137">
        <v>10204082340</v>
      </c>
      <c r="E14" s="1143">
        <v>0</v>
      </c>
      <c r="F14" s="1143">
        <v>3200</v>
      </c>
      <c r="G14" s="1143">
        <v>12673</v>
      </c>
      <c r="H14" s="1143">
        <v>114319308</v>
      </c>
      <c r="I14" s="1143">
        <v>5</v>
      </c>
      <c r="J14" s="1143">
        <v>87845</v>
      </c>
      <c r="K14" s="1143">
        <v>0</v>
      </c>
      <c r="L14" s="1143">
        <v>0</v>
      </c>
      <c r="M14" s="1143">
        <v>504136</v>
      </c>
      <c r="N14" s="1143">
        <v>10318401648</v>
      </c>
      <c r="O14" s="1143">
        <v>7712183161</v>
      </c>
      <c r="P14" s="1143">
        <v>2429975771</v>
      </c>
      <c r="Q14" s="1143">
        <v>176242716</v>
      </c>
      <c r="R14" s="1143">
        <v>21478</v>
      </c>
      <c r="S14" s="1391">
        <v>941416643</v>
      </c>
      <c r="T14" s="59">
        <v>2</v>
      </c>
    </row>
    <row r="15" spans="1:22" s="6" customFormat="1" ht="23.1" customHeight="1" x14ac:dyDescent="0.15">
      <c r="A15" s="64">
        <v>3</v>
      </c>
      <c r="B15" s="97" t="s">
        <v>1047</v>
      </c>
      <c r="C15" s="1137">
        <v>1093022</v>
      </c>
      <c r="D15" s="1137">
        <v>25483055564</v>
      </c>
      <c r="E15" s="1143">
        <v>5</v>
      </c>
      <c r="F15" s="1143">
        <v>17400</v>
      </c>
      <c r="G15" s="1143">
        <v>30035</v>
      </c>
      <c r="H15" s="1143">
        <v>377987787</v>
      </c>
      <c r="I15" s="1143">
        <v>9</v>
      </c>
      <c r="J15" s="1143">
        <v>176081</v>
      </c>
      <c r="K15" s="1143">
        <v>0</v>
      </c>
      <c r="L15" s="1143">
        <v>0</v>
      </c>
      <c r="M15" s="1143">
        <v>1123062</v>
      </c>
      <c r="N15" s="1143">
        <v>25861043351</v>
      </c>
      <c r="O15" s="1143">
        <v>19343906825</v>
      </c>
      <c r="P15" s="1143">
        <v>6013757105</v>
      </c>
      <c r="Q15" s="1143">
        <v>503379421</v>
      </c>
      <c r="R15" s="1143">
        <v>65254</v>
      </c>
      <c r="S15" s="1391">
        <v>2632165267</v>
      </c>
      <c r="T15" s="59">
        <v>3</v>
      </c>
    </row>
    <row r="16" spans="1:22" s="6" customFormat="1" ht="23.1" customHeight="1" x14ac:dyDescent="0.15">
      <c r="A16" s="64">
        <v>6</v>
      </c>
      <c r="B16" s="97" t="s">
        <v>1048</v>
      </c>
      <c r="C16" s="1137">
        <v>230898</v>
      </c>
      <c r="D16" s="1137">
        <v>4541910441</v>
      </c>
      <c r="E16" s="1143">
        <v>0</v>
      </c>
      <c r="F16" s="1143">
        <v>0</v>
      </c>
      <c r="G16" s="1143">
        <v>3769</v>
      </c>
      <c r="H16" s="1143">
        <v>37753165</v>
      </c>
      <c r="I16" s="1143">
        <v>2</v>
      </c>
      <c r="J16" s="1143">
        <v>71857</v>
      </c>
      <c r="K16" s="1143">
        <v>0</v>
      </c>
      <c r="L16" s="1143">
        <v>0</v>
      </c>
      <c r="M16" s="1143">
        <v>234667</v>
      </c>
      <c r="N16" s="1143">
        <v>4579663606</v>
      </c>
      <c r="O16" s="1143">
        <v>3428178206</v>
      </c>
      <c r="P16" s="1143">
        <v>1080210748</v>
      </c>
      <c r="Q16" s="1143">
        <v>71274652</v>
      </c>
      <c r="R16" s="1143">
        <v>9209</v>
      </c>
      <c r="S16" s="1391">
        <v>409674587</v>
      </c>
      <c r="T16" s="59">
        <v>6</v>
      </c>
    </row>
    <row r="17" spans="1:20" s="6" customFormat="1" ht="23.1" customHeight="1" x14ac:dyDescent="0.15">
      <c r="A17" s="64">
        <v>7</v>
      </c>
      <c r="B17" s="97" t="s">
        <v>1049</v>
      </c>
      <c r="C17" s="1138">
        <v>162722</v>
      </c>
      <c r="D17" s="1138">
        <v>3484736413</v>
      </c>
      <c r="E17" s="1382">
        <v>1</v>
      </c>
      <c r="F17" s="1382">
        <v>27150</v>
      </c>
      <c r="G17" s="1382">
        <v>3273</v>
      </c>
      <c r="H17" s="1382">
        <v>28649169</v>
      </c>
      <c r="I17" s="1382">
        <v>0</v>
      </c>
      <c r="J17" s="1382">
        <v>0</v>
      </c>
      <c r="K17" s="1382">
        <v>0</v>
      </c>
      <c r="L17" s="1382">
        <v>0</v>
      </c>
      <c r="M17" s="1382">
        <v>165996</v>
      </c>
      <c r="N17" s="1382">
        <v>3513385582</v>
      </c>
      <c r="O17" s="1382">
        <v>2623985675</v>
      </c>
      <c r="P17" s="1382">
        <v>809895243</v>
      </c>
      <c r="Q17" s="1382">
        <v>79504664</v>
      </c>
      <c r="R17" s="1382">
        <v>7505</v>
      </c>
      <c r="S17" s="1392">
        <v>344029296</v>
      </c>
      <c r="T17" s="59">
        <v>7</v>
      </c>
    </row>
    <row r="18" spans="1:20" s="6" customFormat="1" ht="23.1" customHeight="1" x14ac:dyDescent="0.15">
      <c r="A18" s="61">
        <v>8</v>
      </c>
      <c r="B18" s="96" t="s">
        <v>1050</v>
      </c>
      <c r="C18" s="1139">
        <v>766520</v>
      </c>
      <c r="D18" s="1139">
        <v>16083217347</v>
      </c>
      <c r="E18" s="1383">
        <v>10</v>
      </c>
      <c r="F18" s="1383">
        <v>184870</v>
      </c>
      <c r="G18" s="1383">
        <v>24848</v>
      </c>
      <c r="H18" s="1383">
        <v>276261860</v>
      </c>
      <c r="I18" s="1383">
        <v>14</v>
      </c>
      <c r="J18" s="1383">
        <v>885830</v>
      </c>
      <c r="K18" s="1383">
        <v>2</v>
      </c>
      <c r="L18" s="1383">
        <v>71297</v>
      </c>
      <c r="M18" s="1383">
        <v>791380</v>
      </c>
      <c r="N18" s="1383">
        <v>16359550504</v>
      </c>
      <c r="O18" s="1383">
        <v>12239717850</v>
      </c>
      <c r="P18" s="1383">
        <v>3702161597</v>
      </c>
      <c r="Q18" s="1383">
        <v>417671057</v>
      </c>
      <c r="R18" s="1383">
        <v>35334</v>
      </c>
      <c r="S18" s="1390">
        <v>1527327118</v>
      </c>
      <c r="T18" s="63">
        <v>8</v>
      </c>
    </row>
    <row r="19" spans="1:20" s="6" customFormat="1" ht="23.1" customHeight="1" x14ac:dyDescent="0.15">
      <c r="A19" s="64">
        <v>9</v>
      </c>
      <c r="B19" s="97" t="s">
        <v>1051</v>
      </c>
      <c r="C19" s="1137">
        <v>198083</v>
      </c>
      <c r="D19" s="1137">
        <v>4390729616</v>
      </c>
      <c r="E19" s="1143">
        <v>15</v>
      </c>
      <c r="F19" s="1143">
        <v>162200</v>
      </c>
      <c r="G19" s="1143">
        <v>5728</v>
      </c>
      <c r="H19" s="1143">
        <v>50456989</v>
      </c>
      <c r="I19" s="1143">
        <v>6</v>
      </c>
      <c r="J19" s="1143">
        <v>46012</v>
      </c>
      <c r="K19" s="1143">
        <v>1</v>
      </c>
      <c r="L19" s="1143">
        <v>14610</v>
      </c>
      <c r="M19" s="1143">
        <v>203827</v>
      </c>
      <c r="N19" s="1143">
        <v>4441201215</v>
      </c>
      <c r="O19" s="1143">
        <v>3306771980</v>
      </c>
      <c r="P19" s="1143">
        <v>1066199586</v>
      </c>
      <c r="Q19" s="1143">
        <v>68229649</v>
      </c>
      <c r="R19" s="1143">
        <v>8969</v>
      </c>
      <c r="S19" s="1391">
        <v>429034574</v>
      </c>
      <c r="T19" s="59">
        <v>9</v>
      </c>
    </row>
    <row r="20" spans="1:20" s="6" customFormat="1" ht="23.1" customHeight="1" x14ac:dyDescent="0.15">
      <c r="A20" s="64">
        <v>10</v>
      </c>
      <c r="B20" s="97" t="s">
        <v>1052</v>
      </c>
      <c r="C20" s="1137">
        <v>280888</v>
      </c>
      <c r="D20" s="1137">
        <v>6450868071</v>
      </c>
      <c r="E20" s="1143">
        <v>0</v>
      </c>
      <c r="F20" s="1143">
        <v>0</v>
      </c>
      <c r="G20" s="1143">
        <v>4907</v>
      </c>
      <c r="H20" s="1143">
        <v>45357304</v>
      </c>
      <c r="I20" s="1143">
        <v>0</v>
      </c>
      <c r="J20" s="1143">
        <v>0</v>
      </c>
      <c r="K20" s="1143">
        <v>0</v>
      </c>
      <c r="L20" s="1143">
        <v>0</v>
      </c>
      <c r="M20" s="1143">
        <v>285795</v>
      </c>
      <c r="N20" s="1143">
        <v>6496225375</v>
      </c>
      <c r="O20" s="1143">
        <v>4473962918</v>
      </c>
      <c r="P20" s="1143">
        <v>1930009922</v>
      </c>
      <c r="Q20" s="1143">
        <v>92252535</v>
      </c>
      <c r="R20" s="1143">
        <v>9340</v>
      </c>
      <c r="S20" s="1391">
        <v>601752268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133">
        <v>174062</v>
      </c>
      <c r="D21" s="1133">
        <v>3880535060</v>
      </c>
      <c r="E21" s="1024">
        <v>13</v>
      </c>
      <c r="F21" s="1024">
        <v>147780</v>
      </c>
      <c r="G21" s="1024">
        <v>5285</v>
      </c>
      <c r="H21" s="1024">
        <v>58450756</v>
      </c>
      <c r="I21" s="1024">
        <v>0</v>
      </c>
      <c r="J21" s="1024">
        <v>0</v>
      </c>
      <c r="K21" s="1024">
        <v>0</v>
      </c>
      <c r="L21" s="1024">
        <v>0</v>
      </c>
      <c r="M21" s="1024">
        <v>179360</v>
      </c>
      <c r="N21" s="1024">
        <v>3938985816</v>
      </c>
      <c r="O21" s="1024">
        <v>2935917192</v>
      </c>
      <c r="P21" s="1024">
        <v>935426613</v>
      </c>
      <c r="Q21" s="1024">
        <v>67642011</v>
      </c>
      <c r="R21" s="1024">
        <v>8249</v>
      </c>
      <c r="S21" s="1023">
        <v>395985646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134">
        <v>217602</v>
      </c>
      <c r="D22" s="1134">
        <v>4960699489</v>
      </c>
      <c r="E22" s="1384">
        <v>4</v>
      </c>
      <c r="F22" s="1384">
        <v>43150</v>
      </c>
      <c r="G22" s="1384">
        <v>6347</v>
      </c>
      <c r="H22" s="1384">
        <v>62695651</v>
      </c>
      <c r="I22" s="1384">
        <v>0</v>
      </c>
      <c r="J22" s="1384">
        <v>0</v>
      </c>
      <c r="K22" s="1384">
        <v>0</v>
      </c>
      <c r="L22" s="1384">
        <v>0</v>
      </c>
      <c r="M22" s="1384">
        <v>223953</v>
      </c>
      <c r="N22" s="1384">
        <v>5023395140</v>
      </c>
      <c r="O22" s="1384">
        <v>3757408326</v>
      </c>
      <c r="P22" s="1384">
        <v>1173580278</v>
      </c>
      <c r="Q22" s="1384">
        <v>92406536</v>
      </c>
      <c r="R22" s="1384">
        <v>11523</v>
      </c>
      <c r="S22" s="1393">
        <v>497460311</v>
      </c>
      <c r="T22" s="7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132">
        <v>614540</v>
      </c>
      <c r="D23" s="1132">
        <v>13003137808</v>
      </c>
      <c r="E23" s="1385">
        <v>12</v>
      </c>
      <c r="F23" s="1385">
        <v>98700</v>
      </c>
      <c r="G23" s="1385">
        <v>15413</v>
      </c>
      <c r="H23" s="1385">
        <v>152421913</v>
      </c>
      <c r="I23" s="1385">
        <v>5</v>
      </c>
      <c r="J23" s="1385">
        <v>78780</v>
      </c>
      <c r="K23" s="1385">
        <v>0</v>
      </c>
      <c r="L23" s="1385">
        <v>0</v>
      </c>
      <c r="M23" s="1385">
        <v>629965</v>
      </c>
      <c r="N23" s="1385">
        <v>13155559721</v>
      </c>
      <c r="O23" s="1385">
        <v>9850794459</v>
      </c>
      <c r="P23" s="1385">
        <v>3026970060</v>
      </c>
      <c r="Q23" s="1385">
        <v>277795202</v>
      </c>
      <c r="R23" s="1385">
        <v>26357</v>
      </c>
      <c r="S23" s="1394">
        <v>1229989734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133">
        <v>402634</v>
      </c>
      <c r="D24" s="1133">
        <v>8682349734</v>
      </c>
      <c r="E24" s="1024">
        <v>9</v>
      </c>
      <c r="F24" s="1024">
        <v>147040</v>
      </c>
      <c r="G24" s="1024">
        <v>12696</v>
      </c>
      <c r="H24" s="1024">
        <v>153255111</v>
      </c>
      <c r="I24" s="1024">
        <v>0</v>
      </c>
      <c r="J24" s="1024">
        <v>0</v>
      </c>
      <c r="K24" s="1024">
        <v>0</v>
      </c>
      <c r="L24" s="1024">
        <v>0</v>
      </c>
      <c r="M24" s="1024">
        <v>415339</v>
      </c>
      <c r="N24" s="1024">
        <v>8835604845</v>
      </c>
      <c r="O24" s="1024">
        <v>6625705449</v>
      </c>
      <c r="P24" s="1024">
        <v>2151948817</v>
      </c>
      <c r="Q24" s="1024">
        <v>57950579</v>
      </c>
      <c r="R24" s="1024">
        <v>19245</v>
      </c>
      <c r="S24" s="1023">
        <v>833828081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133">
        <v>137199</v>
      </c>
      <c r="D25" s="1133">
        <v>2844705449</v>
      </c>
      <c r="E25" s="1024">
        <v>0</v>
      </c>
      <c r="F25" s="1024">
        <v>0</v>
      </c>
      <c r="G25" s="1024">
        <v>2709</v>
      </c>
      <c r="H25" s="1024">
        <v>25188685</v>
      </c>
      <c r="I25" s="1024">
        <v>0</v>
      </c>
      <c r="J25" s="1024">
        <v>0</v>
      </c>
      <c r="K25" s="1024">
        <v>0</v>
      </c>
      <c r="L25" s="1024">
        <v>0</v>
      </c>
      <c r="M25" s="1024">
        <v>139908</v>
      </c>
      <c r="N25" s="1024">
        <v>2869894134</v>
      </c>
      <c r="O25" s="1024">
        <v>2144225280</v>
      </c>
      <c r="P25" s="1024">
        <v>671768193</v>
      </c>
      <c r="Q25" s="1024">
        <v>53900661</v>
      </c>
      <c r="R25" s="1024">
        <v>6011</v>
      </c>
      <c r="S25" s="1023">
        <v>257592478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133">
        <v>337350</v>
      </c>
      <c r="D26" s="1133">
        <v>6581879370</v>
      </c>
      <c r="E26" s="1024">
        <v>30</v>
      </c>
      <c r="F26" s="1024">
        <v>172610</v>
      </c>
      <c r="G26" s="1024">
        <v>8564</v>
      </c>
      <c r="H26" s="1024">
        <v>87467022</v>
      </c>
      <c r="I26" s="1024">
        <v>1</v>
      </c>
      <c r="J26" s="1024">
        <v>9974</v>
      </c>
      <c r="K26" s="1024">
        <v>0</v>
      </c>
      <c r="L26" s="1024">
        <v>0</v>
      </c>
      <c r="M26" s="1024">
        <v>345944</v>
      </c>
      <c r="N26" s="1024">
        <v>6669346392</v>
      </c>
      <c r="O26" s="1024">
        <v>4998786511</v>
      </c>
      <c r="P26" s="1024">
        <v>1537770968</v>
      </c>
      <c r="Q26" s="1024">
        <v>132788913</v>
      </c>
      <c r="R26" s="1024">
        <v>15673</v>
      </c>
      <c r="S26" s="1023">
        <v>621389236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134">
        <v>352782</v>
      </c>
      <c r="D27" s="1134">
        <v>7436786223</v>
      </c>
      <c r="E27" s="1384">
        <v>3</v>
      </c>
      <c r="F27" s="1384">
        <v>11440</v>
      </c>
      <c r="G27" s="1384">
        <v>7548</v>
      </c>
      <c r="H27" s="1384">
        <v>80590068</v>
      </c>
      <c r="I27" s="1384">
        <v>0</v>
      </c>
      <c r="J27" s="1384">
        <v>0</v>
      </c>
      <c r="K27" s="1384">
        <v>0</v>
      </c>
      <c r="L27" s="1384">
        <v>0</v>
      </c>
      <c r="M27" s="1384">
        <v>360333</v>
      </c>
      <c r="N27" s="1384">
        <v>7517376291</v>
      </c>
      <c r="O27" s="1384">
        <v>5606636004</v>
      </c>
      <c r="P27" s="1384">
        <v>1766867197</v>
      </c>
      <c r="Q27" s="1384">
        <v>143873090</v>
      </c>
      <c r="R27" s="1384">
        <v>15052</v>
      </c>
      <c r="S27" s="1393">
        <v>698333460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132">
        <v>567245</v>
      </c>
      <c r="D28" s="1132">
        <v>11306113868</v>
      </c>
      <c r="E28" s="1385">
        <v>10</v>
      </c>
      <c r="F28" s="1385">
        <v>19350</v>
      </c>
      <c r="G28" s="1385">
        <v>12506</v>
      </c>
      <c r="H28" s="1385">
        <v>125297236</v>
      </c>
      <c r="I28" s="1385">
        <v>0</v>
      </c>
      <c r="J28" s="1385">
        <v>0</v>
      </c>
      <c r="K28" s="1385">
        <v>0</v>
      </c>
      <c r="L28" s="1385">
        <v>0</v>
      </c>
      <c r="M28" s="1385">
        <v>579761</v>
      </c>
      <c r="N28" s="1385">
        <v>11431411104</v>
      </c>
      <c r="O28" s="1385">
        <v>8583625827</v>
      </c>
      <c r="P28" s="1385">
        <v>2656514551</v>
      </c>
      <c r="Q28" s="1385">
        <v>191270726</v>
      </c>
      <c r="R28" s="1385">
        <v>25467</v>
      </c>
      <c r="S28" s="1394">
        <v>1068176710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133">
        <v>515985</v>
      </c>
      <c r="D29" s="1133">
        <v>11364520548</v>
      </c>
      <c r="E29" s="1024">
        <v>6</v>
      </c>
      <c r="F29" s="1024">
        <v>47830</v>
      </c>
      <c r="G29" s="1024">
        <v>15199</v>
      </c>
      <c r="H29" s="1024">
        <v>169853151</v>
      </c>
      <c r="I29" s="1024">
        <v>0</v>
      </c>
      <c r="J29" s="1024">
        <v>0</v>
      </c>
      <c r="K29" s="1024">
        <v>1</v>
      </c>
      <c r="L29" s="1024">
        <v>14580</v>
      </c>
      <c r="M29" s="1024">
        <v>531191</v>
      </c>
      <c r="N29" s="1024">
        <v>11534388279</v>
      </c>
      <c r="O29" s="1024">
        <v>8661021799</v>
      </c>
      <c r="P29" s="1024">
        <v>2688139390</v>
      </c>
      <c r="Q29" s="1024">
        <v>185227090</v>
      </c>
      <c r="R29" s="1024">
        <v>34118</v>
      </c>
      <c r="S29" s="1023">
        <v>1082371982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133">
        <v>774805</v>
      </c>
      <c r="D30" s="1133">
        <v>15870476716</v>
      </c>
      <c r="E30" s="1024">
        <v>6</v>
      </c>
      <c r="F30" s="1024">
        <v>44650</v>
      </c>
      <c r="G30" s="1024">
        <v>20479</v>
      </c>
      <c r="H30" s="1024">
        <v>224086198</v>
      </c>
      <c r="I30" s="1024">
        <v>2</v>
      </c>
      <c r="J30" s="1024">
        <v>33925</v>
      </c>
      <c r="K30" s="1024">
        <v>0</v>
      </c>
      <c r="L30" s="1024">
        <v>0</v>
      </c>
      <c r="M30" s="1024">
        <v>795290</v>
      </c>
      <c r="N30" s="1024">
        <v>16094562914</v>
      </c>
      <c r="O30" s="1024">
        <v>12076625301</v>
      </c>
      <c r="P30" s="1024">
        <v>3681479311</v>
      </c>
      <c r="Q30" s="1024">
        <v>336458302</v>
      </c>
      <c r="R30" s="1024">
        <v>36439</v>
      </c>
      <c r="S30" s="1023">
        <v>1497224648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133">
        <v>138497</v>
      </c>
      <c r="D31" s="1133">
        <v>3084694836</v>
      </c>
      <c r="E31" s="1024">
        <v>4</v>
      </c>
      <c r="F31" s="1024">
        <v>26750</v>
      </c>
      <c r="G31" s="1024">
        <v>4065</v>
      </c>
      <c r="H31" s="1024">
        <v>50104940</v>
      </c>
      <c r="I31" s="1024">
        <v>1</v>
      </c>
      <c r="J31" s="1024">
        <v>9476</v>
      </c>
      <c r="K31" s="1024">
        <v>0</v>
      </c>
      <c r="L31" s="1024">
        <v>0</v>
      </c>
      <c r="M31" s="1024">
        <v>142566</v>
      </c>
      <c r="N31" s="1024">
        <v>3134799776</v>
      </c>
      <c r="O31" s="1024">
        <v>2345261216</v>
      </c>
      <c r="P31" s="1024">
        <v>738953781</v>
      </c>
      <c r="Q31" s="1024">
        <v>50584779</v>
      </c>
      <c r="R31" s="1024">
        <v>7599</v>
      </c>
      <c r="S31" s="1023">
        <v>311941861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134">
        <v>187319</v>
      </c>
      <c r="D32" s="1134">
        <v>4428712726</v>
      </c>
      <c r="E32" s="1384">
        <v>1</v>
      </c>
      <c r="F32" s="1384">
        <v>64500</v>
      </c>
      <c r="G32" s="1384">
        <v>3652</v>
      </c>
      <c r="H32" s="1384">
        <v>34821843</v>
      </c>
      <c r="I32" s="1384">
        <v>1</v>
      </c>
      <c r="J32" s="1384">
        <v>17177</v>
      </c>
      <c r="K32" s="1384">
        <v>0</v>
      </c>
      <c r="L32" s="1384">
        <v>0</v>
      </c>
      <c r="M32" s="1384">
        <v>190972</v>
      </c>
      <c r="N32" s="1384">
        <v>4463534569</v>
      </c>
      <c r="O32" s="1384">
        <v>3325646047</v>
      </c>
      <c r="P32" s="1384">
        <v>1094435628</v>
      </c>
      <c r="Q32" s="1384">
        <v>43452894</v>
      </c>
      <c r="R32" s="1384">
        <v>12153</v>
      </c>
      <c r="S32" s="1393">
        <v>469158512</v>
      </c>
      <c r="T32" s="67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1132">
        <v>353622</v>
      </c>
      <c r="D33" s="1132">
        <v>7811439896</v>
      </c>
      <c r="E33" s="1385">
        <v>64</v>
      </c>
      <c r="F33" s="1385">
        <v>262390</v>
      </c>
      <c r="G33" s="1385">
        <v>11727</v>
      </c>
      <c r="H33" s="1385">
        <v>116864667</v>
      </c>
      <c r="I33" s="1385">
        <v>1</v>
      </c>
      <c r="J33" s="1385">
        <v>116283</v>
      </c>
      <c r="K33" s="1385">
        <v>0</v>
      </c>
      <c r="L33" s="1385">
        <v>0</v>
      </c>
      <c r="M33" s="1385">
        <v>365413</v>
      </c>
      <c r="N33" s="1385">
        <v>7928304563</v>
      </c>
      <c r="O33" s="1385">
        <v>5928989529</v>
      </c>
      <c r="P33" s="1385">
        <v>1809206885</v>
      </c>
      <c r="Q33" s="1385">
        <v>190108149</v>
      </c>
      <c r="R33" s="1385">
        <v>18276</v>
      </c>
      <c r="S33" s="1394">
        <v>768018826</v>
      </c>
      <c r="T33" s="71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1133">
        <v>214233</v>
      </c>
      <c r="D34" s="1133">
        <v>4721920637</v>
      </c>
      <c r="E34" s="1024">
        <v>214</v>
      </c>
      <c r="F34" s="1024">
        <v>32100</v>
      </c>
      <c r="G34" s="1024">
        <v>7195</v>
      </c>
      <c r="H34" s="1024">
        <v>78175224</v>
      </c>
      <c r="I34" s="1024">
        <v>0</v>
      </c>
      <c r="J34" s="1024">
        <v>0</v>
      </c>
      <c r="K34" s="1024">
        <v>0</v>
      </c>
      <c r="L34" s="1024">
        <v>0</v>
      </c>
      <c r="M34" s="1024">
        <v>221642</v>
      </c>
      <c r="N34" s="1024">
        <v>4800095861</v>
      </c>
      <c r="O34" s="1024">
        <v>3590847853</v>
      </c>
      <c r="P34" s="1024">
        <v>1140214409</v>
      </c>
      <c r="Q34" s="1024">
        <v>69033599</v>
      </c>
      <c r="R34" s="1024">
        <v>10658</v>
      </c>
      <c r="S34" s="1023">
        <v>478756581</v>
      </c>
      <c r="T34" s="67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1133">
        <v>147070</v>
      </c>
      <c r="D35" s="1133">
        <v>3315152659</v>
      </c>
      <c r="E35" s="1024">
        <v>45</v>
      </c>
      <c r="F35" s="1024">
        <v>387570</v>
      </c>
      <c r="G35" s="1024">
        <v>4409</v>
      </c>
      <c r="H35" s="1024">
        <v>43132480</v>
      </c>
      <c r="I35" s="1024">
        <v>0</v>
      </c>
      <c r="J35" s="1024">
        <v>0</v>
      </c>
      <c r="K35" s="1024">
        <v>0</v>
      </c>
      <c r="L35" s="1024">
        <v>0</v>
      </c>
      <c r="M35" s="1024">
        <v>151524</v>
      </c>
      <c r="N35" s="1024">
        <v>3358285139</v>
      </c>
      <c r="O35" s="1024">
        <v>2517218321</v>
      </c>
      <c r="P35" s="1024">
        <v>792176395</v>
      </c>
      <c r="Q35" s="1024">
        <v>48890423</v>
      </c>
      <c r="R35" s="1024">
        <v>7701</v>
      </c>
      <c r="S35" s="1023">
        <v>334394969</v>
      </c>
      <c r="T35" s="67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133">
        <v>123927</v>
      </c>
      <c r="D36" s="1133">
        <v>2856117489</v>
      </c>
      <c r="E36" s="1024">
        <v>0</v>
      </c>
      <c r="F36" s="1024">
        <v>0</v>
      </c>
      <c r="G36" s="1024">
        <v>3278</v>
      </c>
      <c r="H36" s="1024">
        <v>37902263</v>
      </c>
      <c r="I36" s="1024">
        <v>16</v>
      </c>
      <c r="J36" s="1024">
        <v>344831</v>
      </c>
      <c r="K36" s="1024">
        <v>0</v>
      </c>
      <c r="L36" s="1024">
        <v>0</v>
      </c>
      <c r="M36" s="1024">
        <v>127205</v>
      </c>
      <c r="N36" s="1024">
        <v>2894019752</v>
      </c>
      <c r="O36" s="1024">
        <v>2160508772</v>
      </c>
      <c r="P36" s="1024">
        <v>666476024</v>
      </c>
      <c r="Q36" s="1024">
        <v>67034956</v>
      </c>
      <c r="R36" s="1024">
        <v>5877</v>
      </c>
      <c r="S36" s="1023">
        <v>288791623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134">
        <v>339778</v>
      </c>
      <c r="D37" s="1134">
        <v>7888734887</v>
      </c>
      <c r="E37" s="1384">
        <v>155</v>
      </c>
      <c r="F37" s="1384">
        <v>688910</v>
      </c>
      <c r="G37" s="1384">
        <v>11451</v>
      </c>
      <c r="H37" s="1384">
        <v>131524350</v>
      </c>
      <c r="I37" s="1384">
        <v>0</v>
      </c>
      <c r="J37" s="1384">
        <v>0</v>
      </c>
      <c r="K37" s="1384">
        <v>0</v>
      </c>
      <c r="L37" s="1384">
        <v>0</v>
      </c>
      <c r="M37" s="1384">
        <v>351384</v>
      </c>
      <c r="N37" s="1384">
        <v>8020259237</v>
      </c>
      <c r="O37" s="1384">
        <v>6022331780</v>
      </c>
      <c r="P37" s="1384">
        <v>1823558869</v>
      </c>
      <c r="Q37" s="1384">
        <v>174368588</v>
      </c>
      <c r="R37" s="1384">
        <v>18697</v>
      </c>
      <c r="S37" s="1393">
        <v>827439282</v>
      </c>
      <c r="T37" s="6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1132">
        <v>183806</v>
      </c>
      <c r="D38" s="1132">
        <v>3887145392</v>
      </c>
      <c r="E38" s="1385">
        <v>96</v>
      </c>
      <c r="F38" s="1385">
        <v>355760</v>
      </c>
      <c r="G38" s="1385">
        <v>3716</v>
      </c>
      <c r="H38" s="1385">
        <v>37323633</v>
      </c>
      <c r="I38" s="1385">
        <v>0</v>
      </c>
      <c r="J38" s="1385">
        <v>0</v>
      </c>
      <c r="K38" s="1385">
        <v>0</v>
      </c>
      <c r="L38" s="1385">
        <v>0</v>
      </c>
      <c r="M38" s="1385">
        <v>187618</v>
      </c>
      <c r="N38" s="1385">
        <v>3924469025</v>
      </c>
      <c r="O38" s="1385">
        <v>2946486410</v>
      </c>
      <c r="P38" s="1385">
        <v>754405610</v>
      </c>
      <c r="Q38" s="1385">
        <v>223577005</v>
      </c>
      <c r="R38" s="1385">
        <v>8725</v>
      </c>
      <c r="S38" s="1394">
        <v>361699879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133">
        <v>422878</v>
      </c>
      <c r="D39" s="1133">
        <v>9205575860</v>
      </c>
      <c r="E39" s="1024">
        <v>0</v>
      </c>
      <c r="F39" s="1024">
        <v>400</v>
      </c>
      <c r="G39" s="1024">
        <v>7979</v>
      </c>
      <c r="H39" s="1024">
        <v>77703231</v>
      </c>
      <c r="I39" s="1024">
        <v>4</v>
      </c>
      <c r="J39" s="1024">
        <v>179116</v>
      </c>
      <c r="K39" s="1024">
        <v>1</v>
      </c>
      <c r="L39" s="1024">
        <v>6420</v>
      </c>
      <c r="M39" s="1024">
        <v>430858</v>
      </c>
      <c r="N39" s="1024">
        <v>9283285511</v>
      </c>
      <c r="O39" s="1024">
        <v>6947550705</v>
      </c>
      <c r="P39" s="1024">
        <v>2156050660</v>
      </c>
      <c r="Q39" s="1024">
        <v>179684146</v>
      </c>
      <c r="R39" s="1024">
        <v>19574</v>
      </c>
      <c r="S39" s="1023">
        <v>856603499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136">
        <v>201740</v>
      </c>
      <c r="D40" s="1133">
        <v>3984746225</v>
      </c>
      <c r="E40" s="1024">
        <v>0</v>
      </c>
      <c r="F40" s="1024">
        <v>-7050</v>
      </c>
      <c r="G40" s="1024">
        <v>3708</v>
      </c>
      <c r="H40" s="1024">
        <v>38242172</v>
      </c>
      <c r="I40" s="1024">
        <v>0</v>
      </c>
      <c r="J40" s="1024">
        <v>0</v>
      </c>
      <c r="K40" s="1024">
        <v>0</v>
      </c>
      <c r="L40" s="1024">
        <v>0</v>
      </c>
      <c r="M40" s="1024">
        <v>205448</v>
      </c>
      <c r="N40" s="1024">
        <v>4022988397</v>
      </c>
      <c r="O40" s="1024">
        <v>3019287099</v>
      </c>
      <c r="P40" s="1024">
        <v>902854421</v>
      </c>
      <c r="Q40" s="1024">
        <v>100846877</v>
      </c>
      <c r="R40" s="1024">
        <v>9074</v>
      </c>
      <c r="S40" s="1023">
        <v>356656493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133">
        <v>177314</v>
      </c>
      <c r="D41" s="1133">
        <v>3972625123</v>
      </c>
      <c r="E41" s="1024">
        <v>0</v>
      </c>
      <c r="F41" s="1024">
        <v>0</v>
      </c>
      <c r="G41" s="1024">
        <v>4828</v>
      </c>
      <c r="H41" s="1024">
        <v>50194937</v>
      </c>
      <c r="I41" s="1024">
        <v>1</v>
      </c>
      <c r="J41" s="1024">
        <v>59656</v>
      </c>
      <c r="K41" s="1024">
        <v>0</v>
      </c>
      <c r="L41" s="1024">
        <v>0</v>
      </c>
      <c r="M41" s="1024">
        <v>182142</v>
      </c>
      <c r="N41" s="1024">
        <v>4022820060</v>
      </c>
      <c r="O41" s="1024">
        <v>3012101302</v>
      </c>
      <c r="P41" s="1024">
        <v>949769066</v>
      </c>
      <c r="Q41" s="1024">
        <v>60949692</v>
      </c>
      <c r="R41" s="1024">
        <v>9554</v>
      </c>
      <c r="S41" s="1023">
        <v>382191748</v>
      </c>
      <c r="T41" s="67">
        <v>34</v>
      </c>
    </row>
    <row r="42" spans="1:20" s="103" customFormat="1" ht="23.1" customHeight="1" x14ac:dyDescent="0.15">
      <c r="A42" s="66">
        <v>35</v>
      </c>
      <c r="B42" s="76" t="s">
        <v>1074</v>
      </c>
      <c r="C42" s="1134">
        <v>224666</v>
      </c>
      <c r="D42" s="1134">
        <v>5040119691</v>
      </c>
      <c r="E42" s="1384">
        <v>4</v>
      </c>
      <c r="F42" s="1384">
        <v>69540</v>
      </c>
      <c r="G42" s="1384">
        <v>7285</v>
      </c>
      <c r="H42" s="1384">
        <v>75403696</v>
      </c>
      <c r="I42" s="1384">
        <v>0</v>
      </c>
      <c r="J42" s="1384">
        <v>0</v>
      </c>
      <c r="K42" s="1384">
        <v>0</v>
      </c>
      <c r="L42" s="1384">
        <v>0</v>
      </c>
      <c r="M42" s="1384">
        <v>231955</v>
      </c>
      <c r="N42" s="1384">
        <v>5115523387</v>
      </c>
      <c r="O42" s="1384">
        <v>3846146459</v>
      </c>
      <c r="P42" s="1384">
        <v>1102116879</v>
      </c>
      <c r="Q42" s="1384">
        <v>167260049</v>
      </c>
      <c r="R42" s="1384">
        <v>13025</v>
      </c>
      <c r="S42" s="1393">
        <v>559292866</v>
      </c>
      <c r="T42" s="67">
        <v>35</v>
      </c>
    </row>
    <row r="43" spans="1:20" s="103" customFormat="1" ht="23.1" customHeight="1" x14ac:dyDescent="0.15">
      <c r="A43" s="72">
        <v>36</v>
      </c>
      <c r="B43" s="62" t="s">
        <v>1075</v>
      </c>
      <c r="C43" s="1132">
        <v>231764</v>
      </c>
      <c r="D43" s="1132">
        <v>4978047007</v>
      </c>
      <c r="E43" s="1385">
        <v>0</v>
      </c>
      <c r="F43" s="1385">
        <v>43550</v>
      </c>
      <c r="G43" s="1385">
        <v>6666</v>
      </c>
      <c r="H43" s="1385">
        <v>67109802</v>
      </c>
      <c r="I43" s="1385">
        <v>0</v>
      </c>
      <c r="J43" s="1385">
        <v>0</v>
      </c>
      <c r="K43" s="1385">
        <v>0</v>
      </c>
      <c r="L43" s="1385">
        <v>0</v>
      </c>
      <c r="M43" s="1385">
        <v>238430</v>
      </c>
      <c r="N43" s="1385">
        <v>5045156809</v>
      </c>
      <c r="O43" s="1385">
        <v>3783026789</v>
      </c>
      <c r="P43" s="1385">
        <v>1140970628</v>
      </c>
      <c r="Q43" s="1385">
        <v>121159392</v>
      </c>
      <c r="R43" s="1385">
        <v>10534</v>
      </c>
      <c r="S43" s="1394">
        <v>483052933</v>
      </c>
      <c r="T43" s="73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133">
        <v>331272</v>
      </c>
      <c r="D44" s="1133">
        <v>7956086889</v>
      </c>
      <c r="E44" s="1024">
        <v>4</v>
      </c>
      <c r="F44" s="1024">
        <v>-8200</v>
      </c>
      <c r="G44" s="1024">
        <v>8967</v>
      </c>
      <c r="H44" s="1024">
        <v>105883325</v>
      </c>
      <c r="I44" s="1024">
        <v>2</v>
      </c>
      <c r="J44" s="1024">
        <v>258335</v>
      </c>
      <c r="K44" s="1024">
        <v>0</v>
      </c>
      <c r="L44" s="1024">
        <v>0</v>
      </c>
      <c r="M44" s="1024">
        <v>340243</v>
      </c>
      <c r="N44" s="1024">
        <v>8061970214</v>
      </c>
      <c r="O44" s="1024">
        <v>6046021417</v>
      </c>
      <c r="P44" s="1024">
        <v>1865910859</v>
      </c>
      <c r="Q44" s="1024">
        <v>150037938</v>
      </c>
      <c r="R44" s="1024">
        <v>17380</v>
      </c>
      <c r="S44" s="1023">
        <v>840992441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133">
        <v>176096</v>
      </c>
      <c r="D45" s="1133">
        <v>3654177832</v>
      </c>
      <c r="E45" s="1024">
        <v>18</v>
      </c>
      <c r="F45" s="1024">
        <v>77290</v>
      </c>
      <c r="G45" s="1024">
        <v>3760</v>
      </c>
      <c r="H45" s="1024">
        <v>35999981</v>
      </c>
      <c r="I45" s="1024">
        <v>5</v>
      </c>
      <c r="J45" s="1024">
        <v>538490</v>
      </c>
      <c r="K45" s="1024">
        <v>0</v>
      </c>
      <c r="L45" s="1024">
        <v>0</v>
      </c>
      <c r="M45" s="1024">
        <v>179874</v>
      </c>
      <c r="N45" s="1024">
        <v>3690177813</v>
      </c>
      <c r="O45" s="1024">
        <v>2769314528</v>
      </c>
      <c r="P45" s="1024">
        <v>837758673</v>
      </c>
      <c r="Q45" s="1024">
        <v>83104612</v>
      </c>
      <c r="R45" s="1024">
        <v>7172</v>
      </c>
      <c r="S45" s="1023">
        <v>332236676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133">
        <v>97244</v>
      </c>
      <c r="D46" s="1133">
        <v>2182497114</v>
      </c>
      <c r="E46" s="1024">
        <v>0</v>
      </c>
      <c r="F46" s="1024">
        <v>6600</v>
      </c>
      <c r="G46" s="1024">
        <v>1768</v>
      </c>
      <c r="H46" s="1024">
        <v>22376973</v>
      </c>
      <c r="I46" s="1024">
        <v>1</v>
      </c>
      <c r="J46" s="1024">
        <v>114782</v>
      </c>
      <c r="K46" s="1024">
        <v>0</v>
      </c>
      <c r="L46" s="1024">
        <v>0</v>
      </c>
      <c r="M46" s="1024">
        <v>99012</v>
      </c>
      <c r="N46" s="1024">
        <v>2204874087</v>
      </c>
      <c r="O46" s="1024">
        <v>1662341296</v>
      </c>
      <c r="P46" s="1024">
        <v>478142699</v>
      </c>
      <c r="Q46" s="1024">
        <v>64390092</v>
      </c>
      <c r="R46" s="1024">
        <v>4684</v>
      </c>
      <c r="S46" s="1023">
        <v>205961647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134">
        <v>90717</v>
      </c>
      <c r="D47" s="1134">
        <v>2029673680</v>
      </c>
      <c r="E47" s="1384">
        <v>272</v>
      </c>
      <c r="F47" s="1384">
        <v>79360</v>
      </c>
      <c r="G47" s="1384">
        <v>3080</v>
      </c>
      <c r="H47" s="1384">
        <v>34657748</v>
      </c>
      <c r="I47" s="1384">
        <v>0</v>
      </c>
      <c r="J47" s="1384">
        <v>0</v>
      </c>
      <c r="K47" s="1384">
        <v>0</v>
      </c>
      <c r="L47" s="1384">
        <v>0</v>
      </c>
      <c r="M47" s="1384">
        <v>94069</v>
      </c>
      <c r="N47" s="1384">
        <v>2064331428</v>
      </c>
      <c r="O47" s="1384">
        <v>1549604313</v>
      </c>
      <c r="P47" s="1384">
        <v>473354677</v>
      </c>
      <c r="Q47" s="1384">
        <v>41372438</v>
      </c>
      <c r="R47" s="1384">
        <v>4838</v>
      </c>
      <c r="S47" s="1393">
        <v>224493434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132">
        <v>258453</v>
      </c>
      <c r="D48" s="1132">
        <v>5448594908</v>
      </c>
      <c r="E48" s="1385">
        <v>7</v>
      </c>
      <c r="F48" s="1385">
        <v>26700</v>
      </c>
      <c r="G48" s="1385">
        <v>7517</v>
      </c>
      <c r="H48" s="1385">
        <v>75201886</v>
      </c>
      <c r="I48" s="1385">
        <v>0</v>
      </c>
      <c r="J48" s="1385">
        <v>0</v>
      </c>
      <c r="K48" s="1385">
        <v>0</v>
      </c>
      <c r="L48" s="1385">
        <v>0</v>
      </c>
      <c r="M48" s="1385">
        <v>265977</v>
      </c>
      <c r="N48" s="1385">
        <v>5523796794</v>
      </c>
      <c r="O48" s="1385">
        <v>4148166223</v>
      </c>
      <c r="P48" s="1385">
        <v>1263549784</v>
      </c>
      <c r="Q48" s="1385">
        <v>112080787</v>
      </c>
      <c r="R48" s="1385">
        <v>12951</v>
      </c>
      <c r="S48" s="1394">
        <v>539215760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133">
        <v>96675</v>
      </c>
      <c r="D49" s="1133">
        <v>2054581910</v>
      </c>
      <c r="E49" s="1024">
        <v>0</v>
      </c>
      <c r="F49" s="1024">
        <v>2100</v>
      </c>
      <c r="G49" s="1024">
        <v>2214</v>
      </c>
      <c r="H49" s="1024">
        <v>23646874</v>
      </c>
      <c r="I49" s="1024">
        <v>0</v>
      </c>
      <c r="J49" s="1024">
        <v>0</v>
      </c>
      <c r="K49" s="1024">
        <v>0</v>
      </c>
      <c r="L49" s="1024">
        <v>0</v>
      </c>
      <c r="M49" s="1024">
        <v>98889</v>
      </c>
      <c r="N49" s="1024">
        <v>2078228784</v>
      </c>
      <c r="O49" s="1024">
        <v>1557367279</v>
      </c>
      <c r="P49" s="1024">
        <v>472703916</v>
      </c>
      <c r="Q49" s="1024">
        <v>48157589</v>
      </c>
      <c r="R49" s="1024">
        <v>4559</v>
      </c>
      <c r="S49" s="1023">
        <v>201728217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133">
        <v>30298</v>
      </c>
      <c r="D50" s="1133">
        <v>697182560</v>
      </c>
      <c r="E50" s="1024">
        <v>0</v>
      </c>
      <c r="F50" s="1024">
        <v>0</v>
      </c>
      <c r="G50" s="1024">
        <v>1252</v>
      </c>
      <c r="H50" s="1024">
        <v>10961242</v>
      </c>
      <c r="I50" s="1024">
        <v>0</v>
      </c>
      <c r="J50" s="1024">
        <v>0</v>
      </c>
      <c r="K50" s="1024">
        <v>0</v>
      </c>
      <c r="L50" s="1024">
        <v>0</v>
      </c>
      <c r="M50" s="1024">
        <v>31550</v>
      </c>
      <c r="N50" s="1024">
        <v>708143802</v>
      </c>
      <c r="O50" s="1024">
        <v>526125617</v>
      </c>
      <c r="P50" s="1024">
        <v>167913556</v>
      </c>
      <c r="Q50" s="1024">
        <v>14104629</v>
      </c>
      <c r="R50" s="1024">
        <v>1366</v>
      </c>
      <c r="S50" s="1023">
        <v>72926946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133">
        <v>183252</v>
      </c>
      <c r="D51" s="1133">
        <v>3646458162</v>
      </c>
      <c r="E51" s="1024">
        <v>0</v>
      </c>
      <c r="F51" s="1024">
        <v>0</v>
      </c>
      <c r="G51" s="1024">
        <v>4903</v>
      </c>
      <c r="H51" s="1024">
        <v>47277193</v>
      </c>
      <c r="I51" s="1024">
        <v>6</v>
      </c>
      <c r="J51" s="1024">
        <v>71309</v>
      </c>
      <c r="K51" s="1024">
        <v>0</v>
      </c>
      <c r="L51" s="1024">
        <v>0</v>
      </c>
      <c r="M51" s="1024">
        <v>188155</v>
      </c>
      <c r="N51" s="1024">
        <v>3693735355</v>
      </c>
      <c r="O51" s="1024">
        <v>2767115471</v>
      </c>
      <c r="P51" s="1024">
        <v>840418777</v>
      </c>
      <c r="Q51" s="1024">
        <v>86201107</v>
      </c>
      <c r="R51" s="1024">
        <v>7891</v>
      </c>
      <c r="S51" s="1023">
        <v>328603030</v>
      </c>
      <c r="T51" s="67">
        <v>46</v>
      </c>
    </row>
    <row r="52" spans="1:20" s="103" customFormat="1" ht="23.1" customHeight="1" x14ac:dyDescent="0.15">
      <c r="A52" s="66">
        <v>47</v>
      </c>
      <c r="B52" s="65" t="s">
        <v>1084</v>
      </c>
      <c r="C52" s="1134">
        <v>153394</v>
      </c>
      <c r="D52" s="1134">
        <v>3322977309</v>
      </c>
      <c r="E52" s="1384">
        <v>1</v>
      </c>
      <c r="F52" s="1384">
        <v>1500</v>
      </c>
      <c r="G52" s="1384">
        <v>4446</v>
      </c>
      <c r="H52" s="1384">
        <v>55432517</v>
      </c>
      <c r="I52" s="1384">
        <v>0</v>
      </c>
      <c r="J52" s="1384">
        <v>0</v>
      </c>
      <c r="K52" s="1384">
        <v>0</v>
      </c>
      <c r="L52" s="1384">
        <v>0</v>
      </c>
      <c r="M52" s="1384">
        <v>157841</v>
      </c>
      <c r="N52" s="1384">
        <v>3378409826</v>
      </c>
      <c r="O52" s="1384">
        <v>2529644759</v>
      </c>
      <c r="P52" s="1384">
        <v>775514722</v>
      </c>
      <c r="Q52" s="1384">
        <v>73250345</v>
      </c>
      <c r="R52" s="1384">
        <v>7152</v>
      </c>
      <c r="S52" s="1393">
        <v>325078977</v>
      </c>
      <c r="T52" s="67">
        <v>47</v>
      </c>
    </row>
    <row r="53" spans="1:20" s="103" customFormat="1" ht="23.1" customHeight="1" x14ac:dyDescent="0.15">
      <c r="A53" s="70">
        <v>49</v>
      </c>
      <c r="B53" s="62" t="s">
        <v>1085</v>
      </c>
      <c r="C53" s="1132">
        <v>34531</v>
      </c>
      <c r="D53" s="1132">
        <v>807790125</v>
      </c>
      <c r="E53" s="1385">
        <v>0</v>
      </c>
      <c r="F53" s="1385">
        <v>0</v>
      </c>
      <c r="G53" s="1385">
        <v>1003</v>
      </c>
      <c r="H53" s="1385">
        <v>10629672</v>
      </c>
      <c r="I53" s="1385">
        <v>0</v>
      </c>
      <c r="J53" s="1385">
        <v>0</v>
      </c>
      <c r="K53" s="1385">
        <v>0</v>
      </c>
      <c r="L53" s="1385">
        <v>0</v>
      </c>
      <c r="M53" s="1385">
        <v>35534</v>
      </c>
      <c r="N53" s="1385">
        <v>818419797</v>
      </c>
      <c r="O53" s="1385">
        <v>606581439</v>
      </c>
      <c r="P53" s="1385">
        <v>206577546</v>
      </c>
      <c r="Q53" s="1385">
        <v>5260812</v>
      </c>
      <c r="R53" s="1385">
        <v>3541</v>
      </c>
      <c r="S53" s="1394">
        <v>75128487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133">
        <v>46477</v>
      </c>
      <c r="D54" s="1133">
        <v>1055857243</v>
      </c>
      <c r="E54" s="1024">
        <v>0</v>
      </c>
      <c r="F54" s="1024">
        <v>0</v>
      </c>
      <c r="G54" s="1024">
        <v>1202</v>
      </c>
      <c r="H54" s="1024">
        <v>12766606</v>
      </c>
      <c r="I54" s="1024">
        <v>0</v>
      </c>
      <c r="J54" s="1024">
        <v>0</v>
      </c>
      <c r="K54" s="1024">
        <v>0</v>
      </c>
      <c r="L54" s="1024">
        <v>0</v>
      </c>
      <c r="M54" s="1024">
        <v>47679</v>
      </c>
      <c r="N54" s="1024">
        <v>1068623849</v>
      </c>
      <c r="O54" s="1024">
        <v>796038317</v>
      </c>
      <c r="P54" s="1024">
        <v>253017459</v>
      </c>
      <c r="Q54" s="1024">
        <v>19568073</v>
      </c>
      <c r="R54" s="1024">
        <v>2269</v>
      </c>
      <c r="S54" s="1023">
        <v>109235370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136">
        <v>87559</v>
      </c>
      <c r="D55" s="1133">
        <v>1815501136</v>
      </c>
      <c r="E55" s="1024">
        <v>0</v>
      </c>
      <c r="F55" s="1024">
        <v>0</v>
      </c>
      <c r="G55" s="1024">
        <v>2032</v>
      </c>
      <c r="H55" s="1024">
        <v>19370970</v>
      </c>
      <c r="I55" s="1024">
        <v>0</v>
      </c>
      <c r="J55" s="1024">
        <v>0</v>
      </c>
      <c r="K55" s="1024">
        <v>0</v>
      </c>
      <c r="L55" s="1024">
        <v>0</v>
      </c>
      <c r="M55" s="1024">
        <v>89591</v>
      </c>
      <c r="N55" s="1024">
        <v>1834872106</v>
      </c>
      <c r="O55" s="1024">
        <v>1362316477</v>
      </c>
      <c r="P55" s="1024">
        <v>445153652</v>
      </c>
      <c r="Q55" s="1024">
        <v>27401977</v>
      </c>
      <c r="R55" s="1024">
        <v>3749</v>
      </c>
      <c r="S55" s="1023">
        <v>164873748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133">
        <v>33221</v>
      </c>
      <c r="D56" s="1133">
        <v>813087680</v>
      </c>
      <c r="E56" s="1024">
        <v>0</v>
      </c>
      <c r="F56" s="1024">
        <v>0</v>
      </c>
      <c r="G56" s="1024">
        <v>805</v>
      </c>
      <c r="H56" s="1024">
        <v>7628432</v>
      </c>
      <c r="I56" s="1024">
        <v>0</v>
      </c>
      <c r="J56" s="1024">
        <v>0</v>
      </c>
      <c r="K56" s="1024">
        <v>0</v>
      </c>
      <c r="L56" s="1024">
        <v>0</v>
      </c>
      <c r="M56" s="1024">
        <v>34026</v>
      </c>
      <c r="N56" s="1024">
        <v>820716112</v>
      </c>
      <c r="O56" s="1024">
        <v>611260582</v>
      </c>
      <c r="P56" s="1024">
        <v>191704567</v>
      </c>
      <c r="Q56" s="1024">
        <v>17750963</v>
      </c>
      <c r="R56" s="1024">
        <v>1928</v>
      </c>
      <c r="S56" s="1023">
        <v>82765489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135">
        <v>59324</v>
      </c>
      <c r="D57" s="1135">
        <v>1195772063</v>
      </c>
      <c r="E57" s="1389">
        <v>1</v>
      </c>
      <c r="F57" s="1389">
        <v>110130</v>
      </c>
      <c r="G57" s="1389">
        <v>1536</v>
      </c>
      <c r="H57" s="1389">
        <v>22530295</v>
      </c>
      <c r="I57" s="1389">
        <v>0</v>
      </c>
      <c r="J57" s="1389">
        <v>0</v>
      </c>
      <c r="K57" s="1389">
        <v>0</v>
      </c>
      <c r="L57" s="1389">
        <v>0</v>
      </c>
      <c r="M57" s="1389">
        <v>60861</v>
      </c>
      <c r="N57" s="1389">
        <v>1218302358</v>
      </c>
      <c r="O57" s="1389">
        <v>905341398</v>
      </c>
      <c r="P57" s="1389">
        <v>295034203</v>
      </c>
      <c r="Q57" s="1389">
        <v>17926757</v>
      </c>
      <c r="R57" s="1389">
        <v>2925</v>
      </c>
      <c r="S57" s="1396">
        <v>115529575</v>
      </c>
      <c r="T57" s="83">
        <v>54</v>
      </c>
    </row>
    <row r="58" spans="1:20" s="103" customFormat="1" ht="23.1" customHeight="1" x14ac:dyDescent="0.15">
      <c r="A58" s="66">
        <v>55</v>
      </c>
      <c r="B58" s="65" t="s">
        <v>1090</v>
      </c>
      <c r="C58" s="1133">
        <v>51198</v>
      </c>
      <c r="D58" s="1133">
        <v>1180219102</v>
      </c>
      <c r="E58" s="1024">
        <v>0</v>
      </c>
      <c r="F58" s="1024">
        <v>0</v>
      </c>
      <c r="G58" s="1024">
        <v>1526</v>
      </c>
      <c r="H58" s="1024">
        <v>15149832</v>
      </c>
      <c r="I58" s="1024">
        <v>0</v>
      </c>
      <c r="J58" s="1024">
        <v>0</v>
      </c>
      <c r="K58" s="1024">
        <v>0</v>
      </c>
      <c r="L58" s="1024">
        <v>0</v>
      </c>
      <c r="M58" s="1024">
        <v>52724</v>
      </c>
      <c r="N58" s="1024">
        <v>1195368934</v>
      </c>
      <c r="O58" s="1024">
        <v>890844661</v>
      </c>
      <c r="P58" s="1024">
        <v>279849963</v>
      </c>
      <c r="Q58" s="1024">
        <v>24674310</v>
      </c>
      <c r="R58" s="1024">
        <v>2712</v>
      </c>
      <c r="S58" s="1023">
        <v>122103901</v>
      </c>
      <c r="T58" s="67">
        <v>55</v>
      </c>
    </row>
    <row r="59" spans="1:20" s="103" customFormat="1" ht="23.1" customHeight="1" x14ac:dyDescent="0.15">
      <c r="A59" s="66">
        <v>56</v>
      </c>
      <c r="B59" s="65" t="s">
        <v>1091</v>
      </c>
      <c r="C59" s="1133">
        <v>57453</v>
      </c>
      <c r="D59" s="1133">
        <v>1083542673</v>
      </c>
      <c r="E59" s="1024">
        <v>0</v>
      </c>
      <c r="F59" s="1024">
        <v>0</v>
      </c>
      <c r="G59" s="1024">
        <v>1337</v>
      </c>
      <c r="H59" s="1024">
        <v>15301113</v>
      </c>
      <c r="I59" s="1024">
        <v>0</v>
      </c>
      <c r="J59" s="1024">
        <v>0</v>
      </c>
      <c r="K59" s="1024">
        <v>0</v>
      </c>
      <c r="L59" s="1024">
        <v>0</v>
      </c>
      <c r="M59" s="1024">
        <v>58790</v>
      </c>
      <c r="N59" s="1024">
        <v>1098843786</v>
      </c>
      <c r="O59" s="1024">
        <v>820157062</v>
      </c>
      <c r="P59" s="1024">
        <v>228705686</v>
      </c>
      <c r="Q59" s="1024">
        <v>49981038</v>
      </c>
      <c r="R59" s="1024">
        <v>2217</v>
      </c>
      <c r="S59" s="1023">
        <v>101759947</v>
      </c>
      <c r="T59" s="67">
        <v>56</v>
      </c>
    </row>
    <row r="60" spans="1:20" s="103" customFormat="1" ht="23.1" customHeight="1" x14ac:dyDescent="0.15">
      <c r="A60" s="66">
        <v>57</v>
      </c>
      <c r="B60" s="65" t="s">
        <v>1092</v>
      </c>
      <c r="C60" s="1133">
        <v>23917</v>
      </c>
      <c r="D60" s="1133">
        <v>429395244</v>
      </c>
      <c r="E60" s="1024">
        <v>0</v>
      </c>
      <c r="F60" s="1024">
        <v>0</v>
      </c>
      <c r="G60" s="1024">
        <v>320</v>
      </c>
      <c r="H60" s="1024">
        <v>2997535</v>
      </c>
      <c r="I60" s="1024">
        <v>0</v>
      </c>
      <c r="J60" s="1024">
        <v>0</v>
      </c>
      <c r="K60" s="1024">
        <v>0</v>
      </c>
      <c r="L60" s="1024">
        <v>0</v>
      </c>
      <c r="M60" s="1024">
        <v>24237</v>
      </c>
      <c r="N60" s="1024">
        <v>432392779</v>
      </c>
      <c r="O60" s="1024">
        <v>322345428</v>
      </c>
      <c r="P60" s="1024">
        <v>99951673</v>
      </c>
      <c r="Q60" s="1024">
        <v>10095678</v>
      </c>
      <c r="R60" s="1024">
        <v>767</v>
      </c>
      <c r="S60" s="1023">
        <v>34537641</v>
      </c>
      <c r="T60" s="67">
        <v>57</v>
      </c>
    </row>
    <row r="61" spans="1:20" s="103" customFormat="1" ht="23.1" customHeight="1" x14ac:dyDescent="0.15">
      <c r="A61" s="66">
        <v>58</v>
      </c>
      <c r="B61" s="65" t="s">
        <v>1093</v>
      </c>
      <c r="C61" s="1133">
        <v>27086</v>
      </c>
      <c r="D61" s="1133">
        <v>584259466</v>
      </c>
      <c r="E61" s="1024">
        <v>0</v>
      </c>
      <c r="F61" s="1024">
        <v>0</v>
      </c>
      <c r="G61" s="1024">
        <v>381</v>
      </c>
      <c r="H61" s="1024">
        <v>3642711</v>
      </c>
      <c r="I61" s="1024">
        <v>0</v>
      </c>
      <c r="J61" s="1024">
        <v>0</v>
      </c>
      <c r="K61" s="1024">
        <v>0</v>
      </c>
      <c r="L61" s="1024">
        <v>0</v>
      </c>
      <c r="M61" s="1024">
        <v>27467</v>
      </c>
      <c r="N61" s="1024">
        <v>587902177</v>
      </c>
      <c r="O61" s="1024">
        <v>439094159</v>
      </c>
      <c r="P61" s="1024">
        <v>120314285</v>
      </c>
      <c r="Q61" s="1024">
        <v>28493733</v>
      </c>
      <c r="R61" s="1024">
        <v>2889</v>
      </c>
      <c r="S61" s="1023">
        <v>59765036</v>
      </c>
      <c r="T61" s="67">
        <v>58</v>
      </c>
    </row>
    <row r="62" spans="1:20" s="103" customFormat="1" ht="23.1" customHeight="1" x14ac:dyDescent="0.15">
      <c r="A62" s="75">
        <v>59</v>
      </c>
      <c r="B62" s="76" t="s">
        <v>1094</v>
      </c>
      <c r="C62" s="1134">
        <v>21905</v>
      </c>
      <c r="D62" s="1134">
        <v>446858463</v>
      </c>
      <c r="E62" s="1384">
        <v>0</v>
      </c>
      <c r="F62" s="1384">
        <v>0</v>
      </c>
      <c r="G62" s="1384">
        <v>245</v>
      </c>
      <c r="H62" s="1384">
        <v>2361946</v>
      </c>
      <c r="I62" s="1384">
        <v>0</v>
      </c>
      <c r="J62" s="1384">
        <v>0</v>
      </c>
      <c r="K62" s="1384">
        <v>0</v>
      </c>
      <c r="L62" s="1384">
        <v>0</v>
      </c>
      <c r="M62" s="1384">
        <v>22150</v>
      </c>
      <c r="N62" s="1384">
        <v>449220409</v>
      </c>
      <c r="O62" s="1384">
        <v>337394939</v>
      </c>
      <c r="P62" s="1384">
        <v>100052361</v>
      </c>
      <c r="Q62" s="1384">
        <v>11773109</v>
      </c>
      <c r="R62" s="1384">
        <v>984</v>
      </c>
      <c r="S62" s="1393">
        <v>43690796</v>
      </c>
      <c r="T62" s="77">
        <v>59</v>
      </c>
    </row>
    <row r="63" spans="1:20" s="125" customFormat="1" ht="23.1" customHeight="1" x14ac:dyDescent="0.15">
      <c r="A63" s="78">
        <v>61</v>
      </c>
      <c r="B63" s="65" t="s">
        <v>1095</v>
      </c>
      <c r="C63" s="1132">
        <v>31067</v>
      </c>
      <c r="D63" s="1132">
        <v>676881011</v>
      </c>
      <c r="E63" s="1385">
        <v>0</v>
      </c>
      <c r="F63" s="1385">
        <v>0</v>
      </c>
      <c r="G63" s="1385">
        <v>398</v>
      </c>
      <c r="H63" s="1385">
        <v>3702885</v>
      </c>
      <c r="I63" s="1385">
        <v>0</v>
      </c>
      <c r="J63" s="1385">
        <v>0</v>
      </c>
      <c r="K63" s="1385">
        <v>0</v>
      </c>
      <c r="L63" s="1385">
        <v>0</v>
      </c>
      <c r="M63" s="1385">
        <v>31465</v>
      </c>
      <c r="N63" s="1385">
        <v>680583896</v>
      </c>
      <c r="O63" s="1385">
        <v>504484643</v>
      </c>
      <c r="P63" s="1385">
        <v>157023274</v>
      </c>
      <c r="Q63" s="1385">
        <v>19075979</v>
      </c>
      <c r="R63" s="1385">
        <v>1429</v>
      </c>
      <c r="S63" s="1394">
        <v>69637565</v>
      </c>
      <c r="T63" s="79">
        <v>61</v>
      </c>
    </row>
    <row r="64" spans="1:20" s="125" customFormat="1" ht="23.1" customHeight="1" x14ac:dyDescent="0.15">
      <c r="A64" s="66">
        <v>65</v>
      </c>
      <c r="B64" s="65" t="s">
        <v>1096</v>
      </c>
      <c r="C64" s="1133">
        <v>9021</v>
      </c>
      <c r="D64" s="1133">
        <v>206303235</v>
      </c>
      <c r="E64" s="1024">
        <v>0</v>
      </c>
      <c r="F64" s="1024">
        <v>0</v>
      </c>
      <c r="G64" s="1024">
        <v>238</v>
      </c>
      <c r="H64" s="1024">
        <v>2032778</v>
      </c>
      <c r="I64" s="1024">
        <v>0</v>
      </c>
      <c r="J64" s="1024">
        <v>0</v>
      </c>
      <c r="K64" s="1024">
        <v>0</v>
      </c>
      <c r="L64" s="1024">
        <v>0</v>
      </c>
      <c r="M64" s="1024">
        <v>9259</v>
      </c>
      <c r="N64" s="1024">
        <v>208336013</v>
      </c>
      <c r="O64" s="1024">
        <v>153133970</v>
      </c>
      <c r="P64" s="1024">
        <v>52234182</v>
      </c>
      <c r="Q64" s="1024">
        <v>2967861</v>
      </c>
      <c r="R64" s="1024">
        <v>335</v>
      </c>
      <c r="S64" s="1023">
        <v>21401598</v>
      </c>
      <c r="T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133">
        <v>30447</v>
      </c>
      <c r="D65" s="1133">
        <v>665052973</v>
      </c>
      <c r="E65" s="1024">
        <v>0</v>
      </c>
      <c r="F65" s="1024">
        <v>-178950</v>
      </c>
      <c r="G65" s="1024">
        <v>739</v>
      </c>
      <c r="H65" s="1024">
        <v>7585638</v>
      </c>
      <c r="I65" s="1024">
        <v>0</v>
      </c>
      <c r="J65" s="1024">
        <v>0</v>
      </c>
      <c r="K65" s="1024">
        <v>0</v>
      </c>
      <c r="L65" s="1024">
        <v>0</v>
      </c>
      <c r="M65" s="1024">
        <v>31186</v>
      </c>
      <c r="N65" s="1024">
        <v>672638611</v>
      </c>
      <c r="O65" s="1024">
        <v>498609736</v>
      </c>
      <c r="P65" s="1024">
        <v>158928287</v>
      </c>
      <c r="Q65" s="1024">
        <v>15100588</v>
      </c>
      <c r="R65" s="1024">
        <v>1389</v>
      </c>
      <c r="S65" s="1023">
        <v>65317736</v>
      </c>
      <c r="T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133">
        <v>32007</v>
      </c>
      <c r="D66" s="1133">
        <v>753872665</v>
      </c>
      <c r="E66" s="1024">
        <v>0</v>
      </c>
      <c r="F66" s="1024">
        <v>0</v>
      </c>
      <c r="G66" s="1024">
        <v>1021</v>
      </c>
      <c r="H66" s="1024">
        <v>9965006</v>
      </c>
      <c r="I66" s="1024">
        <v>0</v>
      </c>
      <c r="J66" s="1024">
        <v>0</v>
      </c>
      <c r="K66" s="1024">
        <v>0</v>
      </c>
      <c r="L66" s="1024">
        <v>0</v>
      </c>
      <c r="M66" s="1024">
        <v>33028</v>
      </c>
      <c r="N66" s="1024">
        <v>763837671</v>
      </c>
      <c r="O66" s="1024">
        <v>573317781</v>
      </c>
      <c r="P66" s="1024">
        <v>145236382</v>
      </c>
      <c r="Q66" s="1024">
        <v>45283508</v>
      </c>
      <c r="R66" s="1024">
        <v>1693</v>
      </c>
      <c r="S66" s="1023">
        <v>76184911</v>
      </c>
      <c r="T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134">
        <v>73887</v>
      </c>
      <c r="D67" s="1134">
        <v>1633958963</v>
      </c>
      <c r="E67" s="1384">
        <v>0</v>
      </c>
      <c r="F67" s="1384">
        <v>0</v>
      </c>
      <c r="G67" s="1384">
        <v>1843</v>
      </c>
      <c r="H67" s="1384">
        <v>16792986</v>
      </c>
      <c r="I67" s="1384">
        <v>0</v>
      </c>
      <c r="J67" s="1384">
        <v>0</v>
      </c>
      <c r="K67" s="1384">
        <v>0</v>
      </c>
      <c r="L67" s="1384">
        <v>0</v>
      </c>
      <c r="M67" s="1384">
        <v>75730</v>
      </c>
      <c r="N67" s="1384">
        <v>1650751949</v>
      </c>
      <c r="O67" s="1384">
        <v>1231899841</v>
      </c>
      <c r="P67" s="1384">
        <v>374277887</v>
      </c>
      <c r="Q67" s="1384">
        <v>44574221</v>
      </c>
      <c r="R67" s="1384">
        <v>3677</v>
      </c>
      <c r="S67" s="1393">
        <v>167535556</v>
      </c>
      <c r="T67" s="77">
        <v>70</v>
      </c>
    </row>
    <row r="68" spans="1:20" s="6" customFormat="1" ht="23.1" customHeight="1" x14ac:dyDescent="0.15">
      <c r="A68" s="64">
        <v>78</v>
      </c>
      <c r="B68" s="97" t="s">
        <v>1100</v>
      </c>
      <c r="C68" s="1148">
        <v>95519</v>
      </c>
      <c r="D68" s="1137">
        <v>2202322566</v>
      </c>
      <c r="E68" s="1143">
        <v>1</v>
      </c>
      <c r="F68" s="1143">
        <v>7350</v>
      </c>
      <c r="G68" s="1143">
        <v>2153</v>
      </c>
      <c r="H68" s="1143">
        <v>21623593</v>
      </c>
      <c r="I68" s="1143">
        <v>0</v>
      </c>
      <c r="J68" s="1143">
        <v>0</v>
      </c>
      <c r="K68" s="1143">
        <v>0</v>
      </c>
      <c r="L68" s="1143">
        <v>0</v>
      </c>
      <c r="M68" s="1143">
        <v>97673</v>
      </c>
      <c r="N68" s="1143">
        <v>2223946159</v>
      </c>
      <c r="O68" s="1143">
        <v>1528033696</v>
      </c>
      <c r="P68" s="1143">
        <v>568159676</v>
      </c>
      <c r="Q68" s="1143">
        <v>127752787</v>
      </c>
      <c r="R68" s="1143">
        <v>5075</v>
      </c>
      <c r="S68" s="1391">
        <v>246976966</v>
      </c>
      <c r="T68" s="59">
        <v>78</v>
      </c>
    </row>
    <row r="69" spans="1:20" s="6" customFormat="1" ht="23.1" customHeight="1" x14ac:dyDescent="0.15">
      <c r="A69" s="64">
        <v>84</v>
      </c>
      <c r="B69" s="97" t="s">
        <v>1101</v>
      </c>
      <c r="C69" s="1137">
        <v>98215</v>
      </c>
      <c r="D69" s="1137">
        <v>2094351015</v>
      </c>
      <c r="E69" s="1143">
        <v>0</v>
      </c>
      <c r="F69" s="1143">
        <v>0</v>
      </c>
      <c r="G69" s="1143">
        <v>2815</v>
      </c>
      <c r="H69" s="1143">
        <v>25279448</v>
      </c>
      <c r="I69" s="1143">
        <v>0</v>
      </c>
      <c r="J69" s="1143">
        <v>0</v>
      </c>
      <c r="K69" s="1143">
        <v>0</v>
      </c>
      <c r="L69" s="1143">
        <v>0</v>
      </c>
      <c r="M69" s="1143">
        <v>101030</v>
      </c>
      <c r="N69" s="1143">
        <v>2119630463</v>
      </c>
      <c r="O69" s="1143">
        <v>1582705791</v>
      </c>
      <c r="P69" s="1143">
        <v>494828122</v>
      </c>
      <c r="Q69" s="1143">
        <v>42096550</v>
      </c>
      <c r="R69" s="1143">
        <v>4793</v>
      </c>
      <c r="S69" s="1391">
        <v>199969868</v>
      </c>
      <c r="T69" s="59">
        <v>84</v>
      </c>
    </row>
    <row r="70" spans="1:20" s="6" customFormat="1" ht="23.1" customHeight="1" x14ac:dyDescent="0.15">
      <c r="A70" s="64">
        <v>85</v>
      </c>
      <c r="B70" s="97" t="s">
        <v>1102</v>
      </c>
      <c r="C70" s="1137">
        <v>116298</v>
      </c>
      <c r="D70" s="1137">
        <v>2506046593</v>
      </c>
      <c r="E70" s="1143">
        <v>0</v>
      </c>
      <c r="F70" s="1143">
        <v>0</v>
      </c>
      <c r="G70" s="1143">
        <v>2072</v>
      </c>
      <c r="H70" s="1143">
        <v>19699268</v>
      </c>
      <c r="I70" s="1143">
        <v>0</v>
      </c>
      <c r="J70" s="1143">
        <v>0</v>
      </c>
      <c r="K70" s="1143">
        <v>0</v>
      </c>
      <c r="L70" s="1143">
        <v>0</v>
      </c>
      <c r="M70" s="1143">
        <v>118370</v>
      </c>
      <c r="N70" s="1143">
        <v>2525745861</v>
      </c>
      <c r="O70" s="1143">
        <v>1890927608</v>
      </c>
      <c r="P70" s="1143">
        <v>583850209</v>
      </c>
      <c r="Q70" s="1143">
        <v>50968044</v>
      </c>
      <c r="R70" s="1143">
        <v>5284</v>
      </c>
      <c r="S70" s="1143">
        <v>234415496</v>
      </c>
      <c r="T70" s="59">
        <v>85</v>
      </c>
    </row>
    <row r="71" spans="1:20" s="6" customFormat="1" ht="23.1" customHeight="1" x14ac:dyDescent="0.15">
      <c r="A71" s="64">
        <v>89</v>
      </c>
      <c r="B71" s="97" t="s">
        <v>1103</v>
      </c>
      <c r="C71" s="1137">
        <v>151031</v>
      </c>
      <c r="D71" s="1137">
        <v>3538689400</v>
      </c>
      <c r="E71" s="1143">
        <v>42</v>
      </c>
      <c r="F71" s="1143">
        <v>167500</v>
      </c>
      <c r="G71" s="1143">
        <v>2772</v>
      </c>
      <c r="H71" s="1143">
        <v>23847710</v>
      </c>
      <c r="I71" s="1143">
        <v>0</v>
      </c>
      <c r="J71" s="1143">
        <v>0</v>
      </c>
      <c r="K71" s="1143">
        <v>0</v>
      </c>
      <c r="L71" s="1143">
        <v>0</v>
      </c>
      <c r="M71" s="1143">
        <v>153845</v>
      </c>
      <c r="N71" s="1143">
        <v>3562537110</v>
      </c>
      <c r="O71" s="1143">
        <v>2662803966</v>
      </c>
      <c r="P71" s="1143">
        <v>824427930</v>
      </c>
      <c r="Q71" s="1143">
        <v>75305214</v>
      </c>
      <c r="R71" s="1143">
        <v>8298</v>
      </c>
      <c r="S71" s="1391">
        <v>349655635</v>
      </c>
      <c r="T71" s="59">
        <v>89</v>
      </c>
    </row>
    <row r="72" spans="1:20" s="6" customFormat="1" ht="23.1" customHeight="1" x14ac:dyDescent="0.15">
      <c r="A72" s="64">
        <v>90</v>
      </c>
      <c r="B72" s="97" t="s">
        <v>1104</v>
      </c>
      <c r="C72" s="1138">
        <v>117437</v>
      </c>
      <c r="D72" s="1138">
        <v>2788036207</v>
      </c>
      <c r="E72" s="1382">
        <v>0</v>
      </c>
      <c r="F72" s="1382">
        <v>0</v>
      </c>
      <c r="G72" s="1382">
        <v>3090</v>
      </c>
      <c r="H72" s="1382">
        <v>27519856</v>
      </c>
      <c r="I72" s="1382">
        <v>0</v>
      </c>
      <c r="J72" s="1382">
        <v>0</v>
      </c>
      <c r="K72" s="1382">
        <v>0</v>
      </c>
      <c r="L72" s="1382">
        <v>0</v>
      </c>
      <c r="M72" s="1382">
        <v>120527</v>
      </c>
      <c r="N72" s="1382">
        <v>2815556063</v>
      </c>
      <c r="O72" s="1382">
        <v>2120336519</v>
      </c>
      <c r="P72" s="1382">
        <v>610668119</v>
      </c>
      <c r="Q72" s="1382">
        <v>84551425</v>
      </c>
      <c r="R72" s="1382">
        <v>6276</v>
      </c>
      <c r="S72" s="1392">
        <v>262377275</v>
      </c>
      <c r="T72" s="59">
        <v>90</v>
      </c>
    </row>
    <row r="73" spans="1:20" s="6" customFormat="1" ht="23.1" customHeight="1" x14ac:dyDescent="0.15">
      <c r="A73" s="61">
        <v>91</v>
      </c>
      <c r="B73" s="96" t="s">
        <v>1105</v>
      </c>
      <c r="C73" s="1139">
        <v>75711</v>
      </c>
      <c r="D73" s="1139">
        <v>1691007670</v>
      </c>
      <c r="E73" s="1383">
        <v>3</v>
      </c>
      <c r="F73" s="1383">
        <v>5100</v>
      </c>
      <c r="G73" s="1383">
        <v>1807</v>
      </c>
      <c r="H73" s="1383">
        <v>19603367</v>
      </c>
      <c r="I73" s="1383">
        <v>0</v>
      </c>
      <c r="J73" s="1383">
        <v>0</v>
      </c>
      <c r="K73" s="1383">
        <v>0</v>
      </c>
      <c r="L73" s="1383">
        <v>0</v>
      </c>
      <c r="M73" s="1383">
        <v>77521</v>
      </c>
      <c r="N73" s="1383">
        <v>1710611037</v>
      </c>
      <c r="O73" s="1383">
        <v>1282346189</v>
      </c>
      <c r="P73" s="1383">
        <v>406877312</v>
      </c>
      <c r="Q73" s="1383">
        <v>21387536</v>
      </c>
      <c r="R73" s="1383">
        <v>3504</v>
      </c>
      <c r="S73" s="1390">
        <v>167842578</v>
      </c>
      <c r="T73" s="63">
        <v>91</v>
      </c>
    </row>
    <row r="74" spans="1:20" s="6" customFormat="1" ht="23.1" customHeight="1" x14ac:dyDescent="0.15">
      <c r="A74" s="64">
        <v>92</v>
      </c>
      <c r="B74" s="97" t="s">
        <v>1106</v>
      </c>
      <c r="C74" s="1137">
        <v>150994</v>
      </c>
      <c r="D74" s="1137">
        <v>3472406138</v>
      </c>
      <c r="E74" s="1143">
        <v>30</v>
      </c>
      <c r="F74" s="1143">
        <v>99650</v>
      </c>
      <c r="G74" s="1143">
        <v>4997</v>
      </c>
      <c r="H74" s="1143">
        <v>53783157</v>
      </c>
      <c r="I74" s="1143">
        <v>0</v>
      </c>
      <c r="J74" s="1143">
        <v>0</v>
      </c>
      <c r="K74" s="1143">
        <v>0</v>
      </c>
      <c r="L74" s="1143">
        <v>0</v>
      </c>
      <c r="M74" s="1143">
        <v>156021</v>
      </c>
      <c r="N74" s="1143">
        <v>3526189295</v>
      </c>
      <c r="O74" s="1143">
        <v>2639439703</v>
      </c>
      <c r="P74" s="1143">
        <v>819780311</v>
      </c>
      <c r="Q74" s="1143">
        <v>66969281</v>
      </c>
      <c r="R74" s="1143">
        <v>7534</v>
      </c>
      <c r="S74" s="1391">
        <v>323355624</v>
      </c>
      <c r="T74" s="59">
        <v>92</v>
      </c>
    </row>
    <row r="75" spans="1:20" s="6" customFormat="1" ht="23.1" customHeight="1" x14ac:dyDescent="0.15">
      <c r="A75" s="64">
        <v>94</v>
      </c>
      <c r="B75" s="97" t="s">
        <v>1107</v>
      </c>
      <c r="C75" s="1137">
        <v>2512419</v>
      </c>
      <c r="D75" s="1137">
        <v>52217072307</v>
      </c>
      <c r="E75" s="1143">
        <v>34</v>
      </c>
      <c r="F75" s="1143">
        <v>220520</v>
      </c>
      <c r="G75" s="1143">
        <v>65625</v>
      </c>
      <c r="H75" s="1143">
        <v>699966104</v>
      </c>
      <c r="I75" s="1143">
        <v>36</v>
      </c>
      <c r="J75" s="1143">
        <v>1137761</v>
      </c>
      <c r="K75" s="1143">
        <v>0</v>
      </c>
      <c r="L75" s="1143">
        <v>0</v>
      </c>
      <c r="M75" s="1143">
        <v>2578078</v>
      </c>
      <c r="N75" s="1143">
        <v>52917038411</v>
      </c>
      <c r="O75" s="1143">
        <v>39636452373</v>
      </c>
      <c r="P75" s="1143">
        <v>11929280864</v>
      </c>
      <c r="Q75" s="1143">
        <v>1351305174</v>
      </c>
      <c r="R75" s="1143">
        <v>114180</v>
      </c>
      <c r="S75" s="1391">
        <v>4748425579</v>
      </c>
      <c r="T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133">
        <v>19188</v>
      </c>
      <c r="D76" s="1133">
        <v>520552472</v>
      </c>
      <c r="E76" s="1024">
        <v>0</v>
      </c>
      <c r="F76" s="1024">
        <v>0</v>
      </c>
      <c r="G76" s="1024">
        <v>277</v>
      </c>
      <c r="H76" s="1024">
        <v>2400745</v>
      </c>
      <c r="I76" s="1024">
        <v>0</v>
      </c>
      <c r="J76" s="1024">
        <v>0</v>
      </c>
      <c r="K76" s="1024">
        <v>0</v>
      </c>
      <c r="L76" s="1024">
        <v>0</v>
      </c>
      <c r="M76" s="1024">
        <v>19465</v>
      </c>
      <c r="N76" s="1024">
        <v>522953217</v>
      </c>
      <c r="O76" s="1024">
        <v>370357476</v>
      </c>
      <c r="P76" s="1024">
        <v>146419532</v>
      </c>
      <c r="Q76" s="1024">
        <v>6176209</v>
      </c>
      <c r="R76" s="1024">
        <v>523</v>
      </c>
      <c r="S76" s="1023">
        <v>39519303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134">
        <v>18269</v>
      </c>
      <c r="D77" s="1134">
        <v>449221408</v>
      </c>
      <c r="E77" s="1384">
        <v>0</v>
      </c>
      <c r="F77" s="1384">
        <v>0</v>
      </c>
      <c r="G77" s="1384">
        <v>517</v>
      </c>
      <c r="H77" s="1384">
        <v>3660721</v>
      </c>
      <c r="I77" s="1384">
        <v>0</v>
      </c>
      <c r="J77" s="1384">
        <v>0</v>
      </c>
      <c r="K77" s="1384">
        <v>0</v>
      </c>
      <c r="L77" s="1384">
        <v>0</v>
      </c>
      <c r="M77" s="1384">
        <v>18786</v>
      </c>
      <c r="N77" s="1384">
        <v>452882129</v>
      </c>
      <c r="O77" s="1384">
        <v>324398449</v>
      </c>
      <c r="P77" s="1384">
        <v>124051315</v>
      </c>
      <c r="Q77" s="1384">
        <v>4432365</v>
      </c>
      <c r="R77" s="1384">
        <v>488</v>
      </c>
      <c r="S77" s="1393">
        <v>37600554</v>
      </c>
      <c r="T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132">
        <v>6732</v>
      </c>
      <c r="D78" s="1132">
        <v>120965000</v>
      </c>
      <c r="E78" s="1385">
        <v>0</v>
      </c>
      <c r="F78" s="1385">
        <v>0</v>
      </c>
      <c r="G78" s="1385">
        <v>118</v>
      </c>
      <c r="H78" s="1385">
        <v>1204319</v>
      </c>
      <c r="I78" s="1385">
        <v>0</v>
      </c>
      <c r="J78" s="1385">
        <v>0</v>
      </c>
      <c r="K78" s="1385">
        <v>0</v>
      </c>
      <c r="L78" s="1385">
        <v>0</v>
      </c>
      <c r="M78" s="1385">
        <v>6850</v>
      </c>
      <c r="N78" s="1385">
        <v>122169319</v>
      </c>
      <c r="O78" s="1385">
        <v>87502259</v>
      </c>
      <c r="P78" s="1385">
        <v>33601491</v>
      </c>
      <c r="Q78" s="1385">
        <v>1065569</v>
      </c>
      <c r="R78" s="1385">
        <v>97</v>
      </c>
      <c r="S78" s="1394">
        <v>8744867</v>
      </c>
      <c r="T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133">
        <v>66096</v>
      </c>
      <c r="D79" s="1133">
        <v>1257220540</v>
      </c>
      <c r="E79" s="1024">
        <v>0</v>
      </c>
      <c r="F79" s="1024">
        <v>0</v>
      </c>
      <c r="G79" s="1024">
        <v>1172</v>
      </c>
      <c r="H79" s="1024">
        <v>10104776</v>
      </c>
      <c r="I79" s="1024">
        <v>0</v>
      </c>
      <c r="J79" s="1024">
        <v>0</v>
      </c>
      <c r="K79" s="1024">
        <v>0</v>
      </c>
      <c r="L79" s="1024">
        <v>0</v>
      </c>
      <c r="M79" s="1024">
        <v>67268</v>
      </c>
      <c r="N79" s="1024">
        <v>1267325316</v>
      </c>
      <c r="O79" s="1024">
        <v>906865874</v>
      </c>
      <c r="P79" s="1024">
        <v>349350009</v>
      </c>
      <c r="Q79" s="1024">
        <v>11109433</v>
      </c>
      <c r="R79" s="1024">
        <v>1195</v>
      </c>
      <c r="S79" s="1023">
        <v>92161141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133">
        <v>86364</v>
      </c>
      <c r="D80" s="1133">
        <v>1815324560</v>
      </c>
      <c r="E80" s="1024">
        <v>3</v>
      </c>
      <c r="F80" s="1024">
        <v>9450</v>
      </c>
      <c r="G80" s="1024">
        <v>3061</v>
      </c>
      <c r="H80" s="1024">
        <v>29458435</v>
      </c>
      <c r="I80" s="1024">
        <v>0</v>
      </c>
      <c r="J80" s="1024">
        <v>0</v>
      </c>
      <c r="K80" s="1024">
        <v>0</v>
      </c>
      <c r="L80" s="1024">
        <v>0</v>
      </c>
      <c r="M80" s="1024">
        <v>89428</v>
      </c>
      <c r="N80" s="1024">
        <v>1844782995</v>
      </c>
      <c r="O80" s="1024">
        <v>1368581480</v>
      </c>
      <c r="P80" s="1024">
        <v>454426225</v>
      </c>
      <c r="Q80" s="1024">
        <v>21775290</v>
      </c>
      <c r="R80" s="1024">
        <v>2879</v>
      </c>
      <c r="S80" s="1023">
        <v>161978622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133">
        <v>284200</v>
      </c>
      <c r="D81" s="1133">
        <v>6293387214</v>
      </c>
      <c r="E81" s="1024">
        <v>0</v>
      </c>
      <c r="F81" s="1024">
        <v>0</v>
      </c>
      <c r="G81" s="1024">
        <v>8063</v>
      </c>
      <c r="H81" s="1024">
        <v>76797783</v>
      </c>
      <c r="I81" s="1024">
        <v>0</v>
      </c>
      <c r="J81" s="1024">
        <v>0</v>
      </c>
      <c r="K81" s="1024">
        <v>0</v>
      </c>
      <c r="L81" s="1024">
        <v>0</v>
      </c>
      <c r="M81" s="1024">
        <v>292263</v>
      </c>
      <c r="N81" s="1024">
        <v>6370184997</v>
      </c>
      <c r="O81" s="1024">
        <v>4678298172</v>
      </c>
      <c r="P81" s="1024">
        <v>1609222253</v>
      </c>
      <c r="Q81" s="1024">
        <v>82664572</v>
      </c>
      <c r="R81" s="1024">
        <v>11042</v>
      </c>
      <c r="S81" s="1023">
        <v>582416893</v>
      </c>
      <c r="T81" s="67">
        <v>306</v>
      </c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M3:Q4"/>
    <mergeCell ref="R3:S4"/>
    <mergeCell ref="O6:O7"/>
    <mergeCell ref="P6:P7"/>
    <mergeCell ref="Q6:Q7"/>
    <mergeCell ref="F5:F7"/>
    <mergeCell ref="C3:D4"/>
    <mergeCell ref="G3:J3"/>
    <mergeCell ref="I4:J4"/>
    <mergeCell ref="K3:L4"/>
  </mergeCells>
  <phoneticPr fontId="2"/>
  <printOptions horizontalCentered="1"/>
  <pageMargins left="0.78740157480314965" right="0.78740157480314965" top="0.59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227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718</v>
      </c>
      <c r="T2" s="87"/>
      <c r="U2" s="134"/>
    </row>
    <row r="3" spans="1:21" s="121" customFormat="1" ht="24.95" customHeight="1" x14ac:dyDescent="0.15">
      <c r="A3" s="17" t="s">
        <v>554</v>
      </c>
      <c r="B3" s="18"/>
      <c r="C3" s="2483" t="s">
        <v>681</v>
      </c>
      <c r="D3" s="2484"/>
      <c r="E3" s="1637" t="s">
        <v>1016</v>
      </c>
      <c r="F3" s="268"/>
      <c r="G3" s="2255" t="s">
        <v>5</v>
      </c>
      <c r="H3" s="2064"/>
      <c r="I3" s="2064"/>
      <c r="J3" s="2065"/>
      <c r="K3" s="2255" t="s">
        <v>661</v>
      </c>
      <c r="L3" s="2472"/>
      <c r="M3" s="2255" t="s">
        <v>662</v>
      </c>
      <c r="N3" s="1991"/>
      <c r="O3" s="1991"/>
      <c r="P3" s="1991"/>
      <c r="Q3" s="2472"/>
      <c r="R3" s="2255" t="s">
        <v>423</v>
      </c>
      <c r="S3" s="2487"/>
      <c r="T3" s="20" t="s">
        <v>554</v>
      </c>
    </row>
    <row r="4" spans="1:21" s="121" customFormat="1" ht="24.95" customHeight="1" x14ac:dyDescent="0.15">
      <c r="A4" s="26" t="s">
        <v>555</v>
      </c>
      <c r="B4" s="27"/>
      <c r="C4" s="2485"/>
      <c r="D4" s="2474"/>
      <c r="E4" s="1638" t="s">
        <v>673</v>
      </c>
      <c r="F4" s="1635"/>
      <c r="G4" s="1631"/>
      <c r="H4" s="1636"/>
      <c r="I4" s="2486" t="s">
        <v>1019</v>
      </c>
      <c r="J4" s="2471"/>
      <c r="K4" s="2473"/>
      <c r="L4" s="2474"/>
      <c r="M4" s="2473"/>
      <c r="N4" s="2476"/>
      <c r="O4" s="2476"/>
      <c r="P4" s="2476"/>
      <c r="Q4" s="2474"/>
      <c r="R4" s="2473"/>
      <c r="S4" s="2480"/>
      <c r="T4" s="29" t="s">
        <v>555</v>
      </c>
    </row>
    <row r="5" spans="1:21" s="121" customFormat="1" ht="24.95" customHeight="1" x14ac:dyDescent="0.15">
      <c r="A5" s="26" t="s">
        <v>556</v>
      </c>
      <c r="B5" s="27" t="s">
        <v>517</v>
      </c>
      <c r="C5" s="278"/>
      <c r="D5" s="277"/>
      <c r="E5" s="93"/>
      <c r="F5" s="2481" t="s">
        <v>923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556</v>
      </c>
    </row>
    <row r="6" spans="1:21" s="121" customFormat="1" ht="24.95" customHeight="1" x14ac:dyDescent="0.15">
      <c r="A6" s="26" t="s">
        <v>557</v>
      </c>
      <c r="B6" s="27"/>
      <c r="C6" s="278" t="s">
        <v>1018</v>
      </c>
      <c r="D6" s="277" t="s">
        <v>1017</v>
      </c>
      <c r="E6" s="93" t="s">
        <v>540</v>
      </c>
      <c r="F6" s="2481"/>
      <c r="G6" s="1632" t="s">
        <v>1020</v>
      </c>
      <c r="H6" s="1632" t="s">
        <v>1021</v>
      </c>
      <c r="I6" s="1632" t="s">
        <v>1018</v>
      </c>
      <c r="J6" s="1632" t="s">
        <v>1017</v>
      </c>
      <c r="K6" s="1632" t="s">
        <v>1018</v>
      </c>
      <c r="L6" s="1632" t="s">
        <v>547</v>
      </c>
      <c r="M6" s="1632" t="s">
        <v>1018</v>
      </c>
      <c r="N6" s="1632" t="s">
        <v>1017</v>
      </c>
      <c r="O6" s="2228" t="s">
        <v>548</v>
      </c>
      <c r="P6" s="2228" t="s">
        <v>680</v>
      </c>
      <c r="Q6" s="2228" t="s">
        <v>432</v>
      </c>
      <c r="R6" s="1632" t="s">
        <v>1018</v>
      </c>
      <c r="S6" s="213" t="s">
        <v>1022</v>
      </c>
      <c r="T6" s="29" t="s">
        <v>557</v>
      </c>
    </row>
    <row r="7" spans="1:21" s="121" customFormat="1" ht="24.95" customHeight="1" thickBot="1" x14ac:dyDescent="0.2">
      <c r="A7" s="49" t="s">
        <v>558</v>
      </c>
      <c r="B7" s="50"/>
      <c r="C7" s="279"/>
      <c r="D7" s="280"/>
      <c r="E7" s="95"/>
      <c r="F7" s="2482"/>
      <c r="G7" s="1633"/>
      <c r="H7" s="1633"/>
      <c r="I7" s="1633"/>
      <c r="J7" s="1633"/>
      <c r="K7" s="1633"/>
      <c r="L7" s="1633"/>
      <c r="M7" s="1633"/>
      <c r="N7" s="1633"/>
      <c r="O7" s="2337"/>
      <c r="P7" s="2337"/>
      <c r="Q7" s="2337"/>
      <c r="R7" s="1633"/>
      <c r="S7" s="214"/>
      <c r="T7" s="56" t="s">
        <v>558</v>
      </c>
    </row>
    <row r="8" spans="1:21" s="121" customFormat="1" ht="30" customHeight="1" x14ac:dyDescent="0.15">
      <c r="A8" s="281"/>
      <c r="B8" s="99" t="s">
        <v>1115</v>
      </c>
      <c r="C8" s="1403">
        <v>8356732</v>
      </c>
      <c r="D8" s="1139">
        <v>185148137336</v>
      </c>
      <c r="E8" s="1383">
        <v>755</v>
      </c>
      <c r="F8" s="1383">
        <v>3154870</v>
      </c>
      <c r="G8" s="1383">
        <v>220790</v>
      </c>
      <c r="H8" s="1383">
        <v>2495316262</v>
      </c>
      <c r="I8" s="1383">
        <v>47</v>
      </c>
      <c r="J8" s="1383">
        <v>2530304</v>
      </c>
      <c r="K8" s="1383">
        <v>3</v>
      </c>
      <c r="L8" s="1383">
        <v>72297</v>
      </c>
      <c r="M8" s="1383">
        <v>8578280</v>
      </c>
      <c r="N8" s="1383">
        <v>187643525895</v>
      </c>
      <c r="O8" s="1383">
        <v>149530015065</v>
      </c>
      <c r="P8" s="1383">
        <v>32361332100</v>
      </c>
      <c r="Q8" s="1383">
        <v>5752178730</v>
      </c>
      <c r="R8" s="1383">
        <v>594770</v>
      </c>
      <c r="S8" s="1390">
        <v>15138076566</v>
      </c>
      <c r="T8" s="282"/>
    </row>
    <row r="9" spans="1:21" s="121" customFormat="1" ht="30" customHeight="1" x14ac:dyDescent="0.15">
      <c r="A9" s="64"/>
      <c r="B9" s="30" t="s">
        <v>1117</v>
      </c>
      <c r="C9" s="1401">
        <v>8213121</v>
      </c>
      <c r="D9" s="1137">
        <v>181824385121</v>
      </c>
      <c r="E9" s="1143">
        <v>755</v>
      </c>
      <c r="F9" s="1143">
        <v>3154870</v>
      </c>
      <c r="G9" s="1143">
        <v>216768</v>
      </c>
      <c r="H9" s="1143">
        <v>2453918611</v>
      </c>
      <c r="I9" s="1143">
        <v>47</v>
      </c>
      <c r="J9" s="1143">
        <v>2530304</v>
      </c>
      <c r="K9" s="1143">
        <v>3</v>
      </c>
      <c r="L9" s="1143">
        <v>72297</v>
      </c>
      <c r="M9" s="1143">
        <v>8430647</v>
      </c>
      <c r="N9" s="1143">
        <v>184278376029</v>
      </c>
      <c r="O9" s="1143">
        <v>146849971551</v>
      </c>
      <c r="P9" s="1143">
        <v>31749145960</v>
      </c>
      <c r="Q9" s="1143">
        <v>5679258518</v>
      </c>
      <c r="R9" s="1143">
        <v>585093</v>
      </c>
      <c r="S9" s="1391">
        <v>14864077209</v>
      </c>
      <c r="T9" s="283"/>
    </row>
    <row r="10" spans="1:21" s="121" customFormat="1" ht="30" customHeight="1" x14ac:dyDescent="0.15">
      <c r="A10" s="64"/>
      <c r="B10" s="30" t="s">
        <v>1118</v>
      </c>
      <c r="C10" s="1401">
        <v>143611</v>
      </c>
      <c r="D10" s="1137">
        <v>3323752215</v>
      </c>
      <c r="E10" s="1143">
        <v>0</v>
      </c>
      <c r="F10" s="1143">
        <v>0</v>
      </c>
      <c r="G10" s="1143">
        <v>4022</v>
      </c>
      <c r="H10" s="1143">
        <v>41397651</v>
      </c>
      <c r="I10" s="1143">
        <v>0</v>
      </c>
      <c r="J10" s="1143">
        <v>0</v>
      </c>
      <c r="K10" s="1143">
        <v>0</v>
      </c>
      <c r="L10" s="1143">
        <v>0</v>
      </c>
      <c r="M10" s="1143">
        <v>147633</v>
      </c>
      <c r="N10" s="1143">
        <v>3365149866</v>
      </c>
      <c r="O10" s="1143">
        <v>2680043514</v>
      </c>
      <c r="P10" s="1143">
        <v>612186140</v>
      </c>
      <c r="Q10" s="1143">
        <v>72920212</v>
      </c>
      <c r="R10" s="1143">
        <v>9677</v>
      </c>
      <c r="S10" s="1391">
        <v>273999357</v>
      </c>
      <c r="T10" s="283"/>
    </row>
    <row r="11" spans="1:21" s="121" customFormat="1" ht="30" customHeight="1" x14ac:dyDescent="0.15">
      <c r="A11" s="64"/>
      <c r="B11" s="30" t="s">
        <v>1119</v>
      </c>
      <c r="C11" s="1136">
        <v>7570268</v>
      </c>
      <c r="D11" s="1133">
        <v>167305971475</v>
      </c>
      <c r="E11" s="1024">
        <v>479</v>
      </c>
      <c r="F11" s="1024">
        <v>3046350</v>
      </c>
      <c r="G11" s="1024">
        <v>200999</v>
      </c>
      <c r="H11" s="1024">
        <v>2280368614</v>
      </c>
      <c r="I11" s="1024">
        <v>46</v>
      </c>
      <c r="J11" s="1024">
        <v>2415522</v>
      </c>
      <c r="K11" s="1024">
        <v>3</v>
      </c>
      <c r="L11" s="1024">
        <v>72297</v>
      </c>
      <c r="M11" s="1024">
        <v>7771749</v>
      </c>
      <c r="N11" s="1024">
        <v>169586412386</v>
      </c>
      <c r="O11" s="1024">
        <v>135142317210</v>
      </c>
      <c r="P11" s="1024">
        <v>29374264324</v>
      </c>
      <c r="Q11" s="1024">
        <v>5069830852</v>
      </c>
      <c r="R11" s="1024">
        <v>536287</v>
      </c>
      <c r="S11" s="1023">
        <v>13680167180</v>
      </c>
      <c r="T11" s="283"/>
    </row>
    <row r="12" spans="1:21" s="121" customFormat="1" ht="30" customHeight="1" x14ac:dyDescent="0.15">
      <c r="A12" s="197"/>
      <c r="B12" s="150" t="s">
        <v>1120</v>
      </c>
      <c r="C12" s="1404">
        <v>642853</v>
      </c>
      <c r="D12" s="1134">
        <v>14518413646</v>
      </c>
      <c r="E12" s="1384">
        <v>276</v>
      </c>
      <c r="F12" s="1384">
        <v>108520</v>
      </c>
      <c r="G12" s="1384">
        <v>15769</v>
      </c>
      <c r="H12" s="1384">
        <v>173549997</v>
      </c>
      <c r="I12" s="1384">
        <v>1</v>
      </c>
      <c r="J12" s="1384">
        <v>114782</v>
      </c>
      <c r="K12" s="1384">
        <v>0</v>
      </c>
      <c r="L12" s="1384">
        <v>0</v>
      </c>
      <c r="M12" s="1384">
        <v>658898</v>
      </c>
      <c r="N12" s="1384">
        <v>14691963643</v>
      </c>
      <c r="O12" s="1384">
        <v>11707654341</v>
      </c>
      <c r="P12" s="1384">
        <v>2374881636</v>
      </c>
      <c r="Q12" s="1384">
        <v>609427666</v>
      </c>
      <c r="R12" s="1384">
        <v>48806</v>
      </c>
      <c r="S12" s="1393">
        <v>1183910029</v>
      </c>
      <c r="T12" s="284"/>
    </row>
    <row r="13" spans="1:21" s="6" customFormat="1" ht="23.1" customHeight="1" x14ac:dyDescent="0.15">
      <c r="A13" s="61">
        <v>1</v>
      </c>
      <c r="B13" s="96" t="s">
        <v>1045</v>
      </c>
      <c r="C13" s="1139">
        <v>429102</v>
      </c>
      <c r="D13" s="1139">
        <v>9578861844</v>
      </c>
      <c r="E13" s="1383">
        <v>75</v>
      </c>
      <c r="F13" s="1383">
        <v>533170</v>
      </c>
      <c r="G13" s="1383">
        <v>12556</v>
      </c>
      <c r="H13" s="1383">
        <v>137523738</v>
      </c>
      <c r="I13" s="1383">
        <v>0</v>
      </c>
      <c r="J13" s="1383">
        <v>0</v>
      </c>
      <c r="K13" s="1383">
        <v>0</v>
      </c>
      <c r="L13" s="1383">
        <v>0</v>
      </c>
      <c r="M13" s="1383">
        <v>441733</v>
      </c>
      <c r="N13" s="1383">
        <v>9716385582</v>
      </c>
      <c r="O13" s="1383">
        <v>7738490202</v>
      </c>
      <c r="P13" s="1383">
        <v>1517816687</v>
      </c>
      <c r="Q13" s="1383">
        <v>460078693</v>
      </c>
      <c r="R13" s="1383">
        <v>22072</v>
      </c>
      <c r="S13" s="1390">
        <v>720639651</v>
      </c>
      <c r="T13" s="63">
        <v>1</v>
      </c>
    </row>
    <row r="14" spans="1:21" s="6" customFormat="1" ht="23.1" customHeight="1" x14ac:dyDescent="0.15">
      <c r="A14" s="64">
        <v>2</v>
      </c>
      <c r="B14" s="97" t="s">
        <v>1046</v>
      </c>
      <c r="C14" s="1137">
        <v>241634</v>
      </c>
      <c r="D14" s="1137">
        <v>5073208978</v>
      </c>
      <c r="E14" s="1143">
        <v>0</v>
      </c>
      <c r="F14" s="1143">
        <v>0</v>
      </c>
      <c r="G14" s="1143">
        <v>5993</v>
      </c>
      <c r="H14" s="1143">
        <v>55304638</v>
      </c>
      <c r="I14" s="1143">
        <v>2</v>
      </c>
      <c r="J14" s="1143">
        <v>110395</v>
      </c>
      <c r="K14" s="1143">
        <v>0</v>
      </c>
      <c r="L14" s="1143">
        <v>0</v>
      </c>
      <c r="M14" s="1143">
        <v>247627</v>
      </c>
      <c r="N14" s="1143">
        <v>5128513616</v>
      </c>
      <c r="O14" s="1143">
        <v>4087385557</v>
      </c>
      <c r="P14" s="1143">
        <v>914131180</v>
      </c>
      <c r="Q14" s="1143">
        <v>126996879</v>
      </c>
      <c r="R14" s="1143">
        <v>15655</v>
      </c>
      <c r="S14" s="1391">
        <v>370100238</v>
      </c>
      <c r="T14" s="59">
        <v>2</v>
      </c>
    </row>
    <row r="15" spans="1:21" s="6" customFormat="1" ht="23.1" customHeight="1" x14ac:dyDescent="0.15">
      <c r="A15" s="64">
        <v>3</v>
      </c>
      <c r="B15" s="97" t="s">
        <v>1047</v>
      </c>
      <c r="C15" s="1137">
        <v>540063</v>
      </c>
      <c r="D15" s="1137">
        <v>12831836337</v>
      </c>
      <c r="E15" s="1143">
        <v>2</v>
      </c>
      <c r="F15" s="1143">
        <v>4550</v>
      </c>
      <c r="G15" s="1143">
        <v>14615</v>
      </c>
      <c r="H15" s="1143">
        <v>198615679</v>
      </c>
      <c r="I15" s="1143">
        <v>5</v>
      </c>
      <c r="J15" s="1143">
        <v>41499</v>
      </c>
      <c r="K15" s="1143">
        <v>0</v>
      </c>
      <c r="L15" s="1143">
        <v>0</v>
      </c>
      <c r="M15" s="1143">
        <v>554680</v>
      </c>
      <c r="N15" s="1143">
        <v>13030452016</v>
      </c>
      <c r="O15" s="1143">
        <v>10384244302</v>
      </c>
      <c r="P15" s="1143">
        <v>2307604336</v>
      </c>
      <c r="Q15" s="1143">
        <v>338603378</v>
      </c>
      <c r="R15" s="1143">
        <v>48037</v>
      </c>
      <c r="S15" s="1391">
        <v>1141407849</v>
      </c>
      <c r="T15" s="59">
        <v>3</v>
      </c>
    </row>
    <row r="16" spans="1:21" s="6" customFormat="1" ht="23.1" customHeight="1" x14ac:dyDescent="0.15">
      <c r="A16" s="64">
        <v>6</v>
      </c>
      <c r="B16" s="97" t="s">
        <v>1048</v>
      </c>
      <c r="C16" s="1133">
        <v>111125</v>
      </c>
      <c r="D16" s="1133">
        <v>2294075652</v>
      </c>
      <c r="E16" s="1024">
        <v>0</v>
      </c>
      <c r="F16" s="1024">
        <v>0</v>
      </c>
      <c r="G16" s="1024">
        <v>2868</v>
      </c>
      <c r="H16" s="1024">
        <v>28984113</v>
      </c>
      <c r="I16" s="1024">
        <v>0</v>
      </c>
      <c r="J16" s="1024">
        <v>0</v>
      </c>
      <c r="K16" s="1024">
        <v>0</v>
      </c>
      <c r="L16" s="1024">
        <v>0</v>
      </c>
      <c r="M16" s="1024">
        <v>113993</v>
      </c>
      <c r="N16" s="1024">
        <v>2323059765</v>
      </c>
      <c r="O16" s="1024">
        <v>1851643710</v>
      </c>
      <c r="P16" s="1024">
        <v>400846113</v>
      </c>
      <c r="Q16" s="1024">
        <v>70569942</v>
      </c>
      <c r="R16" s="1024">
        <v>7038</v>
      </c>
      <c r="S16" s="1023">
        <v>190969868</v>
      </c>
      <c r="T16" s="59">
        <v>6</v>
      </c>
    </row>
    <row r="17" spans="1:20" s="6" customFormat="1" ht="23.1" customHeight="1" x14ac:dyDescent="0.15">
      <c r="A17" s="64">
        <v>7</v>
      </c>
      <c r="B17" s="97" t="s">
        <v>1049</v>
      </c>
      <c r="C17" s="1134">
        <v>78035</v>
      </c>
      <c r="D17" s="1134">
        <v>1714897351</v>
      </c>
      <c r="E17" s="1384">
        <v>1</v>
      </c>
      <c r="F17" s="1384">
        <v>27150</v>
      </c>
      <c r="G17" s="1384">
        <v>1528</v>
      </c>
      <c r="H17" s="1384">
        <v>13725634</v>
      </c>
      <c r="I17" s="1384">
        <v>0</v>
      </c>
      <c r="J17" s="1384">
        <v>0</v>
      </c>
      <c r="K17" s="1384">
        <v>0</v>
      </c>
      <c r="L17" s="1384">
        <v>0</v>
      </c>
      <c r="M17" s="1384">
        <v>79564</v>
      </c>
      <c r="N17" s="1384">
        <v>1728622985</v>
      </c>
      <c r="O17" s="1384">
        <v>1377563230</v>
      </c>
      <c r="P17" s="1384">
        <v>302703975</v>
      </c>
      <c r="Q17" s="1384">
        <v>48355780</v>
      </c>
      <c r="R17" s="1384">
        <v>5408</v>
      </c>
      <c r="S17" s="1393">
        <v>145290219</v>
      </c>
      <c r="T17" s="59">
        <v>7</v>
      </c>
    </row>
    <row r="18" spans="1:20" s="6" customFormat="1" ht="23.1" customHeight="1" x14ac:dyDescent="0.15">
      <c r="A18" s="61">
        <v>8</v>
      </c>
      <c r="B18" s="96" t="s">
        <v>1050</v>
      </c>
      <c r="C18" s="1139">
        <v>381627</v>
      </c>
      <c r="D18" s="1139">
        <v>8306405530</v>
      </c>
      <c r="E18" s="1383">
        <v>7</v>
      </c>
      <c r="F18" s="1383">
        <v>164020</v>
      </c>
      <c r="G18" s="1383">
        <v>12292</v>
      </c>
      <c r="H18" s="1383">
        <v>138695628</v>
      </c>
      <c r="I18" s="1383">
        <v>10</v>
      </c>
      <c r="J18" s="1383">
        <v>62821</v>
      </c>
      <c r="K18" s="1383">
        <v>1</v>
      </c>
      <c r="L18" s="1383">
        <v>51297</v>
      </c>
      <c r="M18" s="1383">
        <v>393927</v>
      </c>
      <c r="N18" s="1383">
        <v>8445152455</v>
      </c>
      <c r="O18" s="1383">
        <v>6727093344</v>
      </c>
      <c r="P18" s="1383">
        <v>1411712207</v>
      </c>
      <c r="Q18" s="1383">
        <v>306346904</v>
      </c>
      <c r="R18" s="1383">
        <v>25263</v>
      </c>
      <c r="S18" s="1390">
        <v>583990328</v>
      </c>
      <c r="T18" s="63">
        <v>8</v>
      </c>
    </row>
    <row r="19" spans="1:20" s="6" customFormat="1" ht="23.1" customHeight="1" x14ac:dyDescent="0.15">
      <c r="A19" s="64">
        <v>9</v>
      </c>
      <c r="B19" s="97" t="s">
        <v>1051</v>
      </c>
      <c r="C19" s="1137">
        <v>94325</v>
      </c>
      <c r="D19" s="1137">
        <v>2077732151</v>
      </c>
      <c r="E19" s="1143">
        <v>7</v>
      </c>
      <c r="F19" s="1143">
        <v>59400</v>
      </c>
      <c r="G19" s="1143">
        <v>2692</v>
      </c>
      <c r="H19" s="1143">
        <v>25559907</v>
      </c>
      <c r="I19" s="1143">
        <v>0</v>
      </c>
      <c r="J19" s="1143">
        <v>0</v>
      </c>
      <c r="K19" s="1143">
        <v>0</v>
      </c>
      <c r="L19" s="1143">
        <v>0</v>
      </c>
      <c r="M19" s="1143">
        <v>97024</v>
      </c>
      <c r="N19" s="1143">
        <v>2103292058</v>
      </c>
      <c r="O19" s="1143">
        <v>1674576915</v>
      </c>
      <c r="P19" s="1143">
        <v>379657746</v>
      </c>
      <c r="Q19" s="1143">
        <v>49057397</v>
      </c>
      <c r="R19" s="1143">
        <v>6251</v>
      </c>
      <c r="S19" s="1391">
        <v>168746422</v>
      </c>
      <c r="T19" s="59">
        <v>9</v>
      </c>
    </row>
    <row r="20" spans="1:20" s="6" customFormat="1" ht="23.1" customHeight="1" x14ac:dyDescent="0.15">
      <c r="A20" s="64">
        <v>10</v>
      </c>
      <c r="B20" s="97" t="s">
        <v>1052</v>
      </c>
      <c r="C20" s="1137">
        <v>129089</v>
      </c>
      <c r="D20" s="1137">
        <v>2996042383</v>
      </c>
      <c r="E20" s="1143">
        <v>0</v>
      </c>
      <c r="F20" s="1143">
        <v>0</v>
      </c>
      <c r="G20" s="1143">
        <v>2487</v>
      </c>
      <c r="H20" s="1143">
        <v>23740169</v>
      </c>
      <c r="I20" s="1143">
        <v>0</v>
      </c>
      <c r="J20" s="1143">
        <v>0</v>
      </c>
      <c r="K20" s="1143">
        <v>0</v>
      </c>
      <c r="L20" s="1143">
        <v>0</v>
      </c>
      <c r="M20" s="1143">
        <v>131576</v>
      </c>
      <c r="N20" s="1143">
        <v>3019782552</v>
      </c>
      <c r="O20" s="1143">
        <v>2407099168</v>
      </c>
      <c r="P20" s="1143">
        <v>540847368</v>
      </c>
      <c r="Q20" s="1143">
        <v>71836016</v>
      </c>
      <c r="R20" s="1143">
        <v>5055</v>
      </c>
      <c r="S20" s="1391">
        <v>218491820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133">
        <v>81720</v>
      </c>
      <c r="D21" s="1133">
        <v>1846202876</v>
      </c>
      <c r="E21" s="1024">
        <v>5</v>
      </c>
      <c r="F21" s="1024">
        <v>53230</v>
      </c>
      <c r="G21" s="1024">
        <v>2634</v>
      </c>
      <c r="H21" s="1024">
        <v>31163803</v>
      </c>
      <c r="I21" s="1024">
        <v>0</v>
      </c>
      <c r="J21" s="1024">
        <v>0</v>
      </c>
      <c r="K21" s="1024">
        <v>0</v>
      </c>
      <c r="L21" s="1024">
        <v>0</v>
      </c>
      <c r="M21" s="1024">
        <v>84359</v>
      </c>
      <c r="N21" s="1024">
        <v>1877366679</v>
      </c>
      <c r="O21" s="1024">
        <v>1496016149</v>
      </c>
      <c r="P21" s="1024">
        <v>334219617</v>
      </c>
      <c r="Q21" s="1024">
        <v>47130913</v>
      </c>
      <c r="R21" s="1024">
        <v>5912</v>
      </c>
      <c r="S21" s="1023">
        <v>154595337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134">
        <v>106243</v>
      </c>
      <c r="D22" s="1134">
        <v>2498417502</v>
      </c>
      <c r="E22" s="1384">
        <v>2</v>
      </c>
      <c r="F22" s="1384">
        <v>6600</v>
      </c>
      <c r="G22" s="1384">
        <v>2963</v>
      </c>
      <c r="H22" s="1384">
        <v>31139050</v>
      </c>
      <c r="I22" s="1384">
        <v>0</v>
      </c>
      <c r="J22" s="1384">
        <v>0</v>
      </c>
      <c r="K22" s="1384">
        <v>0</v>
      </c>
      <c r="L22" s="1384">
        <v>0</v>
      </c>
      <c r="M22" s="1384">
        <v>109208</v>
      </c>
      <c r="N22" s="1384">
        <v>2529556552</v>
      </c>
      <c r="O22" s="1384">
        <v>2016123593</v>
      </c>
      <c r="P22" s="1384">
        <v>447432840</v>
      </c>
      <c r="Q22" s="1384">
        <v>66000119</v>
      </c>
      <c r="R22" s="1384">
        <v>8555</v>
      </c>
      <c r="S22" s="1393">
        <v>219082210</v>
      </c>
      <c r="T22" s="7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132">
        <v>317368</v>
      </c>
      <c r="D23" s="1132">
        <v>6832197604</v>
      </c>
      <c r="E23" s="1385">
        <v>7</v>
      </c>
      <c r="F23" s="1385">
        <v>59150</v>
      </c>
      <c r="G23" s="1385">
        <v>8111</v>
      </c>
      <c r="H23" s="1385">
        <v>87466005</v>
      </c>
      <c r="I23" s="1385">
        <v>2</v>
      </c>
      <c r="J23" s="1385">
        <v>29189</v>
      </c>
      <c r="K23" s="1385">
        <v>0</v>
      </c>
      <c r="L23" s="1385">
        <v>0</v>
      </c>
      <c r="M23" s="1385">
        <v>325486</v>
      </c>
      <c r="N23" s="1385">
        <v>6919663609</v>
      </c>
      <c r="O23" s="1385">
        <v>5514095483</v>
      </c>
      <c r="P23" s="1385">
        <v>1127772924</v>
      </c>
      <c r="Q23" s="1385">
        <v>277795202</v>
      </c>
      <c r="R23" s="1385">
        <v>20525</v>
      </c>
      <c r="S23" s="1394">
        <v>566385236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133">
        <v>204599</v>
      </c>
      <c r="D24" s="1133">
        <v>4550113845</v>
      </c>
      <c r="E24" s="1024">
        <v>5</v>
      </c>
      <c r="F24" s="1024">
        <v>128440</v>
      </c>
      <c r="G24" s="1024">
        <v>6331</v>
      </c>
      <c r="H24" s="1024">
        <v>85736328</v>
      </c>
      <c r="I24" s="1024">
        <v>0</v>
      </c>
      <c r="J24" s="1024">
        <v>0</v>
      </c>
      <c r="K24" s="1024">
        <v>0</v>
      </c>
      <c r="L24" s="1024">
        <v>0</v>
      </c>
      <c r="M24" s="1024">
        <v>210935</v>
      </c>
      <c r="N24" s="1024">
        <v>4635850173</v>
      </c>
      <c r="O24" s="1024">
        <v>3691230867</v>
      </c>
      <c r="P24" s="1024">
        <v>921931626</v>
      </c>
      <c r="Q24" s="1024">
        <v>22687680</v>
      </c>
      <c r="R24" s="1024">
        <v>14633</v>
      </c>
      <c r="S24" s="1023">
        <v>388268483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133">
        <v>65767</v>
      </c>
      <c r="D25" s="1133">
        <v>1396514782</v>
      </c>
      <c r="E25" s="1024">
        <v>0</v>
      </c>
      <c r="F25" s="1024">
        <v>0</v>
      </c>
      <c r="G25" s="1024">
        <v>1442</v>
      </c>
      <c r="H25" s="1024">
        <v>13945702</v>
      </c>
      <c r="I25" s="1024">
        <v>0</v>
      </c>
      <c r="J25" s="1024">
        <v>0</v>
      </c>
      <c r="K25" s="1024">
        <v>0</v>
      </c>
      <c r="L25" s="1024">
        <v>0</v>
      </c>
      <c r="M25" s="1024">
        <v>67209</v>
      </c>
      <c r="N25" s="1024">
        <v>1410460484</v>
      </c>
      <c r="O25" s="1024">
        <v>1124517116</v>
      </c>
      <c r="P25" s="1024">
        <v>250484135</v>
      </c>
      <c r="Q25" s="1024">
        <v>35459233</v>
      </c>
      <c r="R25" s="1024">
        <v>4689</v>
      </c>
      <c r="S25" s="1023">
        <v>108131317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133">
        <v>168726</v>
      </c>
      <c r="D26" s="1133">
        <v>3416037707</v>
      </c>
      <c r="E26" s="1024">
        <v>20</v>
      </c>
      <c r="F26" s="1024">
        <v>143280</v>
      </c>
      <c r="G26" s="1024">
        <v>4240</v>
      </c>
      <c r="H26" s="1024">
        <v>47615352</v>
      </c>
      <c r="I26" s="1024">
        <v>2</v>
      </c>
      <c r="J26" s="1024">
        <v>10860</v>
      </c>
      <c r="K26" s="1024">
        <v>0</v>
      </c>
      <c r="L26" s="1024">
        <v>0</v>
      </c>
      <c r="M26" s="1024">
        <v>172986</v>
      </c>
      <c r="N26" s="1024">
        <v>3463653059</v>
      </c>
      <c r="O26" s="1024">
        <v>2760407846</v>
      </c>
      <c r="P26" s="1024">
        <v>617077783</v>
      </c>
      <c r="Q26" s="1024">
        <v>86167430</v>
      </c>
      <c r="R26" s="1024">
        <v>11836</v>
      </c>
      <c r="S26" s="1023">
        <v>284949332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134">
        <v>164541</v>
      </c>
      <c r="D27" s="1134">
        <v>3572920945</v>
      </c>
      <c r="E27" s="1384">
        <v>1</v>
      </c>
      <c r="F27" s="1384">
        <v>4350</v>
      </c>
      <c r="G27" s="1384">
        <v>3468</v>
      </c>
      <c r="H27" s="1384">
        <v>40202076</v>
      </c>
      <c r="I27" s="1384">
        <v>0</v>
      </c>
      <c r="J27" s="1384">
        <v>0</v>
      </c>
      <c r="K27" s="1384">
        <v>0</v>
      </c>
      <c r="L27" s="1384">
        <v>0</v>
      </c>
      <c r="M27" s="1384">
        <v>168010</v>
      </c>
      <c r="N27" s="1384">
        <v>3613123021</v>
      </c>
      <c r="O27" s="1384">
        <v>2879639545</v>
      </c>
      <c r="P27" s="1384">
        <v>637627054</v>
      </c>
      <c r="Q27" s="1384">
        <v>95856422</v>
      </c>
      <c r="R27" s="1384">
        <v>10778</v>
      </c>
      <c r="S27" s="1393">
        <v>293494870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132">
        <v>296232</v>
      </c>
      <c r="D28" s="1132">
        <v>5997414013</v>
      </c>
      <c r="E28" s="1385">
        <v>4</v>
      </c>
      <c r="F28" s="1385">
        <v>7650</v>
      </c>
      <c r="G28" s="1385">
        <v>6325</v>
      </c>
      <c r="H28" s="1385">
        <v>69253359</v>
      </c>
      <c r="I28" s="1385">
        <v>0</v>
      </c>
      <c r="J28" s="1385">
        <v>0</v>
      </c>
      <c r="K28" s="1385">
        <v>0</v>
      </c>
      <c r="L28" s="1385">
        <v>0</v>
      </c>
      <c r="M28" s="1385">
        <v>302561</v>
      </c>
      <c r="N28" s="1385">
        <v>6066667372</v>
      </c>
      <c r="O28" s="1385">
        <v>4835781782</v>
      </c>
      <c r="P28" s="1385">
        <v>1076018627</v>
      </c>
      <c r="Q28" s="1385">
        <v>154866963</v>
      </c>
      <c r="R28" s="1385">
        <v>19799</v>
      </c>
      <c r="S28" s="1394">
        <v>490383815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133">
        <v>268564</v>
      </c>
      <c r="D29" s="1133">
        <v>6041330475</v>
      </c>
      <c r="E29" s="1024">
        <v>3</v>
      </c>
      <c r="F29" s="1024">
        <v>33680</v>
      </c>
      <c r="G29" s="1024">
        <v>8600</v>
      </c>
      <c r="H29" s="1024">
        <v>94377559</v>
      </c>
      <c r="I29" s="1024">
        <v>0</v>
      </c>
      <c r="J29" s="1024">
        <v>0</v>
      </c>
      <c r="K29" s="1024">
        <v>1</v>
      </c>
      <c r="L29" s="1024">
        <v>14580</v>
      </c>
      <c r="M29" s="1024">
        <v>277168</v>
      </c>
      <c r="N29" s="1024">
        <v>6135722614</v>
      </c>
      <c r="O29" s="1024">
        <v>4891347278</v>
      </c>
      <c r="P29" s="1024">
        <v>1137149779</v>
      </c>
      <c r="Q29" s="1024">
        <v>107225557</v>
      </c>
      <c r="R29" s="1024">
        <v>27591</v>
      </c>
      <c r="S29" s="1023">
        <v>512504062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133">
        <v>403809</v>
      </c>
      <c r="D30" s="1133">
        <v>8365217075</v>
      </c>
      <c r="E30" s="1024">
        <v>2</v>
      </c>
      <c r="F30" s="1024">
        <v>23450</v>
      </c>
      <c r="G30" s="1024">
        <v>10541</v>
      </c>
      <c r="H30" s="1024">
        <v>122858875</v>
      </c>
      <c r="I30" s="1024">
        <v>2</v>
      </c>
      <c r="J30" s="1024">
        <v>33925</v>
      </c>
      <c r="K30" s="1024">
        <v>0</v>
      </c>
      <c r="L30" s="1024">
        <v>0</v>
      </c>
      <c r="M30" s="1024">
        <v>414352</v>
      </c>
      <c r="N30" s="1024">
        <v>8488075950</v>
      </c>
      <c r="O30" s="1024">
        <v>6765440751</v>
      </c>
      <c r="P30" s="1024">
        <v>1483623048</v>
      </c>
      <c r="Q30" s="1024">
        <v>239012151</v>
      </c>
      <c r="R30" s="1024">
        <v>28364</v>
      </c>
      <c r="S30" s="1023">
        <v>681047566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133">
        <v>67290</v>
      </c>
      <c r="D31" s="1133">
        <v>1554523175</v>
      </c>
      <c r="E31" s="1024">
        <v>4</v>
      </c>
      <c r="F31" s="1024">
        <v>26750</v>
      </c>
      <c r="G31" s="1024">
        <v>2118</v>
      </c>
      <c r="H31" s="1024">
        <v>28712834</v>
      </c>
      <c r="I31" s="1024">
        <v>1</v>
      </c>
      <c r="J31" s="1024">
        <v>9476</v>
      </c>
      <c r="K31" s="1024">
        <v>0</v>
      </c>
      <c r="L31" s="1024">
        <v>0</v>
      </c>
      <c r="M31" s="1024">
        <v>69412</v>
      </c>
      <c r="N31" s="1024">
        <v>1583236009</v>
      </c>
      <c r="O31" s="1024">
        <v>1261925738</v>
      </c>
      <c r="P31" s="1024">
        <v>284353256</v>
      </c>
      <c r="Q31" s="1024">
        <v>36957015</v>
      </c>
      <c r="R31" s="1024">
        <v>5773</v>
      </c>
      <c r="S31" s="1023">
        <v>139657326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134">
        <v>88405</v>
      </c>
      <c r="D32" s="1134">
        <v>2099605475</v>
      </c>
      <c r="E32" s="1384">
        <v>0</v>
      </c>
      <c r="F32" s="1384">
        <v>0</v>
      </c>
      <c r="G32" s="1384">
        <v>1649</v>
      </c>
      <c r="H32" s="1384">
        <v>21000252</v>
      </c>
      <c r="I32" s="1384">
        <v>2</v>
      </c>
      <c r="J32" s="1384">
        <v>1012079</v>
      </c>
      <c r="K32" s="1384">
        <v>0</v>
      </c>
      <c r="L32" s="1384">
        <v>0</v>
      </c>
      <c r="M32" s="1384">
        <v>90054</v>
      </c>
      <c r="N32" s="1384">
        <v>2120605727</v>
      </c>
      <c r="O32" s="1384">
        <v>1690947628</v>
      </c>
      <c r="P32" s="1384">
        <v>412388426</v>
      </c>
      <c r="Q32" s="1384">
        <v>17269673</v>
      </c>
      <c r="R32" s="1384">
        <v>8897</v>
      </c>
      <c r="S32" s="1393">
        <v>196004884</v>
      </c>
      <c r="T32" s="67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1132">
        <v>172968</v>
      </c>
      <c r="D33" s="1132">
        <v>3933532987</v>
      </c>
      <c r="E33" s="1385">
        <v>19</v>
      </c>
      <c r="F33" s="1385">
        <v>126590</v>
      </c>
      <c r="G33" s="1385">
        <v>5359</v>
      </c>
      <c r="H33" s="1385">
        <v>57931429</v>
      </c>
      <c r="I33" s="1385">
        <v>0</v>
      </c>
      <c r="J33" s="1385">
        <v>0</v>
      </c>
      <c r="K33" s="1385">
        <v>0</v>
      </c>
      <c r="L33" s="1385">
        <v>0</v>
      </c>
      <c r="M33" s="1385">
        <v>178346</v>
      </c>
      <c r="N33" s="1385">
        <v>3991464416</v>
      </c>
      <c r="O33" s="1385">
        <v>3180725989</v>
      </c>
      <c r="P33" s="1385">
        <v>692513115</v>
      </c>
      <c r="Q33" s="1385">
        <v>118225312</v>
      </c>
      <c r="R33" s="1385">
        <v>13594</v>
      </c>
      <c r="S33" s="1394">
        <v>346640812</v>
      </c>
      <c r="T33" s="71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1133">
        <v>107026</v>
      </c>
      <c r="D34" s="1133">
        <v>2416270622</v>
      </c>
      <c r="E34" s="1024">
        <v>0</v>
      </c>
      <c r="F34" s="1024">
        <v>0</v>
      </c>
      <c r="G34" s="1024">
        <v>3684</v>
      </c>
      <c r="H34" s="1024">
        <v>43372362</v>
      </c>
      <c r="I34" s="1024">
        <v>0</v>
      </c>
      <c r="J34" s="1024">
        <v>0</v>
      </c>
      <c r="K34" s="1024">
        <v>0</v>
      </c>
      <c r="L34" s="1024">
        <v>0</v>
      </c>
      <c r="M34" s="1024">
        <v>110710</v>
      </c>
      <c r="N34" s="1024">
        <v>2459642984</v>
      </c>
      <c r="O34" s="1024">
        <v>1959553142</v>
      </c>
      <c r="P34" s="1024">
        <v>439644762</v>
      </c>
      <c r="Q34" s="1024">
        <v>60445080</v>
      </c>
      <c r="R34" s="1024">
        <v>7899</v>
      </c>
      <c r="S34" s="1023">
        <v>202471195</v>
      </c>
      <c r="T34" s="67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1133">
        <v>72884</v>
      </c>
      <c r="D35" s="1133">
        <v>1722939872</v>
      </c>
      <c r="E35" s="1024">
        <v>30</v>
      </c>
      <c r="F35" s="1024">
        <v>288020</v>
      </c>
      <c r="G35" s="1024">
        <v>2182</v>
      </c>
      <c r="H35" s="1024">
        <v>23402170</v>
      </c>
      <c r="I35" s="1024">
        <v>0</v>
      </c>
      <c r="J35" s="1024">
        <v>0</v>
      </c>
      <c r="K35" s="1024">
        <v>0</v>
      </c>
      <c r="L35" s="1024">
        <v>0</v>
      </c>
      <c r="M35" s="1024">
        <v>75096</v>
      </c>
      <c r="N35" s="1024">
        <v>1746342042</v>
      </c>
      <c r="O35" s="1024">
        <v>1391239331</v>
      </c>
      <c r="P35" s="1024">
        <v>307917593</v>
      </c>
      <c r="Q35" s="1024">
        <v>47185118</v>
      </c>
      <c r="R35" s="1024">
        <v>5790</v>
      </c>
      <c r="S35" s="1023">
        <v>160856126</v>
      </c>
      <c r="T35" s="67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133">
        <v>55689</v>
      </c>
      <c r="D36" s="1133">
        <v>1401555260</v>
      </c>
      <c r="E36" s="1024">
        <v>0</v>
      </c>
      <c r="F36" s="1024">
        <v>0</v>
      </c>
      <c r="G36" s="1024">
        <v>1502</v>
      </c>
      <c r="H36" s="1024">
        <v>19456716</v>
      </c>
      <c r="I36" s="1024">
        <v>5</v>
      </c>
      <c r="J36" s="1024">
        <v>101706</v>
      </c>
      <c r="K36" s="1024">
        <v>0</v>
      </c>
      <c r="L36" s="1024">
        <v>0</v>
      </c>
      <c r="M36" s="1024">
        <v>57191</v>
      </c>
      <c r="N36" s="1024">
        <v>1421011976</v>
      </c>
      <c r="O36" s="1024">
        <v>1131915857</v>
      </c>
      <c r="P36" s="1024">
        <v>248832557</v>
      </c>
      <c r="Q36" s="1024">
        <v>40263562</v>
      </c>
      <c r="R36" s="1024">
        <v>3100</v>
      </c>
      <c r="S36" s="1023">
        <v>123519883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134">
        <v>174083</v>
      </c>
      <c r="D37" s="1134">
        <v>4200655568</v>
      </c>
      <c r="E37" s="1384">
        <v>128</v>
      </c>
      <c r="F37" s="1384">
        <v>599760</v>
      </c>
      <c r="G37" s="1384">
        <v>6034</v>
      </c>
      <c r="H37" s="1384">
        <v>73765405</v>
      </c>
      <c r="I37" s="1384">
        <v>0</v>
      </c>
      <c r="J37" s="1384">
        <v>0</v>
      </c>
      <c r="K37" s="1384">
        <v>0</v>
      </c>
      <c r="L37" s="1384">
        <v>0</v>
      </c>
      <c r="M37" s="1384">
        <v>180245</v>
      </c>
      <c r="N37" s="1384">
        <v>4274420973</v>
      </c>
      <c r="O37" s="1384">
        <v>3406906837</v>
      </c>
      <c r="P37" s="1384">
        <v>746820324</v>
      </c>
      <c r="Q37" s="1384">
        <v>120693812</v>
      </c>
      <c r="R37" s="1384">
        <v>14478</v>
      </c>
      <c r="S37" s="1393">
        <v>391585557</v>
      </c>
      <c r="T37" s="6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1132">
        <v>95267</v>
      </c>
      <c r="D38" s="1132">
        <v>2046366551</v>
      </c>
      <c r="E38" s="1385">
        <v>96</v>
      </c>
      <c r="F38" s="1385">
        <v>355760</v>
      </c>
      <c r="G38" s="1385">
        <v>1912</v>
      </c>
      <c r="H38" s="1385">
        <v>21396052</v>
      </c>
      <c r="I38" s="1385">
        <v>0</v>
      </c>
      <c r="J38" s="1385">
        <v>0</v>
      </c>
      <c r="K38" s="1385">
        <v>0</v>
      </c>
      <c r="L38" s="1385">
        <v>0</v>
      </c>
      <c r="M38" s="1385">
        <v>97275</v>
      </c>
      <c r="N38" s="1385">
        <v>2067762603</v>
      </c>
      <c r="O38" s="1385">
        <v>1649229985</v>
      </c>
      <c r="P38" s="1385">
        <v>205778895</v>
      </c>
      <c r="Q38" s="1385">
        <v>212753723</v>
      </c>
      <c r="R38" s="1385">
        <v>4610</v>
      </c>
      <c r="S38" s="1394">
        <v>127145223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133">
        <v>207797</v>
      </c>
      <c r="D39" s="1133">
        <v>4681587696</v>
      </c>
      <c r="E39" s="1024">
        <v>0</v>
      </c>
      <c r="F39" s="1024">
        <v>0</v>
      </c>
      <c r="G39" s="1024">
        <v>4081</v>
      </c>
      <c r="H39" s="1024">
        <v>42076329</v>
      </c>
      <c r="I39" s="1024">
        <v>2</v>
      </c>
      <c r="J39" s="1024">
        <v>18952</v>
      </c>
      <c r="K39" s="1024">
        <v>1</v>
      </c>
      <c r="L39" s="1024">
        <v>6420</v>
      </c>
      <c r="M39" s="1024">
        <v>211879</v>
      </c>
      <c r="N39" s="1024">
        <v>4723670445</v>
      </c>
      <c r="O39" s="1024">
        <v>3763878910</v>
      </c>
      <c r="P39" s="1024">
        <v>832065164</v>
      </c>
      <c r="Q39" s="1024">
        <v>127726371</v>
      </c>
      <c r="R39" s="1024">
        <v>14963</v>
      </c>
      <c r="S39" s="1023">
        <v>383426711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136">
        <v>102662</v>
      </c>
      <c r="D40" s="1133">
        <v>2105827177</v>
      </c>
      <c r="E40" s="1024">
        <v>-1</v>
      </c>
      <c r="F40" s="1024">
        <v>-3750</v>
      </c>
      <c r="G40" s="1024">
        <v>1757</v>
      </c>
      <c r="H40" s="1024">
        <v>19819774</v>
      </c>
      <c r="I40" s="1024">
        <v>0</v>
      </c>
      <c r="J40" s="1024">
        <v>0</v>
      </c>
      <c r="K40" s="1024">
        <v>0</v>
      </c>
      <c r="L40" s="1024">
        <v>0</v>
      </c>
      <c r="M40" s="1024">
        <v>104418</v>
      </c>
      <c r="N40" s="1024">
        <v>2125646951</v>
      </c>
      <c r="O40" s="1024">
        <v>1694097321</v>
      </c>
      <c r="P40" s="1024">
        <v>342472624</v>
      </c>
      <c r="Q40" s="1024">
        <v>89077006</v>
      </c>
      <c r="R40" s="1024">
        <v>6790</v>
      </c>
      <c r="S40" s="1023">
        <v>168174522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133">
        <v>90288</v>
      </c>
      <c r="D41" s="1133">
        <v>2057934557</v>
      </c>
      <c r="E41" s="1024">
        <v>0</v>
      </c>
      <c r="F41" s="1024">
        <v>0</v>
      </c>
      <c r="G41" s="1024">
        <v>2321</v>
      </c>
      <c r="H41" s="1024">
        <v>26718693</v>
      </c>
      <c r="I41" s="1024">
        <v>1</v>
      </c>
      <c r="J41" s="1024">
        <v>59656</v>
      </c>
      <c r="K41" s="1024">
        <v>0</v>
      </c>
      <c r="L41" s="1024">
        <v>0</v>
      </c>
      <c r="M41" s="1024">
        <v>92609</v>
      </c>
      <c r="N41" s="1024">
        <v>2084653250</v>
      </c>
      <c r="O41" s="1024">
        <v>1661241465</v>
      </c>
      <c r="P41" s="1024">
        <v>372607902</v>
      </c>
      <c r="Q41" s="1024">
        <v>50803883</v>
      </c>
      <c r="R41" s="1024">
        <v>7472</v>
      </c>
      <c r="S41" s="1023">
        <v>171547346</v>
      </c>
      <c r="T41" s="67">
        <v>34</v>
      </c>
    </row>
    <row r="42" spans="1:20" s="103" customFormat="1" ht="23.1" customHeight="1" x14ac:dyDescent="0.15">
      <c r="A42" s="66">
        <v>35</v>
      </c>
      <c r="B42" s="76" t="s">
        <v>1074</v>
      </c>
      <c r="C42" s="1134">
        <v>117527</v>
      </c>
      <c r="D42" s="1134">
        <v>2754511670</v>
      </c>
      <c r="E42" s="1384">
        <v>3</v>
      </c>
      <c r="F42" s="1384">
        <v>60390</v>
      </c>
      <c r="G42" s="1384">
        <v>3627</v>
      </c>
      <c r="H42" s="1384">
        <v>40454765</v>
      </c>
      <c r="I42" s="1384">
        <v>0</v>
      </c>
      <c r="J42" s="1384">
        <v>0</v>
      </c>
      <c r="K42" s="1384">
        <v>0</v>
      </c>
      <c r="L42" s="1384">
        <v>0</v>
      </c>
      <c r="M42" s="1384">
        <v>121157</v>
      </c>
      <c r="N42" s="1384">
        <v>2794966435</v>
      </c>
      <c r="O42" s="1384">
        <v>2226511109</v>
      </c>
      <c r="P42" s="1384">
        <v>437705728</v>
      </c>
      <c r="Q42" s="1384">
        <v>130749598</v>
      </c>
      <c r="R42" s="1384">
        <v>8923</v>
      </c>
      <c r="S42" s="1393">
        <v>226086172</v>
      </c>
      <c r="T42" s="67">
        <v>35</v>
      </c>
    </row>
    <row r="43" spans="1:20" s="103" customFormat="1" ht="23.1" customHeight="1" x14ac:dyDescent="0.15">
      <c r="A43" s="72">
        <v>36</v>
      </c>
      <c r="B43" s="62" t="s">
        <v>1075</v>
      </c>
      <c r="C43" s="1132">
        <v>122360</v>
      </c>
      <c r="D43" s="1132">
        <v>2604919175</v>
      </c>
      <c r="E43" s="1385">
        <v>0</v>
      </c>
      <c r="F43" s="1385">
        <v>43550</v>
      </c>
      <c r="G43" s="1385">
        <v>3829</v>
      </c>
      <c r="H43" s="1385">
        <v>38739952</v>
      </c>
      <c r="I43" s="1385">
        <v>0</v>
      </c>
      <c r="J43" s="1385">
        <v>0</v>
      </c>
      <c r="K43" s="1385">
        <v>0</v>
      </c>
      <c r="L43" s="1385">
        <v>0</v>
      </c>
      <c r="M43" s="1385">
        <v>126189</v>
      </c>
      <c r="N43" s="1385">
        <v>2643659127</v>
      </c>
      <c r="O43" s="1385">
        <v>2106000838</v>
      </c>
      <c r="P43" s="1385">
        <v>461367271</v>
      </c>
      <c r="Q43" s="1385">
        <v>76291018</v>
      </c>
      <c r="R43" s="1385">
        <v>5488</v>
      </c>
      <c r="S43" s="1394">
        <v>199114558</v>
      </c>
      <c r="T43" s="73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133">
        <v>162949</v>
      </c>
      <c r="D44" s="1133">
        <v>4176049739</v>
      </c>
      <c r="E44" s="1024">
        <v>1</v>
      </c>
      <c r="F44" s="1024">
        <v>-17650</v>
      </c>
      <c r="G44" s="1024">
        <v>4361</v>
      </c>
      <c r="H44" s="1024">
        <v>53502815</v>
      </c>
      <c r="I44" s="1024">
        <v>2</v>
      </c>
      <c r="J44" s="1024">
        <v>258335</v>
      </c>
      <c r="K44" s="1024">
        <v>0</v>
      </c>
      <c r="L44" s="1024">
        <v>0</v>
      </c>
      <c r="M44" s="1024">
        <v>167311</v>
      </c>
      <c r="N44" s="1024">
        <v>4229552554</v>
      </c>
      <c r="O44" s="1024">
        <v>3369603949</v>
      </c>
      <c r="P44" s="1024">
        <v>745385358</v>
      </c>
      <c r="Q44" s="1024">
        <v>114563247</v>
      </c>
      <c r="R44" s="1024">
        <v>11954</v>
      </c>
      <c r="S44" s="1023">
        <v>331050929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133">
        <v>90196</v>
      </c>
      <c r="D45" s="1133">
        <v>1941525005</v>
      </c>
      <c r="E45" s="1024">
        <v>13</v>
      </c>
      <c r="F45" s="1024">
        <v>54840</v>
      </c>
      <c r="G45" s="1024">
        <v>1863</v>
      </c>
      <c r="H45" s="1024">
        <v>19380733</v>
      </c>
      <c r="I45" s="1024">
        <v>5</v>
      </c>
      <c r="J45" s="1024">
        <v>538490</v>
      </c>
      <c r="K45" s="1024">
        <v>0</v>
      </c>
      <c r="L45" s="1024">
        <v>0</v>
      </c>
      <c r="M45" s="1024">
        <v>92072</v>
      </c>
      <c r="N45" s="1024">
        <v>1960905738</v>
      </c>
      <c r="O45" s="1024">
        <v>1561435188</v>
      </c>
      <c r="P45" s="1024">
        <v>317282075</v>
      </c>
      <c r="Q45" s="1024">
        <v>82188475</v>
      </c>
      <c r="R45" s="1024">
        <v>5420</v>
      </c>
      <c r="S45" s="1023">
        <v>157724483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133">
        <v>51333</v>
      </c>
      <c r="D46" s="1133">
        <v>1224912267</v>
      </c>
      <c r="E46" s="1024">
        <v>0</v>
      </c>
      <c r="F46" s="1024">
        <v>0</v>
      </c>
      <c r="G46" s="1024">
        <v>949</v>
      </c>
      <c r="H46" s="1024">
        <v>12845506</v>
      </c>
      <c r="I46" s="1024">
        <v>1</v>
      </c>
      <c r="J46" s="1024">
        <v>114782</v>
      </c>
      <c r="K46" s="1024">
        <v>0</v>
      </c>
      <c r="L46" s="1024">
        <v>0</v>
      </c>
      <c r="M46" s="1024">
        <v>52282</v>
      </c>
      <c r="N46" s="1024">
        <v>1237757773</v>
      </c>
      <c r="O46" s="1024">
        <v>987062643</v>
      </c>
      <c r="P46" s="1024">
        <v>193013508</v>
      </c>
      <c r="Q46" s="1024">
        <v>57681622</v>
      </c>
      <c r="R46" s="1024">
        <v>3751</v>
      </c>
      <c r="S46" s="1023">
        <v>109982626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134">
        <v>47432</v>
      </c>
      <c r="D47" s="1134">
        <v>1082954924</v>
      </c>
      <c r="E47" s="1384">
        <v>272</v>
      </c>
      <c r="F47" s="1384">
        <v>79360</v>
      </c>
      <c r="G47" s="1384">
        <v>1508</v>
      </c>
      <c r="H47" s="1384">
        <v>20452613</v>
      </c>
      <c r="I47" s="1384">
        <v>0</v>
      </c>
      <c r="J47" s="1384">
        <v>0</v>
      </c>
      <c r="K47" s="1384">
        <v>0</v>
      </c>
      <c r="L47" s="1384">
        <v>0</v>
      </c>
      <c r="M47" s="1384">
        <v>49212</v>
      </c>
      <c r="N47" s="1384">
        <v>1103407537</v>
      </c>
      <c r="O47" s="1384">
        <v>878637133</v>
      </c>
      <c r="P47" s="1384">
        <v>194653953</v>
      </c>
      <c r="Q47" s="1384">
        <v>30116451</v>
      </c>
      <c r="R47" s="1384">
        <v>3644</v>
      </c>
      <c r="S47" s="1393">
        <v>98174268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132">
        <v>131323</v>
      </c>
      <c r="D48" s="1132">
        <v>2907880903</v>
      </c>
      <c r="E48" s="1385">
        <v>7</v>
      </c>
      <c r="F48" s="1385">
        <v>26700</v>
      </c>
      <c r="G48" s="1385">
        <v>3637</v>
      </c>
      <c r="H48" s="1385">
        <v>38723926</v>
      </c>
      <c r="I48" s="1385">
        <v>0</v>
      </c>
      <c r="J48" s="1385">
        <v>0</v>
      </c>
      <c r="K48" s="1385">
        <v>0</v>
      </c>
      <c r="L48" s="1385">
        <v>0</v>
      </c>
      <c r="M48" s="1385">
        <v>134967</v>
      </c>
      <c r="N48" s="1385">
        <v>2946604829</v>
      </c>
      <c r="O48" s="1385">
        <v>2347856170</v>
      </c>
      <c r="P48" s="1385">
        <v>522208270</v>
      </c>
      <c r="Q48" s="1385">
        <v>76540389</v>
      </c>
      <c r="R48" s="1385">
        <v>9772</v>
      </c>
      <c r="S48" s="1394">
        <v>256872076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133">
        <v>49708</v>
      </c>
      <c r="D49" s="1133">
        <v>1063361886</v>
      </c>
      <c r="E49" s="1024">
        <v>0</v>
      </c>
      <c r="F49" s="1024">
        <v>2100</v>
      </c>
      <c r="G49" s="1024">
        <v>1174</v>
      </c>
      <c r="H49" s="1024">
        <v>13524714</v>
      </c>
      <c r="I49" s="1024">
        <v>0</v>
      </c>
      <c r="J49" s="1024">
        <v>0</v>
      </c>
      <c r="K49" s="1024">
        <v>0</v>
      </c>
      <c r="L49" s="1024">
        <v>0</v>
      </c>
      <c r="M49" s="1024">
        <v>50882</v>
      </c>
      <c r="N49" s="1024">
        <v>1076886600</v>
      </c>
      <c r="O49" s="1024">
        <v>857980710</v>
      </c>
      <c r="P49" s="1024">
        <v>190845487</v>
      </c>
      <c r="Q49" s="1024">
        <v>28060403</v>
      </c>
      <c r="R49" s="1024">
        <v>3426</v>
      </c>
      <c r="S49" s="1023">
        <v>88800825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133">
        <v>13429</v>
      </c>
      <c r="D50" s="1133">
        <v>313115448</v>
      </c>
      <c r="E50" s="1024">
        <v>0</v>
      </c>
      <c r="F50" s="1024">
        <v>0</v>
      </c>
      <c r="G50" s="1024">
        <v>617</v>
      </c>
      <c r="H50" s="1024">
        <v>5264990</v>
      </c>
      <c r="I50" s="1024">
        <v>0</v>
      </c>
      <c r="J50" s="1024">
        <v>0</v>
      </c>
      <c r="K50" s="1024">
        <v>0</v>
      </c>
      <c r="L50" s="1024">
        <v>0</v>
      </c>
      <c r="M50" s="1024">
        <v>14046</v>
      </c>
      <c r="N50" s="1024">
        <v>318380438</v>
      </c>
      <c r="O50" s="1024">
        <v>253665875</v>
      </c>
      <c r="P50" s="1024">
        <v>56086674</v>
      </c>
      <c r="Q50" s="1024">
        <v>8627889</v>
      </c>
      <c r="R50" s="1024">
        <v>893</v>
      </c>
      <c r="S50" s="1023">
        <v>26498508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133">
        <v>92182</v>
      </c>
      <c r="D51" s="1133">
        <v>1903315920</v>
      </c>
      <c r="E51" s="1024">
        <v>0</v>
      </c>
      <c r="F51" s="1024">
        <v>0</v>
      </c>
      <c r="G51" s="1024">
        <v>2361</v>
      </c>
      <c r="H51" s="1024">
        <v>22775134</v>
      </c>
      <c r="I51" s="1024">
        <v>0</v>
      </c>
      <c r="J51" s="1024">
        <v>0</v>
      </c>
      <c r="K51" s="1024">
        <v>0</v>
      </c>
      <c r="L51" s="1024">
        <v>0</v>
      </c>
      <c r="M51" s="1024">
        <v>94543</v>
      </c>
      <c r="N51" s="1024">
        <v>1926091054</v>
      </c>
      <c r="O51" s="1024">
        <v>1533286688</v>
      </c>
      <c r="P51" s="1024">
        <v>334280282</v>
      </c>
      <c r="Q51" s="1024">
        <v>58524084</v>
      </c>
      <c r="R51" s="1024">
        <v>5685</v>
      </c>
      <c r="S51" s="1023">
        <v>130601119</v>
      </c>
      <c r="T51" s="67">
        <v>46</v>
      </c>
    </row>
    <row r="52" spans="1:20" s="103" customFormat="1" ht="23.1" customHeight="1" x14ac:dyDescent="0.15">
      <c r="A52" s="66">
        <v>47</v>
      </c>
      <c r="B52" s="65" t="s">
        <v>1084</v>
      </c>
      <c r="C52" s="1134">
        <v>74927</v>
      </c>
      <c r="D52" s="1134">
        <v>1708404216</v>
      </c>
      <c r="E52" s="1384">
        <v>0</v>
      </c>
      <c r="F52" s="1384">
        <v>0</v>
      </c>
      <c r="G52" s="1384">
        <v>2149</v>
      </c>
      <c r="H52" s="1384">
        <v>27391060</v>
      </c>
      <c r="I52" s="1384">
        <v>1</v>
      </c>
      <c r="J52" s="1384">
        <v>11720</v>
      </c>
      <c r="K52" s="1384">
        <v>0</v>
      </c>
      <c r="L52" s="1384">
        <v>0</v>
      </c>
      <c r="M52" s="1384">
        <v>77076</v>
      </c>
      <c r="N52" s="1384">
        <v>1735795276</v>
      </c>
      <c r="O52" s="1384">
        <v>1382124069</v>
      </c>
      <c r="P52" s="1384">
        <v>308714422</v>
      </c>
      <c r="Q52" s="1384">
        <v>44956785</v>
      </c>
      <c r="R52" s="1384">
        <v>5323</v>
      </c>
      <c r="S52" s="1393">
        <v>147344895</v>
      </c>
      <c r="T52" s="67">
        <v>47</v>
      </c>
    </row>
    <row r="53" spans="1:20" s="103" customFormat="1" ht="23.1" customHeight="1" x14ac:dyDescent="0.15">
      <c r="A53" s="70">
        <v>49</v>
      </c>
      <c r="B53" s="62" t="s">
        <v>1085</v>
      </c>
      <c r="C53" s="1132">
        <v>15677</v>
      </c>
      <c r="D53" s="1132">
        <v>364780360</v>
      </c>
      <c r="E53" s="1385">
        <v>0</v>
      </c>
      <c r="F53" s="1385">
        <v>0</v>
      </c>
      <c r="G53" s="1385">
        <v>457</v>
      </c>
      <c r="H53" s="1385">
        <v>5318356</v>
      </c>
      <c r="I53" s="1385">
        <v>0</v>
      </c>
      <c r="J53" s="1385">
        <v>0</v>
      </c>
      <c r="K53" s="1385">
        <v>0</v>
      </c>
      <c r="L53" s="1385">
        <v>0</v>
      </c>
      <c r="M53" s="1385">
        <v>16134</v>
      </c>
      <c r="N53" s="1385">
        <v>370098716</v>
      </c>
      <c r="O53" s="1385">
        <v>294286357</v>
      </c>
      <c r="P53" s="1385">
        <v>73079521</v>
      </c>
      <c r="Q53" s="1385">
        <v>2732838</v>
      </c>
      <c r="R53" s="1385">
        <v>2838</v>
      </c>
      <c r="S53" s="1394">
        <v>25590063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133">
        <v>22015</v>
      </c>
      <c r="D54" s="1133">
        <v>498896158</v>
      </c>
      <c r="E54" s="1024">
        <v>0</v>
      </c>
      <c r="F54" s="1024">
        <v>0</v>
      </c>
      <c r="G54" s="1024">
        <v>620</v>
      </c>
      <c r="H54" s="1024">
        <v>6208796</v>
      </c>
      <c r="I54" s="1024">
        <v>0</v>
      </c>
      <c r="J54" s="1024">
        <v>0</v>
      </c>
      <c r="K54" s="1024">
        <v>0</v>
      </c>
      <c r="L54" s="1024">
        <v>0</v>
      </c>
      <c r="M54" s="1024">
        <v>22635</v>
      </c>
      <c r="N54" s="1024">
        <v>505104954</v>
      </c>
      <c r="O54" s="1024">
        <v>402615955</v>
      </c>
      <c r="P54" s="1024">
        <v>88897285</v>
      </c>
      <c r="Q54" s="1024">
        <v>13591714</v>
      </c>
      <c r="R54" s="1024">
        <v>958</v>
      </c>
      <c r="S54" s="1023">
        <v>36698234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136">
        <v>39249</v>
      </c>
      <c r="D55" s="1133">
        <v>822656978</v>
      </c>
      <c r="E55" s="1024">
        <v>0</v>
      </c>
      <c r="F55" s="1024">
        <v>0</v>
      </c>
      <c r="G55" s="1024">
        <v>930</v>
      </c>
      <c r="H55" s="1024">
        <v>9299152</v>
      </c>
      <c r="I55" s="1024">
        <v>0</v>
      </c>
      <c r="J55" s="1024">
        <v>0</v>
      </c>
      <c r="K55" s="1024">
        <v>0</v>
      </c>
      <c r="L55" s="1024">
        <v>0</v>
      </c>
      <c r="M55" s="1024">
        <v>40179</v>
      </c>
      <c r="N55" s="1024">
        <v>831956130</v>
      </c>
      <c r="O55" s="1024">
        <v>662225249</v>
      </c>
      <c r="P55" s="1024">
        <v>146938692</v>
      </c>
      <c r="Q55" s="1024">
        <v>22792189</v>
      </c>
      <c r="R55" s="1024">
        <v>2635</v>
      </c>
      <c r="S55" s="1023">
        <v>59629791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133">
        <v>14755</v>
      </c>
      <c r="D56" s="1133">
        <v>384701388</v>
      </c>
      <c r="E56" s="1024">
        <v>0</v>
      </c>
      <c r="F56" s="1024">
        <v>0</v>
      </c>
      <c r="G56" s="1024">
        <v>334</v>
      </c>
      <c r="H56" s="1024">
        <v>3807078</v>
      </c>
      <c r="I56" s="1024">
        <v>0</v>
      </c>
      <c r="J56" s="1024">
        <v>0</v>
      </c>
      <c r="K56" s="1024">
        <v>0</v>
      </c>
      <c r="L56" s="1024">
        <v>0</v>
      </c>
      <c r="M56" s="1024">
        <v>15089</v>
      </c>
      <c r="N56" s="1024">
        <v>388508466</v>
      </c>
      <c r="O56" s="1024">
        <v>309389472</v>
      </c>
      <c r="P56" s="1024">
        <v>69316055</v>
      </c>
      <c r="Q56" s="1024">
        <v>9802939</v>
      </c>
      <c r="R56" s="1024">
        <v>1310</v>
      </c>
      <c r="S56" s="1023">
        <v>35300256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135">
        <v>27854</v>
      </c>
      <c r="D57" s="1135">
        <v>543978583</v>
      </c>
      <c r="E57" s="1389">
        <v>1</v>
      </c>
      <c r="F57" s="1389">
        <v>21960</v>
      </c>
      <c r="G57" s="1389">
        <v>634</v>
      </c>
      <c r="H57" s="1389">
        <v>7526172</v>
      </c>
      <c r="I57" s="1389">
        <v>0</v>
      </c>
      <c r="J57" s="1389">
        <v>0</v>
      </c>
      <c r="K57" s="1389">
        <v>0</v>
      </c>
      <c r="L57" s="1389">
        <v>0</v>
      </c>
      <c r="M57" s="1389">
        <v>28489</v>
      </c>
      <c r="N57" s="1389">
        <v>551504755</v>
      </c>
      <c r="O57" s="1389">
        <v>439863748</v>
      </c>
      <c r="P57" s="1389">
        <v>100124550</v>
      </c>
      <c r="Q57" s="1389">
        <v>11516457</v>
      </c>
      <c r="R57" s="1389">
        <v>2118</v>
      </c>
      <c r="S57" s="1396">
        <v>40894021</v>
      </c>
      <c r="T57" s="83">
        <v>54</v>
      </c>
    </row>
    <row r="58" spans="1:20" s="103" customFormat="1" ht="23.1" customHeight="1" x14ac:dyDescent="0.15">
      <c r="A58" s="66">
        <v>55</v>
      </c>
      <c r="B58" s="65" t="s">
        <v>1090</v>
      </c>
      <c r="C58" s="1133">
        <v>23129</v>
      </c>
      <c r="D58" s="1133">
        <v>557932988</v>
      </c>
      <c r="E58" s="1024">
        <v>0</v>
      </c>
      <c r="F58" s="1024">
        <v>0</v>
      </c>
      <c r="G58" s="1024">
        <v>666</v>
      </c>
      <c r="H58" s="1024">
        <v>6914399</v>
      </c>
      <c r="I58" s="1024">
        <v>0</v>
      </c>
      <c r="J58" s="1024">
        <v>0</v>
      </c>
      <c r="K58" s="1024">
        <v>0</v>
      </c>
      <c r="L58" s="1024">
        <v>0</v>
      </c>
      <c r="M58" s="1024">
        <v>23795</v>
      </c>
      <c r="N58" s="1024">
        <v>564847387</v>
      </c>
      <c r="O58" s="1024">
        <v>450355909</v>
      </c>
      <c r="P58" s="1024">
        <v>100079468</v>
      </c>
      <c r="Q58" s="1024">
        <v>14412010</v>
      </c>
      <c r="R58" s="1024">
        <v>1944</v>
      </c>
      <c r="S58" s="1023">
        <v>51378385</v>
      </c>
      <c r="T58" s="67">
        <v>55</v>
      </c>
    </row>
    <row r="59" spans="1:20" s="103" customFormat="1" ht="23.1" customHeight="1" x14ac:dyDescent="0.15">
      <c r="A59" s="66">
        <v>56</v>
      </c>
      <c r="B59" s="65" t="s">
        <v>1091</v>
      </c>
      <c r="C59" s="1133">
        <v>28029</v>
      </c>
      <c r="D59" s="1133">
        <v>528003093</v>
      </c>
      <c r="E59" s="1024">
        <v>0</v>
      </c>
      <c r="F59" s="1024">
        <v>0</v>
      </c>
      <c r="G59" s="1024">
        <v>747</v>
      </c>
      <c r="H59" s="1024">
        <v>8046668</v>
      </c>
      <c r="I59" s="1024">
        <v>0</v>
      </c>
      <c r="J59" s="1024">
        <v>0</v>
      </c>
      <c r="K59" s="1024">
        <v>0</v>
      </c>
      <c r="L59" s="1024">
        <v>0</v>
      </c>
      <c r="M59" s="1024">
        <v>28776</v>
      </c>
      <c r="N59" s="1024">
        <v>536049761</v>
      </c>
      <c r="O59" s="1024">
        <v>427014948</v>
      </c>
      <c r="P59" s="1024">
        <v>77253598</v>
      </c>
      <c r="Q59" s="1024">
        <v>31781215</v>
      </c>
      <c r="R59" s="1024">
        <v>1641</v>
      </c>
      <c r="S59" s="1023">
        <v>38098855</v>
      </c>
      <c r="T59" s="67">
        <v>56</v>
      </c>
    </row>
    <row r="60" spans="1:20" s="103" customFormat="1" ht="23.1" customHeight="1" x14ac:dyDescent="0.15">
      <c r="A60" s="66">
        <v>57</v>
      </c>
      <c r="B60" s="65" t="s">
        <v>1092</v>
      </c>
      <c r="C60" s="1133">
        <v>10915</v>
      </c>
      <c r="D60" s="1133">
        <v>200805292</v>
      </c>
      <c r="E60" s="1024">
        <v>0</v>
      </c>
      <c r="F60" s="1024">
        <v>0</v>
      </c>
      <c r="G60" s="1024">
        <v>154</v>
      </c>
      <c r="H60" s="1024">
        <v>1637376</v>
      </c>
      <c r="I60" s="1024">
        <v>0</v>
      </c>
      <c r="J60" s="1024">
        <v>0</v>
      </c>
      <c r="K60" s="1024">
        <v>0</v>
      </c>
      <c r="L60" s="1024">
        <v>0</v>
      </c>
      <c r="M60" s="1024">
        <v>11069</v>
      </c>
      <c r="N60" s="1024">
        <v>202442668</v>
      </c>
      <c r="O60" s="1024">
        <v>161268322</v>
      </c>
      <c r="P60" s="1024">
        <v>32921425</v>
      </c>
      <c r="Q60" s="1024">
        <v>8252921</v>
      </c>
      <c r="R60" s="1024">
        <v>560</v>
      </c>
      <c r="S60" s="1023">
        <v>14260490</v>
      </c>
      <c r="T60" s="67">
        <v>57</v>
      </c>
    </row>
    <row r="61" spans="1:20" s="103" customFormat="1" ht="23.1" customHeight="1" x14ac:dyDescent="0.15">
      <c r="A61" s="66">
        <v>58</v>
      </c>
      <c r="B61" s="65" t="s">
        <v>1093</v>
      </c>
      <c r="C61" s="1133">
        <v>12813</v>
      </c>
      <c r="D61" s="1133">
        <v>288354015</v>
      </c>
      <c r="E61" s="1024">
        <v>0</v>
      </c>
      <c r="F61" s="1024">
        <v>0</v>
      </c>
      <c r="G61" s="1024">
        <v>232</v>
      </c>
      <c r="H61" s="1024">
        <v>2164585</v>
      </c>
      <c r="I61" s="1024">
        <v>0</v>
      </c>
      <c r="J61" s="1024">
        <v>0</v>
      </c>
      <c r="K61" s="1024">
        <v>0</v>
      </c>
      <c r="L61" s="1024">
        <v>0</v>
      </c>
      <c r="M61" s="1024">
        <v>13045</v>
      </c>
      <c r="N61" s="1024">
        <v>290518600</v>
      </c>
      <c r="O61" s="1024">
        <v>231315625</v>
      </c>
      <c r="P61" s="1024">
        <v>30709242</v>
      </c>
      <c r="Q61" s="1024">
        <v>28493733</v>
      </c>
      <c r="R61" s="1024">
        <v>2473</v>
      </c>
      <c r="S61" s="1023">
        <v>25157428</v>
      </c>
      <c r="T61" s="67">
        <v>58</v>
      </c>
    </row>
    <row r="62" spans="1:20" s="103" customFormat="1" ht="23.1" customHeight="1" x14ac:dyDescent="0.15">
      <c r="A62" s="75">
        <v>59</v>
      </c>
      <c r="B62" s="76" t="s">
        <v>1094</v>
      </c>
      <c r="C62" s="1134">
        <v>11287</v>
      </c>
      <c r="D62" s="1134">
        <v>239739406</v>
      </c>
      <c r="E62" s="1384">
        <v>0</v>
      </c>
      <c r="F62" s="1384">
        <v>0</v>
      </c>
      <c r="G62" s="1384">
        <v>87</v>
      </c>
      <c r="H62" s="1384">
        <v>856952</v>
      </c>
      <c r="I62" s="1384">
        <v>0</v>
      </c>
      <c r="J62" s="1384">
        <v>0</v>
      </c>
      <c r="K62" s="1384">
        <v>0</v>
      </c>
      <c r="L62" s="1384">
        <v>0</v>
      </c>
      <c r="M62" s="1384">
        <v>11374</v>
      </c>
      <c r="N62" s="1384">
        <v>240596358</v>
      </c>
      <c r="O62" s="1384">
        <v>191755601</v>
      </c>
      <c r="P62" s="1384">
        <v>41818334</v>
      </c>
      <c r="Q62" s="1384">
        <v>7022423</v>
      </c>
      <c r="R62" s="1384">
        <v>671</v>
      </c>
      <c r="S62" s="1393">
        <v>19831474</v>
      </c>
      <c r="T62" s="77">
        <v>59</v>
      </c>
    </row>
    <row r="63" spans="1:20" s="125" customFormat="1" ht="23.1" customHeight="1" x14ac:dyDescent="0.15">
      <c r="A63" s="78">
        <v>61</v>
      </c>
      <c r="B63" s="65" t="s">
        <v>1095</v>
      </c>
      <c r="C63" s="1132">
        <v>13737</v>
      </c>
      <c r="D63" s="1132">
        <v>289392186</v>
      </c>
      <c r="E63" s="1385">
        <v>0</v>
      </c>
      <c r="F63" s="1385">
        <v>0</v>
      </c>
      <c r="G63" s="1385">
        <v>169</v>
      </c>
      <c r="H63" s="1385">
        <v>1697402</v>
      </c>
      <c r="I63" s="1385">
        <v>0</v>
      </c>
      <c r="J63" s="1385">
        <v>0</v>
      </c>
      <c r="K63" s="1385">
        <v>0</v>
      </c>
      <c r="L63" s="1385">
        <v>0</v>
      </c>
      <c r="M63" s="1385">
        <v>13906</v>
      </c>
      <c r="N63" s="1385">
        <v>291089588</v>
      </c>
      <c r="O63" s="1385">
        <v>232318683</v>
      </c>
      <c r="P63" s="1385">
        <v>49070112</v>
      </c>
      <c r="Q63" s="1385">
        <v>9700793</v>
      </c>
      <c r="R63" s="1385">
        <v>299</v>
      </c>
      <c r="S63" s="1394">
        <v>8334452</v>
      </c>
      <c r="T63" s="79">
        <v>61</v>
      </c>
    </row>
    <row r="64" spans="1:20" s="125" customFormat="1" ht="23.1" customHeight="1" x14ac:dyDescent="0.15">
      <c r="A64" s="66">
        <v>65</v>
      </c>
      <c r="B64" s="65" t="s">
        <v>1096</v>
      </c>
      <c r="C64" s="1133">
        <v>3671</v>
      </c>
      <c r="D64" s="1133">
        <v>78469903</v>
      </c>
      <c r="E64" s="1024">
        <v>0</v>
      </c>
      <c r="F64" s="1024">
        <v>0</v>
      </c>
      <c r="G64" s="1024">
        <v>89</v>
      </c>
      <c r="H64" s="1024">
        <v>796884</v>
      </c>
      <c r="I64" s="1024">
        <v>0</v>
      </c>
      <c r="J64" s="1024">
        <v>0</v>
      </c>
      <c r="K64" s="1024">
        <v>0</v>
      </c>
      <c r="L64" s="1024">
        <v>0</v>
      </c>
      <c r="M64" s="1024">
        <v>3760</v>
      </c>
      <c r="N64" s="1024">
        <v>79266787</v>
      </c>
      <c r="O64" s="1024">
        <v>63111276</v>
      </c>
      <c r="P64" s="1024">
        <v>14627052</v>
      </c>
      <c r="Q64" s="1024">
        <v>1528459</v>
      </c>
      <c r="R64" s="1024">
        <v>230</v>
      </c>
      <c r="S64" s="1023">
        <v>7348395</v>
      </c>
      <c r="T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133">
        <v>13425</v>
      </c>
      <c r="D65" s="1133">
        <v>295428436</v>
      </c>
      <c r="E65" s="1024">
        <v>0</v>
      </c>
      <c r="F65" s="1024">
        <v>0</v>
      </c>
      <c r="G65" s="1024">
        <v>309</v>
      </c>
      <c r="H65" s="1024">
        <v>3567347</v>
      </c>
      <c r="I65" s="1024">
        <v>0</v>
      </c>
      <c r="J65" s="1024">
        <v>0</v>
      </c>
      <c r="K65" s="1024">
        <v>0</v>
      </c>
      <c r="L65" s="1024">
        <v>0</v>
      </c>
      <c r="M65" s="1024">
        <v>13734</v>
      </c>
      <c r="N65" s="1024">
        <v>298995783</v>
      </c>
      <c r="O65" s="1024">
        <v>238128382</v>
      </c>
      <c r="P65" s="1024">
        <v>47793590</v>
      </c>
      <c r="Q65" s="1024">
        <v>13073811</v>
      </c>
      <c r="R65" s="1024">
        <v>1006</v>
      </c>
      <c r="S65" s="1023">
        <v>24270267</v>
      </c>
      <c r="T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133">
        <v>14971</v>
      </c>
      <c r="D66" s="1133">
        <v>399201696</v>
      </c>
      <c r="E66" s="1024">
        <v>0</v>
      </c>
      <c r="F66" s="1024">
        <v>0</v>
      </c>
      <c r="G66" s="1024">
        <v>520</v>
      </c>
      <c r="H66" s="1024">
        <v>5255377</v>
      </c>
      <c r="I66" s="1024">
        <v>0</v>
      </c>
      <c r="J66" s="1024">
        <v>0</v>
      </c>
      <c r="K66" s="1024">
        <v>0</v>
      </c>
      <c r="L66" s="1024">
        <v>0</v>
      </c>
      <c r="M66" s="1024">
        <v>15491</v>
      </c>
      <c r="N66" s="1024">
        <v>404457073</v>
      </c>
      <c r="O66" s="1024">
        <v>322291056</v>
      </c>
      <c r="P66" s="1024">
        <v>38730024</v>
      </c>
      <c r="Q66" s="1024">
        <v>43435993</v>
      </c>
      <c r="R66" s="1024">
        <v>1376</v>
      </c>
      <c r="S66" s="1023">
        <v>40944089</v>
      </c>
      <c r="T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134">
        <v>34342</v>
      </c>
      <c r="D67" s="1134">
        <v>800978456</v>
      </c>
      <c r="E67" s="1384">
        <v>0</v>
      </c>
      <c r="F67" s="1384">
        <v>0</v>
      </c>
      <c r="G67" s="1384">
        <v>808</v>
      </c>
      <c r="H67" s="1384">
        <v>8107849</v>
      </c>
      <c r="I67" s="1384">
        <v>0</v>
      </c>
      <c r="J67" s="1384">
        <v>0</v>
      </c>
      <c r="K67" s="1384">
        <v>0</v>
      </c>
      <c r="L67" s="1384">
        <v>0</v>
      </c>
      <c r="M67" s="1384">
        <v>35150</v>
      </c>
      <c r="N67" s="1384">
        <v>809086305</v>
      </c>
      <c r="O67" s="1384">
        <v>643958411</v>
      </c>
      <c r="P67" s="1384">
        <v>135396359</v>
      </c>
      <c r="Q67" s="1384">
        <v>29731535</v>
      </c>
      <c r="R67" s="1384">
        <v>2621</v>
      </c>
      <c r="S67" s="1393">
        <v>70725676</v>
      </c>
      <c r="T67" s="77">
        <v>70</v>
      </c>
    </row>
    <row r="68" spans="1:20" s="6" customFormat="1" ht="23.1" customHeight="1" x14ac:dyDescent="0.15">
      <c r="A68" s="64">
        <v>78</v>
      </c>
      <c r="B68" s="97" t="s">
        <v>1100</v>
      </c>
      <c r="C68" s="1148">
        <v>46182</v>
      </c>
      <c r="D68" s="1137">
        <v>1089590095</v>
      </c>
      <c r="E68" s="1143">
        <v>0</v>
      </c>
      <c r="F68" s="1143">
        <v>0</v>
      </c>
      <c r="G68" s="1143">
        <v>1027</v>
      </c>
      <c r="H68" s="1143">
        <v>10626826</v>
      </c>
      <c r="I68" s="1143">
        <v>0</v>
      </c>
      <c r="J68" s="1143">
        <v>0</v>
      </c>
      <c r="K68" s="1143">
        <v>0</v>
      </c>
      <c r="L68" s="1143">
        <v>0</v>
      </c>
      <c r="M68" s="1143">
        <v>47209</v>
      </c>
      <c r="N68" s="1143">
        <v>1100216921</v>
      </c>
      <c r="O68" s="1143">
        <v>877271526</v>
      </c>
      <c r="P68" s="1143">
        <v>105358055</v>
      </c>
      <c r="Q68" s="1143">
        <v>117587340</v>
      </c>
      <c r="R68" s="1143">
        <v>3357</v>
      </c>
      <c r="S68" s="1391">
        <v>72936757</v>
      </c>
      <c r="T68" s="59">
        <v>78</v>
      </c>
    </row>
    <row r="69" spans="1:20" s="6" customFormat="1" ht="23.1" customHeight="1" x14ac:dyDescent="0.15">
      <c r="A69" s="64">
        <v>84</v>
      </c>
      <c r="B69" s="97" t="s">
        <v>1101</v>
      </c>
      <c r="C69" s="1137">
        <v>50819</v>
      </c>
      <c r="D69" s="1137">
        <v>1019951775</v>
      </c>
      <c r="E69" s="1143">
        <v>0</v>
      </c>
      <c r="F69" s="1143">
        <v>0</v>
      </c>
      <c r="G69" s="1143">
        <v>1411</v>
      </c>
      <c r="H69" s="1143">
        <v>14706526</v>
      </c>
      <c r="I69" s="1143">
        <v>0</v>
      </c>
      <c r="J69" s="1143">
        <v>0</v>
      </c>
      <c r="K69" s="1143">
        <v>0</v>
      </c>
      <c r="L69" s="1143">
        <v>0</v>
      </c>
      <c r="M69" s="1143">
        <v>52230</v>
      </c>
      <c r="N69" s="1143">
        <v>1034658301</v>
      </c>
      <c r="O69" s="1143">
        <v>825327621</v>
      </c>
      <c r="P69" s="1143">
        <v>176412303</v>
      </c>
      <c r="Q69" s="1143">
        <v>32918377</v>
      </c>
      <c r="R69" s="1143">
        <v>3542</v>
      </c>
      <c r="S69" s="1391">
        <v>77419159</v>
      </c>
      <c r="T69" s="59">
        <v>84</v>
      </c>
    </row>
    <row r="70" spans="1:20" s="6" customFormat="1" ht="23.1" customHeight="1" x14ac:dyDescent="0.15">
      <c r="A70" s="64">
        <v>85</v>
      </c>
      <c r="B70" s="97" t="s">
        <v>1102</v>
      </c>
      <c r="C70" s="1137">
        <v>57902</v>
      </c>
      <c r="D70" s="1137">
        <v>1278589991</v>
      </c>
      <c r="E70" s="1143">
        <v>0</v>
      </c>
      <c r="F70" s="1143">
        <v>0</v>
      </c>
      <c r="G70" s="1143">
        <v>1010</v>
      </c>
      <c r="H70" s="1143">
        <v>9238010</v>
      </c>
      <c r="I70" s="1143">
        <v>0</v>
      </c>
      <c r="J70" s="1143">
        <v>0</v>
      </c>
      <c r="K70" s="1143">
        <v>0</v>
      </c>
      <c r="L70" s="1143">
        <v>0</v>
      </c>
      <c r="M70" s="1143">
        <v>58912</v>
      </c>
      <c r="N70" s="1143">
        <v>1287828001</v>
      </c>
      <c r="O70" s="1143">
        <v>1026147175</v>
      </c>
      <c r="P70" s="1143">
        <v>228338997</v>
      </c>
      <c r="Q70" s="1143">
        <v>33341829</v>
      </c>
      <c r="R70" s="1143">
        <v>4005</v>
      </c>
      <c r="S70" s="1391">
        <v>99004517</v>
      </c>
      <c r="T70" s="59">
        <v>85</v>
      </c>
    </row>
    <row r="71" spans="1:20" s="6" customFormat="1" ht="23.1" customHeight="1" x14ac:dyDescent="0.15">
      <c r="A71" s="64">
        <v>89</v>
      </c>
      <c r="B71" s="97" t="s">
        <v>1103</v>
      </c>
      <c r="C71" s="1137">
        <v>75848</v>
      </c>
      <c r="D71" s="1137">
        <v>1867343459</v>
      </c>
      <c r="E71" s="1143">
        <v>5</v>
      </c>
      <c r="F71" s="1143">
        <v>20400</v>
      </c>
      <c r="G71" s="1143">
        <v>1440</v>
      </c>
      <c r="H71" s="1143">
        <v>14709438</v>
      </c>
      <c r="I71" s="1143">
        <v>0</v>
      </c>
      <c r="J71" s="1143">
        <v>0</v>
      </c>
      <c r="K71" s="1143">
        <v>0</v>
      </c>
      <c r="L71" s="1143">
        <v>0</v>
      </c>
      <c r="M71" s="1143">
        <v>77293</v>
      </c>
      <c r="N71" s="1143">
        <v>1882052897</v>
      </c>
      <c r="O71" s="1143">
        <v>1498804627</v>
      </c>
      <c r="P71" s="1143">
        <v>333007640</v>
      </c>
      <c r="Q71" s="1143">
        <v>50240630</v>
      </c>
      <c r="R71" s="1143">
        <v>6371</v>
      </c>
      <c r="S71" s="1391">
        <v>165393098</v>
      </c>
      <c r="T71" s="59">
        <v>89</v>
      </c>
    </row>
    <row r="72" spans="1:20" s="6" customFormat="1" ht="23.1" customHeight="1" x14ac:dyDescent="0.15">
      <c r="A72" s="64">
        <v>90</v>
      </c>
      <c r="B72" s="97" t="s">
        <v>1104</v>
      </c>
      <c r="C72" s="1138">
        <v>61067</v>
      </c>
      <c r="D72" s="1138">
        <v>1541286652</v>
      </c>
      <c r="E72" s="1382">
        <v>0</v>
      </c>
      <c r="F72" s="1382">
        <v>0</v>
      </c>
      <c r="G72" s="1382">
        <v>1494</v>
      </c>
      <c r="H72" s="1382">
        <v>14637233</v>
      </c>
      <c r="I72" s="1382">
        <v>0</v>
      </c>
      <c r="J72" s="1382">
        <v>0</v>
      </c>
      <c r="K72" s="1382">
        <v>0</v>
      </c>
      <c r="L72" s="1382">
        <v>0</v>
      </c>
      <c r="M72" s="1382">
        <v>62561</v>
      </c>
      <c r="N72" s="1382">
        <v>1555923885</v>
      </c>
      <c r="O72" s="1382">
        <v>1240581306</v>
      </c>
      <c r="P72" s="1382">
        <v>244617767</v>
      </c>
      <c r="Q72" s="1382">
        <v>70724812</v>
      </c>
      <c r="R72" s="1382">
        <v>4818</v>
      </c>
      <c r="S72" s="1392">
        <v>133396771</v>
      </c>
      <c r="T72" s="59">
        <v>90</v>
      </c>
    </row>
    <row r="73" spans="1:20" s="6" customFormat="1" ht="23.1" customHeight="1" x14ac:dyDescent="0.15">
      <c r="A73" s="61">
        <v>91</v>
      </c>
      <c r="B73" s="96" t="s">
        <v>1105</v>
      </c>
      <c r="C73" s="1139">
        <v>37014</v>
      </c>
      <c r="D73" s="1139">
        <v>889921661</v>
      </c>
      <c r="E73" s="1383">
        <v>3</v>
      </c>
      <c r="F73" s="1383">
        <v>5100</v>
      </c>
      <c r="G73" s="1383">
        <v>833</v>
      </c>
      <c r="H73" s="1383">
        <v>10287196</v>
      </c>
      <c r="I73" s="1383">
        <v>0</v>
      </c>
      <c r="J73" s="1383">
        <v>0</v>
      </c>
      <c r="K73" s="1383">
        <v>0</v>
      </c>
      <c r="L73" s="1383">
        <v>0</v>
      </c>
      <c r="M73" s="1383">
        <v>37850</v>
      </c>
      <c r="N73" s="1383">
        <v>900208857</v>
      </c>
      <c r="O73" s="1383">
        <v>717228533</v>
      </c>
      <c r="P73" s="1383">
        <v>167138582</v>
      </c>
      <c r="Q73" s="1383">
        <v>15841742</v>
      </c>
      <c r="R73" s="1383">
        <v>2695</v>
      </c>
      <c r="S73" s="1390">
        <v>78239239</v>
      </c>
      <c r="T73" s="63">
        <v>91</v>
      </c>
    </row>
    <row r="74" spans="1:20" s="6" customFormat="1" ht="23.1" customHeight="1" x14ac:dyDescent="0.15">
      <c r="A74" s="64">
        <v>92</v>
      </c>
      <c r="B74" s="97" t="s">
        <v>1106</v>
      </c>
      <c r="C74" s="1137">
        <v>72167</v>
      </c>
      <c r="D74" s="1137">
        <v>1768675533</v>
      </c>
      <c r="E74" s="1143">
        <v>8</v>
      </c>
      <c r="F74" s="1143">
        <v>16950</v>
      </c>
      <c r="G74" s="1143">
        <v>2484</v>
      </c>
      <c r="H74" s="1143">
        <v>29164235</v>
      </c>
      <c r="I74" s="1143">
        <v>0</v>
      </c>
      <c r="J74" s="1143">
        <v>0</v>
      </c>
      <c r="K74" s="1143">
        <v>0</v>
      </c>
      <c r="L74" s="1143">
        <v>0</v>
      </c>
      <c r="M74" s="1143">
        <v>74659</v>
      </c>
      <c r="N74" s="1143">
        <v>1797839768</v>
      </c>
      <c r="O74" s="1143">
        <v>1432220431</v>
      </c>
      <c r="P74" s="1143">
        <v>318376911</v>
      </c>
      <c r="Q74" s="1143">
        <v>47242426</v>
      </c>
      <c r="R74" s="1143">
        <v>5568</v>
      </c>
      <c r="S74" s="1391">
        <v>145915883</v>
      </c>
      <c r="T74" s="59">
        <v>92</v>
      </c>
    </row>
    <row r="75" spans="1:20" s="6" customFormat="1" ht="23.1" customHeight="1" x14ac:dyDescent="0.15">
      <c r="A75" s="64">
        <v>94</v>
      </c>
      <c r="B75" s="97" t="s">
        <v>1107</v>
      </c>
      <c r="C75" s="1137">
        <v>1255959</v>
      </c>
      <c r="D75" s="1137">
        <v>26784529874</v>
      </c>
      <c r="E75" s="1143">
        <v>25</v>
      </c>
      <c r="F75" s="1143">
        <v>199920</v>
      </c>
      <c r="G75" s="1143">
        <v>31953</v>
      </c>
      <c r="H75" s="1143">
        <v>362728915</v>
      </c>
      <c r="I75" s="1143">
        <v>4</v>
      </c>
      <c r="J75" s="1143">
        <v>116419</v>
      </c>
      <c r="K75" s="1143">
        <v>0</v>
      </c>
      <c r="L75" s="1143">
        <v>0</v>
      </c>
      <c r="M75" s="1143">
        <v>1287937</v>
      </c>
      <c r="N75" s="1143">
        <v>27147258789</v>
      </c>
      <c r="O75" s="1143">
        <v>21643967925</v>
      </c>
      <c r="P75" s="1143">
        <v>4673545707</v>
      </c>
      <c r="Q75" s="1143">
        <v>829745157</v>
      </c>
      <c r="R75" s="1143">
        <v>86951</v>
      </c>
      <c r="S75" s="1391">
        <v>2171551242</v>
      </c>
      <c r="T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133">
        <v>2484</v>
      </c>
      <c r="D76" s="1133">
        <v>52106648</v>
      </c>
      <c r="E76" s="1024">
        <v>0</v>
      </c>
      <c r="F76" s="1024">
        <v>0</v>
      </c>
      <c r="G76" s="1024">
        <v>90</v>
      </c>
      <c r="H76" s="1024">
        <v>843155</v>
      </c>
      <c r="I76" s="1024">
        <v>0</v>
      </c>
      <c r="J76" s="1024">
        <v>0</v>
      </c>
      <c r="K76" s="1024">
        <v>0</v>
      </c>
      <c r="L76" s="1024">
        <v>0</v>
      </c>
      <c r="M76" s="1024">
        <v>2574</v>
      </c>
      <c r="N76" s="1024">
        <v>52949803</v>
      </c>
      <c r="O76" s="1024">
        <v>42052207</v>
      </c>
      <c r="P76" s="1024">
        <v>9623431</v>
      </c>
      <c r="Q76" s="1024">
        <v>1274165</v>
      </c>
      <c r="R76" s="1024">
        <v>130</v>
      </c>
      <c r="S76" s="1023">
        <v>3710641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134">
        <v>3101</v>
      </c>
      <c r="D77" s="1134">
        <v>85534085</v>
      </c>
      <c r="E77" s="1384">
        <v>0</v>
      </c>
      <c r="F77" s="1384">
        <v>0</v>
      </c>
      <c r="G77" s="1384">
        <v>115</v>
      </c>
      <c r="H77" s="1384">
        <v>885598</v>
      </c>
      <c r="I77" s="1384">
        <v>0</v>
      </c>
      <c r="J77" s="1384">
        <v>0</v>
      </c>
      <c r="K77" s="1384">
        <v>0</v>
      </c>
      <c r="L77" s="1384">
        <v>0</v>
      </c>
      <c r="M77" s="1384">
        <v>3216</v>
      </c>
      <c r="N77" s="1384">
        <v>86419683</v>
      </c>
      <c r="O77" s="1384">
        <v>68907496</v>
      </c>
      <c r="P77" s="1384">
        <v>16172370</v>
      </c>
      <c r="Q77" s="1384">
        <v>1339817</v>
      </c>
      <c r="R77" s="1384">
        <v>228</v>
      </c>
      <c r="S77" s="1393">
        <v>8461313</v>
      </c>
      <c r="T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132">
        <v>1494</v>
      </c>
      <c r="D78" s="1132">
        <v>23823288</v>
      </c>
      <c r="E78" s="1385">
        <v>0</v>
      </c>
      <c r="F78" s="1385">
        <v>0</v>
      </c>
      <c r="G78" s="1385">
        <v>32</v>
      </c>
      <c r="H78" s="1385">
        <v>489847</v>
      </c>
      <c r="I78" s="1385">
        <v>0</v>
      </c>
      <c r="J78" s="1385">
        <v>0</v>
      </c>
      <c r="K78" s="1385">
        <v>0</v>
      </c>
      <c r="L78" s="1385">
        <v>0</v>
      </c>
      <c r="M78" s="1385">
        <v>1526</v>
      </c>
      <c r="N78" s="1385">
        <v>24313135</v>
      </c>
      <c r="O78" s="1385">
        <v>19409712</v>
      </c>
      <c r="P78" s="1385">
        <v>4438856</v>
      </c>
      <c r="Q78" s="1385">
        <v>464567</v>
      </c>
      <c r="R78" s="1385">
        <v>50</v>
      </c>
      <c r="S78" s="1394">
        <v>1216316</v>
      </c>
      <c r="T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133">
        <v>11062</v>
      </c>
      <c r="D79" s="1133">
        <v>220591871</v>
      </c>
      <c r="E79" s="1024">
        <v>0</v>
      </c>
      <c r="F79" s="1024">
        <v>0</v>
      </c>
      <c r="G79" s="1024">
        <v>162</v>
      </c>
      <c r="H79" s="1024">
        <v>2153685</v>
      </c>
      <c r="I79" s="1024">
        <v>0</v>
      </c>
      <c r="J79" s="1024">
        <v>0</v>
      </c>
      <c r="K79" s="1024">
        <v>0</v>
      </c>
      <c r="L79" s="1024">
        <v>0</v>
      </c>
      <c r="M79" s="1024">
        <v>11224</v>
      </c>
      <c r="N79" s="1024">
        <v>222745556</v>
      </c>
      <c r="O79" s="1024">
        <v>177643824</v>
      </c>
      <c r="P79" s="1024">
        <v>40037225</v>
      </c>
      <c r="Q79" s="1024">
        <v>5064507</v>
      </c>
      <c r="R79" s="1024">
        <v>521</v>
      </c>
      <c r="S79" s="1023">
        <v>16510218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133">
        <v>26840</v>
      </c>
      <c r="D80" s="1133">
        <v>607250246</v>
      </c>
      <c r="E80" s="1024">
        <v>0</v>
      </c>
      <c r="F80" s="1024">
        <v>0</v>
      </c>
      <c r="G80" s="1024">
        <v>944</v>
      </c>
      <c r="H80" s="1024">
        <v>9156135</v>
      </c>
      <c r="I80" s="1024">
        <v>0</v>
      </c>
      <c r="J80" s="1024">
        <v>0</v>
      </c>
      <c r="K80" s="1024">
        <v>0</v>
      </c>
      <c r="L80" s="1024">
        <v>0</v>
      </c>
      <c r="M80" s="1024">
        <v>27784</v>
      </c>
      <c r="N80" s="1024">
        <v>616406381</v>
      </c>
      <c r="O80" s="1024">
        <v>490942285</v>
      </c>
      <c r="P80" s="1024">
        <v>111208452</v>
      </c>
      <c r="Q80" s="1024">
        <v>14255644</v>
      </c>
      <c r="R80" s="1024">
        <v>1744</v>
      </c>
      <c r="S80" s="1023">
        <v>50088030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133">
        <v>98630</v>
      </c>
      <c r="D81" s="1133">
        <v>2334446077</v>
      </c>
      <c r="E81" s="1024">
        <v>0</v>
      </c>
      <c r="F81" s="1024">
        <v>0</v>
      </c>
      <c r="G81" s="1024">
        <v>2679</v>
      </c>
      <c r="H81" s="1024">
        <v>27869231</v>
      </c>
      <c r="I81" s="1024">
        <v>0</v>
      </c>
      <c r="J81" s="1024">
        <v>0</v>
      </c>
      <c r="K81" s="1024">
        <v>0</v>
      </c>
      <c r="L81" s="1024">
        <v>0</v>
      </c>
      <c r="M81" s="1024">
        <v>101309</v>
      </c>
      <c r="N81" s="1024">
        <v>2362315308</v>
      </c>
      <c r="O81" s="1024">
        <v>1881087990</v>
      </c>
      <c r="P81" s="1024">
        <v>430705806</v>
      </c>
      <c r="Q81" s="1024">
        <v>50521512</v>
      </c>
      <c r="R81" s="1024">
        <v>7004</v>
      </c>
      <c r="S81" s="1023">
        <v>194012839</v>
      </c>
      <c r="T81" s="67">
        <v>306</v>
      </c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228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718</v>
      </c>
      <c r="T2" s="87"/>
      <c r="U2" s="134"/>
    </row>
    <row r="3" spans="1:21" s="121" customFormat="1" ht="24.95" customHeight="1" x14ac:dyDescent="0.15">
      <c r="A3" s="17" t="s">
        <v>554</v>
      </c>
      <c r="B3" s="18"/>
      <c r="C3" s="2483" t="s">
        <v>681</v>
      </c>
      <c r="D3" s="2484"/>
      <c r="E3" s="1637" t="s">
        <v>1016</v>
      </c>
      <c r="F3" s="268"/>
      <c r="G3" s="2255" t="s">
        <v>5</v>
      </c>
      <c r="H3" s="2064"/>
      <c r="I3" s="2064"/>
      <c r="J3" s="2065"/>
      <c r="K3" s="2255" t="s">
        <v>661</v>
      </c>
      <c r="L3" s="2472"/>
      <c r="M3" s="2255" t="s">
        <v>662</v>
      </c>
      <c r="N3" s="1991"/>
      <c r="O3" s="1991"/>
      <c r="P3" s="1991"/>
      <c r="Q3" s="2472"/>
      <c r="R3" s="2255" t="s">
        <v>423</v>
      </c>
      <c r="S3" s="2487"/>
      <c r="T3" s="16" t="s">
        <v>554</v>
      </c>
    </row>
    <row r="4" spans="1:21" s="121" customFormat="1" ht="24.95" customHeight="1" x14ac:dyDescent="0.15">
      <c r="A4" s="26" t="s">
        <v>555</v>
      </c>
      <c r="B4" s="27"/>
      <c r="C4" s="2485"/>
      <c r="D4" s="2474"/>
      <c r="E4" s="1638" t="s">
        <v>673</v>
      </c>
      <c r="F4" s="1635"/>
      <c r="G4" s="1631"/>
      <c r="H4" s="1636"/>
      <c r="I4" s="2486" t="s">
        <v>1019</v>
      </c>
      <c r="J4" s="2471"/>
      <c r="K4" s="2473"/>
      <c r="L4" s="2474"/>
      <c r="M4" s="2473"/>
      <c r="N4" s="2476"/>
      <c r="O4" s="2476"/>
      <c r="P4" s="2476"/>
      <c r="Q4" s="2474"/>
      <c r="R4" s="2473"/>
      <c r="S4" s="2480"/>
      <c r="T4" s="25" t="s">
        <v>555</v>
      </c>
    </row>
    <row r="5" spans="1:21" s="121" customFormat="1" ht="24.95" customHeight="1" x14ac:dyDescent="0.15">
      <c r="A5" s="26" t="s">
        <v>556</v>
      </c>
      <c r="B5" s="27" t="s">
        <v>517</v>
      </c>
      <c r="C5" s="278"/>
      <c r="D5" s="277"/>
      <c r="E5" s="93"/>
      <c r="F5" s="2481" t="s">
        <v>923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5" t="s">
        <v>556</v>
      </c>
    </row>
    <row r="6" spans="1:21" s="121" customFormat="1" ht="24.95" customHeight="1" x14ac:dyDescent="0.15">
      <c r="A6" s="26" t="s">
        <v>557</v>
      </c>
      <c r="B6" s="27"/>
      <c r="C6" s="278" t="s">
        <v>1018</v>
      </c>
      <c r="D6" s="277" t="s">
        <v>1017</v>
      </c>
      <c r="E6" s="93" t="s">
        <v>540</v>
      </c>
      <c r="F6" s="2481"/>
      <c r="G6" s="1632" t="s">
        <v>1020</v>
      </c>
      <c r="H6" s="1632" t="s">
        <v>1021</v>
      </c>
      <c r="I6" s="1632" t="s">
        <v>1018</v>
      </c>
      <c r="J6" s="1632" t="s">
        <v>1017</v>
      </c>
      <c r="K6" s="1632" t="s">
        <v>1018</v>
      </c>
      <c r="L6" s="1632" t="s">
        <v>547</v>
      </c>
      <c r="M6" s="1632" t="s">
        <v>1018</v>
      </c>
      <c r="N6" s="1632" t="s">
        <v>1017</v>
      </c>
      <c r="O6" s="2228" t="s">
        <v>548</v>
      </c>
      <c r="P6" s="2228" t="s">
        <v>680</v>
      </c>
      <c r="Q6" s="2228" t="s">
        <v>432</v>
      </c>
      <c r="R6" s="1632" t="s">
        <v>1018</v>
      </c>
      <c r="S6" s="213" t="s">
        <v>1022</v>
      </c>
      <c r="T6" s="25" t="s">
        <v>557</v>
      </c>
    </row>
    <row r="7" spans="1:21" s="121" customFormat="1" ht="24.95" customHeight="1" thickBot="1" x14ac:dyDescent="0.2">
      <c r="A7" s="49" t="s">
        <v>558</v>
      </c>
      <c r="B7" s="50"/>
      <c r="C7" s="279"/>
      <c r="D7" s="280"/>
      <c r="E7" s="95"/>
      <c r="F7" s="2482"/>
      <c r="G7" s="1633"/>
      <c r="H7" s="1633"/>
      <c r="I7" s="1633"/>
      <c r="J7" s="1633"/>
      <c r="K7" s="1633"/>
      <c r="L7" s="1633"/>
      <c r="M7" s="1633"/>
      <c r="N7" s="1633"/>
      <c r="O7" s="2337"/>
      <c r="P7" s="2337"/>
      <c r="Q7" s="2337"/>
      <c r="R7" s="1633"/>
      <c r="S7" s="214"/>
      <c r="T7" s="48" t="s">
        <v>558</v>
      </c>
    </row>
    <row r="8" spans="1:21" s="121" customFormat="1" ht="30" customHeight="1" x14ac:dyDescent="0.15">
      <c r="A8" s="78"/>
      <c r="B8" s="148" t="s">
        <v>1115</v>
      </c>
      <c r="C8" s="1403">
        <v>804669</v>
      </c>
      <c r="D8" s="1139">
        <v>16865256009</v>
      </c>
      <c r="E8" s="1383">
        <v>0</v>
      </c>
      <c r="F8" s="1383">
        <v>0</v>
      </c>
      <c r="G8" s="1383">
        <v>22017</v>
      </c>
      <c r="H8" s="1383">
        <v>218819889</v>
      </c>
      <c r="I8" s="1383">
        <v>7</v>
      </c>
      <c r="J8" s="1383">
        <v>123223</v>
      </c>
      <c r="K8" s="1383">
        <v>1</v>
      </c>
      <c r="L8" s="1383">
        <v>20000</v>
      </c>
      <c r="M8" s="1383">
        <v>826687</v>
      </c>
      <c r="N8" s="1383">
        <v>17084095898</v>
      </c>
      <c r="O8" s="1383">
        <v>11923733359</v>
      </c>
      <c r="P8" s="1383">
        <v>5040238172</v>
      </c>
      <c r="Q8" s="1383">
        <v>120124367</v>
      </c>
      <c r="R8" s="1383">
        <v>24528</v>
      </c>
      <c r="S8" s="1390">
        <v>1669610717</v>
      </c>
      <c r="T8" s="518"/>
    </row>
    <row r="9" spans="1:21" s="121" customFormat="1" ht="30" customHeight="1" x14ac:dyDescent="0.15">
      <c r="A9" s="64"/>
      <c r="B9" s="30" t="s">
        <v>1117</v>
      </c>
      <c r="C9" s="1401">
        <v>739250</v>
      </c>
      <c r="D9" s="1137">
        <v>15399723055</v>
      </c>
      <c r="E9" s="1143">
        <v>0</v>
      </c>
      <c r="F9" s="1143">
        <v>0</v>
      </c>
      <c r="G9" s="1143">
        <v>20289</v>
      </c>
      <c r="H9" s="1143">
        <v>202726908</v>
      </c>
      <c r="I9" s="1143">
        <v>7</v>
      </c>
      <c r="J9" s="1143">
        <v>123223</v>
      </c>
      <c r="K9" s="1143">
        <v>1</v>
      </c>
      <c r="L9" s="1143">
        <v>20000</v>
      </c>
      <c r="M9" s="1143">
        <v>759540</v>
      </c>
      <c r="N9" s="1143">
        <v>15602469963</v>
      </c>
      <c r="O9" s="1143">
        <v>10889625764</v>
      </c>
      <c r="P9" s="1143">
        <v>4598782258</v>
      </c>
      <c r="Q9" s="1143">
        <v>114061941</v>
      </c>
      <c r="R9" s="1143">
        <v>22679</v>
      </c>
      <c r="S9" s="1391">
        <v>1524532179</v>
      </c>
      <c r="T9" s="283"/>
    </row>
    <row r="10" spans="1:21" s="121" customFormat="1" ht="30" customHeight="1" x14ac:dyDescent="0.15">
      <c r="A10" s="64"/>
      <c r="B10" s="30" t="s">
        <v>1118</v>
      </c>
      <c r="C10" s="1401">
        <v>65419</v>
      </c>
      <c r="D10" s="1137">
        <v>1465532954</v>
      </c>
      <c r="E10" s="1143">
        <v>0</v>
      </c>
      <c r="F10" s="1143">
        <v>0</v>
      </c>
      <c r="G10" s="1143">
        <v>1728</v>
      </c>
      <c r="H10" s="1143">
        <v>16092981</v>
      </c>
      <c r="I10" s="1143">
        <v>0</v>
      </c>
      <c r="J10" s="1143">
        <v>0</v>
      </c>
      <c r="K10" s="1143">
        <v>0</v>
      </c>
      <c r="L10" s="1143">
        <v>0</v>
      </c>
      <c r="M10" s="1143">
        <v>67147</v>
      </c>
      <c r="N10" s="1143">
        <v>1481625935</v>
      </c>
      <c r="O10" s="1143">
        <v>1034107595</v>
      </c>
      <c r="P10" s="1143">
        <v>441455914</v>
      </c>
      <c r="Q10" s="1143">
        <v>6062426</v>
      </c>
      <c r="R10" s="1143">
        <v>1849</v>
      </c>
      <c r="S10" s="1391">
        <v>145078538</v>
      </c>
      <c r="T10" s="283"/>
    </row>
    <row r="11" spans="1:21" s="121" customFormat="1" ht="30" customHeight="1" x14ac:dyDescent="0.15">
      <c r="A11" s="64"/>
      <c r="B11" s="30" t="s">
        <v>1119</v>
      </c>
      <c r="C11" s="1136">
        <v>694634</v>
      </c>
      <c r="D11" s="1133">
        <v>14462449232</v>
      </c>
      <c r="E11" s="1024">
        <v>0</v>
      </c>
      <c r="F11" s="1024">
        <v>0</v>
      </c>
      <c r="G11" s="1024">
        <v>19163</v>
      </c>
      <c r="H11" s="1024">
        <v>193892243</v>
      </c>
      <c r="I11" s="1024">
        <v>7</v>
      </c>
      <c r="J11" s="1024">
        <v>123223</v>
      </c>
      <c r="K11" s="1024">
        <v>1</v>
      </c>
      <c r="L11" s="1024">
        <v>20000</v>
      </c>
      <c r="M11" s="1024">
        <v>713798</v>
      </c>
      <c r="N11" s="1024">
        <v>14656361475</v>
      </c>
      <c r="O11" s="1024">
        <v>10229165708</v>
      </c>
      <c r="P11" s="1024">
        <v>4316970433</v>
      </c>
      <c r="Q11" s="1024">
        <v>110225334</v>
      </c>
      <c r="R11" s="1024">
        <v>21288</v>
      </c>
      <c r="S11" s="1023">
        <v>1435951597</v>
      </c>
      <c r="T11" s="283"/>
    </row>
    <row r="12" spans="1:21" s="121" customFormat="1" ht="30" customHeight="1" x14ac:dyDescent="0.15">
      <c r="A12" s="197"/>
      <c r="B12" s="150" t="s">
        <v>1120</v>
      </c>
      <c r="C12" s="1404">
        <v>44616</v>
      </c>
      <c r="D12" s="1134">
        <v>937273823</v>
      </c>
      <c r="E12" s="1384">
        <v>0</v>
      </c>
      <c r="F12" s="1384">
        <v>0</v>
      </c>
      <c r="G12" s="1384">
        <v>1126</v>
      </c>
      <c r="H12" s="1384">
        <v>8834665</v>
      </c>
      <c r="I12" s="1384">
        <v>0</v>
      </c>
      <c r="J12" s="1384">
        <v>0</v>
      </c>
      <c r="K12" s="1384">
        <v>0</v>
      </c>
      <c r="L12" s="1384">
        <v>0</v>
      </c>
      <c r="M12" s="1384">
        <v>45742</v>
      </c>
      <c r="N12" s="1384">
        <v>946108488</v>
      </c>
      <c r="O12" s="1384">
        <v>660460056</v>
      </c>
      <c r="P12" s="1384">
        <v>281811825</v>
      </c>
      <c r="Q12" s="1384">
        <v>3836607</v>
      </c>
      <c r="R12" s="1384">
        <v>1391</v>
      </c>
      <c r="S12" s="1393">
        <v>88580582</v>
      </c>
      <c r="T12" s="284"/>
    </row>
    <row r="13" spans="1:21" s="6" customFormat="1" ht="23.1" customHeight="1" x14ac:dyDescent="0.15">
      <c r="A13" s="61">
        <v>1</v>
      </c>
      <c r="B13" s="96" t="s">
        <v>1045</v>
      </c>
      <c r="C13" s="1139">
        <v>34957</v>
      </c>
      <c r="D13" s="1139">
        <v>717927298</v>
      </c>
      <c r="E13" s="1383">
        <v>0</v>
      </c>
      <c r="F13" s="1383">
        <v>0</v>
      </c>
      <c r="G13" s="1383">
        <v>1112</v>
      </c>
      <c r="H13" s="1383">
        <v>11412686</v>
      </c>
      <c r="I13" s="1383">
        <v>0</v>
      </c>
      <c r="J13" s="1383">
        <v>0</v>
      </c>
      <c r="K13" s="1383">
        <v>0</v>
      </c>
      <c r="L13" s="1383">
        <v>0</v>
      </c>
      <c r="M13" s="1383">
        <v>36069</v>
      </c>
      <c r="N13" s="1383">
        <v>729339984</v>
      </c>
      <c r="O13" s="1383">
        <v>508902187</v>
      </c>
      <c r="P13" s="1383">
        <v>212868365</v>
      </c>
      <c r="Q13" s="1383">
        <v>7569432</v>
      </c>
      <c r="R13" s="1383">
        <v>1492</v>
      </c>
      <c r="S13" s="1390">
        <v>69558888</v>
      </c>
      <c r="T13" s="63">
        <v>1</v>
      </c>
    </row>
    <row r="14" spans="1:21" s="6" customFormat="1" ht="23.1" customHeight="1" x14ac:dyDescent="0.15">
      <c r="A14" s="64">
        <v>2</v>
      </c>
      <c r="B14" s="97" t="s">
        <v>1046</v>
      </c>
      <c r="C14" s="1137">
        <v>15521</v>
      </c>
      <c r="D14" s="1137">
        <v>288717358</v>
      </c>
      <c r="E14" s="1143">
        <v>0</v>
      </c>
      <c r="F14" s="1143">
        <v>0</v>
      </c>
      <c r="G14" s="1143">
        <v>422</v>
      </c>
      <c r="H14" s="1143">
        <v>3235460</v>
      </c>
      <c r="I14" s="1143">
        <v>1</v>
      </c>
      <c r="J14" s="1143">
        <v>9476</v>
      </c>
      <c r="K14" s="1143">
        <v>0</v>
      </c>
      <c r="L14" s="1143">
        <v>0</v>
      </c>
      <c r="M14" s="1143">
        <v>15943</v>
      </c>
      <c r="N14" s="1143">
        <v>291952818</v>
      </c>
      <c r="O14" s="1143">
        <v>203875799</v>
      </c>
      <c r="P14" s="1143">
        <v>86438894</v>
      </c>
      <c r="Q14" s="1143">
        <v>1638125</v>
      </c>
      <c r="R14" s="1143">
        <v>374</v>
      </c>
      <c r="S14" s="1391">
        <v>28475487</v>
      </c>
      <c r="T14" s="59">
        <v>2</v>
      </c>
    </row>
    <row r="15" spans="1:21" s="6" customFormat="1" ht="23.1" customHeight="1" x14ac:dyDescent="0.15">
      <c r="A15" s="64">
        <v>3</v>
      </c>
      <c r="B15" s="97" t="s">
        <v>1047</v>
      </c>
      <c r="C15" s="1137">
        <v>53264</v>
      </c>
      <c r="D15" s="1137">
        <v>1295109856</v>
      </c>
      <c r="E15" s="1143">
        <v>0</v>
      </c>
      <c r="F15" s="1143">
        <v>0</v>
      </c>
      <c r="G15" s="1143">
        <v>1508</v>
      </c>
      <c r="H15" s="1143">
        <v>17354522</v>
      </c>
      <c r="I15" s="1143">
        <v>0</v>
      </c>
      <c r="J15" s="1143">
        <v>0</v>
      </c>
      <c r="K15" s="1143">
        <v>0</v>
      </c>
      <c r="L15" s="1143">
        <v>0</v>
      </c>
      <c r="M15" s="1143">
        <v>54772</v>
      </c>
      <c r="N15" s="1143">
        <v>1312464378</v>
      </c>
      <c r="O15" s="1143">
        <v>915946592</v>
      </c>
      <c r="P15" s="1143">
        <v>385229341</v>
      </c>
      <c r="Q15" s="1143">
        <v>11288445</v>
      </c>
      <c r="R15" s="1143">
        <v>2457</v>
      </c>
      <c r="S15" s="1391">
        <v>147992709</v>
      </c>
      <c r="T15" s="59">
        <v>3</v>
      </c>
    </row>
    <row r="16" spans="1:21" s="6" customFormat="1" ht="23.1" customHeight="1" x14ac:dyDescent="0.15">
      <c r="A16" s="64">
        <v>6</v>
      </c>
      <c r="B16" s="97" t="s">
        <v>1048</v>
      </c>
      <c r="C16" s="1133">
        <v>7086</v>
      </c>
      <c r="D16" s="1133">
        <v>129877010</v>
      </c>
      <c r="E16" s="1024">
        <v>0</v>
      </c>
      <c r="F16" s="1024">
        <v>0</v>
      </c>
      <c r="G16" s="1024">
        <v>179</v>
      </c>
      <c r="H16" s="1024">
        <v>2244933</v>
      </c>
      <c r="I16" s="1024">
        <v>0</v>
      </c>
      <c r="J16" s="1024">
        <v>0</v>
      </c>
      <c r="K16" s="1024">
        <v>0</v>
      </c>
      <c r="L16" s="1024">
        <v>0</v>
      </c>
      <c r="M16" s="1024">
        <v>7265</v>
      </c>
      <c r="N16" s="1024">
        <v>132121943</v>
      </c>
      <c r="O16" s="1024">
        <v>92337253</v>
      </c>
      <c r="P16" s="1024">
        <v>39079980</v>
      </c>
      <c r="Q16" s="1024">
        <v>704710</v>
      </c>
      <c r="R16" s="1024">
        <v>162</v>
      </c>
      <c r="S16" s="1023">
        <v>9896906</v>
      </c>
      <c r="T16" s="59">
        <v>6</v>
      </c>
    </row>
    <row r="17" spans="1:20" s="6" customFormat="1" ht="23.1" customHeight="1" x14ac:dyDescent="0.15">
      <c r="A17" s="64">
        <v>7</v>
      </c>
      <c r="B17" s="97" t="s">
        <v>1049</v>
      </c>
      <c r="C17" s="1134">
        <v>4358</v>
      </c>
      <c r="D17" s="1134">
        <v>82505102</v>
      </c>
      <c r="E17" s="1384">
        <v>0</v>
      </c>
      <c r="F17" s="1384">
        <v>0</v>
      </c>
      <c r="G17" s="1384">
        <v>62</v>
      </c>
      <c r="H17" s="1384">
        <v>513862</v>
      </c>
      <c r="I17" s="1384">
        <v>0</v>
      </c>
      <c r="J17" s="1384">
        <v>0</v>
      </c>
      <c r="K17" s="1384">
        <v>0</v>
      </c>
      <c r="L17" s="1384">
        <v>0</v>
      </c>
      <c r="M17" s="1384">
        <v>4420</v>
      </c>
      <c r="N17" s="1384">
        <v>83018964</v>
      </c>
      <c r="O17" s="1384">
        <v>57880017</v>
      </c>
      <c r="P17" s="1384">
        <v>23828797</v>
      </c>
      <c r="Q17" s="1384">
        <v>1310150</v>
      </c>
      <c r="R17" s="1384">
        <v>95</v>
      </c>
      <c r="S17" s="1393">
        <v>7389730</v>
      </c>
      <c r="T17" s="59">
        <v>7</v>
      </c>
    </row>
    <row r="18" spans="1:20" s="6" customFormat="1" ht="23.1" customHeight="1" x14ac:dyDescent="0.15">
      <c r="A18" s="61">
        <v>8</v>
      </c>
      <c r="B18" s="96" t="s">
        <v>1050</v>
      </c>
      <c r="C18" s="1139">
        <v>43351</v>
      </c>
      <c r="D18" s="1139">
        <v>897501172</v>
      </c>
      <c r="E18" s="1383">
        <v>0</v>
      </c>
      <c r="F18" s="1383">
        <v>0</v>
      </c>
      <c r="G18" s="1383">
        <v>1193</v>
      </c>
      <c r="H18" s="1383">
        <v>9767061</v>
      </c>
      <c r="I18" s="1383">
        <v>0</v>
      </c>
      <c r="J18" s="1383">
        <v>0</v>
      </c>
      <c r="K18" s="1383">
        <v>1</v>
      </c>
      <c r="L18" s="1383">
        <v>20000</v>
      </c>
      <c r="M18" s="1383">
        <v>44545</v>
      </c>
      <c r="N18" s="1383">
        <v>907288233</v>
      </c>
      <c r="O18" s="1383">
        <v>632937209</v>
      </c>
      <c r="P18" s="1383">
        <v>262416011</v>
      </c>
      <c r="Q18" s="1383">
        <v>11935013</v>
      </c>
      <c r="R18" s="1383">
        <v>1284</v>
      </c>
      <c r="S18" s="1390">
        <v>92312669</v>
      </c>
      <c r="T18" s="63">
        <v>8</v>
      </c>
    </row>
    <row r="19" spans="1:20" s="6" customFormat="1" ht="23.1" customHeight="1" x14ac:dyDescent="0.15">
      <c r="A19" s="64">
        <v>9</v>
      </c>
      <c r="B19" s="97" t="s">
        <v>1051</v>
      </c>
      <c r="C19" s="1137">
        <v>6448</v>
      </c>
      <c r="D19" s="1137">
        <v>129484967</v>
      </c>
      <c r="E19" s="1143">
        <v>0</v>
      </c>
      <c r="F19" s="1143">
        <v>0</v>
      </c>
      <c r="G19" s="1143">
        <v>152</v>
      </c>
      <c r="H19" s="1143">
        <v>1291991</v>
      </c>
      <c r="I19" s="1143">
        <v>0</v>
      </c>
      <c r="J19" s="1143">
        <v>0</v>
      </c>
      <c r="K19" s="1143">
        <v>0</v>
      </c>
      <c r="L19" s="1143">
        <v>0</v>
      </c>
      <c r="M19" s="1143">
        <v>6600</v>
      </c>
      <c r="N19" s="1143">
        <v>130776958</v>
      </c>
      <c r="O19" s="1143">
        <v>91274612</v>
      </c>
      <c r="P19" s="1143">
        <v>38917459</v>
      </c>
      <c r="Q19" s="1143">
        <v>584887</v>
      </c>
      <c r="R19" s="1143">
        <v>156</v>
      </c>
      <c r="S19" s="1391">
        <v>11673601</v>
      </c>
      <c r="T19" s="59">
        <v>9</v>
      </c>
    </row>
    <row r="20" spans="1:20" s="6" customFormat="1" ht="23.1" customHeight="1" x14ac:dyDescent="0.15">
      <c r="A20" s="64">
        <v>10</v>
      </c>
      <c r="B20" s="97" t="s">
        <v>1052</v>
      </c>
      <c r="C20" s="1137">
        <v>9186</v>
      </c>
      <c r="D20" s="1137">
        <v>169039005</v>
      </c>
      <c r="E20" s="1143">
        <v>0</v>
      </c>
      <c r="F20" s="1143">
        <v>0</v>
      </c>
      <c r="G20" s="1143">
        <v>109</v>
      </c>
      <c r="H20" s="1143">
        <v>673322</v>
      </c>
      <c r="I20" s="1143">
        <v>0</v>
      </c>
      <c r="J20" s="1143">
        <v>0</v>
      </c>
      <c r="K20" s="1143">
        <v>0</v>
      </c>
      <c r="L20" s="1143">
        <v>0</v>
      </c>
      <c r="M20" s="1143">
        <v>9295</v>
      </c>
      <c r="N20" s="1143">
        <v>169712327</v>
      </c>
      <c r="O20" s="1143">
        <v>118476461</v>
      </c>
      <c r="P20" s="1143">
        <v>51019190</v>
      </c>
      <c r="Q20" s="1143">
        <v>216676</v>
      </c>
      <c r="R20" s="1143">
        <v>181</v>
      </c>
      <c r="S20" s="1391">
        <v>10938678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133">
        <v>6188</v>
      </c>
      <c r="D21" s="1133">
        <v>114631517</v>
      </c>
      <c r="E21" s="1024">
        <v>0</v>
      </c>
      <c r="F21" s="1024">
        <v>0</v>
      </c>
      <c r="G21" s="1024">
        <v>197</v>
      </c>
      <c r="H21" s="1024">
        <v>1974025</v>
      </c>
      <c r="I21" s="1024">
        <v>0</v>
      </c>
      <c r="J21" s="1024">
        <v>0</v>
      </c>
      <c r="K21" s="1024">
        <v>0</v>
      </c>
      <c r="L21" s="1024">
        <v>0</v>
      </c>
      <c r="M21" s="1024">
        <v>6385</v>
      </c>
      <c r="N21" s="1024">
        <v>116605542</v>
      </c>
      <c r="O21" s="1024">
        <v>81467746</v>
      </c>
      <c r="P21" s="1024">
        <v>34491794</v>
      </c>
      <c r="Q21" s="1024">
        <v>646002</v>
      </c>
      <c r="R21" s="1024">
        <v>140</v>
      </c>
      <c r="S21" s="1023">
        <v>9056606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134">
        <v>6898</v>
      </c>
      <c r="D22" s="1134">
        <v>153510362</v>
      </c>
      <c r="E22" s="1384">
        <v>0</v>
      </c>
      <c r="F22" s="1384">
        <v>0</v>
      </c>
      <c r="G22" s="1384">
        <v>194</v>
      </c>
      <c r="H22" s="1384">
        <v>2416696</v>
      </c>
      <c r="I22" s="1384">
        <v>0</v>
      </c>
      <c r="J22" s="1384">
        <v>0</v>
      </c>
      <c r="K22" s="1384">
        <v>0</v>
      </c>
      <c r="L22" s="1384">
        <v>0</v>
      </c>
      <c r="M22" s="1384">
        <v>7092</v>
      </c>
      <c r="N22" s="1384">
        <v>155927058</v>
      </c>
      <c r="O22" s="1384">
        <v>108805807</v>
      </c>
      <c r="P22" s="1384">
        <v>45691590</v>
      </c>
      <c r="Q22" s="1384">
        <v>1429661</v>
      </c>
      <c r="R22" s="1384">
        <v>179</v>
      </c>
      <c r="S22" s="1393">
        <v>14927043</v>
      </c>
      <c r="T22" s="7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132">
        <v>25359</v>
      </c>
      <c r="D23" s="1132">
        <v>516750721</v>
      </c>
      <c r="E23" s="1385">
        <v>0</v>
      </c>
      <c r="F23" s="1385">
        <v>0</v>
      </c>
      <c r="G23" s="1385">
        <v>749</v>
      </c>
      <c r="H23" s="1385">
        <v>7408647</v>
      </c>
      <c r="I23" s="1385">
        <v>0</v>
      </c>
      <c r="J23" s="1385">
        <v>0</v>
      </c>
      <c r="K23" s="1385">
        <v>0</v>
      </c>
      <c r="L23" s="1385">
        <v>0</v>
      </c>
      <c r="M23" s="1385">
        <v>26108</v>
      </c>
      <c r="N23" s="1385">
        <v>524159368</v>
      </c>
      <c r="O23" s="1385">
        <v>365965809</v>
      </c>
      <c r="P23" s="1385">
        <v>158193559</v>
      </c>
      <c r="Q23" s="1385">
        <v>0</v>
      </c>
      <c r="R23" s="1385">
        <v>649</v>
      </c>
      <c r="S23" s="1394">
        <v>52546518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133">
        <v>18750</v>
      </c>
      <c r="D24" s="1133">
        <v>393745804</v>
      </c>
      <c r="E24" s="1024">
        <v>0</v>
      </c>
      <c r="F24" s="1024">
        <v>0</v>
      </c>
      <c r="G24" s="1024">
        <v>586</v>
      </c>
      <c r="H24" s="1024">
        <v>6146477</v>
      </c>
      <c r="I24" s="1024">
        <v>0</v>
      </c>
      <c r="J24" s="1024">
        <v>0</v>
      </c>
      <c r="K24" s="1024">
        <v>0</v>
      </c>
      <c r="L24" s="1024">
        <v>0</v>
      </c>
      <c r="M24" s="1024">
        <v>19336</v>
      </c>
      <c r="N24" s="1024">
        <v>399892281</v>
      </c>
      <c r="O24" s="1024">
        <v>278909847</v>
      </c>
      <c r="P24" s="1024">
        <v>120982434</v>
      </c>
      <c r="Q24" s="1024">
        <v>0</v>
      </c>
      <c r="R24" s="1024">
        <v>540</v>
      </c>
      <c r="S24" s="1023">
        <v>42552332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133">
        <v>3714</v>
      </c>
      <c r="D25" s="1133">
        <v>66743680</v>
      </c>
      <c r="E25" s="1024">
        <v>0</v>
      </c>
      <c r="F25" s="1024">
        <v>0</v>
      </c>
      <c r="G25" s="1024">
        <v>54</v>
      </c>
      <c r="H25" s="1024">
        <v>367580</v>
      </c>
      <c r="I25" s="1024">
        <v>0</v>
      </c>
      <c r="J25" s="1024">
        <v>0</v>
      </c>
      <c r="K25" s="1024">
        <v>0</v>
      </c>
      <c r="L25" s="1024">
        <v>0</v>
      </c>
      <c r="M25" s="1024">
        <v>3768</v>
      </c>
      <c r="N25" s="1024">
        <v>67111260</v>
      </c>
      <c r="O25" s="1024">
        <v>46901516</v>
      </c>
      <c r="P25" s="1024">
        <v>20004833</v>
      </c>
      <c r="Q25" s="1024">
        <v>204911</v>
      </c>
      <c r="R25" s="1024">
        <v>49</v>
      </c>
      <c r="S25" s="1023">
        <v>3702948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133">
        <v>11924</v>
      </c>
      <c r="D26" s="1133">
        <v>213678838</v>
      </c>
      <c r="E26" s="1024">
        <v>0</v>
      </c>
      <c r="F26" s="1024">
        <v>0</v>
      </c>
      <c r="G26" s="1024">
        <v>296</v>
      </c>
      <c r="H26" s="1024">
        <v>2782265</v>
      </c>
      <c r="I26" s="1024">
        <v>0</v>
      </c>
      <c r="J26" s="1024">
        <v>0</v>
      </c>
      <c r="K26" s="1024">
        <v>0</v>
      </c>
      <c r="L26" s="1024">
        <v>0</v>
      </c>
      <c r="M26" s="1024">
        <v>12220</v>
      </c>
      <c r="N26" s="1024">
        <v>216461103</v>
      </c>
      <c r="O26" s="1024">
        <v>150889064</v>
      </c>
      <c r="P26" s="1024">
        <v>65053788</v>
      </c>
      <c r="Q26" s="1024">
        <v>518251</v>
      </c>
      <c r="R26" s="1024">
        <v>314</v>
      </c>
      <c r="S26" s="1023">
        <v>20653081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134">
        <v>12227</v>
      </c>
      <c r="D27" s="1134">
        <v>252545146</v>
      </c>
      <c r="E27" s="1384">
        <v>0</v>
      </c>
      <c r="F27" s="1384">
        <v>0</v>
      </c>
      <c r="G27" s="1384">
        <v>191</v>
      </c>
      <c r="H27" s="1384">
        <v>1925099</v>
      </c>
      <c r="I27" s="1384">
        <v>0</v>
      </c>
      <c r="J27" s="1384">
        <v>0</v>
      </c>
      <c r="K27" s="1384">
        <v>0</v>
      </c>
      <c r="L27" s="1384">
        <v>0</v>
      </c>
      <c r="M27" s="1384">
        <v>12418</v>
      </c>
      <c r="N27" s="1384">
        <v>254470245</v>
      </c>
      <c r="O27" s="1384">
        <v>177699949</v>
      </c>
      <c r="P27" s="1384">
        <v>75363206</v>
      </c>
      <c r="Q27" s="1384">
        <v>1407090</v>
      </c>
      <c r="R27" s="1384">
        <v>249</v>
      </c>
      <c r="S27" s="1393">
        <v>22058535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132">
        <v>24798</v>
      </c>
      <c r="D28" s="1132">
        <v>503820837</v>
      </c>
      <c r="E28" s="1385">
        <v>0</v>
      </c>
      <c r="F28" s="1385">
        <v>0</v>
      </c>
      <c r="G28" s="1385">
        <v>611</v>
      </c>
      <c r="H28" s="1385">
        <v>6603264</v>
      </c>
      <c r="I28" s="1385">
        <v>0</v>
      </c>
      <c r="J28" s="1385">
        <v>0</v>
      </c>
      <c r="K28" s="1385">
        <v>0</v>
      </c>
      <c r="L28" s="1385">
        <v>0</v>
      </c>
      <c r="M28" s="1385">
        <v>25409</v>
      </c>
      <c r="N28" s="1385">
        <v>510424101</v>
      </c>
      <c r="O28" s="1385">
        <v>356274108</v>
      </c>
      <c r="P28" s="1385">
        <v>151562624</v>
      </c>
      <c r="Q28" s="1385">
        <v>2587369</v>
      </c>
      <c r="R28" s="1385">
        <v>638</v>
      </c>
      <c r="S28" s="1394">
        <v>50298759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133">
        <v>22975</v>
      </c>
      <c r="D29" s="1133">
        <v>485797488</v>
      </c>
      <c r="E29" s="1024">
        <v>0</v>
      </c>
      <c r="F29" s="1024">
        <v>0</v>
      </c>
      <c r="G29" s="1024">
        <v>1026</v>
      </c>
      <c r="H29" s="1024">
        <v>9563221</v>
      </c>
      <c r="I29" s="1024">
        <v>0</v>
      </c>
      <c r="J29" s="1024">
        <v>0</v>
      </c>
      <c r="K29" s="1024">
        <v>0</v>
      </c>
      <c r="L29" s="1024">
        <v>0</v>
      </c>
      <c r="M29" s="1024">
        <v>24001</v>
      </c>
      <c r="N29" s="1024">
        <v>495360709</v>
      </c>
      <c r="O29" s="1024">
        <v>345906510</v>
      </c>
      <c r="P29" s="1024">
        <v>147358398</v>
      </c>
      <c r="Q29" s="1024">
        <v>2095801</v>
      </c>
      <c r="R29" s="1024">
        <v>536</v>
      </c>
      <c r="S29" s="1023">
        <v>45921788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133">
        <v>37476</v>
      </c>
      <c r="D30" s="1133">
        <v>822757481</v>
      </c>
      <c r="E30" s="1024">
        <v>0</v>
      </c>
      <c r="F30" s="1024">
        <v>0</v>
      </c>
      <c r="G30" s="1024">
        <v>962</v>
      </c>
      <c r="H30" s="1024">
        <v>11782687</v>
      </c>
      <c r="I30" s="1024">
        <v>0</v>
      </c>
      <c r="J30" s="1024">
        <v>0</v>
      </c>
      <c r="K30" s="1024">
        <v>0</v>
      </c>
      <c r="L30" s="1024">
        <v>0</v>
      </c>
      <c r="M30" s="1024">
        <v>38438</v>
      </c>
      <c r="N30" s="1024">
        <v>834540168</v>
      </c>
      <c r="O30" s="1024">
        <v>582039850</v>
      </c>
      <c r="P30" s="1024">
        <v>247536194</v>
      </c>
      <c r="Q30" s="1024">
        <v>4964124</v>
      </c>
      <c r="R30" s="1024">
        <v>1192</v>
      </c>
      <c r="S30" s="1023">
        <v>91651210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133">
        <v>6670</v>
      </c>
      <c r="D31" s="1133">
        <v>175152331</v>
      </c>
      <c r="E31" s="1024">
        <v>0</v>
      </c>
      <c r="F31" s="1024">
        <v>0</v>
      </c>
      <c r="G31" s="1024">
        <v>158</v>
      </c>
      <c r="H31" s="1024">
        <v>1298752</v>
      </c>
      <c r="I31" s="1024">
        <v>0</v>
      </c>
      <c r="J31" s="1024">
        <v>0</v>
      </c>
      <c r="K31" s="1024">
        <v>0</v>
      </c>
      <c r="L31" s="1024">
        <v>0</v>
      </c>
      <c r="M31" s="1024">
        <v>6828</v>
      </c>
      <c r="N31" s="1024">
        <v>176451083</v>
      </c>
      <c r="O31" s="1024">
        <v>123123945</v>
      </c>
      <c r="P31" s="1024">
        <v>52399427</v>
      </c>
      <c r="Q31" s="1024">
        <v>927711</v>
      </c>
      <c r="R31" s="1024">
        <v>245</v>
      </c>
      <c r="S31" s="1023">
        <v>24193241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134">
        <v>13152</v>
      </c>
      <c r="D32" s="1134">
        <v>271831477</v>
      </c>
      <c r="E32" s="1384">
        <v>0</v>
      </c>
      <c r="F32" s="1384">
        <v>0</v>
      </c>
      <c r="G32" s="1384">
        <v>297</v>
      </c>
      <c r="H32" s="1384">
        <v>3772402</v>
      </c>
      <c r="I32" s="1384">
        <v>0</v>
      </c>
      <c r="J32" s="1384">
        <v>0</v>
      </c>
      <c r="K32" s="1384">
        <v>0</v>
      </c>
      <c r="L32" s="1384">
        <v>0</v>
      </c>
      <c r="M32" s="1384">
        <v>13449</v>
      </c>
      <c r="N32" s="1384">
        <v>275603879</v>
      </c>
      <c r="O32" s="1384">
        <v>192291839</v>
      </c>
      <c r="P32" s="1384">
        <v>78765306</v>
      </c>
      <c r="Q32" s="1384">
        <v>4546734</v>
      </c>
      <c r="R32" s="1384">
        <v>533</v>
      </c>
      <c r="S32" s="1393">
        <v>26756716</v>
      </c>
      <c r="T32" s="67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1132">
        <v>15942</v>
      </c>
      <c r="D33" s="1132">
        <v>339427382</v>
      </c>
      <c r="E33" s="1385">
        <v>0</v>
      </c>
      <c r="F33" s="1385">
        <v>0</v>
      </c>
      <c r="G33" s="1385">
        <v>609</v>
      </c>
      <c r="H33" s="1385">
        <v>5612547</v>
      </c>
      <c r="I33" s="1385">
        <v>0</v>
      </c>
      <c r="J33" s="1385">
        <v>0</v>
      </c>
      <c r="K33" s="1385">
        <v>0</v>
      </c>
      <c r="L33" s="1385">
        <v>0</v>
      </c>
      <c r="M33" s="1385">
        <v>16551</v>
      </c>
      <c r="N33" s="1385">
        <v>345039929</v>
      </c>
      <c r="O33" s="1385">
        <v>240690767</v>
      </c>
      <c r="P33" s="1385">
        <v>102511224</v>
      </c>
      <c r="Q33" s="1385">
        <v>1837938</v>
      </c>
      <c r="R33" s="1385">
        <v>421</v>
      </c>
      <c r="S33" s="1394">
        <v>33768612</v>
      </c>
      <c r="T33" s="71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1133">
        <v>11690</v>
      </c>
      <c r="D34" s="1133">
        <v>231224804</v>
      </c>
      <c r="E34" s="1024">
        <v>0</v>
      </c>
      <c r="F34" s="1024">
        <v>0</v>
      </c>
      <c r="G34" s="1024">
        <v>435</v>
      </c>
      <c r="H34" s="1024">
        <v>4258789</v>
      </c>
      <c r="I34" s="1024">
        <v>0</v>
      </c>
      <c r="J34" s="1024">
        <v>0</v>
      </c>
      <c r="K34" s="1024">
        <v>0</v>
      </c>
      <c r="L34" s="1024">
        <v>0</v>
      </c>
      <c r="M34" s="1024">
        <v>12125</v>
      </c>
      <c r="N34" s="1024">
        <v>235483593</v>
      </c>
      <c r="O34" s="1024">
        <v>164355546</v>
      </c>
      <c r="P34" s="1024">
        <v>70844670</v>
      </c>
      <c r="Q34" s="1024">
        <v>283377</v>
      </c>
      <c r="R34" s="1024">
        <v>217</v>
      </c>
      <c r="S34" s="1023">
        <v>20375574</v>
      </c>
      <c r="T34" s="67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1133">
        <v>9763</v>
      </c>
      <c r="D35" s="1133">
        <v>158539668</v>
      </c>
      <c r="E35" s="1024">
        <v>0</v>
      </c>
      <c r="F35" s="1024">
        <v>0</v>
      </c>
      <c r="G35" s="1024">
        <v>329</v>
      </c>
      <c r="H35" s="1024">
        <v>3595411</v>
      </c>
      <c r="I35" s="1024">
        <v>0</v>
      </c>
      <c r="J35" s="1024">
        <v>0</v>
      </c>
      <c r="K35" s="1024">
        <v>0</v>
      </c>
      <c r="L35" s="1024">
        <v>0</v>
      </c>
      <c r="M35" s="1024">
        <v>10092</v>
      </c>
      <c r="N35" s="1024">
        <v>162135079</v>
      </c>
      <c r="O35" s="1024">
        <v>113178007</v>
      </c>
      <c r="P35" s="1024">
        <v>47251767</v>
      </c>
      <c r="Q35" s="1024">
        <v>1705305</v>
      </c>
      <c r="R35" s="1024">
        <v>236</v>
      </c>
      <c r="S35" s="1023">
        <v>12185672</v>
      </c>
      <c r="T35" s="67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133">
        <v>8909</v>
      </c>
      <c r="D36" s="1133">
        <v>181088595</v>
      </c>
      <c r="E36" s="1024">
        <v>0</v>
      </c>
      <c r="F36" s="1024">
        <v>0</v>
      </c>
      <c r="G36" s="1024">
        <v>248</v>
      </c>
      <c r="H36" s="1024">
        <v>2716133</v>
      </c>
      <c r="I36" s="1024">
        <v>0</v>
      </c>
      <c r="J36" s="1024">
        <v>0</v>
      </c>
      <c r="K36" s="1024">
        <v>0</v>
      </c>
      <c r="L36" s="1024">
        <v>0</v>
      </c>
      <c r="M36" s="1024">
        <v>9157</v>
      </c>
      <c r="N36" s="1024">
        <v>183804728</v>
      </c>
      <c r="O36" s="1024">
        <v>128286080</v>
      </c>
      <c r="P36" s="1024">
        <v>54676660</v>
      </c>
      <c r="Q36" s="1024">
        <v>841988</v>
      </c>
      <c r="R36" s="1024">
        <v>268</v>
      </c>
      <c r="S36" s="1023">
        <v>18568342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134">
        <v>17668</v>
      </c>
      <c r="D37" s="1134">
        <v>405692827</v>
      </c>
      <c r="E37" s="1384">
        <v>0</v>
      </c>
      <c r="F37" s="1384">
        <v>0</v>
      </c>
      <c r="G37" s="1384">
        <v>617</v>
      </c>
      <c r="H37" s="1384">
        <v>6478138</v>
      </c>
      <c r="I37" s="1384">
        <v>0</v>
      </c>
      <c r="J37" s="1384">
        <v>0</v>
      </c>
      <c r="K37" s="1384">
        <v>0</v>
      </c>
      <c r="L37" s="1384">
        <v>0</v>
      </c>
      <c r="M37" s="1384">
        <v>18285</v>
      </c>
      <c r="N37" s="1384">
        <v>412170965</v>
      </c>
      <c r="O37" s="1384">
        <v>287344498</v>
      </c>
      <c r="P37" s="1384">
        <v>120285272</v>
      </c>
      <c r="Q37" s="1384">
        <v>4541195</v>
      </c>
      <c r="R37" s="1384">
        <v>553</v>
      </c>
      <c r="S37" s="1393">
        <v>46711369</v>
      </c>
      <c r="T37" s="6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1132">
        <v>6905</v>
      </c>
      <c r="D38" s="1132">
        <v>130350028</v>
      </c>
      <c r="E38" s="1385">
        <v>0</v>
      </c>
      <c r="F38" s="1385">
        <v>0</v>
      </c>
      <c r="G38" s="1385">
        <v>94</v>
      </c>
      <c r="H38" s="1385">
        <v>1048018</v>
      </c>
      <c r="I38" s="1385">
        <v>0</v>
      </c>
      <c r="J38" s="1385">
        <v>0</v>
      </c>
      <c r="K38" s="1385">
        <v>0</v>
      </c>
      <c r="L38" s="1385">
        <v>0</v>
      </c>
      <c r="M38" s="1385">
        <v>6999</v>
      </c>
      <c r="N38" s="1385">
        <v>131398046</v>
      </c>
      <c r="O38" s="1385">
        <v>91771914</v>
      </c>
      <c r="P38" s="1385">
        <v>39222527</v>
      </c>
      <c r="Q38" s="1385">
        <v>403605</v>
      </c>
      <c r="R38" s="1385">
        <v>328</v>
      </c>
      <c r="S38" s="1394">
        <v>12639058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133">
        <v>16951</v>
      </c>
      <c r="D39" s="1133">
        <v>319630397</v>
      </c>
      <c r="E39" s="1024">
        <v>0</v>
      </c>
      <c r="F39" s="1024">
        <v>0</v>
      </c>
      <c r="G39" s="1024">
        <v>228</v>
      </c>
      <c r="H39" s="1024">
        <v>1870275</v>
      </c>
      <c r="I39" s="1024">
        <v>0</v>
      </c>
      <c r="J39" s="1024">
        <v>0</v>
      </c>
      <c r="K39" s="1024">
        <v>0</v>
      </c>
      <c r="L39" s="1024">
        <v>0</v>
      </c>
      <c r="M39" s="1024">
        <v>17179</v>
      </c>
      <c r="N39" s="1024">
        <v>321500672</v>
      </c>
      <c r="O39" s="1024">
        <v>224347323</v>
      </c>
      <c r="P39" s="1024">
        <v>94782446</v>
      </c>
      <c r="Q39" s="1024">
        <v>2370903</v>
      </c>
      <c r="R39" s="1024">
        <v>394</v>
      </c>
      <c r="S39" s="1023">
        <v>24740387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133">
        <v>8528</v>
      </c>
      <c r="D40" s="1133">
        <v>152900212</v>
      </c>
      <c r="E40" s="1024">
        <v>0</v>
      </c>
      <c r="F40" s="1024">
        <v>0</v>
      </c>
      <c r="G40" s="1024">
        <v>185</v>
      </c>
      <c r="H40" s="1024">
        <v>1689544</v>
      </c>
      <c r="I40" s="1024">
        <v>0</v>
      </c>
      <c r="J40" s="1024">
        <v>0</v>
      </c>
      <c r="K40" s="1024">
        <v>0</v>
      </c>
      <c r="L40" s="1024">
        <v>0</v>
      </c>
      <c r="M40" s="1024">
        <v>8713</v>
      </c>
      <c r="N40" s="1024">
        <v>154589756</v>
      </c>
      <c r="O40" s="1024">
        <v>107853784</v>
      </c>
      <c r="P40" s="1024">
        <v>45450922</v>
      </c>
      <c r="Q40" s="1024">
        <v>1285050</v>
      </c>
      <c r="R40" s="1024">
        <v>207</v>
      </c>
      <c r="S40" s="1023">
        <v>13415917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133">
        <v>9297</v>
      </c>
      <c r="D41" s="1133">
        <v>217474419</v>
      </c>
      <c r="E41" s="1024">
        <v>0</v>
      </c>
      <c r="F41" s="1024">
        <v>0</v>
      </c>
      <c r="G41" s="1024">
        <v>262</v>
      </c>
      <c r="H41" s="1024">
        <v>2447184</v>
      </c>
      <c r="I41" s="1024">
        <v>0</v>
      </c>
      <c r="J41" s="1024">
        <v>0</v>
      </c>
      <c r="K41" s="1024">
        <v>0</v>
      </c>
      <c r="L41" s="1024">
        <v>0</v>
      </c>
      <c r="M41" s="1024">
        <v>9559</v>
      </c>
      <c r="N41" s="1024">
        <v>219921603</v>
      </c>
      <c r="O41" s="1024">
        <v>153357611</v>
      </c>
      <c r="P41" s="1024">
        <v>66471996</v>
      </c>
      <c r="Q41" s="1024">
        <v>91996</v>
      </c>
      <c r="R41" s="1024">
        <v>339</v>
      </c>
      <c r="S41" s="1023">
        <v>23806416</v>
      </c>
      <c r="T41" s="67">
        <v>34</v>
      </c>
    </row>
    <row r="42" spans="1:20" s="103" customFormat="1" ht="23.1" customHeight="1" x14ac:dyDescent="0.15">
      <c r="A42" s="66">
        <v>35</v>
      </c>
      <c r="B42" s="65" t="s">
        <v>1074</v>
      </c>
      <c r="C42" s="1134">
        <v>10425</v>
      </c>
      <c r="D42" s="1134">
        <v>251092807</v>
      </c>
      <c r="E42" s="1384">
        <v>0</v>
      </c>
      <c r="F42" s="1384">
        <v>0</v>
      </c>
      <c r="G42" s="1384">
        <v>305</v>
      </c>
      <c r="H42" s="1384">
        <v>3193625</v>
      </c>
      <c r="I42" s="1384">
        <v>0</v>
      </c>
      <c r="J42" s="1384">
        <v>0</v>
      </c>
      <c r="K42" s="1384">
        <v>0</v>
      </c>
      <c r="L42" s="1384">
        <v>0</v>
      </c>
      <c r="M42" s="1384">
        <v>10730</v>
      </c>
      <c r="N42" s="1384">
        <v>254286432</v>
      </c>
      <c r="O42" s="1384">
        <v>177068867</v>
      </c>
      <c r="P42" s="1384">
        <v>75132857</v>
      </c>
      <c r="Q42" s="1384">
        <v>2084708</v>
      </c>
      <c r="R42" s="1384">
        <v>404</v>
      </c>
      <c r="S42" s="1393">
        <v>34622182</v>
      </c>
      <c r="T42" s="67">
        <v>35</v>
      </c>
    </row>
    <row r="43" spans="1:20" s="103" customFormat="1" ht="23.1" customHeight="1" x14ac:dyDescent="0.15">
      <c r="A43" s="72">
        <v>36</v>
      </c>
      <c r="B43" s="62" t="s">
        <v>1075</v>
      </c>
      <c r="C43" s="1132">
        <v>9403</v>
      </c>
      <c r="D43" s="1132">
        <v>175498462</v>
      </c>
      <c r="E43" s="1385">
        <v>0</v>
      </c>
      <c r="F43" s="1385">
        <v>0</v>
      </c>
      <c r="G43" s="1385">
        <v>191</v>
      </c>
      <c r="H43" s="1385">
        <v>1953828</v>
      </c>
      <c r="I43" s="1385">
        <v>0</v>
      </c>
      <c r="J43" s="1385">
        <v>0</v>
      </c>
      <c r="K43" s="1385">
        <v>0</v>
      </c>
      <c r="L43" s="1385">
        <v>0</v>
      </c>
      <c r="M43" s="1385">
        <v>9594</v>
      </c>
      <c r="N43" s="1385">
        <v>177452290</v>
      </c>
      <c r="O43" s="1385">
        <v>123705587</v>
      </c>
      <c r="P43" s="1385">
        <v>53435761</v>
      </c>
      <c r="Q43" s="1385">
        <v>310942</v>
      </c>
      <c r="R43" s="1385">
        <v>277</v>
      </c>
      <c r="S43" s="1394">
        <v>14412867</v>
      </c>
      <c r="T43" s="73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133">
        <v>16907</v>
      </c>
      <c r="D44" s="1133">
        <v>352831001</v>
      </c>
      <c r="E44" s="1024">
        <v>0</v>
      </c>
      <c r="F44" s="1024">
        <v>0</v>
      </c>
      <c r="G44" s="1024">
        <v>444</v>
      </c>
      <c r="H44" s="1024">
        <v>5358415</v>
      </c>
      <c r="I44" s="1024">
        <v>0</v>
      </c>
      <c r="J44" s="1024">
        <v>0</v>
      </c>
      <c r="K44" s="1024">
        <v>0</v>
      </c>
      <c r="L44" s="1024">
        <v>0</v>
      </c>
      <c r="M44" s="1024">
        <v>17351</v>
      </c>
      <c r="N44" s="1024">
        <v>358189416</v>
      </c>
      <c r="O44" s="1024">
        <v>250476098</v>
      </c>
      <c r="P44" s="1024">
        <v>106205804</v>
      </c>
      <c r="Q44" s="1024">
        <v>1507514</v>
      </c>
      <c r="R44" s="1024">
        <v>513</v>
      </c>
      <c r="S44" s="1023">
        <v>36161348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133">
        <v>10055</v>
      </c>
      <c r="D45" s="1133">
        <v>211345576</v>
      </c>
      <c r="E45" s="1024">
        <v>0</v>
      </c>
      <c r="F45" s="1024">
        <v>0</v>
      </c>
      <c r="G45" s="1024">
        <v>277</v>
      </c>
      <c r="H45" s="1024">
        <v>2512430</v>
      </c>
      <c r="I45" s="1024">
        <v>0</v>
      </c>
      <c r="J45" s="1024">
        <v>0</v>
      </c>
      <c r="K45" s="1024">
        <v>0</v>
      </c>
      <c r="L45" s="1024">
        <v>0</v>
      </c>
      <c r="M45" s="1024">
        <v>10332</v>
      </c>
      <c r="N45" s="1024">
        <v>213858006</v>
      </c>
      <c r="O45" s="1024">
        <v>149160813</v>
      </c>
      <c r="P45" s="1024">
        <v>63804880</v>
      </c>
      <c r="Q45" s="1024">
        <v>892313</v>
      </c>
      <c r="R45" s="1024">
        <v>259</v>
      </c>
      <c r="S45" s="1023">
        <v>20533194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133">
        <v>4781</v>
      </c>
      <c r="D46" s="1133">
        <v>103220483</v>
      </c>
      <c r="E46" s="1024">
        <v>0</v>
      </c>
      <c r="F46" s="1024">
        <v>0</v>
      </c>
      <c r="G46" s="1024">
        <v>50</v>
      </c>
      <c r="H46" s="1024">
        <v>616580</v>
      </c>
      <c r="I46" s="1024">
        <v>0</v>
      </c>
      <c r="J46" s="1024">
        <v>0</v>
      </c>
      <c r="K46" s="1024">
        <v>0</v>
      </c>
      <c r="L46" s="1024">
        <v>0</v>
      </c>
      <c r="M46" s="1024">
        <v>4831</v>
      </c>
      <c r="N46" s="1024">
        <v>103837063</v>
      </c>
      <c r="O46" s="1024">
        <v>72439239</v>
      </c>
      <c r="P46" s="1024">
        <v>30582654</v>
      </c>
      <c r="Q46" s="1024">
        <v>815170</v>
      </c>
      <c r="R46" s="1024">
        <v>110</v>
      </c>
      <c r="S46" s="1023">
        <v>12433164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134">
        <v>4713</v>
      </c>
      <c r="D47" s="1134">
        <v>106635596</v>
      </c>
      <c r="E47" s="1384">
        <v>0</v>
      </c>
      <c r="F47" s="1384">
        <v>0</v>
      </c>
      <c r="G47" s="1384">
        <v>133</v>
      </c>
      <c r="H47" s="1384">
        <v>1160913</v>
      </c>
      <c r="I47" s="1384">
        <v>0</v>
      </c>
      <c r="J47" s="1384">
        <v>0</v>
      </c>
      <c r="K47" s="1384">
        <v>0</v>
      </c>
      <c r="L47" s="1384">
        <v>0</v>
      </c>
      <c r="M47" s="1384">
        <v>4846</v>
      </c>
      <c r="N47" s="1384">
        <v>107796509</v>
      </c>
      <c r="O47" s="1384">
        <v>75286959</v>
      </c>
      <c r="P47" s="1384">
        <v>32266441</v>
      </c>
      <c r="Q47" s="1384">
        <v>243109</v>
      </c>
      <c r="R47" s="1384">
        <v>229</v>
      </c>
      <c r="S47" s="1393">
        <v>13113494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132">
        <v>9551</v>
      </c>
      <c r="D48" s="1132">
        <v>189291136</v>
      </c>
      <c r="E48" s="1385">
        <v>0</v>
      </c>
      <c r="F48" s="1385">
        <v>0</v>
      </c>
      <c r="G48" s="1385">
        <v>274</v>
      </c>
      <c r="H48" s="1385">
        <v>3123814</v>
      </c>
      <c r="I48" s="1385">
        <v>0</v>
      </c>
      <c r="J48" s="1385">
        <v>0</v>
      </c>
      <c r="K48" s="1385">
        <v>0</v>
      </c>
      <c r="L48" s="1385">
        <v>0</v>
      </c>
      <c r="M48" s="1385">
        <v>9825</v>
      </c>
      <c r="N48" s="1385">
        <v>192414950</v>
      </c>
      <c r="O48" s="1385">
        <v>134346185</v>
      </c>
      <c r="P48" s="1385">
        <v>56369634</v>
      </c>
      <c r="Q48" s="1385">
        <v>1699131</v>
      </c>
      <c r="R48" s="1385">
        <v>321</v>
      </c>
      <c r="S48" s="1394">
        <v>17001671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133">
        <v>2748</v>
      </c>
      <c r="D49" s="1133">
        <v>52805729</v>
      </c>
      <c r="E49" s="1024">
        <v>0</v>
      </c>
      <c r="F49" s="1024">
        <v>0</v>
      </c>
      <c r="G49" s="1024">
        <v>64</v>
      </c>
      <c r="H49" s="1024">
        <v>287744</v>
      </c>
      <c r="I49" s="1024">
        <v>0</v>
      </c>
      <c r="J49" s="1024">
        <v>0</v>
      </c>
      <c r="K49" s="1024">
        <v>0</v>
      </c>
      <c r="L49" s="1024">
        <v>0</v>
      </c>
      <c r="M49" s="1024">
        <v>2812</v>
      </c>
      <c r="N49" s="1024">
        <v>53093473</v>
      </c>
      <c r="O49" s="1024">
        <v>37065658</v>
      </c>
      <c r="P49" s="1024">
        <v>15811731</v>
      </c>
      <c r="Q49" s="1024">
        <v>216084</v>
      </c>
      <c r="R49" s="1024">
        <v>45</v>
      </c>
      <c r="S49" s="1023">
        <v>5313062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133">
        <v>692</v>
      </c>
      <c r="D50" s="1133">
        <v>12402829</v>
      </c>
      <c r="E50" s="1024">
        <v>0</v>
      </c>
      <c r="F50" s="1024">
        <v>0</v>
      </c>
      <c r="G50" s="1024">
        <v>30</v>
      </c>
      <c r="H50" s="1024">
        <v>251000</v>
      </c>
      <c r="I50" s="1024">
        <v>0</v>
      </c>
      <c r="J50" s="1024">
        <v>0</v>
      </c>
      <c r="K50" s="1024">
        <v>0</v>
      </c>
      <c r="L50" s="1024">
        <v>0</v>
      </c>
      <c r="M50" s="1024">
        <v>722</v>
      </c>
      <c r="N50" s="1024">
        <v>12653829</v>
      </c>
      <c r="O50" s="1024">
        <v>8837663</v>
      </c>
      <c r="P50" s="1024">
        <v>3729223</v>
      </c>
      <c r="Q50" s="1024">
        <v>86943</v>
      </c>
      <c r="R50" s="1024">
        <v>8</v>
      </c>
      <c r="S50" s="1023">
        <v>598212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133">
        <v>6592</v>
      </c>
      <c r="D51" s="1133">
        <v>137743338</v>
      </c>
      <c r="E51" s="1024">
        <v>0</v>
      </c>
      <c r="F51" s="1024">
        <v>0</v>
      </c>
      <c r="G51" s="1024">
        <v>192</v>
      </c>
      <c r="H51" s="1024">
        <v>1920117</v>
      </c>
      <c r="I51" s="1024">
        <v>0</v>
      </c>
      <c r="J51" s="1024">
        <v>0</v>
      </c>
      <c r="K51" s="1024">
        <v>0</v>
      </c>
      <c r="L51" s="1024">
        <v>0</v>
      </c>
      <c r="M51" s="1024">
        <v>6784</v>
      </c>
      <c r="N51" s="1024">
        <v>139663455</v>
      </c>
      <c r="O51" s="1024">
        <v>97474125</v>
      </c>
      <c r="P51" s="1024">
        <v>41377452</v>
      </c>
      <c r="Q51" s="1024">
        <v>811878</v>
      </c>
      <c r="R51" s="1024">
        <v>161</v>
      </c>
      <c r="S51" s="1023">
        <v>11136117</v>
      </c>
      <c r="T51" s="67">
        <v>46</v>
      </c>
    </row>
    <row r="52" spans="1:20" s="103" customFormat="1" ht="23.1" customHeight="1" x14ac:dyDescent="0.15">
      <c r="A52" s="66">
        <v>47</v>
      </c>
      <c r="B52" s="65" t="s">
        <v>1084</v>
      </c>
      <c r="C52" s="1134">
        <v>5956</v>
      </c>
      <c r="D52" s="1134">
        <v>155960946</v>
      </c>
      <c r="E52" s="1384">
        <v>0</v>
      </c>
      <c r="F52" s="1384">
        <v>0</v>
      </c>
      <c r="G52" s="1384">
        <v>118</v>
      </c>
      <c r="H52" s="1384">
        <v>1208407</v>
      </c>
      <c r="I52" s="1384">
        <v>0</v>
      </c>
      <c r="J52" s="1384">
        <v>0</v>
      </c>
      <c r="K52" s="1384">
        <v>0</v>
      </c>
      <c r="L52" s="1384">
        <v>0</v>
      </c>
      <c r="M52" s="1384">
        <v>6074</v>
      </c>
      <c r="N52" s="1384">
        <v>157169353</v>
      </c>
      <c r="O52" s="1384">
        <v>109607944</v>
      </c>
      <c r="P52" s="1384">
        <v>46158992</v>
      </c>
      <c r="Q52" s="1384">
        <v>1402417</v>
      </c>
      <c r="R52" s="1384">
        <v>187</v>
      </c>
      <c r="S52" s="1393">
        <v>18651805</v>
      </c>
      <c r="T52" s="67">
        <v>47</v>
      </c>
    </row>
    <row r="53" spans="1:20" s="103" customFormat="1" ht="23.1" customHeight="1" x14ac:dyDescent="0.15">
      <c r="A53" s="70">
        <v>49</v>
      </c>
      <c r="B53" s="62" t="s">
        <v>1085</v>
      </c>
      <c r="C53" s="1132">
        <v>1430</v>
      </c>
      <c r="D53" s="1132">
        <v>37117552</v>
      </c>
      <c r="E53" s="1385">
        <v>0</v>
      </c>
      <c r="F53" s="1385">
        <v>0</v>
      </c>
      <c r="G53" s="1385">
        <v>70</v>
      </c>
      <c r="H53" s="1385">
        <v>572968</v>
      </c>
      <c r="I53" s="1385">
        <v>0</v>
      </c>
      <c r="J53" s="1385">
        <v>0</v>
      </c>
      <c r="K53" s="1385">
        <v>0</v>
      </c>
      <c r="L53" s="1385">
        <v>0</v>
      </c>
      <c r="M53" s="1385">
        <v>1500</v>
      </c>
      <c r="N53" s="1385">
        <v>37690520</v>
      </c>
      <c r="O53" s="1385">
        <v>26335430</v>
      </c>
      <c r="P53" s="1385">
        <v>11097371</v>
      </c>
      <c r="Q53" s="1385">
        <v>257719</v>
      </c>
      <c r="R53" s="1385">
        <v>177</v>
      </c>
      <c r="S53" s="1394">
        <v>3613506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133">
        <v>1576</v>
      </c>
      <c r="D54" s="1133">
        <v>22789490</v>
      </c>
      <c r="E54" s="1024">
        <v>0</v>
      </c>
      <c r="F54" s="1024">
        <v>0</v>
      </c>
      <c r="G54" s="1024">
        <v>45</v>
      </c>
      <c r="H54" s="1024">
        <v>342513</v>
      </c>
      <c r="I54" s="1024">
        <v>0</v>
      </c>
      <c r="J54" s="1024">
        <v>0</v>
      </c>
      <c r="K54" s="1024">
        <v>0</v>
      </c>
      <c r="L54" s="1024">
        <v>0</v>
      </c>
      <c r="M54" s="1024">
        <v>1621</v>
      </c>
      <c r="N54" s="1024">
        <v>23132003</v>
      </c>
      <c r="O54" s="1024">
        <v>16176293</v>
      </c>
      <c r="P54" s="1024">
        <v>6795219</v>
      </c>
      <c r="Q54" s="1024">
        <v>160491</v>
      </c>
      <c r="R54" s="1024">
        <v>20</v>
      </c>
      <c r="S54" s="1023">
        <v>1133680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136">
        <v>2469</v>
      </c>
      <c r="D55" s="1133">
        <v>43240475</v>
      </c>
      <c r="E55" s="1024">
        <v>0</v>
      </c>
      <c r="F55" s="1024">
        <v>0</v>
      </c>
      <c r="G55" s="1024">
        <v>54</v>
      </c>
      <c r="H55" s="1024">
        <v>488384</v>
      </c>
      <c r="I55" s="1024">
        <v>0</v>
      </c>
      <c r="J55" s="1024">
        <v>0</v>
      </c>
      <c r="K55" s="1024">
        <v>0</v>
      </c>
      <c r="L55" s="1024">
        <v>0</v>
      </c>
      <c r="M55" s="1024">
        <v>2523</v>
      </c>
      <c r="N55" s="1024">
        <v>43728859</v>
      </c>
      <c r="O55" s="1024">
        <v>30527275</v>
      </c>
      <c r="P55" s="1024">
        <v>13018077</v>
      </c>
      <c r="Q55" s="1024">
        <v>183507</v>
      </c>
      <c r="R55" s="1024">
        <v>75</v>
      </c>
      <c r="S55" s="1023">
        <v>2853305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133">
        <v>906</v>
      </c>
      <c r="D56" s="1133">
        <v>15952690</v>
      </c>
      <c r="E56" s="1024">
        <v>0</v>
      </c>
      <c r="F56" s="1024">
        <v>0</v>
      </c>
      <c r="G56" s="1024">
        <v>7</v>
      </c>
      <c r="H56" s="1024">
        <v>57043</v>
      </c>
      <c r="I56" s="1024">
        <v>0</v>
      </c>
      <c r="J56" s="1024">
        <v>0</v>
      </c>
      <c r="K56" s="1024">
        <v>0</v>
      </c>
      <c r="L56" s="1024">
        <v>0</v>
      </c>
      <c r="M56" s="1024">
        <v>913</v>
      </c>
      <c r="N56" s="1024">
        <v>16009733</v>
      </c>
      <c r="O56" s="1024">
        <v>11205450</v>
      </c>
      <c r="P56" s="1024">
        <v>4782620</v>
      </c>
      <c r="Q56" s="1024">
        <v>21663</v>
      </c>
      <c r="R56" s="1024">
        <v>28</v>
      </c>
      <c r="S56" s="1023">
        <v>1262330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135">
        <v>1825</v>
      </c>
      <c r="D57" s="1135">
        <v>48150688</v>
      </c>
      <c r="E57" s="1389">
        <v>0</v>
      </c>
      <c r="F57" s="1389">
        <v>0</v>
      </c>
      <c r="G57" s="1389">
        <v>54</v>
      </c>
      <c r="H57" s="1389">
        <v>355072</v>
      </c>
      <c r="I57" s="1389">
        <v>0</v>
      </c>
      <c r="J57" s="1389">
        <v>0</v>
      </c>
      <c r="K57" s="1389">
        <v>0</v>
      </c>
      <c r="L57" s="1389">
        <v>0</v>
      </c>
      <c r="M57" s="1389">
        <v>1879</v>
      </c>
      <c r="N57" s="1389">
        <v>48505760</v>
      </c>
      <c r="O57" s="1389">
        <v>33799817</v>
      </c>
      <c r="P57" s="1389">
        <v>14705943</v>
      </c>
      <c r="Q57" s="1389">
        <v>0</v>
      </c>
      <c r="R57" s="1389">
        <v>81</v>
      </c>
      <c r="S57" s="1396">
        <v>6172866</v>
      </c>
      <c r="T57" s="83">
        <v>54</v>
      </c>
    </row>
    <row r="58" spans="1:20" s="103" customFormat="1" ht="23.1" customHeight="1" x14ac:dyDescent="0.15">
      <c r="A58" s="66">
        <v>55</v>
      </c>
      <c r="B58" s="65" t="s">
        <v>1090</v>
      </c>
      <c r="C58" s="1133">
        <v>1528</v>
      </c>
      <c r="D58" s="1133">
        <v>45846170</v>
      </c>
      <c r="E58" s="1024">
        <v>0</v>
      </c>
      <c r="F58" s="1024">
        <v>0</v>
      </c>
      <c r="G58" s="1024">
        <v>33</v>
      </c>
      <c r="H58" s="1024">
        <v>238089</v>
      </c>
      <c r="I58" s="1024">
        <v>0</v>
      </c>
      <c r="J58" s="1024">
        <v>0</v>
      </c>
      <c r="K58" s="1024">
        <v>0</v>
      </c>
      <c r="L58" s="1024">
        <v>0</v>
      </c>
      <c r="M58" s="1024">
        <v>1561</v>
      </c>
      <c r="N58" s="1024">
        <v>46084259</v>
      </c>
      <c r="O58" s="1024">
        <v>32182261</v>
      </c>
      <c r="P58" s="1024">
        <v>13646472</v>
      </c>
      <c r="Q58" s="1024">
        <v>255526</v>
      </c>
      <c r="R58" s="1024">
        <v>91</v>
      </c>
      <c r="S58" s="1023">
        <v>5759582</v>
      </c>
      <c r="T58" s="67">
        <v>55</v>
      </c>
    </row>
    <row r="59" spans="1:20" s="103" customFormat="1" ht="23.1" customHeight="1" x14ac:dyDescent="0.15">
      <c r="A59" s="66">
        <v>56</v>
      </c>
      <c r="B59" s="65" t="s">
        <v>1091</v>
      </c>
      <c r="C59" s="1133">
        <v>2901</v>
      </c>
      <c r="D59" s="1133">
        <v>43171348</v>
      </c>
      <c r="E59" s="1024">
        <v>0</v>
      </c>
      <c r="F59" s="1024">
        <v>0</v>
      </c>
      <c r="G59" s="1024">
        <v>43</v>
      </c>
      <c r="H59" s="1024">
        <v>348197</v>
      </c>
      <c r="I59" s="1024">
        <v>0</v>
      </c>
      <c r="J59" s="1024">
        <v>0</v>
      </c>
      <c r="K59" s="1024">
        <v>0</v>
      </c>
      <c r="L59" s="1024">
        <v>0</v>
      </c>
      <c r="M59" s="1024">
        <v>2944</v>
      </c>
      <c r="N59" s="1024">
        <v>43519545</v>
      </c>
      <c r="O59" s="1024">
        <v>30425914</v>
      </c>
      <c r="P59" s="1024">
        <v>12469869</v>
      </c>
      <c r="Q59" s="1024">
        <v>623762</v>
      </c>
      <c r="R59" s="1024">
        <v>69</v>
      </c>
      <c r="S59" s="1023">
        <v>3474797</v>
      </c>
      <c r="T59" s="67">
        <v>56</v>
      </c>
    </row>
    <row r="60" spans="1:20" s="103" customFormat="1" ht="23.1" customHeight="1" x14ac:dyDescent="0.15">
      <c r="A60" s="66">
        <v>57</v>
      </c>
      <c r="B60" s="65" t="s">
        <v>1092</v>
      </c>
      <c r="C60" s="1133">
        <v>644</v>
      </c>
      <c r="D60" s="1133">
        <v>16108566</v>
      </c>
      <c r="E60" s="1024">
        <v>0</v>
      </c>
      <c r="F60" s="1024">
        <v>0</v>
      </c>
      <c r="G60" s="1024">
        <v>0</v>
      </c>
      <c r="H60" s="1024">
        <v>0</v>
      </c>
      <c r="I60" s="1024">
        <v>0</v>
      </c>
      <c r="J60" s="1024">
        <v>0</v>
      </c>
      <c r="K60" s="1024">
        <v>0</v>
      </c>
      <c r="L60" s="1024">
        <v>0</v>
      </c>
      <c r="M60" s="1024">
        <v>644</v>
      </c>
      <c r="N60" s="1024">
        <v>16108566</v>
      </c>
      <c r="O60" s="1024">
        <v>11217552</v>
      </c>
      <c r="P60" s="1024">
        <v>4891014</v>
      </c>
      <c r="Q60" s="1024">
        <v>0</v>
      </c>
      <c r="R60" s="1024">
        <v>19</v>
      </c>
      <c r="S60" s="1023">
        <v>1658911</v>
      </c>
      <c r="T60" s="67">
        <v>57</v>
      </c>
    </row>
    <row r="61" spans="1:20" s="103" customFormat="1" ht="23.1" customHeight="1" x14ac:dyDescent="0.15">
      <c r="A61" s="66">
        <v>58</v>
      </c>
      <c r="B61" s="65" t="s">
        <v>1093</v>
      </c>
      <c r="C61" s="1133">
        <v>599</v>
      </c>
      <c r="D61" s="1133">
        <v>12818980</v>
      </c>
      <c r="E61" s="1024">
        <v>0</v>
      </c>
      <c r="F61" s="1024">
        <v>0</v>
      </c>
      <c r="G61" s="1024">
        <v>12</v>
      </c>
      <c r="H61" s="1024">
        <v>218427</v>
      </c>
      <c r="I61" s="1024">
        <v>0</v>
      </c>
      <c r="J61" s="1024">
        <v>0</v>
      </c>
      <c r="K61" s="1024">
        <v>0</v>
      </c>
      <c r="L61" s="1024">
        <v>0</v>
      </c>
      <c r="M61" s="1024">
        <v>611</v>
      </c>
      <c r="N61" s="1024">
        <v>13037407</v>
      </c>
      <c r="O61" s="1024">
        <v>9101127</v>
      </c>
      <c r="P61" s="1024">
        <v>3936280</v>
      </c>
      <c r="Q61" s="1024">
        <v>0</v>
      </c>
      <c r="R61" s="1024">
        <v>25</v>
      </c>
      <c r="S61" s="1023">
        <v>1592039</v>
      </c>
      <c r="T61" s="67">
        <v>58</v>
      </c>
    </row>
    <row r="62" spans="1:20" s="103" customFormat="1" ht="23.1" customHeight="1" x14ac:dyDescent="0.15">
      <c r="A62" s="75">
        <v>59</v>
      </c>
      <c r="B62" s="76" t="s">
        <v>1094</v>
      </c>
      <c r="C62" s="1134">
        <v>447</v>
      </c>
      <c r="D62" s="1134">
        <v>5431932</v>
      </c>
      <c r="E62" s="1384">
        <v>0</v>
      </c>
      <c r="F62" s="1384">
        <v>0</v>
      </c>
      <c r="G62" s="1384">
        <v>6</v>
      </c>
      <c r="H62" s="1384">
        <v>62350</v>
      </c>
      <c r="I62" s="1384">
        <v>0</v>
      </c>
      <c r="J62" s="1384">
        <v>0</v>
      </c>
      <c r="K62" s="1384">
        <v>0</v>
      </c>
      <c r="L62" s="1384">
        <v>0</v>
      </c>
      <c r="M62" s="1384">
        <v>453</v>
      </c>
      <c r="N62" s="1384">
        <v>5494282</v>
      </c>
      <c r="O62" s="1384">
        <v>3843361</v>
      </c>
      <c r="P62" s="1384">
        <v>1611039</v>
      </c>
      <c r="Q62" s="1384">
        <v>39882</v>
      </c>
      <c r="R62" s="1384">
        <v>0</v>
      </c>
      <c r="S62" s="1393">
        <v>0</v>
      </c>
      <c r="T62" s="77">
        <v>59</v>
      </c>
    </row>
    <row r="63" spans="1:20" s="125" customFormat="1" ht="23.1" customHeight="1" x14ac:dyDescent="0.15">
      <c r="A63" s="78">
        <v>61</v>
      </c>
      <c r="B63" s="65" t="s">
        <v>1095</v>
      </c>
      <c r="C63" s="1132">
        <v>620</v>
      </c>
      <c r="D63" s="1132">
        <v>10246256</v>
      </c>
      <c r="E63" s="1385">
        <v>0</v>
      </c>
      <c r="F63" s="1385">
        <v>0</v>
      </c>
      <c r="G63" s="1385">
        <v>4</v>
      </c>
      <c r="H63" s="1385">
        <v>37628</v>
      </c>
      <c r="I63" s="1385">
        <v>0</v>
      </c>
      <c r="J63" s="1385">
        <v>0</v>
      </c>
      <c r="K63" s="1385">
        <v>0</v>
      </c>
      <c r="L63" s="1385">
        <v>0</v>
      </c>
      <c r="M63" s="1385">
        <v>624</v>
      </c>
      <c r="N63" s="1385">
        <v>10283884</v>
      </c>
      <c r="O63" s="1385">
        <v>7191665</v>
      </c>
      <c r="P63" s="1385">
        <v>3081785</v>
      </c>
      <c r="Q63" s="1385">
        <v>10434</v>
      </c>
      <c r="R63" s="1385">
        <v>5</v>
      </c>
      <c r="S63" s="1394">
        <v>782909</v>
      </c>
      <c r="T63" s="79">
        <v>61</v>
      </c>
    </row>
    <row r="64" spans="1:20" s="125" customFormat="1" ht="23.1" customHeight="1" x14ac:dyDescent="0.15">
      <c r="A64" s="66">
        <v>65</v>
      </c>
      <c r="B64" s="65" t="s">
        <v>1096</v>
      </c>
      <c r="C64" s="1133">
        <v>156</v>
      </c>
      <c r="D64" s="1133">
        <v>7685919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156</v>
      </c>
      <c r="N64" s="1024">
        <v>7685919</v>
      </c>
      <c r="O64" s="1024">
        <v>5369442</v>
      </c>
      <c r="P64" s="1024">
        <v>2316477</v>
      </c>
      <c r="Q64" s="1024">
        <v>0</v>
      </c>
      <c r="R64" s="1024">
        <v>5</v>
      </c>
      <c r="S64" s="1023">
        <v>1590613</v>
      </c>
      <c r="T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133">
        <v>752</v>
      </c>
      <c r="D65" s="1133">
        <v>13060940</v>
      </c>
      <c r="E65" s="1024">
        <v>0</v>
      </c>
      <c r="F65" s="1024">
        <v>0</v>
      </c>
      <c r="G65" s="1024">
        <v>11</v>
      </c>
      <c r="H65" s="1024">
        <v>113156</v>
      </c>
      <c r="I65" s="1024">
        <v>0</v>
      </c>
      <c r="J65" s="1024">
        <v>0</v>
      </c>
      <c r="K65" s="1024">
        <v>0</v>
      </c>
      <c r="L65" s="1024">
        <v>0</v>
      </c>
      <c r="M65" s="1024">
        <v>763</v>
      </c>
      <c r="N65" s="1024">
        <v>13174096</v>
      </c>
      <c r="O65" s="1024">
        <v>9210529</v>
      </c>
      <c r="P65" s="1024">
        <v>3893567</v>
      </c>
      <c r="Q65" s="1024">
        <v>70000</v>
      </c>
      <c r="R65" s="1024">
        <v>2</v>
      </c>
      <c r="S65" s="1023">
        <v>23362</v>
      </c>
      <c r="T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133">
        <v>547</v>
      </c>
      <c r="D66" s="1133">
        <v>16648612</v>
      </c>
      <c r="E66" s="1024">
        <v>0</v>
      </c>
      <c r="F66" s="1024">
        <v>0</v>
      </c>
      <c r="G66" s="1024">
        <v>24</v>
      </c>
      <c r="H66" s="1024">
        <v>209093</v>
      </c>
      <c r="I66" s="1024">
        <v>0</v>
      </c>
      <c r="J66" s="1024">
        <v>0</v>
      </c>
      <c r="K66" s="1024">
        <v>0</v>
      </c>
      <c r="L66" s="1024">
        <v>0</v>
      </c>
      <c r="M66" s="1024">
        <v>571</v>
      </c>
      <c r="N66" s="1024">
        <v>16857705</v>
      </c>
      <c r="O66" s="1024">
        <v>11790851</v>
      </c>
      <c r="P66" s="1024">
        <v>5066854</v>
      </c>
      <c r="Q66" s="1024">
        <v>0</v>
      </c>
      <c r="R66" s="1024">
        <v>4</v>
      </c>
      <c r="S66" s="1023">
        <v>36400</v>
      </c>
      <c r="T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134">
        <v>2199</v>
      </c>
      <c r="D67" s="1134">
        <v>39784315</v>
      </c>
      <c r="E67" s="1384">
        <v>0</v>
      </c>
      <c r="F67" s="1384">
        <v>0</v>
      </c>
      <c r="G67" s="1384">
        <v>152</v>
      </c>
      <c r="H67" s="1384">
        <v>1128919</v>
      </c>
      <c r="I67" s="1384">
        <v>0</v>
      </c>
      <c r="J67" s="1384">
        <v>0</v>
      </c>
      <c r="K67" s="1384">
        <v>0</v>
      </c>
      <c r="L67" s="1384">
        <v>0</v>
      </c>
      <c r="M67" s="1384">
        <v>2351</v>
      </c>
      <c r="N67" s="1384">
        <v>40913234</v>
      </c>
      <c r="O67" s="1384">
        <v>28564595</v>
      </c>
      <c r="P67" s="1384">
        <v>12074553</v>
      </c>
      <c r="Q67" s="1384">
        <v>274086</v>
      </c>
      <c r="R67" s="1384">
        <v>52</v>
      </c>
      <c r="S67" s="1393">
        <v>3308641</v>
      </c>
      <c r="T67" s="77">
        <v>70</v>
      </c>
    </row>
    <row r="68" spans="1:20" s="6" customFormat="1" ht="23.1" customHeight="1" x14ac:dyDescent="0.15">
      <c r="A68" s="64">
        <v>78</v>
      </c>
      <c r="B68" s="97" t="s">
        <v>1100</v>
      </c>
      <c r="C68" s="1148">
        <v>2752</v>
      </c>
      <c r="D68" s="1137">
        <v>66058794</v>
      </c>
      <c r="E68" s="1143">
        <v>0</v>
      </c>
      <c r="F68" s="1143">
        <v>0</v>
      </c>
      <c r="G68" s="1143">
        <v>48</v>
      </c>
      <c r="H68" s="1143">
        <v>221161</v>
      </c>
      <c r="I68" s="1143">
        <v>0</v>
      </c>
      <c r="J68" s="1143">
        <v>0</v>
      </c>
      <c r="K68" s="1143">
        <v>0</v>
      </c>
      <c r="L68" s="1143">
        <v>0</v>
      </c>
      <c r="M68" s="1143">
        <v>2800</v>
      </c>
      <c r="N68" s="1143">
        <v>66279955</v>
      </c>
      <c r="O68" s="1143">
        <v>46138061</v>
      </c>
      <c r="P68" s="1143">
        <v>20141894</v>
      </c>
      <c r="Q68" s="1143">
        <v>0</v>
      </c>
      <c r="R68" s="1143">
        <v>93</v>
      </c>
      <c r="S68" s="1391">
        <v>6767392</v>
      </c>
      <c r="T68" s="59">
        <v>78</v>
      </c>
    </row>
    <row r="69" spans="1:20" s="6" customFormat="1" ht="23.1" customHeight="1" x14ac:dyDescent="0.15">
      <c r="A69" s="64">
        <v>84</v>
      </c>
      <c r="B69" s="97" t="s">
        <v>1101</v>
      </c>
      <c r="C69" s="1137">
        <v>4269</v>
      </c>
      <c r="D69" s="1137">
        <v>94001492</v>
      </c>
      <c r="E69" s="1143">
        <v>0</v>
      </c>
      <c r="F69" s="1143">
        <v>0</v>
      </c>
      <c r="G69" s="1143">
        <v>144</v>
      </c>
      <c r="H69" s="1143">
        <v>918342</v>
      </c>
      <c r="I69" s="1143">
        <v>0</v>
      </c>
      <c r="J69" s="1143">
        <v>0</v>
      </c>
      <c r="K69" s="1143">
        <v>0</v>
      </c>
      <c r="L69" s="1143">
        <v>0</v>
      </c>
      <c r="M69" s="1143">
        <v>4413</v>
      </c>
      <c r="N69" s="1143">
        <v>94919834</v>
      </c>
      <c r="O69" s="1143">
        <v>66282328</v>
      </c>
      <c r="P69" s="1143">
        <v>28585216</v>
      </c>
      <c r="Q69" s="1143">
        <v>52290</v>
      </c>
      <c r="R69" s="1143">
        <v>163</v>
      </c>
      <c r="S69" s="1143">
        <v>10560397</v>
      </c>
      <c r="T69" s="59">
        <v>84</v>
      </c>
    </row>
    <row r="70" spans="1:20" s="6" customFormat="1" ht="23.1" customHeight="1" x14ac:dyDescent="0.15">
      <c r="A70" s="64">
        <v>85</v>
      </c>
      <c r="B70" s="97" t="s">
        <v>1102</v>
      </c>
      <c r="C70" s="1137">
        <v>5137</v>
      </c>
      <c r="D70" s="1137">
        <v>121605846</v>
      </c>
      <c r="E70" s="1143">
        <v>0</v>
      </c>
      <c r="F70" s="1143">
        <v>0</v>
      </c>
      <c r="G70" s="1405">
        <v>108</v>
      </c>
      <c r="H70" s="1143">
        <v>999786</v>
      </c>
      <c r="I70" s="1143">
        <v>0</v>
      </c>
      <c r="J70" s="1143">
        <v>0</v>
      </c>
      <c r="K70" s="1143">
        <v>0</v>
      </c>
      <c r="L70" s="1143">
        <v>0</v>
      </c>
      <c r="M70" s="1143">
        <v>5245</v>
      </c>
      <c r="N70" s="1143">
        <v>122605632</v>
      </c>
      <c r="O70" s="1143">
        <v>85635391</v>
      </c>
      <c r="P70" s="1143">
        <v>36737172</v>
      </c>
      <c r="Q70" s="1143">
        <v>233069</v>
      </c>
      <c r="R70" s="1143">
        <v>185</v>
      </c>
      <c r="S70" s="1143">
        <v>12645119</v>
      </c>
      <c r="T70" s="59">
        <v>85</v>
      </c>
    </row>
    <row r="71" spans="1:20" s="6" customFormat="1" ht="23.1" customHeight="1" x14ac:dyDescent="0.15">
      <c r="A71" s="64">
        <v>89</v>
      </c>
      <c r="B71" s="97" t="s">
        <v>1103</v>
      </c>
      <c r="C71" s="1137">
        <v>4686</v>
      </c>
      <c r="D71" s="1137">
        <v>96950746</v>
      </c>
      <c r="E71" s="1143">
        <v>0</v>
      </c>
      <c r="F71" s="1143">
        <v>0</v>
      </c>
      <c r="G71" s="1143">
        <v>106</v>
      </c>
      <c r="H71" s="1143">
        <v>942587</v>
      </c>
      <c r="I71" s="1143">
        <v>0</v>
      </c>
      <c r="J71" s="1143">
        <v>0</v>
      </c>
      <c r="K71" s="1143">
        <v>0</v>
      </c>
      <c r="L71" s="1143">
        <v>0</v>
      </c>
      <c r="M71" s="1143">
        <v>4792</v>
      </c>
      <c r="N71" s="1143">
        <v>97893333</v>
      </c>
      <c r="O71" s="1143">
        <v>68232474</v>
      </c>
      <c r="P71" s="1143">
        <v>29294021</v>
      </c>
      <c r="Q71" s="1143">
        <v>366838</v>
      </c>
      <c r="R71" s="1143">
        <v>47</v>
      </c>
      <c r="S71" s="1391">
        <v>7318680</v>
      </c>
      <c r="T71" s="59">
        <v>89</v>
      </c>
    </row>
    <row r="72" spans="1:20" s="6" customFormat="1" ht="23.1" customHeight="1" x14ac:dyDescent="0.15">
      <c r="A72" s="64">
        <v>90</v>
      </c>
      <c r="B72" s="97" t="s">
        <v>1104</v>
      </c>
      <c r="C72" s="1138">
        <v>3590</v>
      </c>
      <c r="D72" s="1138">
        <v>81604336</v>
      </c>
      <c r="E72" s="1382">
        <v>0</v>
      </c>
      <c r="F72" s="1382">
        <v>0</v>
      </c>
      <c r="G72" s="1382">
        <v>86</v>
      </c>
      <c r="H72" s="1382">
        <v>908841</v>
      </c>
      <c r="I72" s="1382">
        <v>0</v>
      </c>
      <c r="J72" s="1382">
        <v>0</v>
      </c>
      <c r="K72" s="1382">
        <v>0</v>
      </c>
      <c r="L72" s="1382">
        <v>0</v>
      </c>
      <c r="M72" s="1382">
        <v>3676</v>
      </c>
      <c r="N72" s="1382">
        <v>82513177</v>
      </c>
      <c r="O72" s="1382">
        <v>57589064</v>
      </c>
      <c r="P72" s="1382">
        <v>24711356</v>
      </c>
      <c r="Q72" s="1382">
        <v>212757</v>
      </c>
      <c r="R72" s="1382">
        <v>72</v>
      </c>
      <c r="S72" s="1392">
        <v>6247944</v>
      </c>
      <c r="T72" s="59">
        <v>90</v>
      </c>
    </row>
    <row r="73" spans="1:20" s="6" customFormat="1" ht="23.1" customHeight="1" x14ac:dyDescent="0.15">
      <c r="A73" s="61">
        <v>91</v>
      </c>
      <c r="B73" s="96" t="s">
        <v>1105</v>
      </c>
      <c r="C73" s="1139">
        <v>2472</v>
      </c>
      <c r="D73" s="1139">
        <v>42490631</v>
      </c>
      <c r="E73" s="1383">
        <v>0</v>
      </c>
      <c r="F73" s="1383">
        <v>0</v>
      </c>
      <c r="G73" s="1383">
        <v>56</v>
      </c>
      <c r="H73" s="1383">
        <v>298245</v>
      </c>
      <c r="I73" s="1383">
        <v>0</v>
      </c>
      <c r="J73" s="1383">
        <v>0</v>
      </c>
      <c r="K73" s="1383">
        <v>0</v>
      </c>
      <c r="L73" s="1383">
        <v>0</v>
      </c>
      <c r="M73" s="1383">
        <v>2528</v>
      </c>
      <c r="N73" s="1383">
        <v>42788876</v>
      </c>
      <c r="O73" s="1383">
        <v>29879522</v>
      </c>
      <c r="P73" s="1383">
        <v>12596170</v>
      </c>
      <c r="Q73" s="1383">
        <v>313184</v>
      </c>
      <c r="R73" s="1383">
        <v>18</v>
      </c>
      <c r="S73" s="1390">
        <v>283976</v>
      </c>
      <c r="T73" s="63">
        <v>91</v>
      </c>
    </row>
    <row r="74" spans="1:20" s="6" customFormat="1" ht="23.1" customHeight="1" x14ac:dyDescent="0.15">
      <c r="A74" s="64">
        <v>92</v>
      </c>
      <c r="B74" s="97" t="s">
        <v>1106</v>
      </c>
      <c r="C74" s="1137">
        <v>6738</v>
      </c>
      <c r="D74" s="1137">
        <v>134274718</v>
      </c>
      <c r="E74" s="1143">
        <v>0</v>
      </c>
      <c r="F74" s="1143">
        <v>0</v>
      </c>
      <c r="G74" s="1143">
        <v>184</v>
      </c>
      <c r="H74" s="1143">
        <v>1906473</v>
      </c>
      <c r="I74" s="1143">
        <v>0</v>
      </c>
      <c r="J74" s="1143">
        <v>0</v>
      </c>
      <c r="K74" s="1143">
        <v>0</v>
      </c>
      <c r="L74" s="1143">
        <v>0</v>
      </c>
      <c r="M74" s="1143">
        <v>6922</v>
      </c>
      <c r="N74" s="1143">
        <v>136181191</v>
      </c>
      <c r="O74" s="1143">
        <v>95113826</v>
      </c>
      <c r="P74" s="1143">
        <v>40308299</v>
      </c>
      <c r="Q74" s="1143">
        <v>759066</v>
      </c>
      <c r="R74" s="1143">
        <v>153</v>
      </c>
      <c r="S74" s="1391">
        <v>10849770</v>
      </c>
      <c r="T74" s="59">
        <v>92</v>
      </c>
    </row>
    <row r="75" spans="1:20" s="6" customFormat="1" ht="23.1" customHeight="1" x14ac:dyDescent="0.15">
      <c r="A75" s="64">
        <v>94</v>
      </c>
      <c r="B75" s="97" t="s">
        <v>1107</v>
      </c>
      <c r="C75" s="1137">
        <v>139229</v>
      </c>
      <c r="D75" s="1137">
        <v>2818398874</v>
      </c>
      <c r="E75" s="1143">
        <v>0</v>
      </c>
      <c r="F75" s="1143">
        <v>0</v>
      </c>
      <c r="G75" s="1143">
        <v>3899</v>
      </c>
      <c r="H75" s="1143">
        <v>38521770</v>
      </c>
      <c r="I75" s="1143">
        <v>6</v>
      </c>
      <c r="J75" s="1143">
        <v>113747</v>
      </c>
      <c r="K75" s="1143">
        <v>0</v>
      </c>
      <c r="L75" s="1143">
        <v>0</v>
      </c>
      <c r="M75" s="1143">
        <v>143128</v>
      </c>
      <c r="N75" s="1143">
        <v>2856920644</v>
      </c>
      <c r="O75" s="1143">
        <v>1995252748</v>
      </c>
      <c r="P75" s="1143">
        <v>829446887</v>
      </c>
      <c r="Q75" s="1143">
        <v>32221009</v>
      </c>
      <c r="R75" s="1143">
        <v>4353</v>
      </c>
      <c r="S75" s="1391">
        <v>263850052</v>
      </c>
      <c r="T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133">
        <v>5900</v>
      </c>
      <c r="D76" s="1133">
        <v>162799636</v>
      </c>
      <c r="E76" s="1024">
        <v>0</v>
      </c>
      <c r="F76" s="1024">
        <v>0</v>
      </c>
      <c r="G76" s="1024">
        <v>85</v>
      </c>
      <c r="H76" s="1024">
        <v>658757</v>
      </c>
      <c r="I76" s="1024">
        <v>0</v>
      </c>
      <c r="J76" s="1024">
        <v>0</v>
      </c>
      <c r="K76" s="1024">
        <v>0</v>
      </c>
      <c r="L76" s="1024">
        <v>0</v>
      </c>
      <c r="M76" s="1024">
        <v>5985</v>
      </c>
      <c r="N76" s="1024">
        <v>163458393</v>
      </c>
      <c r="O76" s="1024">
        <v>114135349</v>
      </c>
      <c r="P76" s="1024">
        <v>48049868</v>
      </c>
      <c r="Q76" s="1024">
        <v>1273176</v>
      </c>
      <c r="R76" s="1024">
        <v>232</v>
      </c>
      <c r="S76" s="1023">
        <v>15938347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134">
        <v>3877</v>
      </c>
      <c r="D77" s="1134">
        <v>80534186</v>
      </c>
      <c r="E77" s="1384">
        <v>0</v>
      </c>
      <c r="F77" s="1384">
        <v>0</v>
      </c>
      <c r="G77" s="1384">
        <v>96</v>
      </c>
      <c r="H77" s="1384">
        <v>571548</v>
      </c>
      <c r="I77" s="1384">
        <v>0</v>
      </c>
      <c r="J77" s="1384">
        <v>0</v>
      </c>
      <c r="K77" s="1384">
        <v>0</v>
      </c>
      <c r="L77" s="1384">
        <v>0</v>
      </c>
      <c r="M77" s="1384">
        <v>3973</v>
      </c>
      <c r="N77" s="1384">
        <v>81105734</v>
      </c>
      <c r="O77" s="1384">
        <v>56598864</v>
      </c>
      <c r="P77" s="1384">
        <v>24442307</v>
      </c>
      <c r="Q77" s="1384">
        <v>64563</v>
      </c>
      <c r="R77" s="1384">
        <v>80</v>
      </c>
      <c r="S77" s="1393">
        <v>7548496</v>
      </c>
      <c r="T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132">
        <v>1420</v>
      </c>
      <c r="D78" s="1132">
        <v>28574984</v>
      </c>
      <c r="E78" s="1385">
        <v>0</v>
      </c>
      <c r="F78" s="1385">
        <v>0</v>
      </c>
      <c r="G78" s="1385">
        <v>24</v>
      </c>
      <c r="H78" s="1385">
        <v>260529</v>
      </c>
      <c r="I78" s="1385">
        <v>0</v>
      </c>
      <c r="J78" s="1385">
        <v>0</v>
      </c>
      <c r="K78" s="1385">
        <v>0</v>
      </c>
      <c r="L78" s="1385">
        <v>0</v>
      </c>
      <c r="M78" s="1385">
        <v>1444</v>
      </c>
      <c r="N78" s="1385">
        <v>28835513</v>
      </c>
      <c r="O78" s="1385">
        <v>20152801</v>
      </c>
      <c r="P78" s="1385">
        <v>8169915</v>
      </c>
      <c r="Q78" s="1385">
        <v>512797</v>
      </c>
      <c r="R78" s="1385">
        <v>31</v>
      </c>
      <c r="S78" s="1394">
        <v>1939608</v>
      </c>
      <c r="T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133">
        <v>16178</v>
      </c>
      <c r="D79" s="1133">
        <v>352986656</v>
      </c>
      <c r="E79" s="1024">
        <v>0</v>
      </c>
      <c r="F79" s="1024">
        <v>0</v>
      </c>
      <c r="G79" s="1024">
        <v>311</v>
      </c>
      <c r="H79" s="1024">
        <v>2044873</v>
      </c>
      <c r="I79" s="1024">
        <v>0</v>
      </c>
      <c r="J79" s="1024">
        <v>0</v>
      </c>
      <c r="K79" s="1024">
        <v>0</v>
      </c>
      <c r="L79" s="1024">
        <v>0</v>
      </c>
      <c r="M79" s="1024">
        <v>16489</v>
      </c>
      <c r="N79" s="1024">
        <v>355031529</v>
      </c>
      <c r="O79" s="1024">
        <v>247745579</v>
      </c>
      <c r="P79" s="1024">
        <v>106588933</v>
      </c>
      <c r="Q79" s="1024">
        <v>697017</v>
      </c>
      <c r="R79" s="1024">
        <v>406</v>
      </c>
      <c r="S79" s="1023">
        <v>33498651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133">
        <v>9278</v>
      </c>
      <c r="D80" s="1133">
        <v>208205655</v>
      </c>
      <c r="E80" s="1024">
        <v>0</v>
      </c>
      <c r="F80" s="1024">
        <v>0</v>
      </c>
      <c r="G80" s="1024">
        <v>355</v>
      </c>
      <c r="H80" s="1024">
        <v>4293852</v>
      </c>
      <c r="I80" s="1024">
        <v>0</v>
      </c>
      <c r="J80" s="1024">
        <v>0</v>
      </c>
      <c r="K80" s="1024">
        <v>0</v>
      </c>
      <c r="L80" s="1024">
        <v>0</v>
      </c>
      <c r="M80" s="1024">
        <v>9633</v>
      </c>
      <c r="N80" s="1024">
        <v>212499507</v>
      </c>
      <c r="O80" s="1024">
        <v>148464393</v>
      </c>
      <c r="P80" s="1024">
        <v>63540699</v>
      </c>
      <c r="Q80" s="1024">
        <v>494415</v>
      </c>
      <c r="R80" s="1024">
        <v>260</v>
      </c>
      <c r="S80" s="1023">
        <v>21311250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133">
        <v>28766</v>
      </c>
      <c r="D81" s="1133">
        <v>632431837</v>
      </c>
      <c r="E81" s="1024">
        <v>0</v>
      </c>
      <c r="F81" s="1024">
        <v>0</v>
      </c>
      <c r="G81" s="1024">
        <v>857</v>
      </c>
      <c r="H81" s="1024">
        <v>8263422</v>
      </c>
      <c r="I81" s="1024">
        <v>0</v>
      </c>
      <c r="J81" s="1024">
        <v>0</v>
      </c>
      <c r="K81" s="1024">
        <v>0</v>
      </c>
      <c r="L81" s="1024">
        <v>0</v>
      </c>
      <c r="M81" s="1024">
        <v>29623</v>
      </c>
      <c r="N81" s="1024">
        <v>640695259</v>
      </c>
      <c r="O81" s="1024">
        <v>447010609</v>
      </c>
      <c r="P81" s="1024">
        <v>190664192</v>
      </c>
      <c r="Q81" s="1024">
        <v>3020458</v>
      </c>
      <c r="R81" s="1024">
        <v>840</v>
      </c>
      <c r="S81" s="1023">
        <v>64842186</v>
      </c>
      <c r="T81" s="67">
        <v>306</v>
      </c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M3:Q4"/>
    <mergeCell ref="R3:S4"/>
    <mergeCell ref="O6:O7"/>
    <mergeCell ref="P6:P7"/>
    <mergeCell ref="Q6:Q7"/>
    <mergeCell ref="F5:F7"/>
    <mergeCell ref="C3:D4"/>
    <mergeCell ref="G3:J3"/>
    <mergeCell ref="K3:L4"/>
    <mergeCell ref="I4:J4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229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718</v>
      </c>
      <c r="T2" s="87"/>
      <c r="U2" s="134"/>
    </row>
    <row r="3" spans="1:21" s="121" customFormat="1" ht="24.95" customHeight="1" x14ac:dyDescent="0.15">
      <c r="A3" s="17" t="s">
        <v>554</v>
      </c>
      <c r="B3" s="18"/>
      <c r="C3" s="2483" t="s">
        <v>681</v>
      </c>
      <c r="D3" s="2484"/>
      <c r="E3" s="266" t="s">
        <v>1023</v>
      </c>
      <c r="F3" s="268"/>
      <c r="G3" s="2255" t="s">
        <v>5</v>
      </c>
      <c r="H3" s="2064"/>
      <c r="I3" s="2064"/>
      <c r="J3" s="2065"/>
      <c r="K3" s="2255" t="s">
        <v>661</v>
      </c>
      <c r="L3" s="2472"/>
      <c r="M3" s="2255" t="s">
        <v>662</v>
      </c>
      <c r="N3" s="1991"/>
      <c r="O3" s="1991"/>
      <c r="P3" s="1991"/>
      <c r="Q3" s="2472"/>
      <c r="R3" s="2255" t="s">
        <v>423</v>
      </c>
      <c r="S3" s="2487"/>
      <c r="T3" s="20" t="s">
        <v>554</v>
      </c>
    </row>
    <row r="4" spans="1:21" s="121" customFormat="1" ht="24.95" customHeight="1" x14ac:dyDescent="0.15">
      <c r="A4" s="26" t="s">
        <v>555</v>
      </c>
      <c r="B4" s="27"/>
      <c r="C4" s="2485"/>
      <c r="D4" s="2474"/>
      <c r="E4" s="1634" t="s">
        <v>673</v>
      </c>
      <c r="F4" s="1635"/>
      <c r="G4" s="1631"/>
      <c r="H4" s="1636"/>
      <c r="I4" s="2486" t="s">
        <v>1019</v>
      </c>
      <c r="J4" s="2471"/>
      <c r="K4" s="2473"/>
      <c r="L4" s="2474"/>
      <c r="M4" s="2473"/>
      <c r="N4" s="2476"/>
      <c r="O4" s="2476"/>
      <c r="P4" s="2476"/>
      <c r="Q4" s="2474"/>
      <c r="R4" s="2473"/>
      <c r="S4" s="2480"/>
      <c r="T4" s="29" t="s">
        <v>555</v>
      </c>
    </row>
    <row r="5" spans="1:21" s="121" customFormat="1" ht="24.95" customHeight="1" x14ac:dyDescent="0.15">
      <c r="A5" s="26" t="s">
        <v>556</v>
      </c>
      <c r="B5" s="27" t="s">
        <v>517</v>
      </c>
      <c r="C5" s="278"/>
      <c r="D5" s="277"/>
      <c r="E5" s="93"/>
      <c r="F5" s="2481" t="s">
        <v>923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556</v>
      </c>
    </row>
    <row r="6" spans="1:21" s="121" customFormat="1" ht="24.95" customHeight="1" x14ac:dyDescent="0.15">
      <c r="A6" s="26" t="s">
        <v>557</v>
      </c>
      <c r="B6" s="27"/>
      <c r="C6" s="278" t="s">
        <v>1018</v>
      </c>
      <c r="D6" s="277" t="s">
        <v>1017</v>
      </c>
      <c r="E6" s="93" t="s">
        <v>540</v>
      </c>
      <c r="F6" s="2481"/>
      <c r="G6" s="1632" t="s">
        <v>1020</v>
      </c>
      <c r="H6" s="1632" t="s">
        <v>1021</v>
      </c>
      <c r="I6" s="1632" t="s">
        <v>1018</v>
      </c>
      <c r="J6" s="1632" t="s">
        <v>1017</v>
      </c>
      <c r="K6" s="1632" t="s">
        <v>1018</v>
      </c>
      <c r="L6" s="1632" t="s">
        <v>547</v>
      </c>
      <c r="M6" s="1632" t="s">
        <v>1018</v>
      </c>
      <c r="N6" s="1632" t="s">
        <v>1017</v>
      </c>
      <c r="O6" s="2228" t="s">
        <v>548</v>
      </c>
      <c r="P6" s="2228" t="s">
        <v>680</v>
      </c>
      <c r="Q6" s="2228" t="s">
        <v>432</v>
      </c>
      <c r="R6" s="1632" t="s">
        <v>1018</v>
      </c>
      <c r="S6" s="213" t="s">
        <v>1022</v>
      </c>
      <c r="T6" s="29" t="s">
        <v>557</v>
      </c>
    </row>
    <row r="7" spans="1:21" s="121" customFormat="1" ht="24.95" customHeight="1" thickBot="1" x14ac:dyDescent="0.2">
      <c r="A7" s="49" t="s">
        <v>558</v>
      </c>
      <c r="B7" s="50"/>
      <c r="C7" s="279"/>
      <c r="D7" s="280"/>
      <c r="E7" s="95"/>
      <c r="F7" s="2482"/>
      <c r="G7" s="1633"/>
      <c r="H7" s="1633"/>
      <c r="I7" s="1633"/>
      <c r="J7" s="1633"/>
      <c r="K7" s="1633"/>
      <c r="L7" s="1633"/>
      <c r="M7" s="1633"/>
      <c r="N7" s="1633"/>
      <c r="O7" s="2337"/>
      <c r="P7" s="2337"/>
      <c r="Q7" s="2337"/>
      <c r="R7" s="1633"/>
      <c r="S7" s="214"/>
      <c r="T7" s="56" t="s">
        <v>558</v>
      </c>
    </row>
    <row r="8" spans="1:21" s="121" customFormat="1" ht="30" customHeight="1" x14ac:dyDescent="0.15">
      <c r="A8" s="281"/>
      <c r="B8" s="99" t="s">
        <v>1115</v>
      </c>
      <c r="C8" s="1403">
        <v>966426</v>
      </c>
      <c r="D8" s="1139">
        <v>10664527411</v>
      </c>
      <c r="E8" s="1383">
        <v>33</v>
      </c>
      <c r="F8" s="1383">
        <v>51700</v>
      </c>
      <c r="G8" s="1383">
        <v>3151</v>
      </c>
      <c r="H8" s="1383">
        <v>45377895</v>
      </c>
      <c r="I8" s="1383">
        <v>63</v>
      </c>
      <c r="J8" s="1383">
        <v>4248205</v>
      </c>
      <c r="K8" s="1383">
        <v>2</v>
      </c>
      <c r="L8" s="1383">
        <v>50000</v>
      </c>
      <c r="M8" s="1383">
        <v>969612</v>
      </c>
      <c r="N8" s="1383">
        <v>10709955306</v>
      </c>
      <c r="O8" s="1383">
        <v>8543983250</v>
      </c>
      <c r="P8" s="1383">
        <v>610233975</v>
      </c>
      <c r="Q8" s="1383">
        <v>1555738081</v>
      </c>
      <c r="R8" s="1383">
        <v>3999</v>
      </c>
      <c r="S8" s="1390">
        <v>403735648</v>
      </c>
      <c r="T8" s="282"/>
    </row>
    <row r="9" spans="1:21" s="121" customFormat="1" ht="30" customHeight="1" x14ac:dyDescent="0.15">
      <c r="A9" s="64"/>
      <c r="B9" s="30" t="s">
        <v>1117</v>
      </c>
      <c r="C9" s="1401">
        <v>749857</v>
      </c>
      <c r="D9" s="1137">
        <v>8298118875</v>
      </c>
      <c r="E9" s="1143">
        <v>33</v>
      </c>
      <c r="F9" s="1143">
        <v>51700</v>
      </c>
      <c r="G9" s="1143">
        <v>2667</v>
      </c>
      <c r="H9" s="1143">
        <v>38878284</v>
      </c>
      <c r="I9" s="1143">
        <v>56</v>
      </c>
      <c r="J9" s="1143">
        <v>4072481</v>
      </c>
      <c r="K9" s="1143">
        <v>1</v>
      </c>
      <c r="L9" s="1143">
        <v>29000</v>
      </c>
      <c r="M9" s="1143">
        <v>752558</v>
      </c>
      <c r="N9" s="1143">
        <v>8337026159</v>
      </c>
      <c r="O9" s="1143">
        <v>6651163971</v>
      </c>
      <c r="P9" s="1143">
        <v>399933887</v>
      </c>
      <c r="Q9" s="1143">
        <v>1285928301</v>
      </c>
      <c r="R9" s="1143">
        <v>3572</v>
      </c>
      <c r="S9" s="1391">
        <v>334775396</v>
      </c>
      <c r="T9" s="283"/>
    </row>
    <row r="10" spans="1:21" s="121" customFormat="1" ht="30" customHeight="1" x14ac:dyDescent="0.15">
      <c r="A10" s="64"/>
      <c r="B10" s="30" t="s">
        <v>1118</v>
      </c>
      <c r="C10" s="1401">
        <v>216569</v>
      </c>
      <c r="D10" s="1137">
        <v>2366408536</v>
      </c>
      <c r="E10" s="1143">
        <v>0</v>
      </c>
      <c r="F10" s="1143">
        <v>0</v>
      </c>
      <c r="G10" s="1143">
        <v>484</v>
      </c>
      <c r="H10" s="1143">
        <v>6499611</v>
      </c>
      <c r="I10" s="1143">
        <v>7</v>
      </c>
      <c r="J10" s="1143">
        <v>175724</v>
      </c>
      <c r="K10" s="1143">
        <v>1</v>
      </c>
      <c r="L10" s="1143">
        <v>21000</v>
      </c>
      <c r="M10" s="1143">
        <v>217054</v>
      </c>
      <c r="N10" s="1143">
        <v>2372929147</v>
      </c>
      <c r="O10" s="1143">
        <v>1892819279</v>
      </c>
      <c r="P10" s="1143">
        <v>210300088</v>
      </c>
      <c r="Q10" s="1143">
        <v>269809780</v>
      </c>
      <c r="R10" s="1143">
        <v>427</v>
      </c>
      <c r="S10" s="1391">
        <v>68960252</v>
      </c>
      <c r="T10" s="283"/>
    </row>
    <row r="11" spans="1:21" s="121" customFormat="1" ht="30" customHeight="1" x14ac:dyDescent="0.15">
      <c r="A11" s="64"/>
      <c r="B11" s="30" t="s">
        <v>1119</v>
      </c>
      <c r="C11" s="1136">
        <v>702348</v>
      </c>
      <c r="D11" s="1133">
        <v>7833809489</v>
      </c>
      <c r="E11" s="1024">
        <v>33</v>
      </c>
      <c r="F11" s="1024">
        <v>51700</v>
      </c>
      <c r="G11" s="1024">
        <v>2511</v>
      </c>
      <c r="H11" s="1024">
        <v>36314840</v>
      </c>
      <c r="I11" s="1024">
        <v>56</v>
      </c>
      <c r="J11" s="1024">
        <v>4072481</v>
      </c>
      <c r="K11" s="1024">
        <v>1</v>
      </c>
      <c r="L11" s="1024">
        <v>29000</v>
      </c>
      <c r="M11" s="1024">
        <v>704893</v>
      </c>
      <c r="N11" s="1024">
        <v>7870153329</v>
      </c>
      <c r="O11" s="1024">
        <v>6278537783</v>
      </c>
      <c r="P11" s="1024">
        <v>384464134</v>
      </c>
      <c r="Q11" s="1024">
        <v>1207151412</v>
      </c>
      <c r="R11" s="1024">
        <v>3448</v>
      </c>
      <c r="S11" s="1023">
        <v>323366911</v>
      </c>
      <c r="T11" s="283"/>
    </row>
    <row r="12" spans="1:21" s="121" customFormat="1" ht="30" customHeight="1" x14ac:dyDescent="0.15">
      <c r="A12" s="197"/>
      <c r="B12" s="150" t="s">
        <v>1120</v>
      </c>
      <c r="C12" s="1404">
        <v>47509</v>
      </c>
      <c r="D12" s="1134">
        <v>464309386</v>
      </c>
      <c r="E12" s="1384">
        <v>0</v>
      </c>
      <c r="F12" s="1384">
        <v>0</v>
      </c>
      <c r="G12" s="1384">
        <v>156</v>
      </c>
      <c r="H12" s="1384">
        <v>2563444</v>
      </c>
      <c r="I12" s="1384">
        <v>0</v>
      </c>
      <c r="J12" s="1384">
        <v>0</v>
      </c>
      <c r="K12" s="1384">
        <v>0</v>
      </c>
      <c r="L12" s="1384">
        <v>0</v>
      </c>
      <c r="M12" s="1384">
        <v>47665</v>
      </c>
      <c r="N12" s="1384">
        <v>466872830</v>
      </c>
      <c r="O12" s="1384">
        <v>372626188</v>
      </c>
      <c r="P12" s="1384">
        <v>15469753</v>
      </c>
      <c r="Q12" s="1384">
        <v>78776889</v>
      </c>
      <c r="R12" s="1384">
        <v>124</v>
      </c>
      <c r="S12" s="1393">
        <v>11408485</v>
      </c>
      <c r="T12" s="284"/>
    </row>
    <row r="13" spans="1:21" s="6" customFormat="1" ht="23.1" customHeight="1" x14ac:dyDescent="0.15">
      <c r="A13" s="61">
        <v>1</v>
      </c>
      <c r="B13" s="96" t="s">
        <v>1045</v>
      </c>
      <c r="C13" s="1139">
        <v>33089</v>
      </c>
      <c r="D13" s="1139">
        <v>369446745</v>
      </c>
      <c r="E13" s="1383">
        <v>0</v>
      </c>
      <c r="F13" s="1383">
        <v>0</v>
      </c>
      <c r="G13" s="1383">
        <v>109</v>
      </c>
      <c r="H13" s="1383">
        <v>1808393</v>
      </c>
      <c r="I13" s="1383">
        <v>2</v>
      </c>
      <c r="J13" s="1383">
        <v>31530</v>
      </c>
      <c r="K13" s="1383">
        <v>0</v>
      </c>
      <c r="L13" s="1383">
        <v>0</v>
      </c>
      <c r="M13" s="1383">
        <v>33198</v>
      </c>
      <c r="N13" s="1383">
        <v>371255138</v>
      </c>
      <c r="O13" s="1383">
        <v>296471040</v>
      </c>
      <c r="P13" s="1383">
        <v>14467747</v>
      </c>
      <c r="Q13" s="1383">
        <v>60316351</v>
      </c>
      <c r="R13" s="1383">
        <v>126</v>
      </c>
      <c r="S13" s="1390">
        <v>21900507</v>
      </c>
      <c r="T13" s="63">
        <v>1</v>
      </c>
    </row>
    <row r="14" spans="1:21" s="6" customFormat="1" ht="23.1" customHeight="1" x14ac:dyDescent="0.15">
      <c r="A14" s="64">
        <v>2</v>
      </c>
      <c r="B14" s="97" t="s">
        <v>1046</v>
      </c>
      <c r="C14" s="1137">
        <v>17125</v>
      </c>
      <c r="D14" s="1137">
        <v>172457980</v>
      </c>
      <c r="E14" s="1143">
        <v>0</v>
      </c>
      <c r="F14" s="1143">
        <v>0</v>
      </c>
      <c r="G14" s="1143">
        <v>43</v>
      </c>
      <c r="H14" s="1143">
        <v>609464</v>
      </c>
      <c r="I14" s="1143">
        <v>0</v>
      </c>
      <c r="J14" s="1143">
        <v>0</v>
      </c>
      <c r="K14" s="1143">
        <v>0</v>
      </c>
      <c r="L14" s="1143">
        <v>0</v>
      </c>
      <c r="M14" s="1143">
        <v>17168</v>
      </c>
      <c r="N14" s="1143">
        <v>173067444</v>
      </c>
      <c r="O14" s="1143">
        <v>138095732</v>
      </c>
      <c r="P14" s="1143">
        <v>7195809</v>
      </c>
      <c r="Q14" s="1143">
        <v>27775903</v>
      </c>
      <c r="R14" s="1143">
        <v>45</v>
      </c>
      <c r="S14" s="1391">
        <v>6097188</v>
      </c>
      <c r="T14" s="59">
        <v>2</v>
      </c>
    </row>
    <row r="15" spans="1:21" s="6" customFormat="1" ht="23.1" customHeight="1" x14ac:dyDescent="0.15">
      <c r="A15" s="64">
        <v>3</v>
      </c>
      <c r="B15" s="97" t="s">
        <v>1047</v>
      </c>
      <c r="C15" s="1137">
        <v>85775</v>
      </c>
      <c r="D15" s="1137">
        <v>1004882216</v>
      </c>
      <c r="E15" s="1143">
        <v>0</v>
      </c>
      <c r="F15" s="1143">
        <v>0</v>
      </c>
      <c r="G15" s="1143">
        <v>307</v>
      </c>
      <c r="H15" s="1143">
        <v>2560676</v>
      </c>
      <c r="I15" s="1143">
        <v>11</v>
      </c>
      <c r="J15" s="1143">
        <v>158351</v>
      </c>
      <c r="K15" s="1143">
        <v>0</v>
      </c>
      <c r="L15" s="1143">
        <v>0</v>
      </c>
      <c r="M15" s="1143">
        <v>86082</v>
      </c>
      <c r="N15" s="1143">
        <v>1007442892</v>
      </c>
      <c r="O15" s="1143">
        <v>803685699</v>
      </c>
      <c r="P15" s="1143">
        <v>74094348</v>
      </c>
      <c r="Q15" s="1143">
        <v>129662845</v>
      </c>
      <c r="R15" s="1143">
        <v>342</v>
      </c>
      <c r="S15" s="1391">
        <v>56172567</v>
      </c>
      <c r="T15" s="59">
        <v>3</v>
      </c>
    </row>
    <row r="16" spans="1:21" s="6" customFormat="1" ht="23.1" customHeight="1" x14ac:dyDescent="0.15">
      <c r="A16" s="64">
        <v>6</v>
      </c>
      <c r="B16" s="97" t="s">
        <v>1048</v>
      </c>
      <c r="C16" s="1133">
        <v>9211</v>
      </c>
      <c r="D16" s="1133">
        <v>129971712</v>
      </c>
      <c r="E16" s="1024">
        <v>0</v>
      </c>
      <c r="F16" s="1024">
        <v>0</v>
      </c>
      <c r="G16" s="1024">
        <v>27</v>
      </c>
      <c r="H16" s="1024">
        <v>324718</v>
      </c>
      <c r="I16" s="1024">
        <v>0</v>
      </c>
      <c r="J16" s="1024">
        <v>0</v>
      </c>
      <c r="K16" s="1024">
        <v>0</v>
      </c>
      <c r="L16" s="1024">
        <v>0</v>
      </c>
      <c r="M16" s="1024">
        <v>9238</v>
      </c>
      <c r="N16" s="1024">
        <v>130296430</v>
      </c>
      <c r="O16" s="1024">
        <v>103838772</v>
      </c>
      <c r="P16" s="1024">
        <v>10435706</v>
      </c>
      <c r="Q16" s="1024">
        <v>16021952</v>
      </c>
      <c r="R16" s="1024">
        <v>53</v>
      </c>
      <c r="S16" s="1023">
        <v>7615891</v>
      </c>
      <c r="T16" s="59">
        <v>6</v>
      </c>
    </row>
    <row r="17" spans="1:20" s="6" customFormat="1" ht="23.1" customHeight="1" x14ac:dyDescent="0.15">
      <c r="A17" s="64">
        <v>7</v>
      </c>
      <c r="B17" s="97" t="s">
        <v>1049</v>
      </c>
      <c r="C17" s="1134">
        <v>6392</v>
      </c>
      <c r="D17" s="1134">
        <v>49760850</v>
      </c>
      <c r="E17" s="1384">
        <v>0</v>
      </c>
      <c r="F17" s="1384">
        <v>0</v>
      </c>
      <c r="G17" s="1384">
        <v>14</v>
      </c>
      <c r="H17" s="1384">
        <v>171275</v>
      </c>
      <c r="I17" s="1384">
        <v>0</v>
      </c>
      <c r="J17" s="1384">
        <v>0</v>
      </c>
      <c r="K17" s="1384">
        <v>0</v>
      </c>
      <c r="L17" s="1384">
        <v>0</v>
      </c>
      <c r="M17" s="1384">
        <v>6406</v>
      </c>
      <c r="N17" s="1384">
        <v>49932125</v>
      </c>
      <c r="O17" s="1384">
        <v>39836918</v>
      </c>
      <c r="P17" s="1384">
        <v>1085988</v>
      </c>
      <c r="Q17" s="1384">
        <v>9009219</v>
      </c>
      <c r="R17" s="1384">
        <v>7</v>
      </c>
      <c r="S17" s="1393">
        <v>689601</v>
      </c>
      <c r="T17" s="59">
        <v>7</v>
      </c>
    </row>
    <row r="18" spans="1:20" s="6" customFormat="1" ht="23.1" customHeight="1" x14ac:dyDescent="0.15">
      <c r="A18" s="61">
        <v>8</v>
      </c>
      <c r="B18" s="96" t="s">
        <v>1050</v>
      </c>
      <c r="C18" s="1139">
        <v>30818</v>
      </c>
      <c r="D18" s="1139">
        <v>294811832</v>
      </c>
      <c r="E18" s="1383">
        <v>0</v>
      </c>
      <c r="F18" s="1383">
        <v>0</v>
      </c>
      <c r="G18" s="1383">
        <v>125</v>
      </c>
      <c r="H18" s="1383">
        <v>1850109</v>
      </c>
      <c r="I18" s="1383">
        <v>7</v>
      </c>
      <c r="J18" s="1383">
        <v>273760</v>
      </c>
      <c r="K18" s="1383">
        <v>0</v>
      </c>
      <c r="L18" s="1383">
        <v>0</v>
      </c>
      <c r="M18" s="1383">
        <v>30943</v>
      </c>
      <c r="N18" s="1383">
        <v>296661941</v>
      </c>
      <c r="O18" s="1383">
        <v>236755308</v>
      </c>
      <c r="P18" s="1383">
        <v>7983259</v>
      </c>
      <c r="Q18" s="1383">
        <v>51923374</v>
      </c>
      <c r="R18" s="1383">
        <v>95</v>
      </c>
      <c r="S18" s="1390">
        <v>9438080</v>
      </c>
      <c r="T18" s="63">
        <v>8</v>
      </c>
    </row>
    <row r="19" spans="1:20" s="6" customFormat="1" ht="23.1" customHeight="1" x14ac:dyDescent="0.15">
      <c r="A19" s="64">
        <v>9</v>
      </c>
      <c r="B19" s="97" t="s">
        <v>1051</v>
      </c>
      <c r="C19" s="1137">
        <v>5813</v>
      </c>
      <c r="D19" s="1137">
        <v>52787780</v>
      </c>
      <c r="E19" s="1143">
        <v>1</v>
      </c>
      <c r="F19" s="1143">
        <v>750</v>
      </c>
      <c r="G19" s="1143">
        <v>14</v>
      </c>
      <c r="H19" s="1143">
        <v>196949</v>
      </c>
      <c r="I19" s="1143">
        <v>0</v>
      </c>
      <c r="J19" s="1143">
        <v>0</v>
      </c>
      <c r="K19" s="1143">
        <v>0</v>
      </c>
      <c r="L19" s="1143">
        <v>0</v>
      </c>
      <c r="M19" s="1143">
        <v>5828</v>
      </c>
      <c r="N19" s="1143">
        <v>52984729</v>
      </c>
      <c r="O19" s="1143">
        <v>42273764</v>
      </c>
      <c r="P19" s="1143">
        <v>4215101</v>
      </c>
      <c r="Q19" s="1143">
        <v>6495864</v>
      </c>
      <c r="R19" s="1143">
        <v>15</v>
      </c>
      <c r="S19" s="1391">
        <v>1294788</v>
      </c>
      <c r="T19" s="59">
        <v>9</v>
      </c>
    </row>
    <row r="20" spans="1:20" s="6" customFormat="1" ht="23.1" customHeight="1" x14ac:dyDescent="0.15">
      <c r="A20" s="64">
        <v>10</v>
      </c>
      <c r="B20" s="97" t="s">
        <v>1052</v>
      </c>
      <c r="C20" s="1137">
        <v>10098</v>
      </c>
      <c r="D20" s="1137">
        <v>118027342</v>
      </c>
      <c r="E20" s="1143">
        <v>0</v>
      </c>
      <c r="F20" s="1143">
        <v>0</v>
      </c>
      <c r="G20" s="1143">
        <v>28</v>
      </c>
      <c r="H20" s="1143">
        <v>341927</v>
      </c>
      <c r="I20" s="1143">
        <v>0</v>
      </c>
      <c r="J20" s="1143">
        <v>0</v>
      </c>
      <c r="K20" s="1143">
        <v>0</v>
      </c>
      <c r="L20" s="1143">
        <v>0</v>
      </c>
      <c r="M20" s="1143">
        <v>10126</v>
      </c>
      <c r="N20" s="1143">
        <v>118369269</v>
      </c>
      <c r="O20" s="1143">
        <v>94417041</v>
      </c>
      <c r="P20" s="1143">
        <v>5509012</v>
      </c>
      <c r="Q20" s="1143">
        <v>18443216</v>
      </c>
      <c r="R20" s="1143">
        <v>981</v>
      </c>
      <c r="S20" s="1391">
        <v>3982460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133">
        <v>11184</v>
      </c>
      <c r="D21" s="1133">
        <v>96758954</v>
      </c>
      <c r="E21" s="1024">
        <v>7</v>
      </c>
      <c r="F21" s="1024">
        <v>15450</v>
      </c>
      <c r="G21" s="1024">
        <v>19</v>
      </c>
      <c r="H21" s="1024">
        <v>137975</v>
      </c>
      <c r="I21" s="1024">
        <v>0</v>
      </c>
      <c r="J21" s="1024">
        <v>0</v>
      </c>
      <c r="K21" s="1024">
        <v>0</v>
      </c>
      <c r="L21" s="1024">
        <v>0</v>
      </c>
      <c r="M21" s="1024">
        <v>11210</v>
      </c>
      <c r="N21" s="1024">
        <v>96896929</v>
      </c>
      <c r="O21" s="1024">
        <v>77399444</v>
      </c>
      <c r="P21" s="1024">
        <v>2080755</v>
      </c>
      <c r="Q21" s="1024">
        <v>17416730</v>
      </c>
      <c r="R21" s="1024">
        <v>36</v>
      </c>
      <c r="S21" s="1023">
        <v>1710230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134">
        <v>7763</v>
      </c>
      <c r="D22" s="1134">
        <v>82423982</v>
      </c>
      <c r="E22" s="1384">
        <v>1</v>
      </c>
      <c r="F22" s="1384">
        <v>3750</v>
      </c>
      <c r="G22" s="1384">
        <v>9</v>
      </c>
      <c r="H22" s="1384">
        <v>141233</v>
      </c>
      <c r="I22" s="1384">
        <v>2</v>
      </c>
      <c r="J22" s="1384">
        <v>66237</v>
      </c>
      <c r="K22" s="1384">
        <v>0</v>
      </c>
      <c r="L22" s="1384">
        <v>0</v>
      </c>
      <c r="M22" s="1384">
        <v>7773</v>
      </c>
      <c r="N22" s="1384">
        <v>82565215</v>
      </c>
      <c r="O22" s="1384">
        <v>65892455</v>
      </c>
      <c r="P22" s="1384">
        <v>3985535</v>
      </c>
      <c r="Q22" s="1384">
        <v>12687225</v>
      </c>
      <c r="R22" s="1384">
        <v>26</v>
      </c>
      <c r="S22" s="1393">
        <v>5446654</v>
      </c>
      <c r="T22" s="7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132">
        <v>23596</v>
      </c>
      <c r="D23" s="1132">
        <v>322260238</v>
      </c>
      <c r="E23" s="1385">
        <v>0</v>
      </c>
      <c r="F23" s="1385">
        <v>0</v>
      </c>
      <c r="G23" s="1385">
        <v>52</v>
      </c>
      <c r="H23" s="1385">
        <v>611690</v>
      </c>
      <c r="I23" s="1385">
        <v>0</v>
      </c>
      <c r="J23" s="1385">
        <v>0</v>
      </c>
      <c r="K23" s="1385">
        <v>0</v>
      </c>
      <c r="L23" s="1385">
        <v>0</v>
      </c>
      <c r="M23" s="1385">
        <v>23648</v>
      </c>
      <c r="N23" s="1385">
        <v>322871928</v>
      </c>
      <c r="O23" s="1385">
        <v>257495420</v>
      </c>
      <c r="P23" s="1385">
        <v>24588077</v>
      </c>
      <c r="Q23" s="1385">
        <v>40788431</v>
      </c>
      <c r="R23" s="1385">
        <v>133</v>
      </c>
      <c r="S23" s="1394">
        <v>18218437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133">
        <v>14615</v>
      </c>
      <c r="D24" s="1133">
        <v>136603701</v>
      </c>
      <c r="E24" s="1024">
        <v>0</v>
      </c>
      <c r="F24" s="1024">
        <v>0</v>
      </c>
      <c r="G24" s="1024">
        <v>23</v>
      </c>
      <c r="H24" s="1024">
        <v>230205</v>
      </c>
      <c r="I24" s="1024">
        <v>0</v>
      </c>
      <c r="J24" s="1024">
        <v>0</v>
      </c>
      <c r="K24" s="1024">
        <v>0</v>
      </c>
      <c r="L24" s="1024">
        <v>0</v>
      </c>
      <c r="M24" s="1024">
        <v>14638</v>
      </c>
      <c r="N24" s="1024">
        <v>136833906</v>
      </c>
      <c r="O24" s="1024">
        <v>109210020</v>
      </c>
      <c r="P24" s="1024">
        <v>5174244</v>
      </c>
      <c r="Q24" s="1024">
        <v>22449642</v>
      </c>
      <c r="R24" s="1024">
        <v>53</v>
      </c>
      <c r="S24" s="1023">
        <v>3364705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133">
        <v>4786</v>
      </c>
      <c r="D25" s="1133">
        <v>49233636</v>
      </c>
      <c r="E25" s="1024">
        <v>0</v>
      </c>
      <c r="F25" s="1024">
        <v>0</v>
      </c>
      <c r="G25" s="1024">
        <v>10</v>
      </c>
      <c r="H25" s="1024">
        <v>108067</v>
      </c>
      <c r="I25" s="1024">
        <v>0</v>
      </c>
      <c r="J25" s="1024">
        <v>0</v>
      </c>
      <c r="K25" s="1024">
        <v>0</v>
      </c>
      <c r="L25" s="1024">
        <v>0</v>
      </c>
      <c r="M25" s="1024">
        <v>4796</v>
      </c>
      <c r="N25" s="1024">
        <v>49341703</v>
      </c>
      <c r="O25" s="1024">
        <v>39358689</v>
      </c>
      <c r="P25" s="1024">
        <v>2075989</v>
      </c>
      <c r="Q25" s="1024">
        <v>7907025</v>
      </c>
      <c r="R25" s="1024">
        <v>15</v>
      </c>
      <c r="S25" s="1023">
        <v>1546160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133">
        <v>8647</v>
      </c>
      <c r="D26" s="1133">
        <v>98970102</v>
      </c>
      <c r="E26" s="1024">
        <v>0</v>
      </c>
      <c r="F26" s="1024">
        <v>0</v>
      </c>
      <c r="G26" s="1024">
        <v>19</v>
      </c>
      <c r="H26" s="1024">
        <v>277501</v>
      </c>
      <c r="I26" s="1024">
        <v>0</v>
      </c>
      <c r="J26" s="1024">
        <v>0</v>
      </c>
      <c r="K26" s="1024">
        <v>0</v>
      </c>
      <c r="L26" s="1024">
        <v>0</v>
      </c>
      <c r="M26" s="1024">
        <v>8666</v>
      </c>
      <c r="N26" s="1024">
        <v>99247603</v>
      </c>
      <c r="O26" s="1024">
        <v>79191266</v>
      </c>
      <c r="P26" s="1024">
        <v>-3037017</v>
      </c>
      <c r="Q26" s="1024">
        <v>23093354</v>
      </c>
      <c r="R26" s="1024">
        <v>22</v>
      </c>
      <c r="S26" s="1023">
        <v>2960698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134">
        <v>15622</v>
      </c>
      <c r="D27" s="1134">
        <v>139143800</v>
      </c>
      <c r="E27" s="1384">
        <v>0</v>
      </c>
      <c r="F27" s="1384">
        <v>0</v>
      </c>
      <c r="G27" s="1384">
        <v>63</v>
      </c>
      <c r="H27" s="1384">
        <v>617697</v>
      </c>
      <c r="I27" s="1384">
        <v>0</v>
      </c>
      <c r="J27" s="1384">
        <v>0</v>
      </c>
      <c r="K27" s="1384">
        <v>0</v>
      </c>
      <c r="L27" s="1384">
        <v>0</v>
      </c>
      <c r="M27" s="1384">
        <v>15685</v>
      </c>
      <c r="N27" s="1384">
        <v>139761497</v>
      </c>
      <c r="O27" s="1384">
        <v>111612784</v>
      </c>
      <c r="P27" s="1384">
        <v>4951300</v>
      </c>
      <c r="Q27" s="1384">
        <v>23197413</v>
      </c>
      <c r="R27" s="1384">
        <v>22</v>
      </c>
      <c r="S27" s="1393">
        <v>3589942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132">
        <v>18591</v>
      </c>
      <c r="D28" s="1132">
        <v>175899362</v>
      </c>
      <c r="E28" s="1385">
        <v>0</v>
      </c>
      <c r="F28" s="1385">
        <v>0</v>
      </c>
      <c r="G28" s="1385">
        <v>86</v>
      </c>
      <c r="H28" s="1385">
        <v>1263144</v>
      </c>
      <c r="I28" s="1385">
        <v>0</v>
      </c>
      <c r="J28" s="1385">
        <v>0</v>
      </c>
      <c r="K28" s="1385">
        <v>0</v>
      </c>
      <c r="L28" s="1385">
        <v>0</v>
      </c>
      <c r="M28" s="1385">
        <v>18677</v>
      </c>
      <c r="N28" s="1385">
        <v>177162506</v>
      </c>
      <c r="O28" s="1385">
        <v>141504185</v>
      </c>
      <c r="P28" s="1385">
        <v>7784239</v>
      </c>
      <c r="Q28" s="1385">
        <v>27874082</v>
      </c>
      <c r="R28" s="1385">
        <v>85</v>
      </c>
      <c r="S28" s="1394">
        <v>6175189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133">
        <v>32193</v>
      </c>
      <c r="D29" s="1133">
        <v>324147013</v>
      </c>
      <c r="E29" s="1024">
        <v>0</v>
      </c>
      <c r="F29" s="1024">
        <v>0</v>
      </c>
      <c r="G29" s="1024">
        <v>276</v>
      </c>
      <c r="H29" s="1024">
        <v>4886298</v>
      </c>
      <c r="I29" s="1024">
        <v>0</v>
      </c>
      <c r="J29" s="1024">
        <v>0</v>
      </c>
      <c r="K29" s="1024">
        <v>0</v>
      </c>
      <c r="L29" s="1024">
        <v>0</v>
      </c>
      <c r="M29" s="1024">
        <v>32469</v>
      </c>
      <c r="N29" s="1024">
        <v>329033311</v>
      </c>
      <c r="O29" s="1024">
        <v>262749893</v>
      </c>
      <c r="P29" s="1024">
        <v>15494607</v>
      </c>
      <c r="Q29" s="1024">
        <v>50788811</v>
      </c>
      <c r="R29" s="1024">
        <v>116</v>
      </c>
      <c r="S29" s="1023">
        <v>11366918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133">
        <v>39001</v>
      </c>
      <c r="D30" s="1133">
        <v>434817133</v>
      </c>
      <c r="E30" s="1024">
        <v>0</v>
      </c>
      <c r="F30" s="1024">
        <v>0</v>
      </c>
      <c r="G30" s="1024">
        <v>114</v>
      </c>
      <c r="H30" s="1024">
        <v>1798542</v>
      </c>
      <c r="I30" s="1024">
        <v>0</v>
      </c>
      <c r="J30" s="1024">
        <v>0</v>
      </c>
      <c r="K30" s="1024">
        <v>0</v>
      </c>
      <c r="L30" s="1024">
        <v>0</v>
      </c>
      <c r="M30" s="1024">
        <v>39115</v>
      </c>
      <c r="N30" s="1024">
        <v>436615675</v>
      </c>
      <c r="O30" s="1024">
        <v>348401692</v>
      </c>
      <c r="P30" s="1024">
        <v>23255672</v>
      </c>
      <c r="Q30" s="1024">
        <v>64958311</v>
      </c>
      <c r="R30" s="1024">
        <v>182</v>
      </c>
      <c r="S30" s="1023">
        <v>20008866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133">
        <v>11191</v>
      </c>
      <c r="D31" s="1133">
        <v>90502320</v>
      </c>
      <c r="E31" s="1024">
        <v>16</v>
      </c>
      <c r="F31" s="1024">
        <v>22200</v>
      </c>
      <c r="G31" s="1024">
        <v>53</v>
      </c>
      <c r="H31" s="1024">
        <v>813834</v>
      </c>
      <c r="I31" s="1024">
        <v>7</v>
      </c>
      <c r="J31" s="1024">
        <v>53837</v>
      </c>
      <c r="K31" s="1024">
        <v>0</v>
      </c>
      <c r="L31" s="1024">
        <v>0</v>
      </c>
      <c r="M31" s="1024">
        <v>11260</v>
      </c>
      <c r="N31" s="1024">
        <v>91316154</v>
      </c>
      <c r="O31" s="1024">
        <v>72884319</v>
      </c>
      <c r="P31" s="1024">
        <v>2113868</v>
      </c>
      <c r="Q31" s="1024">
        <v>16317967</v>
      </c>
      <c r="R31" s="1024">
        <v>51</v>
      </c>
      <c r="S31" s="1023">
        <v>4082708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134">
        <v>20959</v>
      </c>
      <c r="D32" s="1134">
        <v>271377556</v>
      </c>
      <c r="E32" s="1384">
        <v>0</v>
      </c>
      <c r="F32" s="1384">
        <v>0</v>
      </c>
      <c r="G32" s="1384">
        <v>85</v>
      </c>
      <c r="H32" s="1384">
        <v>1145178</v>
      </c>
      <c r="I32" s="1384">
        <v>0</v>
      </c>
      <c r="J32" s="1384">
        <v>0</v>
      </c>
      <c r="K32" s="1384">
        <v>0</v>
      </c>
      <c r="L32" s="1384">
        <v>0</v>
      </c>
      <c r="M32" s="1384">
        <v>21044</v>
      </c>
      <c r="N32" s="1384">
        <v>272522734</v>
      </c>
      <c r="O32" s="1384">
        <v>217387177</v>
      </c>
      <c r="P32" s="1384">
        <v>18733840</v>
      </c>
      <c r="Q32" s="1384">
        <v>36401717</v>
      </c>
      <c r="R32" s="1384">
        <v>142</v>
      </c>
      <c r="S32" s="1393">
        <v>15639697</v>
      </c>
      <c r="T32" s="67">
        <v>24</v>
      </c>
    </row>
    <row r="33" spans="1:20" s="6" customFormat="1" ht="23.1" customHeight="1" x14ac:dyDescent="0.15">
      <c r="A33" s="61">
        <v>25</v>
      </c>
      <c r="B33" s="96" t="s">
        <v>1065</v>
      </c>
      <c r="C33" s="1139">
        <v>13980</v>
      </c>
      <c r="D33" s="1139">
        <v>149987800</v>
      </c>
      <c r="E33" s="1383">
        <v>0</v>
      </c>
      <c r="F33" s="1383">
        <v>0</v>
      </c>
      <c r="G33" s="1383">
        <v>61</v>
      </c>
      <c r="H33" s="1383">
        <v>817912</v>
      </c>
      <c r="I33" s="1383">
        <v>0</v>
      </c>
      <c r="J33" s="1383">
        <v>0</v>
      </c>
      <c r="K33" s="1383">
        <v>0</v>
      </c>
      <c r="L33" s="1383">
        <v>0</v>
      </c>
      <c r="M33" s="1383">
        <v>14041</v>
      </c>
      <c r="N33" s="1383">
        <v>150805712</v>
      </c>
      <c r="O33" s="1383">
        <v>120129642</v>
      </c>
      <c r="P33" s="1383">
        <v>7567866</v>
      </c>
      <c r="Q33" s="1383">
        <v>23108204</v>
      </c>
      <c r="R33" s="1383">
        <v>51</v>
      </c>
      <c r="S33" s="1390">
        <v>5787279</v>
      </c>
      <c r="T33" s="63">
        <v>25</v>
      </c>
    </row>
    <row r="34" spans="1:20" s="6" customFormat="1" ht="23.1" customHeight="1" x14ac:dyDescent="0.15">
      <c r="A34" s="64">
        <v>27</v>
      </c>
      <c r="B34" s="97" t="s">
        <v>1066</v>
      </c>
      <c r="C34" s="1137">
        <v>14151</v>
      </c>
      <c r="D34" s="1137">
        <v>197052404</v>
      </c>
      <c r="E34" s="1143">
        <v>0</v>
      </c>
      <c r="F34" s="1143">
        <v>0</v>
      </c>
      <c r="G34" s="1143">
        <v>35</v>
      </c>
      <c r="H34" s="1143">
        <v>807016</v>
      </c>
      <c r="I34" s="1143">
        <v>0</v>
      </c>
      <c r="J34" s="1143">
        <v>0</v>
      </c>
      <c r="K34" s="1143">
        <v>0</v>
      </c>
      <c r="L34" s="1143">
        <v>0</v>
      </c>
      <c r="M34" s="1143">
        <v>14186</v>
      </c>
      <c r="N34" s="1143">
        <v>197859420</v>
      </c>
      <c r="O34" s="1143">
        <v>157734961</v>
      </c>
      <c r="P34" s="1143">
        <v>22629906</v>
      </c>
      <c r="Q34" s="1143">
        <v>17494553</v>
      </c>
      <c r="R34" s="1143">
        <v>27</v>
      </c>
      <c r="S34" s="1391">
        <v>1246158</v>
      </c>
      <c r="T34" s="59">
        <v>27</v>
      </c>
    </row>
    <row r="35" spans="1:20" s="6" customFormat="1" ht="23.1" customHeight="1" x14ac:dyDescent="0.15">
      <c r="A35" s="64">
        <v>28</v>
      </c>
      <c r="B35" s="97" t="s">
        <v>1067</v>
      </c>
      <c r="C35" s="1137">
        <v>8237</v>
      </c>
      <c r="D35" s="1137">
        <v>91423558</v>
      </c>
      <c r="E35" s="1143">
        <v>3</v>
      </c>
      <c r="F35" s="1143">
        <v>6300</v>
      </c>
      <c r="G35" s="1143">
        <v>41</v>
      </c>
      <c r="H35" s="1143">
        <v>413615</v>
      </c>
      <c r="I35" s="1143">
        <v>0</v>
      </c>
      <c r="J35" s="1143">
        <v>0</v>
      </c>
      <c r="K35" s="1143">
        <v>0</v>
      </c>
      <c r="L35" s="1143">
        <v>0</v>
      </c>
      <c r="M35" s="1143">
        <v>8281</v>
      </c>
      <c r="N35" s="1143">
        <v>91837173</v>
      </c>
      <c r="O35" s="1143">
        <v>73251215</v>
      </c>
      <c r="P35" s="1143">
        <v>3511277</v>
      </c>
      <c r="Q35" s="1143">
        <v>15074681</v>
      </c>
      <c r="R35" s="1143">
        <v>30</v>
      </c>
      <c r="S35" s="1391">
        <v>1964163</v>
      </c>
      <c r="T35" s="59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133">
        <v>9064</v>
      </c>
      <c r="D36" s="1133">
        <v>87654058</v>
      </c>
      <c r="E36" s="1024">
        <v>0</v>
      </c>
      <c r="F36" s="1024">
        <v>0</v>
      </c>
      <c r="G36" s="1024">
        <v>18</v>
      </c>
      <c r="H36" s="1024">
        <v>136689</v>
      </c>
      <c r="I36" s="1024">
        <v>0</v>
      </c>
      <c r="J36" s="1024">
        <v>0</v>
      </c>
      <c r="K36" s="1024">
        <v>0</v>
      </c>
      <c r="L36" s="1024">
        <v>0</v>
      </c>
      <c r="M36" s="1024">
        <v>9082</v>
      </c>
      <c r="N36" s="1024">
        <v>87790747</v>
      </c>
      <c r="O36" s="1024">
        <v>70125676</v>
      </c>
      <c r="P36" s="1024">
        <v>1564402</v>
      </c>
      <c r="Q36" s="1024">
        <v>16100669</v>
      </c>
      <c r="R36" s="1024">
        <v>37</v>
      </c>
      <c r="S36" s="1023">
        <v>1821694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134">
        <v>18505</v>
      </c>
      <c r="D37" s="1134">
        <v>225830477</v>
      </c>
      <c r="E37" s="1384">
        <v>0</v>
      </c>
      <c r="F37" s="1384">
        <v>0</v>
      </c>
      <c r="G37" s="1384">
        <v>86</v>
      </c>
      <c r="H37" s="1384">
        <v>1124745</v>
      </c>
      <c r="I37" s="1384">
        <v>1</v>
      </c>
      <c r="J37" s="1384">
        <v>101659</v>
      </c>
      <c r="K37" s="1384">
        <v>0</v>
      </c>
      <c r="L37" s="1384">
        <v>0</v>
      </c>
      <c r="M37" s="1384">
        <v>18591</v>
      </c>
      <c r="N37" s="1384">
        <v>226955222</v>
      </c>
      <c r="O37" s="1384">
        <v>180976522</v>
      </c>
      <c r="P37" s="1384">
        <v>15234874</v>
      </c>
      <c r="Q37" s="1384">
        <v>30743826</v>
      </c>
      <c r="R37" s="1384">
        <v>69</v>
      </c>
      <c r="S37" s="1393">
        <v>12167316</v>
      </c>
      <c r="T37" s="7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1132">
        <v>5733</v>
      </c>
      <c r="D38" s="1132">
        <v>58675194</v>
      </c>
      <c r="E38" s="1385">
        <v>0</v>
      </c>
      <c r="F38" s="1385">
        <v>0</v>
      </c>
      <c r="G38" s="1385">
        <v>22</v>
      </c>
      <c r="H38" s="1385">
        <v>421589</v>
      </c>
      <c r="I38" s="1385">
        <v>0</v>
      </c>
      <c r="J38" s="1385">
        <v>0</v>
      </c>
      <c r="K38" s="1385">
        <v>0</v>
      </c>
      <c r="L38" s="1385">
        <v>0</v>
      </c>
      <c r="M38" s="1385">
        <v>5755</v>
      </c>
      <c r="N38" s="1385">
        <v>59096783</v>
      </c>
      <c r="O38" s="1385">
        <v>47197667</v>
      </c>
      <c r="P38" s="1385">
        <v>3337814</v>
      </c>
      <c r="Q38" s="1385">
        <v>8561302</v>
      </c>
      <c r="R38" s="1385">
        <v>20</v>
      </c>
      <c r="S38" s="1394">
        <v>2550987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133">
        <v>11022</v>
      </c>
      <c r="D39" s="1133">
        <v>148151520</v>
      </c>
      <c r="E39" s="1024">
        <v>0</v>
      </c>
      <c r="F39" s="1024">
        <v>0</v>
      </c>
      <c r="G39" s="1024">
        <v>42</v>
      </c>
      <c r="H39" s="1024">
        <v>647466</v>
      </c>
      <c r="I39" s="1024">
        <v>1</v>
      </c>
      <c r="J39" s="1024">
        <v>5699</v>
      </c>
      <c r="K39" s="1024">
        <v>0</v>
      </c>
      <c r="L39" s="1024">
        <v>0</v>
      </c>
      <c r="M39" s="1024">
        <v>11064</v>
      </c>
      <c r="N39" s="1024">
        <v>148798986</v>
      </c>
      <c r="O39" s="1024">
        <v>118572656</v>
      </c>
      <c r="P39" s="1024">
        <v>4498979</v>
      </c>
      <c r="Q39" s="1024">
        <v>25727351</v>
      </c>
      <c r="R39" s="1024">
        <v>66</v>
      </c>
      <c r="S39" s="1023">
        <v>4596380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133">
        <v>5173</v>
      </c>
      <c r="D40" s="1133">
        <v>66776674</v>
      </c>
      <c r="E40" s="1024">
        <v>0</v>
      </c>
      <c r="F40" s="1024">
        <v>0</v>
      </c>
      <c r="G40" s="1024">
        <v>7</v>
      </c>
      <c r="H40" s="1024">
        <v>301770</v>
      </c>
      <c r="I40" s="1024">
        <v>0</v>
      </c>
      <c r="J40" s="1024">
        <v>0</v>
      </c>
      <c r="K40" s="1024">
        <v>0</v>
      </c>
      <c r="L40" s="1024">
        <v>0</v>
      </c>
      <c r="M40" s="1024">
        <v>5180</v>
      </c>
      <c r="N40" s="1024">
        <v>67078444</v>
      </c>
      <c r="O40" s="1024">
        <v>53422294</v>
      </c>
      <c r="P40" s="1024">
        <v>5950492</v>
      </c>
      <c r="Q40" s="1024">
        <v>7705658</v>
      </c>
      <c r="R40" s="1024">
        <v>20</v>
      </c>
      <c r="S40" s="1023">
        <v>4088894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133">
        <v>11746</v>
      </c>
      <c r="D41" s="1133">
        <v>176059958</v>
      </c>
      <c r="E41" s="1024">
        <v>0</v>
      </c>
      <c r="F41" s="1024">
        <v>0</v>
      </c>
      <c r="G41" s="1024">
        <v>39</v>
      </c>
      <c r="H41" s="1024">
        <v>432387</v>
      </c>
      <c r="I41" s="1024">
        <v>0</v>
      </c>
      <c r="J41" s="1024">
        <v>0</v>
      </c>
      <c r="K41" s="1024">
        <v>0</v>
      </c>
      <c r="L41" s="1024">
        <v>0</v>
      </c>
      <c r="M41" s="1024">
        <v>11785</v>
      </c>
      <c r="N41" s="1024">
        <v>176492345</v>
      </c>
      <c r="O41" s="1024">
        <v>140731460</v>
      </c>
      <c r="P41" s="1024">
        <v>13429828</v>
      </c>
      <c r="Q41" s="1024">
        <v>22331057</v>
      </c>
      <c r="R41" s="1024">
        <v>70</v>
      </c>
      <c r="S41" s="1023">
        <v>11616820</v>
      </c>
      <c r="T41" s="67">
        <v>34</v>
      </c>
    </row>
    <row r="42" spans="1:20" s="103" customFormat="1" ht="23.1" customHeight="1" x14ac:dyDescent="0.15">
      <c r="A42" s="66">
        <v>35</v>
      </c>
      <c r="B42" s="65" t="s">
        <v>1074</v>
      </c>
      <c r="C42" s="1134">
        <v>12855</v>
      </c>
      <c r="D42" s="1134">
        <v>128157317</v>
      </c>
      <c r="E42" s="1384">
        <v>0</v>
      </c>
      <c r="F42" s="1384">
        <v>0</v>
      </c>
      <c r="G42" s="1384">
        <v>26</v>
      </c>
      <c r="H42" s="1384">
        <v>837224</v>
      </c>
      <c r="I42" s="1384">
        <v>0</v>
      </c>
      <c r="J42" s="1384">
        <v>0</v>
      </c>
      <c r="K42" s="1384">
        <v>0</v>
      </c>
      <c r="L42" s="1384">
        <v>0</v>
      </c>
      <c r="M42" s="1384">
        <v>12881</v>
      </c>
      <c r="N42" s="1384">
        <v>128994541</v>
      </c>
      <c r="O42" s="1384">
        <v>102797071</v>
      </c>
      <c r="P42" s="1384">
        <v>5834482</v>
      </c>
      <c r="Q42" s="1384">
        <v>20362988</v>
      </c>
      <c r="R42" s="1384">
        <v>24</v>
      </c>
      <c r="S42" s="1393">
        <v>1237861</v>
      </c>
      <c r="T42" s="67">
        <v>35</v>
      </c>
    </row>
    <row r="43" spans="1:20" s="103" customFormat="1" ht="23.1" customHeight="1" x14ac:dyDescent="0.15">
      <c r="A43" s="72">
        <v>36</v>
      </c>
      <c r="B43" s="62" t="s">
        <v>1075</v>
      </c>
      <c r="C43" s="1132">
        <v>10684</v>
      </c>
      <c r="D43" s="1132">
        <v>125878594</v>
      </c>
      <c r="E43" s="1385">
        <v>0</v>
      </c>
      <c r="F43" s="1385">
        <v>0</v>
      </c>
      <c r="G43" s="1385">
        <v>57</v>
      </c>
      <c r="H43" s="1385">
        <v>752062</v>
      </c>
      <c r="I43" s="1385">
        <v>1</v>
      </c>
      <c r="J43" s="1385">
        <v>234867</v>
      </c>
      <c r="K43" s="1385">
        <v>0</v>
      </c>
      <c r="L43" s="1385">
        <v>0</v>
      </c>
      <c r="M43" s="1385">
        <v>10741</v>
      </c>
      <c r="N43" s="1385">
        <v>126630656</v>
      </c>
      <c r="O43" s="1385">
        <v>100950671</v>
      </c>
      <c r="P43" s="1385">
        <v>4968497</v>
      </c>
      <c r="Q43" s="1385">
        <v>20711488</v>
      </c>
      <c r="R43" s="1385">
        <v>50</v>
      </c>
      <c r="S43" s="1394">
        <v>4405537</v>
      </c>
      <c r="T43" s="73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133">
        <v>21855</v>
      </c>
      <c r="D44" s="1133">
        <v>237217564</v>
      </c>
      <c r="E44" s="1024">
        <v>0</v>
      </c>
      <c r="F44" s="1024">
        <v>0</v>
      </c>
      <c r="G44" s="1024">
        <v>45</v>
      </c>
      <c r="H44" s="1024">
        <v>678371</v>
      </c>
      <c r="I44" s="1024">
        <v>2</v>
      </c>
      <c r="J44" s="1024">
        <v>95897</v>
      </c>
      <c r="K44" s="1024">
        <v>0</v>
      </c>
      <c r="L44" s="1024">
        <v>0</v>
      </c>
      <c r="M44" s="1024">
        <v>21900</v>
      </c>
      <c r="N44" s="1024">
        <v>237895935</v>
      </c>
      <c r="O44" s="1024">
        <v>189888617</v>
      </c>
      <c r="P44" s="1024">
        <v>-3227073</v>
      </c>
      <c r="Q44" s="1024">
        <v>51234391</v>
      </c>
      <c r="R44" s="1024">
        <v>72</v>
      </c>
      <c r="S44" s="1023">
        <v>9658452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133">
        <v>5383</v>
      </c>
      <c r="D45" s="1133">
        <v>70117014</v>
      </c>
      <c r="E45" s="1024">
        <v>0</v>
      </c>
      <c r="F45" s="1024">
        <v>0</v>
      </c>
      <c r="G45" s="1024">
        <v>7</v>
      </c>
      <c r="H45" s="1024">
        <v>235891</v>
      </c>
      <c r="I45" s="1024">
        <v>0</v>
      </c>
      <c r="J45" s="1024">
        <v>0</v>
      </c>
      <c r="K45" s="1024">
        <v>0</v>
      </c>
      <c r="L45" s="1024">
        <v>0</v>
      </c>
      <c r="M45" s="1024">
        <v>5390</v>
      </c>
      <c r="N45" s="1024">
        <v>70352905</v>
      </c>
      <c r="O45" s="1024">
        <v>56061318</v>
      </c>
      <c r="P45" s="1024">
        <v>2878820</v>
      </c>
      <c r="Q45" s="1024">
        <v>11412767</v>
      </c>
      <c r="R45" s="1024">
        <v>20</v>
      </c>
      <c r="S45" s="1023">
        <v>4164494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133">
        <v>4430</v>
      </c>
      <c r="D46" s="1133">
        <v>46020746</v>
      </c>
      <c r="E46" s="1024">
        <v>0</v>
      </c>
      <c r="F46" s="1024">
        <v>0</v>
      </c>
      <c r="G46" s="1024">
        <v>14</v>
      </c>
      <c r="H46" s="1024">
        <v>572210</v>
      </c>
      <c r="I46" s="1024">
        <v>0</v>
      </c>
      <c r="J46" s="1024">
        <v>0</v>
      </c>
      <c r="K46" s="1024">
        <v>0</v>
      </c>
      <c r="L46" s="1024">
        <v>0</v>
      </c>
      <c r="M46" s="1024">
        <v>4444</v>
      </c>
      <c r="N46" s="1024">
        <v>46592956</v>
      </c>
      <c r="O46" s="1024">
        <v>37184848</v>
      </c>
      <c r="P46" s="1024">
        <v>3251516</v>
      </c>
      <c r="Q46" s="1024">
        <v>6156592</v>
      </c>
      <c r="R46" s="1024">
        <v>12</v>
      </c>
      <c r="S46" s="1023">
        <v>2237015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134">
        <v>5178</v>
      </c>
      <c r="D47" s="1134">
        <v>41222490</v>
      </c>
      <c r="E47" s="1384">
        <v>0</v>
      </c>
      <c r="F47" s="1384">
        <v>0</v>
      </c>
      <c r="G47" s="1384">
        <v>25</v>
      </c>
      <c r="H47" s="1384">
        <v>649375</v>
      </c>
      <c r="I47" s="1384">
        <v>0</v>
      </c>
      <c r="J47" s="1384">
        <v>0</v>
      </c>
      <c r="K47" s="1384">
        <v>0</v>
      </c>
      <c r="L47" s="1384">
        <v>0</v>
      </c>
      <c r="M47" s="1384">
        <v>5203</v>
      </c>
      <c r="N47" s="1384">
        <v>41871865</v>
      </c>
      <c r="O47" s="1384">
        <v>33458197</v>
      </c>
      <c r="P47" s="1384">
        <v>-592425</v>
      </c>
      <c r="Q47" s="1384">
        <v>9006093</v>
      </c>
      <c r="R47" s="1384">
        <v>3</v>
      </c>
      <c r="S47" s="1393">
        <v>573149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132">
        <v>9164</v>
      </c>
      <c r="D48" s="1132">
        <v>95895170</v>
      </c>
      <c r="E48" s="1385">
        <v>0</v>
      </c>
      <c r="F48" s="1385">
        <v>0</v>
      </c>
      <c r="G48" s="1385">
        <v>27</v>
      </c>
      <c r="H48" s="1385">
        <v>266271</v>
      </c>
      <c r="I48" s="1385">
        <v>0</v>
      </c>
      <c r="J48" s="1385">
        <v>0</v>
      </c>
      <c r="K48" s="1385">
        <v>0</v>
      </c>
      <c r="L48" s="1385">
        <v>0</v>
      </c>
      <c r="M48" s="1385">
        <v>9191</v>
      </c>
      <c r="N48" s="1385">
        <v>96161441</v>
      </c>
      <c r="O48" s="1385">
        <v>76764848</v>
      </c>
      <c r="P48" s="1385">
        <v>3975579</v>
      </c>
      <c r="Q48" s="1385">
        <v>15421014</v>
      </c>
      <c r="R48" s="1385">
        <v>38</v>
      </c>
      <c r="S48" s="1394">
        <v>4342844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133">
        <v>2999</v>
      </c>
      <c r="D49" s="1133">
        <v>24083670</v>
      </c>
      <c r="E49" s="1024">
        <v>0</v>
      </c>
      <c r="F49" s="1024">
        <v>0</v>
      </c>
      <c r="G49" s="1024">
        <v>5</v>
      </c>
      <c r="H49" s="1024">
        <v>193143</v>
      </c>
      <c r="I49" s="1024">
        <v>0</v>
      </c>
      <c r="J49" s="1024">
        <v>0</v>
      </c>
      <c r="K49" s="1024">
        <v>0</v>
      </c>
      <c r="L49" s="1024">
        <v>0</v>
      </c>
      <c r="M49" s="1024">
        <v>3004</v>
      </c>
      <c r="N49" s="1024">
        <v>24276813</v>
      </c>
      <c r="O49" s="1024">
        <v>19373714</v>
      </c>
      <c r="P49" s="1024">
        <v>1071844</v>
      </c>
      <c r="Q49" s="1024">
        <v>3831255</v>
      </c>
      <c r="R49" s="1024">
        <v>7</v>
      </c>
      <c r="S49" s="1023">
        <v>313061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133">
        <v>770</v>
      </c>
      <c r="D50" s="1133">
        <v>5419010</v>
      </c>
      <c r="E50" s="1024">
        <v>0</v>
      </c>
      <c r="F50" s="1024">
        <v>0</v>
      </c>
      <c r="G50" s="1024">
        <v>0</v>
      </c>
      <c r="H50" s="1024">
        <v>0</v>
      </c>
      <c r="I50" s="1024">
        <v>0</v>
      </c>
      <c r="J50" s="1024">
        <v>0</v>
      </c>
      <c r="K50" s="1024">
        <v>0</v>
      </c>
      <c r="L50" s="1024">
        <v>0</v>
      </c>
      <c r="M50" s="1024">
        <v>770</v>
      </c>
      <c r="N50" s="1024">
        <v>5419010</v>
      </c>
      <c r="O50" s="1024">
        <v>4334078</v>
      </c>
      <c r="P50" s="1024">
        <v>-42352</v>
      </c>
      <c r="Q50" s="1024">
        <v>1127284</v>
      </c>
      <c r="R50" s="1024">
        <v>0</v>
      </c>
      <c r="S50" s="1023">
        <v>0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133">
        <v>6365</v>
      </c>
      <c r="D51" s="1133">
        <v>72253205</v>
      </c>
      <c r="E51" s="1024">
        <v>0</v>
      </c>
      <c r="F51" s="1024">
        <v>0</v>
      </c>
      <c r="G51" s="1024">
        <v>9</v>
      </c>
      <c r="H51" s="1024">
        <v>130501</v>
      </c>
      <c r="I51" s="1024">
        <v>0</v>
      </c>
      <c r="J51" s="1024">
        <v>0</v>
      </c>
      <c r="K51" s="1024">
        <v>0</v>
      </c>
      <c r="L51" s="1024">
        <v>0</v>
      </c>
      <c r="M51" s="1024">
        <v>6374</v>
      </c>
      <c r="N51" s="1024">
        <v>72383706</v>
      </c>
      <c r="O51" s="1024">
        <v>57769505</v>
      </c>
      <c r="P51" s="1024">
        <v>4535029</v>
      </c>
      <c r="Q51" s="1024">
        <v>10079172</v>
      </c>
      <c r="R51" s="1024">
        <v>19</v>
      </c>
      <c r="S51" s="1023">
        <v>4424204</v>
      </c>
      <c r="T51" s="67">
        <v>46</v>
      </c>
    </row>
    <row r="52" spans="1:20" s="103" customFormat="1" ht="23.1" customHeight="1" x14ac:dyDescent="0.15">
      <c r="A52" s="66">
        <v>47</v>
      </c>
      <c r="B52" s="65" t="s">
        <v>1084</v>
      </c>
      <c r="C52" s="1134">
        <v>4702</v>
      </c>
      <c r="D52" s="1134">
        <v>57812818</v>
      </c>
      <c r="E52" s="1384">
        <v>4</v>
      </c>
      <c r="F52" s="1384">
        <v>2200</v>
      </c>
      <c r="G52" s="1384">
        <v>25</v>
      </c>
      <c r="H52" s="1384">
        <v>431948</v>
      </c>
      <c r="I52" s="1384">
        <v>0</v>
      </c>
      <c r="J52" s="1384">
        <v>0</v>
      </c>
      <c r="K52" s="1384">
        <v>0</v>
      </c>
      <c r="L52" s="1384">
        <v>0</v>
      </c>
      <c r="M52" s="1384">
        <v>4731</v>
      </c>
      <c r="N52" s="1384">
        <v>58244766</v>
      </c>
      <c r="O52" s="1384">
        <v>46445760</v>
      </c>
      <c r="P52" s="1384">
        <v>3917288</v>
      </c>
      <c r="Q52" s="1384">
        <v>7881718</v>
      </c>
      <c r="R52" s="1384">
        <v>27</v>
      </c>
      <c r="S52" s="1393">
        <v>3258834</v>
      </c>
      <c r="T52" s="67">
        <v>47</v>
      </c>
    </row>
    <row r="53" spans="1:20" s="103" customFormat="1" ht="23.1" customHeight="1" x14ac:dyDescent="0.15">
      <c r="A53" s="70">
        <v>49</v>
      </c>
      <c r="B53" s="62" t="s">
        <v>1085</v>
      </c>
      <c r="C53" s="1132">
        <v>1716</v>
      </c>
      <c r="D53" s="1132">
        <v>18976358</v>
      </c>
      <c r="E53" s="1385">
        <v>0</v>
      </c>
      <c r="F53" s="1385">
        <v>0</v>
      </c>
      <c r="G53" s="1385">
        <v>5</v>
      </c>
      <c r="H53" s="1385">
        <v>39135</v>
      </c>
      <c r="I53" s="1385">
        <v>0</v>
      </c>
      <c r="J53" s="1385">
        <v>0</v>
      </c>
      <c r="K53" s="1385">
        <v>0</v>
      </c>
      <c r="L53" s="1385">
        <v>0</v>
      </c>
      <c r="M53" s="1385">
        <v>1721</v>
      </c>
      <c r="N53" s="1385">
        <v>19015493</v>
      </c>
      <c r="O53" s="1385">
        <v>15177316</v>
      </c>
      <c r="P53" s="1385">
        <v>1141369</v>
      </c>
      <c r="Q53" s="1385">
        <v>2696808</v>
      </c>
      <c r="R53" s="1385">
        <v>1</v>
      </c>
      <c r="S53" s="1394">
        <v>6600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133">
        <v>1376</v>
      </c>
      <c r="D54" s="1133">
        <v>9883070</v>
      </c>
      <c r="E54" s="1024">
        <v>0</v>
      </c>
      <c r="F54" s="1024">
        <v>0</v>
      </c>
      <c r="G54" s="1024">
        <v>4</v>
      </c>
      <c r="H54" s="1024">
        <v>82111</v>
      </c>
      <c r="I54" s="1024">
        <v>0</v>
      </c>
      <c r="J54" s="1024">
        <v>0</v>
      </c>
      <c r="K54" s="1024">
        <v>0</v>
      </c>
      <c r="L54" s="1024">
        <v>0</v>
      </c>
      <c r="M54" s="1024">
        <v>1380</v>
      </c>
      <c r="N54" s="1024">
        <v>9965181</v>
      </c>
      <c r="O54" s="1024">
        <v>7965294</v>
      </c>
      <c r="P54" s="1024">
        <v>-350374</v>
      </c>
      <c r="Q54" s="1024">
        <v>2350261</v>
      </c>
      <c r="R54" s="1024">
        <v>4</v>
      </c>
      <c r="S54" s="1023">
        <v>83482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136">
        <v>1987</v>
      </c>
      <c r="D55" s="1133">
        <v>19236380</v>
      </c>
      <c r="E55" s="1024">
        <v>0</v>
      </c>
      <c r="F55" s="1024">
        <v>0</v>
      </c>
      <c r="G55" s="1024">
        <v>18</v>
      </c>
      <c r="H55" s="1024">
        <v>113966</v>
      </c>
      <c r="I55" s="1024">
        <v>0</v>
      </c>
      <c r="J55" s="1024">
        <v>0</v>
      </c>
      <c r="K55" s="1024">
        <v>0</v>
      </c>
      <c r="L55" s="1024">
        <v>0</v>
      </c>
      <c r="M55" s="1024">
        <v>2005</v>
      </c>
      <c r="N55" s="1024">
        <v>19350346</v>
      </c>
      <c r="O55" s="1024">
        <v>15449990</v>
      </c>
      <c r="P55" s="1024">
        <v>749191</v>
      </c>
      <c r="Q55" s="1024">
        <v>3151165</v>
      </c>
      <c r="R55" s="1024">
        <v>9</v>
      </c>
      <c r="S55" s="1023">
        <v>556968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133">
        <v>895</v>
      </c>
      <c r="D56" s="1133">
        <v>8486800</v>
      </c>
      <c r="E56" s="1024">
        <v>0</v>
      </c>
      <c r="F56" s="1024">
        <v>0</v>
      </c>
      <c r="G56" s="1024">
        <v>2</v>
      </c>
      <c r="H56" s="1024">
        <v>6970</v>
      </c>
      <c r="I56" s="1024">
        <v>0</v>
      </c>
      <c r="J56" s="1024">
        <v>0</v>
      </c>
      <c r="K56" s="1024">
        <v>0</v>
      </c>
      <c r="L56" s="1024">
        <v>0</v>
      </c>
      <c r="M56" s="1024">
        <v>897</v>
      </c>
      <c r="N56" s="1024">
        <v>8493770</v>
      </c>
      <c r="O56" s="1024">
        <v>6787794</v>
      </c>
      <c r="P56" s="1024">
        <v>333761</v>
      </c>
      <c r="Q56" s="1024">
        <v>1372215</v>
      </c>
      <c r="R56" s="1024">
        <v>1</v>
      </c>
      <c r="S56" s="1023">
        <v>22544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135">
        <v>1242</v>
      </c>
      <c r="D57" s="1135">
        <v>16367154</v>
      </c>
      <c r="E57" s="1389">
        <v>0</v>
      </c>
      <c r="F57" s="1389">
        <v>0</v>
      </c>
      <c r="G57" s="1389">
        <v>2</v>
      </c>
      <c r="H57" s="1389">
        <v>6310</v>
      </c>
      <c r="I57" s="1389">
        <v>0</v>
      </c>
      <c r="J57" s="1389">
        <v>0</v>
      </c>
      <c r="K57" s="1389">
        <v>0</v>
      </c>
      <c r="L57" s="1389">
        <v>0</v>
      </c>
      <c r="M57" s="1389">
        <v>1244</v>
      </c>
      <c r="N57" s="1389">
        <v>16373464</v>
      </c>
      <c r="O57" s="1389">
        <v>13051264</v>
      </c>
      <c r="P57" s="1389">
        <v>1161696</v>
      </c>
      <c r="Q57" s="1389">
        <v>2160504</v>
      </c>
      <c r="R57" s="1389">
        <v>7</v>
      </c>
      <c r="S57" s="1396">
        <v>771572</v>
      </c>
      <c r="T57" s="83">
        <v>54</v>
      </c>
    </row>
    <row r="58" spans="1:20" s="103" customFormat="1" ht="23.1" customHeight="1" x14ac:dyDescent="0.15">
      <c r="A58" s="66">
        <v>55</v>
      </c>
      <c r="B58" s="65" t="s">
        <v>1090</v>
      </c>
      <c r="C58" s="1133">
        <v>1637</v>
      </c>
      <c r="D58" s="1133">
        <v>17337850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1637</v>
      </c>
      <c r="N58" s="1024">
        <v>17337850</v>
      </c>
      <c r="O58" s="1024">
        <v>13835226</v>
      </c>
      <c r="P58" s="1024">
        <v>581189</v>
      </c>
      <c r="Q58" s="1024">
        <v>2921435</v>
      </c>
      <c r="R58" s="1024">
        <v>8</v>
      </c>
      <c r="S58" s="1023">
        <v>615133</v>
      </c>
      <c r="T58" s="67">
        <v>55</v>
      </c>
    </row>
    <row r="59" spans="1:20" s="103" customFormat="1" ht="23.1" customHeight="1" x14ac:dyDescent="0.15">
      <c r="A59" s="66">
        <v>56</v>
      </c>
      <c r="B59" s="65" t="s">
        <v>1091</v>
      </c>
      <c r="C59" s="1133">
        <v>1050</v>
      </c>
      <c r="D59" s="1133">
        <v>7889098</v>
      </c>
      <c r="E59" s="1024">
        <v>0</v>
      </c>
      <c r="F59" s="1024">
        <v>0</v>
      </c>
      <c r="G59" s="1024">
        <v>2</v>
      </c>
      <c r="H59" s="1024">
        <v>6885</v>
      </c>
      <c r="I59" s="1024">
        <v>0</v>
      </c>
      <c r="J59" s="1024">
        <v>0</v>
      </c>
      <c r="K59" s="1024">
        <v>0</v>
      </c>
      <c r="L59" s="1024">
        <v>0</v>
      </c>
      <c r="M59" s="1024">
        <v>1052</v>
      </c>
      <c r="N59" s="1024">
        <v>7895983</v>
      </c>
      <c r="O59" s="1024">
        <v>6309714</v>
      </c>
      <c r="P59" s="1024">
        <v>351617</v>
      </c>
      <c r="Q59" s="1024">
        <v>1234652</v>
      </c>
      <c r="R59" s="1024">
        <v>0</v>
      </c>
      <c r="S59" s="1023">
        <v>0</v>
      </c>
      <c r="T59" s="67">
        <v>56</v>
      </c>
    </row>
    <row r="60" spans="1:20" s="103" customFormat="1" ht="23.1" customHeight="1" x14ac:dyDescent="0.15">
      <c r="A60" s="66">
        <v>57</v>
      </c>
      <c r="B60" s="65" t="s">
        <v>1092</v>
      </c>
      <c r="C60" s="1133">
        <v>604</v>
      </c>
      <c r="D60" s="1133">
        <v>3462700</v>
      </c>
      <c r="E60" s="1024">
        <v>0</v>
      </c>
      <c r="F60" s="1024">
        <v>0</v>
      </c>
      <c r="G60" s="1024">
        <v>2</v>
      </c>
      <c r="H60" s="1024">
        <v>10930</v>
      </c>
      <c r="I60" s="1024">
        <v>0</v>
      </c>
      <c r="J60" s="1024">
        <v>0</v>
      </c>
      <c r="K60" s="1024">
        <v>0</v>
      </c>
      <c r="L60" s="1024">
        <v>0</v>
      </c>
      <c r="M60" s="1024">
        <v>606</v>
      </c>
      <c r="N60" s="1024">
        <v>3473630</v>
      </c>
      <c r="O60" s="1024">
        <v>2771523</v>
      </c>
      <c r="P60" s="1024">
        <v>-3291</v>
      </c>
      <c r="Q60" s="1024">
        <v>705398</v>
      </c>
      <c r="R60" s="1024">
        <v>0</v>
      </c>
      <c r="S60" s="1023">
        <v>0</v>
      </c>
      <c r="T60" s="67">
        <v>57</v>
      </c>
    </row>
    <row r="61" spans="1:20" s="103" customFormat="1" ht="23.1" customHeight="1" x14ac:dyDescent="0.15">
      <c r="A61" s="66">
        <v>58</v>
      </c>
      <c r="B61" s="65" t="s">
        <v>1093</v>
      </c>
      <c r="C61" s="1133">
        <v>1044</v>
      </c>
      <c r="D61" s="1133">
        <v>7185180</v>
      </c>
      <c r="E61" s="1024">
        <v>0</v>
      </c>
      <c r="F61" s="1024">
        <v>0</v>
      </c>
      <c r="G61" s="1024">
        <v>6</v>
      </c>
      <c r="H61" s="1024">
        <v>124903</v>
      </c>
      <c r="I61" s="1024">
        <v>0</v>
      </c>
      <c r="J61" s="1024">
        <v>0</v>
      </c>
      <c r="K61" s="1024">
        <v>0</v>
      </c>
      <c r="L61" s="1024">
        <v>0</v>
      </c>
      <c r="M61" s="1024">
        <v>1050</v>
      </c>
      <c r="N61" s="1024">
        <v>7310083</v>
      </c>
      <c r="O61" s="1024">
        <v>5835274</v>
      </c>
      <c r="P61" s="1024">
        <v>0</v>
      </c>
      <c r="Q61" s="1024">
        <v>1474809</v>
      </c>
      <c r="R61" s="1024">
        <v>0</v>
      </c>
      <c r="S61" s="1023">
        <v>0</v>
      </c>
      <c r="T61" s="67">
        <v>58</v>
      </c>
    </row>
    <row r="62" spans="1:20" s="103" customFormat="1" ht="23.1" customHeight="1" x14ac:dyDescent="0.15">
      <c r="A62" s="75">
        <v>59</v>
      </c>
      <c r="B62" s="76" t="s">
        <v>1094</v>
      </c>
      <c r="C62" s="1134">
        <v>583</v>
      </c>
      <c r="D62" s="1134">
        <v>2964040</v>
      </c>
      <c r="E62" s="1384">
        <v>0</v>
      </c>
      <c r="F62" s="1384">
        <v>0</v>
      </c>
      <c r="G62" s="1384">
        <v>4</v>
      </c>
      <c r="H62" s="1384">
        <v>15015</v>
      </c>
      <c r="I62" s="1384">
        <v>0</v>
      </c>
      <c r="J62" s="1384">
        <v>0</v>
      </c>
      <c r="K62" s="1384">
        <v>0</v>
      </c>
      <c r="L62" s="1384">
        <v>0</v>
      </c>
      <c r="M62" s="1384">
        <v>587</v>
      </c>
      <c r="N62" s="1384">
        <v>2979055</v>
      </c>
      <c r="O62" s="1384">
        <v>2383244</v>
      </c>
      <c r="P62" s="1384">
        <v>-37281</v>
      </c>
      <c r="Q62" s="1384">
        <v>633092</v>
      </c>
      <c r="R62" s="1384">
        <v>0</v>
      </c>
      <c r="S62" s="1393">
        <v>0</v>
      </c>
      <c r="T62" s="77">
        <v>59</v>
      </c>
    </row>
    <row r="63" spans="1:20" s="125" customFormat="1" ht="23.1" customHeight="1" x14ac:dyDescent="0.15">
      <c r="A63" s="78">
        <v>61</v>
      </c>
      <c r="B63" s="65" t="s">
        <v>1095</v>
      </c>
      <c r="C63" s="1132">
        <v>1248</v>
      </c>
      <c r="D63" s="1132">
        <v>9588384</v>
      </c>
      <c r="E63" s="1385">
        <v>0</v>
      </c>
      <c r="F63" s="1385">
        <v>0</v>
      </c>
      <c r="G63" s="1385">
        <v>8</v>
      </c>
      <c r="H63" s="1385">
        <v>44425</v>
      </c>
      <c r="I63" s="1385">
        <v>0</v>
      </c>
      <c r="J63" s="1385">
        <v>0</v>
      </c>
      <c r="K63" s="1385">
        <v>0</v>
      </c>
      <c r="L63" s="1385">
        <v>0</v>
      </c>
      <c r="M63" s="1385">
        <v>1256</v>
      </c>
      <c r="N63" s="1385">
        <v>9632809</v>
      </c>
      <c r="O63" s="1385">
        <v>7699076</v>
      </c>
      <c r="P63" s="1385">
        <v>141945</v>
      </c>
      <c r="Q63" s="1385">
        <v>1791788</v>
      </c>
      <c r="R63" s="1385">
        <v>2</v>
      </c>
      <c r="S63" s="1394">
        <v>105064</v>
      </c>
      <c r="T63" s="79">
        <v>61</v>
      </c>
    </row>
    <row r="64" spans="1:20" s="125" customFormat="1" ht="23.1" customHeight="1" x14ac:dyDescent="0.15">
      <c r="A64" s="66">
        <v>65</v>
      </c>
      <c r="B64" s="65" t="s">
        <v>1096</v>
      </c>
      <c r="C64" s="1133">
        <v>145</v>
      </c>
      <c r="D64" s="1133">
        <v>1219150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145</v>
      </c>
      <c r="N64" s="1024">
        <v>1219150</v>
      </c>
      <c r="O64" s="1024">
        <v>975320</v>
      </c>
      <c r="P64" s="1024">
        <v>117498</v>
      </c>
      <c r="Q64" s="1024">
        <v>126332</v>
      </c>
      <c r="R64" s="1024">
        <v>1</v>
      </c>
      <c r="S64" s="1023">
        <v>133782</v>
      </c>
      <c r="T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133">
        <v>1241</v>
      </c>
      <c r="D65" s="1133">
        <v>14083248</v>
      </c>
      <c r="E65" s="1024">
        <v>0</v>
      </c>
      <c r="F65" s="1024">
        <v>0</v>
      </c>
      <c r="G65" s="1024">
        <v>8</v>
      </c>
      <c r="H65" s="1024">
        <v>43270</v>
      </c>
      <c r="I65" s="1024">
        <v>0</v>
      </c>
      <c r="J65" s="1024">
        <v>0</v>
      </c>
      <c r="K65" s="1024">
        <v>0</v>
      </c>
      <c r="L65" s="1024">
        <v>0</v>
      </c>
      <c r="M65" s="1024">
        <v>1249</v>
      </c>
      <c r="N65" s="1024">
        <v>14126518</v>
      </c>
      <c r="O65" s="1024">
        <v>11275960</v>
      </c>
      <c r="P65" s="1024">
        <v>916094</v>
      </c>
      <c r="Q65" s="1024">
        <v>1934464</v>
      </c>
      <c r="R65" s="1024">
        <v>0</v>
      </c>
      <c r="S65" s="1023">
        <v>0</v>
      </c>
      <c r="T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133">
        <v>1633</v>
      </c>
      <c r="D66" s="1133">
        <v>14060560</v>
      </c>
      <c r="E66" s="1024">
        <v>0</v>
      </c>
      <c r="F66" s="1024">
        <v>0</v>
      </c>
      <c r="G66" s="1024">
        <v>4</v>
      </c>
      <c r="H66" s="1024">
        <v>48660</v>
      </c>
      <c r="I66" s="1024">
        <v>0</v>
      </c>
      <c r="J66" s="1024">
        <v>0</v>
      </c>
      <c r="K66" s="1024">
        <v>0</v>
      </c>
      <c r="L66" s="1024">
        <v>0</v>
      </c>
      <c r="M66" s="1024">
        <v>1637</v>
      </c>
      <c r="N66" s="1024">
        <v>14109220</v>
      </c>
      <c r="O66" s="1024">
        <v>11262192</v>
      </c>
      <c r="P66" s="1024">
        <v>-19424</v>
      </c>
      <c r="Q66" s="1024">
        <v>2866452</v>
      </c>
      <c r="R66" s="1024">
        <v>2</v>
      </c>
      <c r="S66" s="1023">
        <v>4424</v>
      </c>
      <c r="T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134">
        <v>3917</v>
      </c>
      <c r="D67" s="1134">
        <v>43249348</v>
      </c>
      <c r="E67" s="1384">
        <v>0</v>
      </c>
      <c r="F67" s="1384">
        <v>0</v>
      </c>
      <c r="G67" s="1384">
        <v>6</v>
      </c>
      <c r="H67" s="1384">
        <v>120463</v>
      </c>
      <c r="I67" s="1384">
        <v>0</v>
      </c>
      <c r="J67" s="1384">
        <v>0</v>
      </c>
      <c r="K67" s="1384">
        <v>0</v>
      </c>
      <c r="L67" s="1384">
        <v>0</v>
      </c>
      <c r="M67" s="1384">
        <v>3923</v>
      </c>
      <c r="N67" s="1384">
        <v>43369811</v>
      </c>
      <c r="O67" s="1384">
        <v>34619397</v>
      </c>
      <c r="P67" s="1384">
        <v>1458821</v>
      </c>
      <c r="Q67" s="1384">
        <v>7291593</v>
      </c>
      <c r="R67" s="1384">
        <v>16</v>
      </c>
      <c r="S67" s="1393">
        <v>785170</v>
      </c>
      <c r="T67" s="77">
        <v>70</v>
      </c>
    </row>
    <row r="68" spans="1:20" s="6" customFormat="1" ht="23.1" customHeight="1" x14ac:dyDescent="0.15">
      <c r="A68" s="64">
        <v>78</v>
      </c>
      <c r="B68" s="97" t="s">
        <v>1100</v>
      </c>
      <c r="C68" s="1148">
        <v>3828</v>
      </c>
      <c r="D68" s="1137">
        <v>37465960</v>
      </c>
      <c r="E68" s="1143">
        <v>0</v>
      </c>
      <c r="F68" s="1143">
        <v>0</v>
      </c>
      <c r="G68" s="1143">
        <v>26</v>
      </c>
      <c r="H68" s="1143">
        <v>204236</v>
      </c>
      <c r="I68" s="1143">
        <v>0</v>
      </c>
      <c r="J68" s="1143">
        <v>0</v>
      </c>
      <c r="K68" s="1143">
        <v>0</v>
      </c>
      <c r="L68" s="1143">
        <v>0</v>
      </c>
      <c r="M68" s="1143">
        <v>3854</v>
      </c>
      <c r="N68" s="1143">
        <v>37670196</v>
      </c>
      <c r="O68" s="1143">
        <v>30023115</v>
      </c>
      <c r="P68" s="1143">
        <v>2703482</v>
      </c>
      <c r="Q68" s="1143">
        <v>4943599</v>
      </c>
      <c r="R68" s="1143">
        <v>13</v>
      </c>
      <c r="S68" s="1391">
        <v>1464378</v>
      </c>
      <c r="T68" s="59">
        <v>78</v>
      </c>
    </row>
    <row r="69" spans="1:20" s="6" customFormat="1" ht="23.1" customHeight="1" x14ac:dyDescent="0.15">
      <c r="A69" s="64">
        <v>84</v>
      </c>
      <c r="B69" s="97" t="s">
        <v>1101</v>
      </c>
      <c r="C69" s="1137">
        <v>2448</v>
      </c>
      <c r="D69" s="1137">
        <v>32231466</v>
      </c>
      <c r="E69" s="1143">
        <v>0</v>
      </c>
      <c r="F69" s="1143">
        <v>0</v>
      </c>
      <c r="G69" s="1143">
        <v>7</v>
      </c>
      <c r="H69" s="1143">
        <v>116267</v>
      </c>
      <c r="I69" s="1143">
        <v>0</v>
      </c>
      <c r="J69" s="1143">
        <v>0</v>
      </c>
      <c r="K69" s="1143">
        <v>0</v>
      </c>
      <c r="L69" s="1143">
        <v>0</v>
      </c>
      <c r="M69" s="1143">
        <v>2455</v>
      </c>
      <c r="N69" s="1143">
        <v>32347733</v>
      </c>
      <c r="O69" s="1143">
        <v>25774022</v>
      </c>
      <c r="P69" s="1143">
        <v>2346539</v>
      </c>
      <c r="Q69" s="1143">
        <v>4227172</v>
      </c>
      <c r="R69" s="1143">
        <v>18</v>
      </c>
      <c r="S69" s="1143">
        <v>2043490</v>
      </c>
      <c r="T69" s="59">
        <v>84</v>
      </c>
    </row>
    <row r="70" spans="1:20" s="6" customFormat="1" ht="23.1" customHeight="1" x14ac:dyDescent="0.15">
      <c r="A70" s="64">
        <v>85</v>
      </c>
      <c r="B70" s="97" t="s">
        <v>1102</v>
      </c>
      <c r="C70" s="1137">
        <v>3343</v>
      </c>
      <c r="D70" s="1137">
        <v>38801474</v>
      </c>
      <c r="E70" s="1143">
        <v>0</v>
      </c>
      <c r="F70" s="1143">
        <v>0</v>
      </c>
      <c r="G70" s="1143">
        <v>3</v>
      </c>
      <c r="H70" s="1143">
        <v>48324</v>
      </c>
      <c r="I70" s="1143">
        <v>2</v>
      </c>
      <c r="J70" s="1143">
        <v>36574</v>
      </c>
      <c r="K70" s="1143">
        <v>0</v>
      </c>
      <c r="L70" s="1143">
        <v>0</v>
      </c>
      <c r="M70" s="1143">
        <v>3346</v>
      </c>
      <c r="N70" s="1143">
        <v>38849798</v>
      </c>
      <c r="O70" s="1143">
        <v>30948676</v>
      </c>
      <c r="P70" s="1143">
        <v>797151</v>
      </c>
      <c r="Q70" s="1143">
        <v>7103971</v>
      </c>
      <c r="R70" s="1143">
        <v>13</v>
      </c>
      <c r="S70" s="1143">
        <v>1171180</v>
      </c>
      <c r="T70" s="59">
        <v>85</v>
      </c>
    </row>
    <row r="71" spans="1:20" s="6" customFormat="1" ht="23.1" customHeight="1" x14ac:dyDescent="0.15">
      <c r="A71" s="64">
        <v>89</v>
      </c>
      <c r="B71" s="97" t="s">
        <v>1103</v>
      </c>
      <c r="C71" s="1137">
        <v>5033</v>
      </c>
      <c r="D71" s="1137">
        <v>56457204</v>
      </c>
      <c r="E71" s="1143">
        <v>0</v>
      </c>
      <c r="F71" s="1143">
        <v>0</v>
      </c>
      <c r="G71" s="1143">
        <v>9</v>
      </c>
      <c r="H71" s="1143">
        <v>140660</v>
      </c>
      <c r="I71" s="1143">
        <v>0</v>
      </c>
      <c r="J71" s="1143">
        <v>0</v>
      </c>
      <c r="K71" s="1143">
        <v>0</v>
      </c>
      <c r="L71" s="1143">
        <v>0</v>
      </c>
      <c r="M71" s="1143">
        <v>5042</v>
      </c>
      <c r="N71" s="1143">
        <v>56597864</v>
      </c>
      <c r="O71" s="1143">
        <v>45168788</v>
      </c>
      <c r="P71" s="1143">
        <v>-1461634</v>
      </c>
      <c r="Q71" s="1143">
        <v>12890710</v>
      </c>
      <c r="R71" s="1143">
        <v>23</v>
      </c>
      <c r="S71" s="1391">
        <v>1313256</v>
      </c>
      <c r="T71" s="59">
        <v>89</v>
      </c>
    </row>
    <row r="72" spans="1:20" s="6" customFormat="1" ht="23.1" customHeight="1" x14ac:dyDescent="0.15">
      <c r="A72" s="64">
        <v>90</v>
      </c>
      <c r="B72" s="97" t="s">
        <v>1104</v>
      </c>
      <c r="C72" s="1138">
        <v>3755</v>
      </c>
      <c r="D72" s="1138">
        <v>41093810</v>
      </c>
      <c r="E72" s="1382">
        <v>0</v>
      </c>
      <c r="F72" s="1382">
        <v>0</v>
      </c>
      <c r="G72" s="1382">
        <v>3</v>
      </c>
      <c r="H72" s="1382">
        <v>57455</v>
      </c>
      <c r="I72" s="1382">
        <v>0</v>
      </c>
      <c r="J72" s="1382">
        <v>0</v>
      </c>
      <c r="K72" s="1382">
        <v>0</v>
      </c>
      <c r="L72" s="1382">
        <v>0</v>
      </c>
      <c r="M72" s="1382">
        <v>3758</v>
      </c>
      <c r="N72" s="1382">
        <v>41151265</v>
      </c>
      <c r="O72" s="1382">
        <v>32823956</v>
      </c>
      <c r="P72" s="1382">
        <v>1023377</v>
      </c>
      <c r="Q72" s="1382">
        <v>7303932</v>
      </c>
      <c r="R72" s="1382">
        <v>12</v>
      </c>
      <c r="S72" s="1392">
        <v>1415863</v>
      </c>
      <c r="T72" s="59">
        <v>90</v>
      </c>
    </row>
    <row r="73" spans="1:20" s="6" customFormat="1" ht="23.1" customHeight="1" x14ac:dyDescent="0.15">
      <c r="A73" s="61">
        <v>91</v>
      </c>
      <c r="B73" s="96" t="s">
        <v>1105</v>
      </c>
      <c r="C73" s="1139">
        <v>3783</v>
      </c>
      <c r="D73" s="1139">
        <v>42782914</v>
      </c>
      <c r="E73" s="1383">
        <v>0</v>
      </c>
      <c r="F73" s="1383">
        <v>0</v>
      </c>
      <c r="G73" s="1383">
        <v>5</v>
      </c>
      <c r="H73" s="1383">
        <v>107715</v>
      </c>
      <c r="I73" s="1383">
        <v>0</v>
      </c>
      <c r="J73" s="1383">
        <v>0</v>
      </c>
      <c r="K73" s="1383">
        <v>0</v>
      </c>
      <c r="L73" s="1383">
        <v>0</v>
      </c>
      <c r="M73" s="1383">
        <v>3788</v>
      </c>
      <c r="N73" s="1383">
        <v>42890629</v>
      </c>
      <c r="O73" s="1383">
        <v>34255674</v>
      </c>
      <c r="P73" s="1383">
        <v>-835039</v>
      </c>
      <c r="Q73" s="1383">
        <v>9469994</v>
      </c>
      <c r="R73" s="1383">
        <v>8</v>
      </c>
      <c r="S73" s="1390">
        <v>276790</v>
      </c>
      <c r="T73" s="63">
        <v>91</v>
      </c>
    </row>
    <row r="74" spans="1:20" s="6" customFormat="1" ht="23.1" customHeight="1" x14ac:dyDescent="0.15">
      <c r="A74" s="64">
        <v>92</v>
      </c>
      <c r="B74" s="97" t="s">
        <v>1106</v>
      </c>
      <c r="C74" s="1137">
        <v>10241</v>
      </c>
      <c r="D74" s="1137">
        <v>85978234</v>
      </c>
      <c r="E74" s="1143">
        <v>0</v>
      </c>
      <c r="F74" s="1143">
        <v>0</v>
      </c>
      <c r="G74" s="1143">
        <v>27</v>
      </c>
      <c r="H74" s="1143">
        <v>192853</v>
      </c>
      <c r="I74" s="1143">
        <v>2</v>
      </c>
      <c r="J74" s="1143">
        <v>6367</v>
      </c>
      <c r="K74" s="1143">
        <v>0</v>
      </c>
      <c r="L74" s="1143">
        <v>0</v>
      </c>
      <c r="M74" s="1143">
        <v>10268</v>
      </c>
      <c r="N74" s="1143">
        <v>86171087</v>
      </c>
      <c r="O74" s="1143">
        <v>68817273</v>
      </c>
      <c r="P74" s="1143">
        <v>2669087</v>
      </c>
      <c r="Q74" s="1143">
        <v>14684727</v>
      </c>
      <c r="R74" s="1143">
        <v>16</v>
      </c>
      <c r="S74" s="1391">
        <v>1611882</v>
      </c>
      <c r="T74" s="59">
        <v>92</v>
      </c>
    </row>
    <row r="75" spans="1:20" s="6" customFormat="1" ht="23.1" customHeight="1" x14ac:dyDescent="0.15">
      <c r="A75" s="64">
        <v>94</v>
      </c>
      <c r="B75" s="97" t="s">
        <v>1107</v>
      </c>
      <c r="C75" s="1137">
        <v>108643</v>
      </c>
      <c r="D75" s="1137">
        <v>1249344998</v>
      </c>
      <c r="E75" s="1143">
        <v>1</v>
      </c>
      <c r="F75" s="1143">
        <v>1050</v>
      </c>
      <c r="G75" s="1143">
        <v>449</v>
      </c>
      <c r="H75" s="1143">
        <v>7602671</v>
      </c>
      <c r="I75" s="1143">
        <v>18</v>
      </c>
      <c r="J75" s="1143">
        <v>3007703</v>
      </c>
      <c r="K75" s="1143">
        <v>1</v>
      </c>
      <c r="L75" s="1143">
        <v>29000</v>
      </c>
      <c r="M75" s="1143">
        <v>109094</v>
      </c>
      <c r="N75" s="1143">
        <v>1256976669</v>
      </c>
      <c r="O75" s="1143">
        <v>1002321545</v>
      </c>
      <c r="P75" s="1143">
        <v>49663391</v>
      </c>
      <c r="Q75" s="1143">
        <v>204991733</v>
      </c>
      <c r="R75" s="1143">
        <v>209</v>
      </c>
      <c r="S75" s="1391">
        <v>40637390</v>
      </c>
      <c r="T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133">
        <v>5992</v>
      </c>
      <c r="D76" s="1133">
        <v>91472838</v>
      </c>
      <c r="E76" s="1024">
        <v>0</v>
      </c>
      <c r="F76" s="1024">
        <v>0</v>
      </c>
      <c r="G76" s="1024">
        <v>6</v>
      </c>
      <c r="H76" s="1024">
        <v>116917</v>
      </c>
      <c r="I76" s="1024">
        <v>0</v>
      </c>
      <c r="J76" s="1024">
        <v>0</v>
      </c>
      <c r="K76" s="1024">
        <v>0</v>
      </c>
      <c r="L76" s="1024">
        <v>0</v>
      </c>
      <c r="M76" s="1024">
        <v>5998</v>
      </c>
      <c r="N76" s="1024">
        <v>91589755</v>
      </c>
      <c r="O76" s="1024">
        <v>72992910</v>
      </c>
      <c r="P76" s="1024">
        <v>10160976</v>
      </c>
      <c r="Q76" s="1024">
        <v>8435869</v>
      </c>
      <c r="R76" s="1024">
        <v>20</v>
      </c>
      <c r="S76" s="1023">
        <v>4433189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134">
        <v>7870</v>
      </c>
      <c r="D77" s="1134">
        <v>99913126</v>
      </c>
      <c r="E77" s="1384">
        <v>0</v>
      </c>
      <c r="F77" s="1384">
        <v>0</v>
      </c>
      <c r="G77" s="1384">
        <v>10</v>
      </c>
      <c r="H77" s="1384">
        <v>142337</v>
      </c>
      <c r="I77" s="1384">
        <v>0</v>
      </c>
      <c r="J77" s="1384">
        <v>0</v>
      </c>
      <c r="K77" s="1384">
        <v>0</v>
      </c>
      <c r="L77" s="1384">
        <v>0</v>
      </c>
      <c r="M77" s="1384">
        <v>7880</v>
      </c>
      <c r="N77" s="1384">
        <v>100055463</v>
      </c>
      <c r="O77" s="1384">
        <v>79838548</v>
      </c>
      <c r="P77" s="1384">
        <v>10224601</v>
      </c>
      <c r="Q77" s="1384">
        <v>9992314</v>
      </c>
      <c r="R77" s="1384">
        <v>18</v>
      </c>
      <c r="S77" s="1393">
        <v>3669978</v>
      </c>
      <c r="T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132">
        <v>2255</v>
      </c>
      <c r="D78" s="1132">
        <v>19390348</v>
      </c>
      <c r="E78" s="1385">
        <v>0</v>
      </c>
      <c r="F78" s="1385">
        <v>0</v>
      </c>
      <c r="G78" s="1385">
        <v>2</v>
      </c>
      <c r="H78" s="1385">
        <v>40951</v>
      </c>
      <c r="I78" s="1385">
        <v>0</v>
      </c>
      <c r="J78" s="1385">
        <v>0</v>
      </c>
      <c r="K78" s="1385">
        <v>0</v>
      </c>
      <c r="L78" s="1385">
        <v>0</v>
      </c>
      <c r="M78" s="1385">
        <v>2257</v>
      </c>
      <c r="N78" s="1385">
        <v>19431299</v>
      </c>
      <c r="O78" s="1385">
        <v>15536826</v>
      </c>
      <c r="P78" s="1385">
        <v>960798</v>
      </c>
      <c r="Q78" s="1385">
        <v>2933675</v>
      </c>
      <c r="R78" s="1385">
        <v>0</v>
      </c>
      <c r="S78" s="1394">
        <v>0</v>
      </c>
      <c r="T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133">
        <v>19377</v>
      </c>
      <c r="D79" s="1133">
        <v>204114268</v>
      </c>
      <c r="E79" s="1024">
        <v>0</v>
      </c>
      <c r="F79" s="1024">
        <v>0</v>
      </c>
      <c r="G79" s="1024">
        <v>40</v>
      </c>
      <c r="H79" s="1024">
        <v>769981</v>
      </c>
      <c r="I79" s="1024">
        <v>0</v>
      </c>
      <c r="J79" s="1024">
        <v>0</v>
      </c>
      <c r="K79" s="1024">
        <v>0</v>
      </c>
      <c r="L79" s="1024">
        <v>0</v>
      </c>
      <c r="M79" s="1024">
        <v>19417</v>
      </c>
      <c r="N79" s="1024">
        <v>204884249</v>
      </c>
      <c r="O79" s="1024">
        <v>163349845</v>
      </c>
      <c r="P79" s="1024">
        <v>26655146</v>
      </c>
      <c r="Q79" s="1024">
        <v>14879258</v>
      </c>
      <c r="R79" s="1024">
        <v>31</v>
      </c>
      <c r="S79" s="1023">
        <v>4681068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133">
        <v>36829</v>
      </c>
      <c r="D80" s="1133">
        <v>376772652</v>
      </c>
      <c r="E80" s="1024">
        <v>0</v>
      </c>
      <c r="F80" s="1024">
        <v>0</v>
      </c>
      <c r="G80" s="1024">
        <v>82</v>
      </c>
      <c r="H80" s="1024">
        <v>1100930</v>
      </c>
      <c r="I80" s="1024">
        <v>0</v>
      </c>
      <c r="J80" s="1024">
        <v>0</v>
      </c>
      <c r="K80" s="1024">
        <v>0</v>
      </c>
      <c r="L80" s="1024">
        <v>0</v>
      </c>
      <c r="M80" s="1024">
        <v>36911</v>
      </c>
      <c r="N80" s="1024">
        <v>377873582</v>
      </c>
      <c r="O80" s="1024">
        <v>301403162</v>
      </c>
      <c r="P80" s="1024">
        <v>28850936</v>
      </c>
      <c r="Q80" s="1024">
        <v>47619484</v>
      </c>
      <c r="R80" s="1024">
        <v>69</v>
      </c>
      <c r="S80" s="1023">
        <v>7793307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133">
        <v>144246</v>
      </c>
      <c r="D81" s="1133">
        <v>1574745304</v>
      </c>
      <c r="E81" s="1024">
        <v>0</v>
      </c>
      <c r="F81" s="1024">
        <v>0</v>
      </c>
      <c r="G81" s="1024">
        <v>344</v>
      </c>
      <c r="H81" s="1024">
        <v>4328495</v>
      </c>
      <c r="I81" s="1024">
        <v>7</v>
      </c>
      <c r="J81" s="1024">
        <v>175724</v>
      </c>
      <c r="K81" s="1024">
        <v>1</v>
      </c>
      <c r="L81" s="1024">
        <v>21000</v>
      </c>
      <c r="M81" s="1024">
        <v>144591</v>
      </c>
      <c r="N81" s="1024">
        <v>1579094799</v>
      </c>
      <c r="O81" s="1024">
        <v>1259697988</v>
      </c>
      <c r="P81" s="1024">
        <v>133447631</v>
      </c>
      <c r="Q81" s="1024">
        <v>185949180</v>
      </c>
      <c r="R81" s="1024">
        <v>289</v>
      </c>
      <c r="S81" s="1023">
        <v>48382710</v>
      </c>
      <c r="T81" s="67">
        <v>306</v>
      </c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 x14ac:dyDescent="0.15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230</v>
      </c>
      <c r="B1" s="103"/>
      <c r="C1" s="103"/>
      <c r="D1" s="103"/>
      <c r="E1" s="103"/>
      <c r="F1" s="103"/>
      <c r="G1" s="103"/>
      <c r="H1" s="103"/>
      <c r="I1" s="103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579</v>
      </c>
      <c r="O2" s="87"/>
    </row>
    <row r="3" spans="1:15" s="121" customFormat="1" ht="24.95" customHeight="1" x14ac:dyDescent="0.15">
      <c r="A3" s="13" t="s">
        <v>554</v>
      </c>
      <c r="B3" s="14"/>
      <c r="C3" s="89"/>
      <c r="D3" s="89"/>
      <c r="E3" s="89"/>
      <c r="F3" s="260" t="s">
        <v>122</v>
      </c>
      <c r="G3" s="89"/>
      <c r="H3" s="260" t="s">
        <v>123</v>
      </c>
      <c r="I3" s="260"/>
      <c r="J3" s="260" t="s">
        <v>124</v>
      </c>
      <c r="K3" s="260"/>
      <c r="L3" s="89"/>
      <c r="M3" s="89"/>
      <c r="N3" s="201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262" t="s">
        <v>657</v>
      </c>
      <c r="D4" s="262"/>
      <c r="E4" s="263"/>
      <c r="F4" s="188" t="s">
        <v>658</v>
      </c>
      <c r="G4" s="262"/>
      <c r="H4" s="263"/>
      <c r="I4" s="188" t="s">
        <v>659</v>
      </c>
      <c r="J4" s="262"/>
      <c r="K4" s="263"/>
      <c r="L4" s="188" t="s">
        <v>660</v>
      </c>
      <c r="M4" s="262"/>
      <c r="N4" s="263"/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4" t="s">
        <v>540</v>
      </c>
      <c r="D6" s="93" t="s">
        <v>549</v>
      </c>
      <c r="E6" s="93" t="s">
        <v>547</v>
      </c>
      <c r="F6" s="93" t="s">
        <v>540</v>
      </c>
      <c r="G6" s="93" t="s">
        <v>549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93" t="s">
        <v>547</v>
      </c>
      <c r="O6" s="29" t="s">
        <v>557</v>
      </c>
    </row>
    <row r="7" spans="1:15" s="125" customFormat="1" ht="24.95" customHeight="1" thickBot="1" x14ac:dyDescent="0.25">
      <c r="A7" s="49" t="s">
        <v>558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406" t="s">
        <v>765</v>
      </c>
      <c r="D8" s="1406" t="s">
        <v>765</v>
      </c>
      <c r="E8" s="1406" t="s">
        <v>765</v>
      </c>
      <c r="F8" s="1406" t="s">
        <v>765</v>
      </c>
      <c r="G8" s="1406" t="s">
        <v>765</v>
      </c>
      <c r="H8" s="1406" t="s">
        <v>765</v>
      </c>
      <c r="I8" s="1407" t="s">
        <v>765</v>
      </c>
      <c r="J8" s="1406" t="s">
        <v>765</v>
      </c>
      <c r="K8" s="1406" t="s">
        <v>765</v>
      </c>
      <c r="L8" s="1406" t="s">
        <v>765</v>
      </c>
      <c r="M8" s="1406" t="s">
        <v>765</v>
      </c>
      <c r="N8" s="1406" t="s">
        <v>765</v>
      </c>
      <c r="O8" s="29"/>
    </row>
    <row r="9" spans="1:15" s="121" customFormat="1" ht="30" customHeight="1" x14ac:dyDescent="0.15">
      <c r="A9" s="22"/>
      <c r="B9" s="30" t="s">
        <v>1117</v>
      </c>
      <c r="C9" s="1408">
        <v>4286</v>
      </c>
      <c r="D9" s="1144">
        <v>63368</v>
      </c>
      <c r="E9" s="1143">
        <v>2604297930</v>
      </c>
      <c r="F9" s="1143">
        <v>178714</v>
      </c>
      <c r="G9" s="1143">
        <v>284624</v>
      </c>
      <c r="H9" s="1143">
        <v>3120901914</v>
      </c>
      <c r="I9" s="1143">
        <v>47535</v>
      </c>
      <c r="J9" s="1143">
        <v>88172</v>
      </c>
      <c r="K9" s="1143">
        <v>554699337</v>
      </c>
      <c r="L9" s="1143">
        <v>230535</v>
      </c>
      <c r="M9" s="1143">
        <v>436164</v>
      </c>
      <c r="N9" s="1143">
        <v>6279899181</v>
      </c>
      <c r="O9" s="29"/>
    </row>
    <row r="10" spans="1:15" s="121" customFormat="1" ht="30" customHeight="1" x14ac:dyDescent="0.15">
      <c r="A10" s="22"/>
      <c r="B10" s="30" t="s">
        <v>1118</v>
      </c>
      <c r="C10" s="1409" t="s">
        <v>765</v>
      </c>
      <c r="D10" s="1410" t="s">
        <v>765</v>
      </c>
      <c r="E10" s="1410" t="s">
        <v>765</v>
      </c>
      <c r="F10" s="1410" t="s">
        <v>765</v>
      </c>
      <c r="G10" s="1410" t="s">
        <v>765</v>
      </c>
      <c r="H10" s="1410" t="s">
        <v>765</v>
      </c>
      <c r="I10" s="1411" t="s">
        <v>765</v>
      </c>
      <c r="J10" s="1410" t="s">
        <v>765</v>
      </c>
      <c r="K10" s="1410" t="s">
        <v>765</v>
      </c>
      <c r="L10" s="1410" t="s">
        <v>765</v>
      </c>
      <c r="M10" s="1410" t="s">
        <v>765</v>
      </c>
      <c r="N10" s="1410" t="s">
        <v>765</v>
      </c>
      <c r="O10" s="29"/>
    </row>
    <row r="11" spans="1:15" s="121" customFormat="1" ht="30" customHeight="1" x14ac:dyDescent="0.15">
      <c r="A11" s="22"/>
      <c r="B11" s="30" t="s">
        <v>1119</v>
      </c>
      <c r="C11" s="1408">
        <v>3767</v>
      </c>
      <c r="D11" s="1144">
        <v>55100</v>
      </c>
      <c r="E11" s="1143">
        <v>2311807397</v>
      </c>
      <c r="F11" s="1143">
        <v>159535</v>
      </c>
      <c r="G11" s="1143">
        <v>255596</v>
      </c>
      <c r="H11" s="1143">
        <v>2836558051</v>
      </c>
      <c r="I11" s="1143">
        <v>42242</v>
      </c>
      <c r="J11" s="1143">
        <v>78470</v>
      </c>
      <c r="K11" s="1143">
        <v>494039347</v>
      </c>
      <c r="L11" s="1143">
        <v>205544</v>
      </c>
      <c r="M11" s="1143">
        <v>389166</v>
      </c>
      <c r="N11" s="1143">
        <v>5642404795</v>
      </c>
      <c r="O11" s="29"/>
    </row>
    <row r="12" spans="1:15" s="121" customFormat="1" ht="30" customHeight="1" x14ac:dyDescent="0.15">
      <c r="A12" s="122"/>
      <c r="B12" s="150" t="s">
        <v>1120</v>
      </c>
      <c r="C12" s="1412">
        <v>519</v>
      </c>
      <c r="D12" s="1382">
        <v>8268</v>
      </c>
      <c r="E12" s="1382">
        <v>292490533</v>
      </c>
      <c r="F12" s="1382">
        <v>19179</v>
      </c>
      <c r="G12" s="1382">
        <v>29028</v>
      </c>
      <c r="H12" s="1382">
        <v>284343863</v>
      </c>
      <c r="I12" s="1382">
        <v>5293</v>
      </c>
      <c r="J12" s="1382">
        <v>9702</v>
      </c>
      <c r="K12" s="1382">
        <v>60659990</v>
      </c>
      <c r="L12" s="1382">
        <v>24991</v>
      </c>
      <c r="M12" s="1382">
        <v>46998</v>
      </c>
      <c r="N12" s="1402">
        <v>637494386</v>
      </c>
      <c r="O12" s="124"/>
    </row>
    <row r="13" spans="1:15" ht="23.1" customHeight="1" x14ac:dyDescent="0.15">
      <c r="A13" s="61">
        <v>1</v>
      </c>
      <c r="B13" s="290" t="s">
        <v>1045</v>
      </c>
      <c r="C13" s="1413">
        <v>193</v>
      </c>
      <c r="D13" s="1414">
        <v>3652</v>
      </c>
      <c r="E13" s="1383">
        <v>115342194</v>
      </c>
      <c r="F13" s="1383">
        <v>7515</v>
      </c>
      <c r="G13" s="1383">
        <v>11844</v>
      </c>
      <c r="H13" s="1383">
        <v>157190880</v>
      </c>
      <c r="I13" s="1383">
        <v>2138</v>
      </c>
      <c r="J13" s="1383">
        <v>4037</v>
      </c>
      <c r="K13" s="1383">
        <v>25571920</v>
      </c>
      <c r="L13" s="1383">
        <v>9846</v>
      </c>
      <c r="M13" s="1383">
        <v>19533</v>
      </c>
      <c r="N13" s="1383">
        <v>298104994</v>
      </c>
      <c r="O13" s="63">
        <v>1</v>
      </c>
    </row>
    <row r="14" spans="1:15" ht="23.1" customHeight="1" x14ac:dyDescent="0.15">
      <c r="A14" s="64">
        <v>2</v>
      </c>
      <c r="B14" s="291" t="s">
        <v>1046</v>
      </c>
      <c r="C14" s="1408">
        <v>192</v>
      </c>
      <c r="D14" s="1144">
        <v>2511</v>
      </c>
      <c r="E14" s="1143">
        <v>111892820</v>
      </c>
      <c r="F14" s="1143">
        <v>8992</v>
      </c>
      <c r="G14" s="1143">
        <v>14166</v>
      </c>
      <c r="H14" s="1143">
        <v>140927243</v>
      </c>
      <c r="I14" s="1143">
        <v>2335</v>
      </c>
      <c r="J14" s="1143">
        <v>4035</v>
      </c>
      <c r="K14" s="1143">
        <v>23992532</v>
      </c>
      <c r="L14" s="1143">
        <v>11519</v>
      </c>
      <c r="M14" s="1143">
        <v>20712</v>
      </c>
      <c r="N14" s="1143">
        <v>276812595</v>
      </c>
      <c r="O14" s="59">
        <v>2</v>
      </c>
    </row>
    <row r="15" spans="1:15" ht="23.1" customHeight="1" x14ac:dyDescent="0.15">
      <c r="A15" s="64">
        <v>3</v>
      </c>
      <c r="B15" s="291" t="s">
        <v>1047</v>
      </c>
      <c r="C15" s="1408">
        <v>184</v>
      </c>
      <c r="D15" s="1144">
        <v>2549</v>
      </c>
      <c r="E15" s="1143">
        <v>117218860</v>
      </c>
      <c r="F15" s="1143">
        <v>10246</v>
      </c>
      <c r="G15" s="1143">
        <v>16532</v>
      </c>
      <c r="H15" s="1143">
        <v>186235620</v>
      </c>
      <c r="I15" s="1143">
        <v>2606</v>
      </c>
      <c r="J15" s="1143">
        <v>4877</v>
      </c>
      <c r="K15" s="1143">
        <v>32034990</v>
      </c>
      <c r="L15" s="1143">
        <v>13036</v>
      </c>
      <c r="M15" s="1143">
        <v>23958</v>
      </c>
      <c r="N15" s="1143">
        <v>335489470</v>
      </c>
      <c r="O15" s="59">
        <v>3</v>
      </c>
    </row>
    <row r="16" spans="1:15" ht="23.1" customHeight="1" x14ac:dyDescent="0.15">
      <c r="A16" s="64">
        <v>6</v>
      </c>
      <c r="B16" s="291" t="s">
        <v>1048</v>
      </c>
      <c r="C16" s="1408">
        <v>84</v>
      </c>
      <c r="D16" s="1144">
        <v>1073</v>
      </c>
      <c r="E16" s="1143">
        <v>61456860</v>
      </c>
      <c r="F16" s="1143">
        <v>3843</v>
      </c>
      <c r="G16" s="1143">
        <v>5810</v>
      </c>
      <c r="H16" s="1143">
        <v>68540120</v>
      </c>
      <c r="I16" s="1143">
        <v>967</v>
      </c>
      <c r="J16" s="1143">
        <v>1830</v>
      </c>
      <c r="K16" s="1143">
        <v>11016090</v>
      </c>
      <c r="L16" s="1143">
        <v>4894</v>
      </c>
      <c r="M16" s="1143">
        <v>8713</v>
      </c>
      <c r="N16" s="1143">
        <v>141013070</v>
      </c>
      <c r="O16" s="59">
        <v>6</v>
      </c>
    </row>
    <row r="17" spans="1:15" ht="23.1" customHeight="1" x14ac:dyDescent="0.15">
      <c r="A17" s="64">
        <v>7</v>
      </c>
      <c r="B17" s="291" t="s">
        <v>1049</v>
      </c>
      <c r="C17" s="1415">
        <v>49</v>
      </c>
      <c r="D17" s="1402">
        <v>730</v>
      </c>
      <c r="E17" s="1382">
        <v>45044910</v>
      </c>
      <c r="F17" s="1382">
        <v>3706</v>
      </c>
      <c r="G17" s="1382">
        <v>5676</v>
      </c>
      <c r="H17" s="1382">
        <v>60008910</v>
      </c>
      <c r="I17" s="1382">
        <v>939</v>
      </c>
      <c r="J17" s="1382">
        <v>1670</v>
      </c>
      <c r="K17" s="1382">
        <v>10570890</v>
      </c>
      <c r="L17" s="1382">
        <v>4694</v>
      </c>
      <c r="M17" s="1382">
        <v>8076</v>
      </c>
      <c r="N17" s="1382">
        <v>115624710</v>
      </c>
      <c r="O17" s="59">
        <v>7</v>
      </c>
    </row>
    <row r="18" spans="1:15" ht="23.1" customHeight="1" x14ac:dyDescent="0.15">
      <c r="A18" s="61">
        <v>8</v>
      </c>
      <c r="B18" s="290" t="s">
        <v>1050</v>
      </c>
      <c r="C18" s="1413">
        <v>163</v>
      </c>
      <c r="D18" s="1414">
        <v>2604</v>
      </c>
      <c r="E18" s="1383">
        <v>87504380</v>
      </c>
      <c r="F18" s="1383">
        <v>6642</v>
      </c>
      <c r="G18" s="1383">
        <v>10448</v>
      </c>
      <c r="H18" s="1383">
        <v>118329560</v>
      </c>
      <c r="I18" s="1383">
        <v>1687</v>
      </c>
      <c r="J18" s="1383">
        <v>3098</v>
      </c>
      <c r="K18" s="1383">
        <v>20385840</v>
      </c>
      <c r="L18" s="1383">
        <v>8492</v>
      </c>
      <c r="M18" s="1383">
        <v>16150</v>
      </c>
      <c r="N18" s="1383">
        <v>226219780</v>
      </c>
      <c r="O18" s="63">
        <v>8</v>
      </c>
    </row>
    <row r="19" spans="1:15" ht="23.1" customHeight="1" x14ac:dyDescent="0.15">
      <c r="A19" s="64">
        <v>9</v>
      </c>
      <c r="B19" s="291" t="s">
        <v>1051</v>
      </c>
      <c r="C19" s="1408">
        <v>66</v>
      </c>
      <c r="D19" s="1144">
        <v>1516</v>
      </c>
      <c r="E19" s="1143">
        <v>36326409</v>
      </c>
      <c r="F19" s="1143">
        <v>2339</v>
      </c>
      <c r="G19" s="1143">
        <v>3722</v>
      </c>
      <c r="H19" s="1143">
        <v>48845330</v>
      </c>
      <c r="I19" s="1143">
        <v>506</v>
      </c>
      <c r="J19" s="1143">
        <v>965</v>
      </c>
      <c r="K19" s="1143">
        <v>5869210</v>
      </c>
      <c r="L19" s="1143">
        <v>2911</v>
      </c>
      <c r="M19" s="1143">
        <v>6203</v>
      </c>
      <c r="N19" s="1143">
        <v>91040949</v>
      </c>
      <c r="O19" s="59">
        <v>9</v>
      </c>
    </row>
    <row r="20" spans="1:15" ht="23.1" customHeight="1" x14ac:dyDescent="0.15">
      <c r="A20" s="64">
        <v>10</v>
      </c>
      <c r="B20" s="291" t="s">
        <v>1052</v>
      </c>
      <c r="C20" s="1408">
        <v>91</v>
      </c>
      <c r="D20" s="1144">
        <v>1404</v>
      </c>
      <c r="E20" s="1143">
        <v>56651370</v>
      </c>
      <c r="F20" s="1143">
        <v>2914</v>
      </c>
      <c r="G20" s="1143">
        <v>4837</v>
      </c>
      <c r="H20" s="1143">
        <v>60280280</v>
      </c>
      <c r="I20" s="1143">
        <v>682</v>
      </c>
      <c r="J20" s="1143">
        <v>1196</v>
      </c>
      <c r="K20" s="1143">
        <v>7657780</v>
      </c>
      <c r="L20" s="1143">
        <v>3687</v>
      </c>
      <c r="M20" s="1143">
        <v>7437</v>
      </c>
      <c r="N20" s="1143">
        <v>124589430</v>
      </c>
      <c r="O20" s="59">
        <v>10</v>
      </c>
    </row>
    <row r="21" spans="1:15" s="103" customFormat="1" ht="23.1" customHeight="1" x14ac:dyDescent="0.15">
      <c r="A21" s="66">
        <v>11</v>
      </c>
      <c r="B21" s="178" t="s">
        <v>1053</v>
      </c>
      <c r="C21" s="1416">
        <v>51</v>
      </c>
      <c r="D21" s="1417">
        <v>520</v>
      </c>
      <c r="E21" s="1024">
        <v>27874070</v>
      </c>
      <c r="F21" s="1024">
        <v>2951</v>
      </c>
      <c r="G21" s="1024">
        <v>4506</v>
      </c>
      <c r="H21" s="1024">
        <v>44637240</v>
      </c>
      <c r="I21" s="1024">
        <v>791</v>
      </c>
      <c r="J21" s="1024">
        <v>1549</v>
      </c>
      <c r="K21" s="1024">
        <v>9388220</v>
      </c>
      <c r="L21" s="1024">
        <v>3793</v>
      </c>
      <c r="M21" s="1024">
        <v>6575</v>
      </c>
      <c r="N21" s="1024">
        <v>81899530</v>
      </c>
      <c r="O21" s="67">
        <v>11</v>
      </c>
    </row>
    <row r="22" spans="1:15" s="103" customFormat="1" ht="23.1" customHeight="1" x14ac:dyDescent="0.15">
      <c r="A22" s="66">
        <v>12</v>
      </c>
      <c r="B22" s="178" t="s">
        <v>1054</v>
      </c>
      <c r="C22" s="1386">
        <v>92</v>
      </c>
      <c r="D22" s="1418">
        <v>1520</v>
      </c>
      <c r="E22" s="1384">
        <v>47510750</v>
      </c>
      <c r="F22" s="1384">
        <v>4036</v>
      </c>
      <c r="G22" s="1384">
        <v>6658</v>
      </c>
      <c r="H22" s="1384">
        <v>81684020</v>
      </c>
      <c r="I22" s="1384">
        <v>1014</v>
      </c>
      <c r="J22" s="1384">
        <v>1966</v>
      </c>
      <c r="K22" s="1384">
        <v>12358310</v>
      </c>
      <c r="L22" s="1384">
        <v>5142</v>
      </c>
      <c r="M22" s="1384">
        <v>10144</v>
      </c>
      <c r="N22" s="1384">
        <v>141553080</v>
      </c>
      <c r="O22" s="67">
        <v>12</v>
      </c>
    </row>
    <row r="23" spans="1:15" s="103" customFormat="1" ht="23.1" customHeight="1" x14ac:dyDescent="0.15">
      <c r="A23" s="70">
        <v>14</v>
      </c>
      <c r="B23" s="98" t="s">
        <v>1055</v>
      </c>
      <c r="C23" s="1419">
        <v>116</v>
      </c>
      <c r="D23" s="1420">
        <v>1430</v>
      </c>
      <c r="E23" s="1385">
        <v>56843280</v>
      </c>
      <c r="F23" s="1385">
        <v>4973</v>
      </c>
      <c r="G23" s="1385">
        <v>7650</v>
      </c>
      <c r="H23" s="1385">
        <v>91069840</v>
      </c>
      <c r="I23" s="1385">
        <v>1543</v>
      </c>
      <c r="J23" s="1385">
        <v>2938</v>
      </c>
      <c r="K23" s="1385">
        <v>18667380</v>
      </c>
      <c r="L23" s="1385">
        <v>6632</v>
      </c>
      <c r="M23" s="1385">
        <v>12018</v>
      </c>
      <c r="N23" s="1385">
        <v>166580500</v>
      </c>
      <c r="O23" s="71">
        <v>14</v>
      </c>
    </row>
    <row r="24" spans="1:15" s="103" customFormat="1" ht="23.1" customHeight="1" x14ac:dyDescent="0.15">
      <c r="A24" s="66">
        <v>15</v>
      </c>
      <c r="B24" s="178" t="s">
        <v>1056</v>
      </c>
      <c r="C24" s="1416">
        <v>80</v>
      </c>
      <c r="D24" s="1417">
        <v>1044</v>
      </c>
      <c r="E24" s="1024">
        <v>51858850</v>
      </c>
      <c r="F24" s="1024">
        <v>4181</v>
      </c>
      <c r="G24" s="1024">
        <v>6695</v>
      </c>
      <c r="H24" s="1024">
        <v>85277940</v>
      </c>
      <c r="I24" s="1024">
        <v>1107</v>
      </c>
      <c r="J24" s="1024">
        <v>1956</v>
      </c>
      <c r="K24" s="1024">
        <v>11570330</v>
      </c>
      <c r="L24" s="1024">
        <v>5368</v>
      </c>
      <c r="M24" s="1024">
        <v>9695</v>
      </c>
      <c r="N24" s="1024">
        <v>148707120</v>
      </c>
      <c r="O24" s="67">
        <v>15</v>
      </c>
    </row>
    <row r="25" spans="1:15" s="103" customFormat="1" ht="23.1" customHeight="1" x14ac:dyDescent="0.15">
      <c r="A25" s="66">
        <v>16</v>
      </c>
      <c r="B25" s="178" t="s">
        <v>1057</v>
      </c>
      <c r="C25" s="1416">
        <v>51</v>
      </c>
      <c r="D25" s="1417">
        <v>463</v>
      </c>
      <c r="E25" s="1024">
        <v>22335790</v>
      </c>
      <c r="F25" s="1024">
        <v>2692</v>
      </c>
      <c r="G25" s="1024">
        <v>4736</v>
      </c>
      <c r="H25" s="1024">
        <v>85507640</v>
      </c>
      <c r="I25" s="1024">
        <v>656</v>
      </c>
      <c r="J25" s="1024">
        <v>1127</v>
      </c>
      <c r="K25" s="1024">
        <v>7472150</v>
      </c>
      <c r="L25" s="1024">
        <v>3399</v>
      </c>
      <c r="M25" s="1024">
        <v>6326</v>
      </c>
      <c r="N25" s="1024">
        <v>115315580</v>
      </c>
      <c r="O25" s="67">
        <v>16</v>
      </c>
    </row>
    <row r="26" spans="1:15" s="103" customFormat="1" ht="23.1" customHeight="1" x14ac:dyDescent="0.15">
      <c r="A26" s="66">
        <v>17</v>
      </c>
      <c r="B26" s="178" t="s">
        <v>1058</v>
      </c>
      <c r="C26" s="1416">
        <v>101</v>
      </c>
      <c r="D26" s="1417">
        <v>1913</v>
      </c>
      <c r="E26" s="1024">
        <v>70277990</v>
      </c>
      <c r="F26" s="1024">
        <v>3904</v>
      </c>
      <c r="G26" s="1024">
        <v>6296</v>
      </c>
      <c r="H26" s="1024">
        <v>67883980</v>
      </c>
      <c r="I26" s="1024">
        <v>944</v>
      </c>
      <c r="J26" s="1024">
        <v>1848</v>
      </c>
      <c r="K26" s="1024">
        <v>11525230</v>
      </c>
      <c r="L26" s="1024">
        <v>4949</v>
      </c>
      <c r="M26" s="1024">
        <v>10057</v>
      </c>
      <c r="N26" s="1024">
        <v>149687200</v>
      </c>
      <c r="O26" s="67">
        <v>17</v>
      </c>
    </row>
    <row r="27" spans="1:15" s="103" customFormat="1" ht="23.1" customHeight="1" x14ac:dyDescent="0.15">
      <c r="A27" s="66">
        <v>18</v>
      </c>
      <c r="B27" s="178" t="s">
        <v>1059</v>
      </c>
      <c r="C27" s="1386">
        <v>138</v>
      </c>
      <c r="D27" s="1418">
        <v>1810</v>
      </c>
      <c r="E27" s="1384">
        <v>89115550</v>
      </c>
      <c r="F27" s="1384">
        <v>4902</v>
      </c>
      <c r="G27" s="1384">
        <v>7763</v>
      </c>
      <c r="H27" s="1384">
        <v>89480420</v>
      </c>
      <c r="I27" s="1384">
        <v>1264</v>
      </c>
      <c r="J27" s="1384">
        <v>2462</v>
      </c>
      <c r="K27" s="1384">
        <v>15451710</v>
      </c>
      <c r="L27" s="1384">
        <v>6304</v>
      </c>
      <c r="M27" s="1384">
        <v>12035</v>
      </c>
      <c r="N27" s="1384">
        <v>194047680</v>
      </c>
      <c r="O27" s="67">
        <v>18</v>
      </c>
    </row>
    <row r="28" spans="1:15" s="103" customFormat="1" ht="23.1" customHeight="1" x14ac:dyDescent="0.15">
      <c r="A28" s="72">
        <v>19</v>
      </c>
      <c r="B28" s="98" t="s">
        <v>1060</v>
      </c>
      <c r="C28" s="1419">
        <v>106</v>
      </c>
      <c r="D28" s="1420">
        <v>1293</v>
      </c>
      <c r="E28" s="1385">
        <v>61646100</v>
      </c>
      <c r="F28" s="1385">
        <v>5313</v>
      </c>
      <c r="G28" s="1385">
        <v>8875</v>
      </c>
      <c r="H28" s="1385">
        <v>84516620</v>
      </c>
      <c r="I28" s="1385">
        <v>1420</v>
      </c>
      <c r="J28" s="1385">
        <v>2523</v>
      </c>
      <c r="K28" s="1385">
        <v>16242420</v>
      </c>
      <c r="L28" s="1385">
        <v>6839</v>
      </c>
      <c r="M28" s="1385">
        <v>12691</v>
      </c>
      <c r="N28" s="1385">
        <v>162405140</v>
      </c>
      <c r="O28" s="73">
        <v>19</v>
      </c>
    </row>
    <row r="29" spans="1:15" s="103" customFormat="1" ht="23.1" customHeight="1" x14ac:dyDescent="0.15">
      <c r="A29" s="66">
        <v>21</v>
      </c>
      <c r="B29" s="178" t="s">
        <v>1061</v>
      </c>
      <c r="C29" s="1416">
        <v>83</v>
      </c>
      <c r="D29" s="1417">
        <v>1407</v>
      </c>
      <c r="E29" s="1024">
        <v>45268410</v>
      </c>
      <c r="F29" s="1024">
        <v>3770</v>
      </c>
      <c r="G29" s="1024">
        <v>6064</v>
      </c>
      <c r="H29" s="1024">
        <v>60639180</v>
      </c>
      <c r="I29" s="1024">
        <v>922</v>
      </c>
      <c r="J29" s="1024">
        <v>1892</v>
      </c>
      <c r="K29" s="1024">
        <v>10872480</v>
      </c>
      <c r="L29" s="1024">
        <v>4775</v>
      </c>
      <c r="M29" s="1024">
        <v>9363</v>
      </c>
      <c r="N29" s="1024">
        <v>116780070</v>
      </c>
      <c r="O29" s="67">
        <v>21</v>
      </c>
    </row>
    <row r="30" spans="1:15" s="103" customFormat="1" ht="23.1" customHeight="1" x14ac:dyDescent="0.15">
      <c r="A30" s="66">
        <v>22</v>
      </c>
      <c r="B30" s="178" t="s">
        <v>1062</v>
      </c>
      <c r="C30" s="1416">
        <v>233</v>
      </c>
      <c r="D30" s="1417">
        <v>3357</v>
      </c>
      <c r="E30" s="1024">
        <v>149570920</v>
      </c>
      <c r="F30" s="1024">
        <v>7052</v>
      </c>
      <c r="G30" s="1024">
        <v>11113</v>
      </c>
      <c r="H30" s="1024">
        <v>127956530</v>
      </c>
      <c r="I30" s="1024">
        <v>2210</v>
      </c>
      <c r="J30" s="1024">
        <v>4405</v>
      </c>
      <c r="K30" s="1024">
        <v>25097530</v>
      </c>
      <c r="L30" s="1024">
        <v>9495</v>
      </c>
      <c r="M30" s="1024">
        <v>18875</v>
      </c>
      <c r="N30" s="1024">
        <v>302624980</v>
      </c>
      <c r="O30" s="67">
        <v>22</v>
      </c>
    </row>
    <row r="31" spans="1:15" s="103" customFormat="1" ht="23.1" customHeight="1" x14ac:dyDescent="0.15">
      <c r="A31" s="66">
        <v>23</v>
      </c>
      <c r="B31" s="178" t="s">
        <v>1063</v>
      </c>
      <c r="C31" s="1416">
        <v>63</v>
      </c>
      <c r="D31" s="1417">
        <v>744</v>
      </c>
      <c r="E31" s="1024">
        <v>40774640</v>
      </c>
      <c r="F31" s="1024">
        <v>2110</v>
      </c>
      <c r="G31" s="1024">
        <v>3455</v>
      </c>
      <c r="H31" s="1024">
        <v>34605460</v>
      </c>
      <c r="I31" s="1024">
        <v>455</v>
      </c>
      <c r="J31" s="1024">
        <v>837</v>
      </c>
      <c r="K31" s="1024">
        <v>5530750</v>
      </c>
      <c r="L31" s="1024">
        <v>2628</v>
      </c>
      <c r="M31" s="1024">
        <v>5036</v>
      </c>
      <c r="N31" s="1024">
        <v>80910850</v>
      </c>
      <c r="O31" s="67">
        <v>23</v>
      </c>
    </row>
    <row r="32" spans="1:15" s="103" customFormat="1" ht="23.1" customHeight="1" x14ac:dyDescent="0.15">
      <c r="A32" s="66">
        <v>24</v>
      </c>
      <c r="B32" s="178" t="s">
        <v>1064</v>
      </c>
      <c r="C32" s="1386">
        <v>38</v>
      </c>
      <c r="D32" s="1418">
        <v>478</v>
      </c>
      <c r="E32" s="1384">
        <v>24852580</v>
      </c>
      <c r="F32" s="1384">
        <v>1812</v>
      </c>
      <c r="G32" s="1384">
        <v>2954</v>
      </c>
      <c r="H32" s="1384">
        <v>27237210</v>
      </c>
      <c r="I32" s="1384">
        <v>436</v>
      </c>
      <c r="J32" s="1384">
        <v>792</v>
      </c>
      <c r="K32" s="1384">
        <v>5533330</v>
      </c>
      <c r="L32" s="1384">
        <v>2286</v>
      </c>
      <c r="M32" s="1384">
        <v>4224</v>
      </c>
      <c r="N32" s="1384">
        <v>57623120</v>
      </c>
      <c r="O32" s="67">
        <v>24</v>
      </c>
    </row>
    <row r="33" spans="1:15" s="103" customFormat="1" ht="23.1" customHeight="1" x14ac:dyDescent="0.15">
      <c r="A33" s="70">
        <v>25</v>
      </c>
      <c r="B33" s="62" t="s">
        <v>1065</v>
      </c>
      <c r="C33" s="1416">
        <v>89</v>
      </c>
      <c r="D33" s="1420">
        <v>1533</v>
      </c>
      <c r="E33" s="1385">
        <v>58148270</v>
      </c>
      <c r="F33" s="1385">
        <v>3755</v>
      </c>
      <c r="G33" s="1385">
        <v>5771</v>
      </c>
      <c r="H33" s="1385">
        <v>70395780</v>
      </c>
      <c r="I33" s="1385">
        <v>1111</v>
      </c>
      <c r="J33" s="1385">
        <v>2010</v>
      </c>
      <c r="K33" s="1385">
        <v>12503600</v>
      </c>
      <c r="L33" s="1385">
        <v>4955</v>
      </c>
      <c r="M33" s="1385">
        <v>9314</v>
      </c>
      <c r="N33" s="1385">
        <v>141047650</v>
      </c>
      <c r="O33" s="71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416">
        <v>50</v>
      </c>
      <c r="D34" s="1417">
        <v>698</v>
      </c>
      <c r="E34" s="1024">
        <v>42231870</v>
      </c>
      <c r="F34" s="1024">
        <v>2168</v>
      </c>
      <c r="G34" s="1024">
        <v>4620</v>
      </c>
      <c r="H34" s="1024">
        <v>39718660</v>
      </c>
      <c r="I34" s="1024">
        <v>587</v>
      </c>
      <c r="J34" s="1024">
        <v>1042</v>
      </c>
      <c r="K34" s="1024">
        <v>6493470</v>
      </c>
      <c r="L34" s="1024">
        <v>2805</v>
      </c>
      <c r="M34" s="1024">
        <v>6360</v>
      </c>
      <c r="N34" s="1024">
        <v>88444000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416">
        <v>17</v>
      </c>
      <c r="D35" s="1417">
        <v>132</v>
      </c>
      <c r="E35" s="1024">
        <v>7557860</v>
      </c>
      <c r="F35" s="1024">
        <v>1019</v>
      </c>
      <c r="G35" s="1024">
        <v>1688</v>
      </c>
      <c r="H35" s="1024">
        <v>12314380</v>
      </c>
      <c r="I35" s="1024">
        <v>294</v>
      </c>
      <c r="J35" s="1024">
        <v>602</v>
      </c>
      <c r="K35" s="1024">
        <v>4292140</v>
      </c>
      <c r="L35" s="1024">
        <v>1330</v>
      </c>
      <c r="M35" s="1024">
        <v>2422</v>
      </c>
      <c r="N35" s="1024">
        <v>24164380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416">
        <v>40</v>
      </c>
      <c r="D36" s="1417">
        <v>494</v>
      </c>
      <c r="E36" s="1024">
        <v>27872270</v>
      </c>
      <c r="F36" s="1024">
        <v>1431</v>
      </c>
      <c r="G36" s="1024">
        <v>2060</v>
      </c>
      <c r="H36" s="1024">
        <v>36504200</v>
      </c>
      <c r="I36" s="1024">
        <v>388</v>
      </c>
      <c r="J36" s="1024">
        <v>638</v>
      </c>
      <c r="K36" s="1024">
        <v>4244590</v>
      </c>
      <c r="L36" s="1024">
        <v>1859</v>
      </c>
      <c r="M36" s="1024">
        <v>3192</v>
      </c>
      <c r="N36" s="1024">
        <v>68621060</v>
      </c>
      <c r="O36" s="67">
        <v>29</v>
      </c>
    </row>
    <row r="37" spans="1:15" s="103" customFormat="1" ht="23.1" customHeight="1" x14ac:dyDescent="0.15">
      <c r="A37" s="66">
        <v>30</v>
      </c>
      <c r="B37" s="178" t="s">
        <v>1069</v>
      </c>
      <c r="C37" s="1386">
        <v>121</v>
      </c>
      <c r="D37" s="1418">
        <v>2214</v>
      </c>
      <c r="E37" s="1384">
        <v>88833380</v>
      </c>
      <c r="F37" s="1384">
        <v>2900</v>
      </c>
      <c r="G37" s="1384">
        <v>4315</v>
      </c>
      <c r="H37" s="1384">
        <v>41776390</v>
      </c>
      <c r="I37" s="1384">
        <v>872</v>
      </c>
      <c r="J37" s="1384">
        <v>1487</v>
      </c>
      <c r="K37" s="1384">
        <v>9455400</v>
      </c>
      <c r="L37" s="1384">
        <v>3893</v>
      </c>
      <c r="M37" s="1384">
        <v>8016</v>
      </c>
      <c r="N37" s="1384">
        <v>140065170</v>
      </c>
      <c r="O37" s="67">
        <v>30</v>
      </c>
    </row>
    <row r="38" spans="1:15" s="103" customFormat="1" ht="23.1" customHeight="1" x14ac:dyDescent="0.15">
      <c r="A38" s="70">
        <v>31</v>
      </c>
      <c r="B38" s="98" t="s">
        <v>1070</v>
      </c>
      <c r="C38" s="1419">
        <v>12</v>
      </c>
      <c r="D38" s="1420">
        <v>144</v>
      </c>
      <c r="E38" s="1385">
        <v>4144910</v>
      </c>
      <c r="F38" s="1385">
        <v>883</v>
      </c>
      <c r="G38" s="1385">
        <v>1305</v>
      </c>
      <c r="H38" s="1385">
        <v>10330656</v>
      </c>
      <c r="I38" s="1385">
        <v>222</v>
      </c>
      <c r="J38" s="1385">
        <v>407</v>
      </c>
      <c r="K38" s="1385">
        <v>2232930</v>
      </c>
      <c r="L38" s="1385">
        <v>1117</v>
      </c>
      <c r="M38" s="1385">
        <v>1856</v>
      </c>
      <c r="N38" s="1385">
        <v>16708496</v>
      </c>
      <c r="O38" s="71">
        <v>31</v>
      </c>
    </row>
    <row r="39" spans="1:15" s="103" customFormat="1" ht="23.1" customHeight="1" x14ac:dyDescent="0.15">
      <c r="A39" s="66">
        <v>32</v>
      </c>
      <c r="B39" s="178" t="s">
        <v>1071</v>
      </c>
      <c r="C39" s="1416">
        <v>117</v>
      </c>
      <c r="D39" s="1417">
        <v>1616</v>
      </c>
      <c r="E39" s="1024">
        <v>77081050</v>
      </c>
      <c r="F39" s="1024">
        <v>4946</v>
      </c>
      <c r="G39" s="1024">
        <v>8230</v>
      </c>
      <c r="H39" s="1024">
        <v>86115870</v>
      </c>
      <c r="I39" s="1024">
        <v>1403</v>
      </c>
      <c r="J39" s="1024">
        <v>2781</v>
      </c>
      <c r="K39" s="1024">
        <v>17102080</v>
      </c>
      <c r="L39" s="1024">
        <v>6466</v>
      </c>
      <c r="M39" s="1024">
        <v>12627</v>
      </c>
      <c r="N39" s="1024">
        <v>180299000</v>
      </c>
      <c r="O39" s="67">
        <v>32</v>
      </c>
    </row>
    <row r="40" spans="1:15" s="103" customFormat="1" ht="23.1" customHeight="1" x14ac:dyDescent="0.15">
      <c r="A40" s="66">
        <v>33</v>
      </c>
      <c r="B40" s="178" t="s">
        <v>1072</v>
      </c>
      <c r="C40" s="1416">
        <v>43</v>
      </c>
      <c r="D40" s="1417">
        <v>582</v>
      </c>
      <c r="E40" s="1024">
        <v>23262660</v>
      </c>
      <c r="F40" s="1024">
        <v>2007</v>
      </c>
      <c r="G40" s="1024">
        <v>3737</v>
      </c>
      <c r="H40" s="1024">
        <v>41853830</v>
      </c>
      <c r="I40" s="1024">
        <v>474</v>
      </c>
      <c r="J40" s="1024">
        <v>880</v>
      </c>
      <c r="K40" s="1024">
        <v>5333030</v>
      </c>
      <c r="L40" s="1024">
        <v>2524</v>
      </c>
      <c r="M40" s="1024">
        <v>5199</v>
      </c>
      <c r="N40" s="1024">
        <v>70449520</v>
      </c>
      <c r="O40" s="67">
        <v>33</v>
      </c>
    </row>
    <row r="41" spans="1:15" s="103" customFormat="1" ht="23.1" customHeight="1" x14ac:dyDescent="0.15">
      <c r="A41" s="66">
        <v>34</v>
      </c>
      <c r="B41" s="178" t="s">
        <v>1073</v>
      </c>
      <c r="C41" s="1416">
        <v>32</v>
      </c>
      <c r="D41" s="1417">
        <v>412</v>
      </c>
      <c r="E41" s="1024">
        <v>23944290</v>
      </c>
      <c r="F41" s="1024">
        <v>1312</v>
      </c>
      <c r="G41" s="1024">
        <v>2059</v>
      </c>
      <c r="H41" s="1024">
        <v>22509530</v>
      </c>
      <c r="I41" s="1024">
        <v>357</v>
      </c>
      <c r="J41" s="1024">
        <v>672</v>
      </c>
      <c r="K41" s="1024">
        <v>3872760</v>
      </c>
      <c r="L41" s="1024">
        <v>1701</v>
      </c>
      <c r="M41" s="1024">
        <v>3143</v>
      </c>
      <c r="N41" s="1024">
        <v>50326580</v>
      </c>
      <c r="O41" s="67">
        <v>34</v>
      </c>
    </row>
    <row r="42" spans="1:15" s="103" customFormat="1" ht="23.1" customHeight="1" x14ac:dyDescent="0.15">
      <c r="A42" s="66">
        <v>35</v>
      </c>
      <c r="B42" s="178" t="s">
        <v>1074</v>
      </c>
      <c r="C42" s="1386">
        <v>59</v>
      </c>
      <c r="D42" s="1418">
        <v>1028</v>
      </c>
      <c r="E42" s="1384">
        <v>42489830</v>
      </c>
      <c r="F42" s="1384">
        <v>2088</v>
      </c>
      <c r="G42" s="1384">
        <v>3144</v>
      </c>
      <c r="H42" s="1384">
        <v>30012990</v>
      </c>
      <c r="I42" s="1384">
        <v>652</v>
      </c>
      <c r="J42" s="1384">
        <v>1291</v>
      </c>
      <c r="K42" s="1384">
        <v>8217030</v>
      </c>
      <c r="L42" s="1384">
        <v>2799</v>
      </c>
      <c r="M42" s="1384">
        <v>5463</v>
      </c>
      <c r="N42" s="1384">
        <v>80719850</v>
      </c>
      <c r="O42" s="67">
        <v>35</v>
      </c>
    </row>
    <row r="43" spans="1:15" s="103" customFormat="1" ht="23.1" customHeight="1" x14ac:dyDescent="0.15">
      <c r="A43" s="72">
        <v>36</v>
      </c>
      <c r="B43" s="98" t="s">
        <v>1075</v>
      </c>
      <c r="C43" s="1419">
        <v>41</v>
      </c>
      <c r="D43" s="1420">
        <v>480</v>
      </c>
      <c r="E43" s="1385">
        <v>25538610</v>
      </c>
      <c r="F43" s="1385">
        <v>1658</v>
      </c>
      <c r="G43" s="1385">
        <v>2621</v>
      </c>
      <c r="H43" s="1385">
        <v>25897200</v>
      </c>
      <c r="I43" s="1385">
        <v>446</v>
      </c>
      <c r="J43" s="1385">
        <v>820</v>
      </c>
      <c r="K43" s="1385">
        <v>5171810</v>
      </c>
      <c r="L43" s="1385">
        <v>2145</v>
      </c>
      <c r="M43" s="1385">
        <v>3921</v>
      </c>
      <c r="N43" s="1385">
        <v>56607620</v>
      </c>
      <c r="O43" s="73">
        <v>36</v>
      </c>
    </row>
    <row r="44" spans="1:15" s="103" customFormat="1" ht="23.1" customHeight="1" x14ac:dyDescent="0.15">
      <c r="A44" s="66">
        <v>37</v>
      </c>
      <c r="B44" s="178" t="s">
        <v>1076</v>
      </c>
      <c r="C44" s="1416">
        <v>70</v>
      </c>
      <c r="D44" s="1417">
        <v>885</v>
      </c>
      <c r="E44" s="1024">
        <v>39578098</v>
      </c>
      <c r="F44" s="1024">
        <v>3050</v>
      </c>
      <c r="G44" s="1024">
        <v>4468</v>
      </c>
      <c r="H44" s="1024">
        <v>51873772</v>
      </c>
      <c r="I44" s="1024">
        <v>1062</v>
      </c>
      <c r="J44" s="1024">
        <v>2019</v>
      </c>
      <c r="K44" s="1024">
        <v>12683490</v>
      </c>
      <c r="L44" s="1024">
        <v>4182</v>
      </c>
      <c r="M44" s="1024">
        <v>7372</v>
      </c>
      <c r="N44" s="1024">
        <v>104135360</v>
      </c>
      <c r="O44" s="67">
        <v>37</v>
      </c>
    </row>
    <row r="45" spans="1:15" s="103" customFormat="1" ht="23.1" customHeight="1" x14ac:dyDescent="0.15">
      <c r="A45" s="66">
        <v>38</v>
      </c>
      <c r="B45" s="178" t="s">
        <v>1077</v>
      </c>
      <c r="C45" s="1416">
        <v>49</v>
      </c>
      <c r="D45" s="1417">
        <v>773</v>
      </c>
      <c r="E45" s="1024">
        <v>33848980</v>
      </c>
      <c r="F45" s="1024">
        <v>1554</v>
      </c>
      <c r="G45" s="1024">
        <v>2146</v>
      </c>
      <c r="H45" s="1024">
        <v>25705210</v>
      </c>
      <c r="I45" s="1024">
        <v>426</v>
      </c>
      <c r="J45" s="1024">
        <v>785</v>
      </c>
      <c r="K45" s="1024">
        <v>4934825</v>
      </c>
      <c r="L45" s="1024">
        <v>2029</v>
      </c>
      <c r="M45" s="1024">
        <v>3704</v>
      </c>
      <c r="N45" s="1024">
        <v>64489015</v>
      </c>
      <c r="O45" s="67">
        <v>38</v>
      </c>
    </row>
    <row r="46" spans="1:15" s="103" customFormat="1" ht="23.1" customHeight="1" x14ac:dyDescent="0.15">
      <c r="A46" s="66">
        <v>39</v>
      </c>
      <c r="B46" s="178" t="s">
        <v>1078</v>
      </c>
      <c r="C46" s="1416">
        <v>47</v>
      </c>
      <c r="D46" s="1417">
        <v>863</v>
      </c>
      <c r="E46" s="1024">
        <v>30889350</v>
      </c>
      <c r="F46" s="1024">
        <v>1118</v>
      </c>
      <c r="G46" s="1024">
        <v>1659</v>
      </c>
      <c r="H46" s="1024">
        <v>15188920</v>
      </c>
      <c r="I46" s="1024">
        <v>255</v>
      </c>
      <c r="J46" s="1024">
        <v>440</v>
      </c>
      <c r="K46" s="1024">
        <v>2685240</v>
      </c>
      <c r="L46" s="1024">
        <v>1420</v>
      </c>
      <c r="M46" s="1024">
        <v>2962</v>
      </c>
      <c r="N46" s="1024">
        <v>48763510</v>
      </c>
      <c r="O46" s="67">
        <v>39</v>
      </c>
    </row>
    <row r="47" spans="1:15" s="103" customFormat="1" ht="23.1" customHeight="1" x14ac:dyDescent="0.15">
      <c r="A47" s="66">
        <v>42</v>
      </c>
      <c r="B47" s="178" t="s">
        <v>1079</v>
      </c>
      <c r="C47" s="1386">
        <v>18</v>
      </c>
      <c r="D47" s="1418">
        <v>311</v>
      </c>
      <c r="E47" s="1384">
        <v>11113060</v>
      </c>
      <c r="F47" s="1384">
        <v>809</v>
      </c>
      <c r="G47" s="1384">
        <v>1179</v>
      </c>
      <c r="H47" s="1384">
        <v>9736030</v>
      </c>
      <c r="I47" s="1384">
        <v>235</v>
      </c>
      <c r="J47" s="1384">
        <v>420</v>
      </c>
      <c r="K47" s="1384">
        <v>2628200</v>
      </c>
      <c r="L47" s="1384">
        <v>1062</v>
      </c>
      <c r="M47" s="1384">
        <v>1910</v>
      </c>
      <c r="N47" s="1384">
        <v>23477290</v>
      </c>
      <c r="O47" s="67">
        <v>42</v>
      </c>
    </row>
    <row r="48" spans="1:15" s="103" customFormat="1" ht="23.1" customHeight="1" x14ac:dyDescent="0.15">
      <c r="A48" s="70">
        <v>43</v>
      </c>
      <c r="B48" s="62" t="s">
        <v>1080</v>
      </c>
      <c r="C48" s="1416">
        <v>33</v>
      </c>
      <c r="D48" s="1420">
        <v>336</v>
      </c>
      <c r="E48" s="1385">
        <v>18480750</v>
      </c>
      <c r="F48" s="1385">
        <v>2739</v>
      </c>
      <c r="G48" s="1385">
        <v>4051</v>
      </c>
      <c r="H48" s="1385">
        <v>33872530</v>
      </c>
      <c r="I48" s="1385">
        <v>752</v>
      </c>
      <c r="J48" s="1385">
        <v>1343</v>
      </c>
      <c r="K48" s="1385">
        <v>9284220</v>
      </c>
      <c r="L48" s="1385">
        <v>3524</v>
      </c>
      <c r="M48" s="1385">
        <v>5730</v>
      </c>
      <c r="N48" s="1385">
        <v>61637500</v>
      </c>
      <c r="O48" s="71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416">
        <v>25</v>
      </c>
      <c r="D49" s="1417">
        <v>532</v>
      </c>
      <c r="E49" s="1024">
        <v>17921980</v>
      </c>
      <c r="F49" s="1024">
        <v>1015</v>
      </c>
      <c r="G49" s="1024">
        <v>1790</v>
      </c>
      <c r="H49" s="1024">
        <v>18738690</v>
      </c>
      <c r="I49" s="1024">
        <v>399</v>
      </c>
      <c r="J49" s="1024">
        <v>680</v>
      </c>
      <c r="K49" s="1024">
        <v>4421270</v>
      </c>
      <c r="L49" s="1024">
        <v>1439</v>
      </c>
      <c r="M49" s="1024">
        <v>3002</v>
      </c>
      <c r="N49" s="1024">
        <v>41081940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416">
        <v>8</v>
      </c>
      <c r="D50" s="1417">
        <v>122</v>
      </c>
      <c r="E50" s="1024">
        <v>6041850</v>
      </c>
      <c r="F50" s="1024">
        <v>621</v>
      </c>
      <c r="G50" s="1024">
        <v>915</v>
      </c>
      <c r="H50" s="1024">
        <v>7533490</v>
      </c>
      <c r="I50" s="1024">
        <v>235</v>
      </c>
      <c r="J50" s="1024">
        <v>409</v>
      </c>
      <c r="K50" s="1024">
        <v>2992760</v>
      </c>
      <c r="L50" s="1024">
        <v>864</v>
      </c>
      <c r="M50" s="1024">
        <v>1446</v>
      </c>
      <c r="N50" s="1024">
        <v>16568100</v>
      </c>
      <c r="O50" s="67">
        <v>45</v>
      </c>
    </row>
    <row r="51" spans="1:15" s="103" customFormat="1" ht="23.1" customHeight="1" x14ac:dyDescent="0.15">
      <c r="A51" s="66">
        <v>46</v>
      </c>
      <c r="B51" s="65" t="s">
        <v>1083</v>
      </c>
      <c r="C51" s="1416">
        <v>52</v>
      </c>
      <c r="D51" s="1417">
        <v>966</v>
      </c>
      <c r="E51" s="1024">
        <v>30756150</v>
      </c>
      <c r="F51" s="1024">
        <v>1754</v>
      </c>
      <c r="G51" s="1024">
        <v>3043</v>
      </c>
      <c r="H51" s="1024">
        <v>33049420</v>
      </c>
      <c r="I51" s="1024">
        <v>424</v>
      </c>
      <c r="J51" s="1024">
        <v>734</v>
      </c>
      <c r="K51" s="1024">
        <v>4576960</v>
      </c>
      <c r="L51" s="1024">
        <v>2230</v>
      </c>
      <c r="M51" s="1024">
        <v>4743</v>
      </c>
      <c r="N51" s="1024">
        <v>68382530</v>
      </c>
      <c r="O51" s="67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386">
        <v>27</v>
      </c>
      <c r="D52" s="1418">
        <v>500</v>
      </c>
      <c r="E52" s="1384">
        <v>11317970</v>
      </c>
      <c r="F52" s="1384">
        <v>2044</v>
      </c>
      <c r="G52" s="1384">
        <v>3151</v>
      </c>
      <c r="H52" s="1384">
        <v>31188680</v>
      </c>
      <c r="I52" s="1384">
        <v>448</v>
      </c>
      <c r="J52" s="1384">
        <v>787</v>
      </c>
      <c r="K52" s="1384">
        <v>4420590</v>
      </c>
      <c r="L52" s="1384">
        <v>2519</v>
      </c>
      <c r="M52" s="1384">
        <v>4438</v>
      </c>
      <c r="N52" s="1384">
        <v>46927240</v>
      </c>
      <c r="O52" s="77">
        <v>47</v>
      </c>
    </row>
    <row r="53" spans="1:15" s="125" customFormat="1" ht="23.1" customHeight="1" x14ac:dyDescent="0.15">
      <c r="A53" s="78">
        <v>49</v>
      </c>
      <c r="B53" s="178" t="s">
        <v>1085</v>
      </c>
      <c r="C53" s="1416">
        <v>15</v>
      </c>
      <c r="D53" s="1417">
        <v>89</v>
      </c>
      <c r="E53" s="1024">
        <v>10567640</v>
      </c>
      <c r="F53" s="1024">
        <v>697</v>
      </c>
      <c r="G53" s="1024">
        <v>1004</v>
      </c>
      <c r="H53" s="1024">
        <v>6124220</v>
      </c>
      <c r="I53" s="1024">
        <v>156</v>
      </c>
      <c r="J53" s="1024">
        <v>298</v>
      </c>
      <c r="K53" s="1024">
        <v>1855030</v>
      </c>
      <c r="L53" s="1024">
        <v>868</v>
      </c>
      <c r="M53" s="1024">
        <v>1391</v>
      </c>
      <c r="N53" s="1024">
        <v>18546890</v>
      </c>
      <c r="O53" s="79">
        <v>49</v>
      </c>
    </row>
    <row r="54" spans="1:15" s="125" customFormat="1" ht="23.1" customHeight="1" x14ac:dyDescent="0.15">
      <c r="A54" s="66">
        <v>50</v>
      </c>
      <c r="B54" s="178" t="s">
        <v>1086</v>
      </c>
      <c r="C54" s="1416">
        <v>23</v>
      </c>
      <c r="D54" s="1417">
        <v>271</v>
      </c>
      <c r="E54" s="1024">
        <v>15253140</v>
      </c>
      <c r="F54" s="1024">
        <v>733</v>
      </c>
      <c r="G54" s="1024">
        <v>1091</v>
      </c>
      <c r="H54" s="1024">
        <v>13470300</v>
      </c>
      <c r="I54" s="1024">
        <v>232</v>
      </c>
      <c r="J54" s="1024">
        <v>408</v>
      </c>
      <c r="K54" s="1024">
        <v>2284300</v>
      </c>
      <c r="L54" s="1024">
        <v>988</v>
      </c>
      <c r="M54" s="1024">
        <v>1770</v>
      </c>
      <c r="N54" s="1024">
        <v>31007740</v>
      </c>
      <c r="O54" s="67">
        <v>50</v>
      </c>
    </row>
    <row r="55" spans="1:15" s="125" customFormat="1" ht="23.1" customHeight="1" x14ac:dyDescent="0.15">
      <c r="A55" s="66">
        <v>51</v>
      </c>
      <c r="B55" s="178" t="s">
        <v>1087</v>
      </c>
      <c r="C55" s="1416">
        <v>39</v>
      </c>
      <c r="D55" s="1417">
        <v>742</v>
      </c>
      <c r="E55" s="1024">
        <v>18105540</v>
      </c>
      <c r="F55" s="1024">
        <v>1796</v>
      </c>
      <c r="G55" s="1024">
        <v>2580</v>
      </c>
      <c r="H55" s="1024">
        <v>27221980</v>
      </c>
      <c r="I55" s="1024">
        <v>445</v>
      </c>
      <c r="J55" s="1024">
        <v>843</v>
      </c>
      <c r="K55" s="1024">
        <v>5052820</v>
      </c>
      <c r="L55" s="1024">
        <v>2280</v>
      </c>
      <c r="M55" s="1024">
        <v>4165</v>
      </c>
      <c r="N55" s="1024">
        <v>50380340</v>
      </c>
      <c r="O55" s="67">
        <v>51</v>
      </c>
    </row>
    <row r="56" spans="1:15" s="125" customFormat="1" ht="23.1" customHeight="1" x14ac:dyDescent="0.15">
      <c r="A56" s="66">
        <v>52</v>
      </c>
      <c r="B56" s="178" t="s">
        <v>1088</v>
      </c>
      <c r="C56" s="1416">
        <v>28</v>
      </c>
      <c r="D56" s="1417">
        <v>469</v>
      </c>
      <c r="E56" s="1024">
        <v>14729890</v>
      </c>
      <c r="F56" s="1024">
        <v>689</v>
      </c>
      <c r="G56" s="1024">
        <v>1103</v>
      </c>
      <c r="H56" s="1024">
        <v>7138670</v>
      </c>
      <c r="I56" s="1024">
        <v>232</v>
      </c>
      <c r="J56" s="1024">
        <v>419</v>
      </c>
      <c r="K56" s="1024">
        <v>2812100</v>
      </c>
      <c r="L56" s="1024">
        <v>949</v>
      </c>
      <c r="M56" s="1024">
        <v>1991</v>
      </c>
      <c r="N56" s="1024">
        <v>24680660</v>
      </c>
      <c r="O56" s="67">
        <v>52</v>
      </c>
    </row>
    <row r="57" spans="1:15" s="125" customFormat="1" ht="23.1" customHeight="1" thickBot="1" x14ac:dyDescent="0.2">
      <c r="A57" s="81">
        <v>54</v>
      </c>
      <c r="B57" s="179" t="s">
        <v>1089</v>
      </c>
      <c r="C57" s="1388">
        <v>8</v>
      </c>
      <c r="D57" s="1421">
        <v>90</v>
      </c>
      <c r="E57" s="1389">
        <v>4922830</v>
      </c>
      <c r="F57" s="1389">
        <v>427</v>
      </c>
      <c r="G57" s="1389">
        <v>919</v>
      </c>
      <c r="H57" s="1389">
        <v>8746770</v>
      </c>
      <c r="I57" s="1389">
        <v>128</v>
      </c>
      <c r="J57" s="1389">
        <v>222</v>
      </c>
      <c r="K57" s="1389">
        <v>1381130</v>
      </c>
      <c r="L57" s="1389">
        <v>563</v>
      </c>
      <c r="M57" s="1389">
        <v>1231</v>
      </c>
      <c r="N57" s="1389">
        <v>15050730</v>
      </c>
      <c r="O57" s="83">
        <v>54</v>
      </c>
    </row>
    <row r="58" spans="1:15" ht="23.1" customHeight="1" x14ac:dyDescent="0.15">
      <c r="A58" s="61">
        <v>55</v>
      </c>
      <c r="B58" s="290" t="s">
        <v>1090</v>
      </c>
      <c r="C58" s="1413">
        <v>30</v>
      </c>
      <c r="D58" s="1414">
        <v>470</v>
      </c>
      <c r="E58" s="1383">
        <v>19344420</v>
      </c>
      <c r="F58" s="1383">
        <v>985</v>
      </c>
      <c r="G58" s="1383">
        <v>1596</v>
      </c>
      <c r="H58" s="1383">
        <v>15000410</v>
      </c>
      <c r="I58" s="1383">
        <v>230</v>
      </c>
      <c r="J58" s="1383">
        <v>463</v>
      </c>
      <c r="K58" s="1383">
        <v>2963350</v>
      </c>
      <c r="L58" s="1383">
        <v>1245</v>
      </c>
      <c r="M58" s="1383">
        <v>2529</v>
      </c>
      <c r="N58" s="1383">
        <v>37308180</v>
      </c>
      <c r="O58" s="63">
        <v>55</v>
      </c>
    </row>
    <row r="59" spans="1:15" ht="23.1" customHeight="1" x14ac:dyDescent="0.15">
      <c r="A59" s="64">
        <v>56</v>
      </c>
      <c r="B59" s="291" t="s">
        <v>1091</v>
      </c>
      <c r="C59" s="1408">
        <v>6</v>
      </c>
      <c r="D59" s="1144">
        <v>35</v>
      </c>
      <c r="E59" s="1143">
        <v>1720070</v>
      </c>
      <c r="F59" s="1143">
        <v>549</v>
      </c>
      <c r="G59" s="1143">
        <v>734</v>
      </c>
      <c r="H59" s="1143">
        <v>6722530</v>
      </c>
      <c r="I59" s="1143">
        <v>169</v>
      </c>
      <c r="J59" s="1143">
        <v>291</v>
      </c>
      <c r="K59" s="1143">
        <v>2022750</v>
      </c>
      <c r="L59" s="1143">
        <v>724</v>
      </c>
      <c r="M59" s="1143">
        <v>1060</v>
      </c>
      <c r="N59" s="1143">
        <v>10465350</v>
      </c>
      <c r="O59" s="59">
        <v>56</v>
      </c>
    </row>
    <row r="60" spans="1:15" ht="23.1" customHeight="1" x14ac:dyDescent="0.15">
      <c r="A60" s="64">
        <v>57</v>
      </c>
      <c r="B60" s="291" t="s">
        <v>1092</v>
      </c>
      <c r="C60" s="1408">
        <v>21</v>
      </c>
      <c r="D60" s="1144">
        <v>402</v>
      </c>
      <c r="E60" s="1143">
        <v>14989170</v>
      </c>
      <c r="F60" s="1143">
        <v>519</v>
      </c>
      <c r="G60" s="1143">
        <v>638</v>
      </c>
      <c r="H60" s="1143">
        <v>5593800</v>
      </c>
      <c r="I60" s="1143">
        <v>113</v>
      </c>
      <c r="J60" s="1143">
        <v>203</v>
      </c>
      <c r="K60" s="1143">
        <v>1485340</v>
      </c>
      <c r="L60" s="1143">
        <v>653</v>
      </c>
      <c r="M60" s="1143">
        <v>1243</v>
      </c>
      <c r="N60" s="1143">
        <v>22068310</v>
      </c>
      <c r="O60" s="59">
        <v>57</v>
      </c>
    </row>
    <row r="61" spans="1:15" ht="23.1" customHeight="1" x14ac:dyDescent="0.15">
      <c r="A61" s="64">
        <v>58</v>
      </c>
      <c r="B61" s="291" t="s">
        <v>1093</v>
      </c>
      <c r="C61" s="1408">
        <v>9</v>
      </c>
      <c r="D61" s="1144">
        <v>182</v>
      </c>
      <c r="E61" s="1143">
        <v>5876170</v>
      </c>
      <c r="F61" s="1143">
        <v>555</v>
      </c>
      <c r="G61" s="1143">
        <v>792</v>
      </c>
      <c r="H61" s="1143">
        <v>7074390</v>
      </c>
      <c r="I61" s="1143">
        <v>170</v>
      </c>
      <c r="J61" s="1143">
        <v>329</v>
      </c>
      <c r="K61" s="1143">
        <v>1956540</v>
      </c>
      <c r="L61" s="1143">
        <v>734</v>
      </c>
      <c r="M61" s="1143">
        <v>1303</v>
      </c>
      <c r="N61" s="1143">
        <v>14907100</v>
      </c>
      <c r="O61" s="59">
        <v>58</v>
      </c>
    </row>
    <row r="62" spans="1:15" ht="23.1" customHeight="1" x14ac:dyDescent="0.15">
      <c r="A62" s="64">
        <v>59</v>
      </c>
      <c r="B62" s="291" t="s">
        <v>1094</v>
      </c>
      <c r="C62" s="1415">
        <v>0</v>
      </c>
      <c r="D62" s="1402">
        <v>0</v>
      </c>
      <c r="E62" s="1382">
        <v>0</v>
      </c>
      <c r="F62" s="1382">
        <v>363</v>
      </c>
      <c r="G62" s="1382">
        <v>557</v>
      </c>
      <c r="H62" s="1382">
        <v>4596860</v>
      </c>
      <c r="I62" s="1382">
        <v>124</v>
      </c>
      <c r="J62" s="1382">
        <v>189</v>
      </c>
      <c r="K62" s="1382">
        <v>1129140</v>
      </c>
      <c r="L62" s="1382">
        <v>487</v>
      </c>
      <c r="M62" s="1382">
        <v>746</v>
      </c>
      <c r="N62" s="1382">
        <v>5726000</v>
      </c>
      <c r="O62" s="59">
        <v>59</v>
      </c>
    </row>
    <row r="63" spans="1:15" ht="23.1" customHeight="1" x14ac:dyDescent="0.15">
      <c r="A63" s="61">
        <v>61</v>
      </c>
      <c r="B63" s="290" t="s">
        <v>1095</v>
      </c>
      <c r="C63" s="1413">
        <v>23</v>
      </c>
      <c r="D63" s="1414">
        <v>322</v>
      </c>
      <c r="E63" s="1383">
        <v>12704520</v>
      </c>
      <c r="F63" s="1383">
        <v>716</v>
      </c>
      <c r="G63" s="1383">
        <v>1000</v>
      </c>
      <c r="H63" s="1383">
        <v>9141830</v>
      </c>
      <c r="I63" s="1383">
        <v>228</v>
      </c>
      <c r="J63" s="1383">
        <v>432</v>
      </c>
      <c r="K63" s="1383">
        <v>2620140</v>
      </c>
      <c r="L63" s="1383">
        <v>967</v>
      </c>
      <c r="M63" s="1383">
        <v>1754</v>
      </c>
      <c r="N63" s="1383">
        <v>24466490</v>
      </c>
      <c r="O63" s="63">
        <v>61</v>
      </c>
    </row>
    <row r="64" spans="1:15" ht="23.1" customHeight="1" x14ac:dyDescent="0.15">
      <c r="A64" s="64">
        <v>65</v>
      </c>
      <c r="B64" s="291" t="s">
        <v>1096</v>
      </c>
      <c r="C64" s="1408">
        <v>1</v>
      </c>
      <c r="D64" s="1144">
        <v>7</v>
      </c>
      <c r="E64" s="1143">
        <v>252370</v>
      </c>
      <c r="F64" s="1143">
        <v>156</v>
      </c>
      <c r="G64" s="1143">
        <v>189</v>
      </c>
      <c r="H64" s="1143">
        <v>1475350</v>
      </c>
      <c r="I64" s="1143">
        <v>70</v>
      </c>
      <c r="J64" s="1143">
        <v>146</v>
      </c>
      <c r="K64" s="1143">
        <v>756760</v>
      </c>
      <c r="L64" s="1143">
        <v>227</v>
      </c>
      <c r="M64" s="1143">
        <v>342</v>
      </c>
      <c r="N64" s="1143">
        <v>2484480</v>
      </c>
      <c r="O64" s="59">
        <v>65</v>
      </c>
    </row>
    <row r="65" spans="1:15" ht="23.1" customHeight="1" x14ac:dyDescent="0.15">
      <c r="A65" s="64">
        <v>66</v>
      </c>
      <c r="B65" s="291" t="s">
        <v>1097</v>
      </c>
      <c r="C65" s="1408">
        <v>8</v>
      </c>
      <c r="D65" s="1144">
        <v>69</v>
      </c>
      <c r="E65" s="1143">
        <v>4091200</v>
      </c>
      <c r="F65" s="1143">
        <v>518</v>
      </c>
      <c r="G65" s="1143">
        <v>664</v>
      </c>
      <c r="H65" s="1143">
        <v>5797480</v>
      </c>
      <c r="I65" s="1143">
        <v>119</v>
      </c>
      <c r="J65" s="1143">
        <v>200</v>
      </c>
      <c r="K65" s="1143">
        <v>947760</v>
      </c>
      <c r="L65" s="1143">
        <v>645</v>
      </c>
      <c r="M65" s="1143">
        <v>933</v>
      </c>
      <c r="N65" s="1143">
        <v>10836440</v>
      </c>
      <c r="O65" s="59">
        <v>66</v>
      </c>
    </row>
    <row r="66" spans="1:15" s="103" customFormat="1" ht="23.1" customHeight="1" x14ac:dyDescent="0.15">
      <c r="A66" s="66">
        <v>68</v>
      </c>
      <c r="B66" s="178" t="s">
        <v>1098</v>
      </c>
      <c r="C66" s="1416">
        <v>27</v>
      </c>
      <c r="D66" s="1417">
        <v>601</v>
      </c>
      <c r="E66" s="1024">
        <v>9856360</v>
      </c>
      <c r="F66" s="1024">
        <v>631</v>
      </c>
      <c r="G66" s="1024">
        <v>985</v>
      </c>
      <c r="H66" s="1024">
        <v>12356550</v>
      </c>
      <c r="I66" s="1024">
        <v>160</v>
      </c>
      <c r="J66" s="1024">
        <v>250</v>
      </c>
      <c r="K66" s="1024">
        <v>1456010</v>
      </c>
      <c r="L66" s="1024">
        <v>818</v>
      </c>
      <c r="M66" s="1024">
        <v>1836</v>
      </c>
      <c r="N66" s="1024">
        <v>23668920</v>
      </c>
      <c r="O66" s="67">
        <v>68</v>
      </c>
    </row>
    <row r="67" spans="1:15" s="103" customFormat="1" ht="23.1" customHeight="1" x14ac:dyDescent="0.15">
      <c r="A67" s="66">
        <v>70</v>
      </c>
      <c r="B67" s="178" t="s">
        <v>1099</v>
      </c>
      <c r="C67" s="1386">
        <v>26</v>
      </c>
      <c r="D67" s="1418">
        <v>594</v>
      </c>
      <c r="E67" s="1384">
        <v>14899343</v>
      </c>
      <c r="F67" s="1384">
        <v>1223</v>
      </c>
      <c r="G67" s="1384">
        <v>2321</v>
      </c>
      <c r="H67" s="1384">
        <v>26034463</v>
      </c>
      <c r="I67" s="1384">
        <v>297</v>
      </c>
      <c r="J67" s="1384">
        <v>582</v>
      </c>
      <c r="K67" s="1384">
        <v>3486550</v>
      </c>
      <c r="L67" s="1384">
        <v>1546</v>
      </c>
      <c r="M67" s="1384">
        <v>3497</v>
      </c>
      <c r="N67" s="1384">
        <v>44420356</v>
      </c>
      <c r="O67" s="67">
        <v>70</v>
      </c>
    </row>
    <row r="68" spans="1:15" s="103" customFormat="1" ht="23.1" customHeight="1" x14ac:dyDescent="0.15">
      <c r="A68" s="70">
        <v>78</v>
      </c>
      <c r="B68" s="98" t="s">
        <v>1100</v>
      </c>
      <c r="C68" s="1419">
        <v>40</v>
      </c>
      <c r="D68" s="1420">
        <v>498</v>
      </c>
      <c r="E68" s="1385">
        <v>24190520</v>
      </c>
      <c r="F68" s="1385">
        <v>1520</v>
      </c>
      <c r="G68" s="1385">
        <v>1946</v>
      </c>
      <c r="H68" s="1385">
        <v>16245940</v>
      </c>
      <c r="I68" s="1385">
        <v>404</v>
      </c>
      <c r="J68" s="1385">
        <v>865</v>
      </c>
      <c r="K68" s="1385">
        <v>4932600</v>
      </c>
      <c r="L68" s="1385">
        <v>1964</v>
      </c>
      <c r="M68" s="1385">
        <v>3309</v>
      </c>
      <c r="N68" s="1385">
        <v>45369060</v>
      </c>
      <c r="O68" s="71">
        <v>78</v>
      </c>
    </row>
    <row r="69" spans="1:15" s="103" customFormat="1" ht="23.1" customHeight="1" x14ac:dyDescent="0.15">
      <c r="A69" s="66">
        <v>84</v>
      </c>
      <c r="B69" s="178" t="s">
        <v>1101</v>
      </c>
      <c r="C69" s="1416">
        <v>19</v>
      </c>
      <c r="D69" s="1417">
        <v>280</v>
      </c>
      <c r="E69" s="1024">
        <v>10785110</v>
      </c>
      <c r="F69" s="1024">
        <v>873</v>
      </c>
      <c r="G69" s="1024">
        <v>1338</v>
      </c>
      <c r="H69" s="1024">
        <v>11329050</v>
      </c>
      <c r="I69" s="1024">
        <v>191</v>
      </c>
      <c r="J69" s="1024">
        <v>349</v>
      </c>
      <c r="K69" s="1024">
        <v>2581930</v>
      </c>
      <c r="L69" s="1024">
        <v>1083</v>
      </c>
      <c r="M69" s="1024">
        <v>1967</v>
      </c>
      <c r="N69" s="1024">
        <v>24696090</v>
      </c>
      <c r="O69" s="67">
        <v>84</v>
      </c>
    </row>
    <row r="70" spans="1:15" s="103" customFormat="1" ht="23.1" customHeight="1" x14ac:dyDescent="0.15">
      <c r="A70" s="66">
        <v>85</v>
      </c>
      <c r="B70" s="178" t="s">
        <v>1102</v>
      </c>
      <c r="C70" s="1416">
        <v>52</v>
      </c>
      <c r="D70" s="1417">
        <v>421</v>
      </c>
      <c r="E70" s="1024">
        <v>30336620</v>
      </c>
      <c r="F70" s="1024">
        <v>1910</v>
      </c>
      <c r="G70" s="1024">
        <v>2865</v>
      </c>
      <c r="H70" s="1024">
        <v>29185370</v>
      </c>
      <c r="I70" s="1024">
        <v>516</v>
      </c>
      <c r="J70" s="1024">
        <v>953</v>
      </c>
      <c r="K70" s="1024">
        <v>5805150</v>
      </c>
      <c r="L70" s="1024">
        <v>2478</v>
      </c>
      <c r="M70" s="1024">
        <v>4239</v>
      </c>
      <c r="N70" s="1024">
        <v>65327140</v>
      </c>
      <c r="O70" s="67">
        <v>85</v>
      </c>
    </row>
    <row r="71" spans="1:15" s="103" customFormat="1" ht="23.1" customHeight="1" x14ac:dyDescent="0.15">
      <c r="A71" s="66">
        <v>89</v>
      </c>
      <c r="B71" s="178" t="s">
        <v>1103</v>
      </c>
      <c r="C71" s="1416">
        <v>29</v>
      </c>
      <c r="D71" s="1417">
        <v>340</v>
      </c>
      <c r="E71" s="1024">
        <v>13877740</v>
      </c>
      <c r="F71" s="1024">
        <v>1791</v>
      </c>
      <c r="G71" s="1024">
        <v>3068</v>
      </c>
      <c r="H71" s="1024">
        <v>33012650</v>
      </c>
      <c r="I71" s="1024">
        <v>385</v>
      </c>
      <c r="J71" s="1024">
        <v>701</v>
      </c>
      <c r="K71" s="1024">
        <v>4690620</v>
      </c>
      <c r="L71" s="1024">
        <v>2205</v>
      </c>
      <c r="M71" s="1024">
        <v>4109</v>
      </c>
      <c r="N71" s="1024">
        <v>51581010</v>
      </c>
      <c r="O71" s="67">
        <v>89</v>
      </c>
    </row>
    <row r="72" spans="1:15" s="103" customFormat="1" ht="23.1" customHeight="1" x14ac:dyDescent="0.15">
      <c r="A72" s="66">
        <v>90</v>
      </c>
      <c r="B72" s="178" t="s">
        <v>1104</v>
      </c>
      <c r="C72" s="1386">
        <v>75</v>
      </c>
      <c r="D72" s="1418">
        <v>912</v>
      </c>
      <c r="E72" s="1384">
        <v>36720870</v>
      </c>
      <c r="F72" s="1384">
        <v>1568</v>
      </c>
      <c r="G72" s="1384">
        <v>2309</v>
      </c>
      <c r="H72" s="1384">
        <v>28925910</v>
      </c>
      <c r="I72" s="1384">
        <v>392</v>
      </c>
      <c r="J72" s="1384">
        <v>710</v>
      </c>
      <c r="K72" s="1384">
        <v>4513320</v>
      </c>
      <c r="L72" s="1384">
        <v>2035</v>
      </c>
      <c r="M72" s="1384">
        <v>3931</v>
      </c>
      <c r="N72" s="1384">
        <v>70160100</v>
      </c>
      <c r="O72" s="67">
        <v>90</v>
      </c>
    </row>
    <row r="73" spans="1:15" s="103" customFormat="1" ht="23.1" customHeight="1" x14ac:dyDescent="0.15">
      <c r="A73" s="72">
        <v>91</v>
      </c>
      <c r="B73" s="98" t="s">
        <v>1105</v>
      </c>
      <c r="C73" s="1419">
        <v>23</v>
      </c>
      <c r="D73" s="1420">
        <v>407</v>
      </c>
      <c r="E73" s="1385">
        <v>7515130</v>
      </c>
      <c r="F73" s="1385">
        <v>1098</v>
      </c>
      <c r="G73" s="1385">
        <v>1719</v>
      </c>
      <c r="H73" s="1385">
        <v>20150230</v>
      </c>
      <c r="I73" s="1385">
        <v>309</v>
      </c>
      <c r="J73" s="1385">
        <v>554</v>
      </c>
      <c r="K73" s="1385">
        <v>3694950</v>
      </c>
      <c r="L73" s="1385">
        <v>1430</v>
      </c>
      <c r="M73" s="1385">
        <v>2680</v>
      </c>
      <c r="N73" s="1385">
        <v>31360310</v>
      </c>
      <c r="O73" s="73">
        <v>91</v>
      </c>
    </row>
    <row r="74" spans="1:15" s="103" customFormat="1" ht="23.1" customHeight="1" x14ac:dyDescent="0.15">
      <c r="A74" s="66">
        <v>92</v>
      </c>
      <c r="B74" s="178" t="s">
        <v>1106</v>
      </c>
      <c r="C74" s="1416">
        <v>53</v>
      </c>
      <c r="D74" s="1417">
        <v>736</v>
      </c>
      <c r="E74" s="1024">
        <v>32543830</v>
      </c>
      <c r="F74" s="1024">
        <v>1525</v>
      </c>
      <c r="G74" s="1024">
        <v>2333</v>
      </c>
      <c r="H74" s="1024">
        <v>25603620</v>
      </c>
      <c r="I74" s="1024">
        <v>473</v>
      </c>
      <c r="J74" s="1024">
        <v>921</v>
      </c>
      <c r="K74" s="1024">
        <v>5533340</v>
      </c>
      <c r="L74" s="1024">
        <v>2051</v>
      </c>
      <c r="M74" s="1024">
        <v>3990</v>
      </c>
      <c r="N74" s="1024">
        <v>63680790</v>
      </c>
      <c r="O74" s="67">
        <v>92</v>
      </c>
    </row>
    <row r="75" spans="1:15" s="103" customFormat="1" ht="23.1" customHeight="1" x14ac:dyDescent="0.15">
      <c r="A75" s="66">
        <v>94</v>
      </c>
      <c r="B75" s="178" t="s">
        <v>1107</v>
      </c>
      <c r="C75" s="1416">
        <v>607</v>
      </c>
      <c r="D75" s="1417">
        <v>8792</v>
      </c>
      <c r="E75" s="1024">
        <v>360595526</v>
      </c>
      <c r="F75" s="1024">
        <v>25108</v>
      </c>
      <c r="G75" s="1024">
        <v>41121</v>
      </c>
      <c r="H75" s="1024">
        <v>434783290</v>
      </c>
      <c r="I75" s="1024">
        <v>6328</v>
      </c>
      <c r="J75" s="1024">
        <v>11594</v>
      </c>
      <c r="K75" s="1024">
        <v>76382220</v>
      </c>
      <c r="L75" s="1024">
        <v>32043</v>
      </c>
      <c r="M75" s="1024">
        <v>61507</v>
      </c>
      <c r="N75" s="1024">
        <v>871761036</v>
      </c>
      <c r="O75" s="67">
        <v>94</v>
      </c>
    </row>
    <row r="76" spans="1:15" s="103" customFormat="1" ht="23.1" customHeight="1" x14ac:dyDescent="0.15">
      <c r="A76" s="66">
        <v>301</v>
      </c>
      <c r="B76" s="178" t="s">
        <v>1108</v>
      </c>
      <c r="C76" s="1416" t="s">
        <v>765</v>
      </c>
      <c r="D76" s="1417" t="s">
        <v>765</v>
      </c>
      <c r="E76" s="1024" t="s">
        <v>765</v>
      </c>
      <c r="F76" s="1024" t="s">
        <v>765</v>
      </c>
      <c r="G76" s="1024" t="s">
        <v>765</v>
      </c>
      <c r="H76" s="1024" t="s">
        <v>765</v>
      </c>
      <c r="I76" s="1024" t="s">
        <v>765</v>
      </c>
      <c r="J76" s="1024" t="s">
        <v>765</v>
      </c>
      <c r="K76" s="1024" t="s">
        <v>765</v>
      </c>
      <c r="L76" s="1024" t="s">
        <v>765</v>
      </c>
      <c r="M76" s="1024" t="s">
        <v>765</v>
      </c>
      <c r="N76" s="1024" t="s">
        <v>765</v>
      </c>
      <c r="O76" s="67">
        <v>301</v>
      </c>
    </row>
    <row r="77" spans="1:15" s="103" customFormat="1" ht="23.1" customHeight="1" x14ac:dyDescent="0.15">
      <c r="A77" s="66">
        <v>302</v>
      </c>
      <c r="B77" s="178" t="s">
        <v>1109</v>
      </c>
      <c r="C77" s="1386" t="s">
        <v>765</v>
      </c>
      <c r="D77" s="1418" t="s">
        <v>765</v>
      </c>
      <c r="E77" s="1384" t="s">
        <v>765</v>
      </c>
      <c r="F77" s="1384" t="s">
        <v>765</v>
      </c>
      <c r="G77" s="1384" t="s">
        <v>765</v>
      </c>
      <c r="H77" s="1384" t="s">
        <v>765</v>
      </c>
      <c r="I77" s="1384" t="s">
        <v>765</v>
      </c>
      <c r="J77" s="1384" t="s">
        <v>765</v>
      </c>
      <c r="K77" s="1384" t="s">
        <v>765</v>
      </c>
      <c r="L77" s="1384" t="s">
        <v>765</v>
      </c>
      <c r="M77" s="1384" t="s">
        <v>765</v>
      </c>
      <c r="N77" s="1384" t="s">
        <v>765</v>
      </c>
      <c r="O77" s="67">
        <v>302</v>
      </c>
    </row>
    <row r="78" spans="1:15" s="103" customFormat="1" ht="23.1" customHeight="1" x14ac:dyDescent="0.15">
      <c r="A78" s="70">
        <v>303</v>
      </c>
      <c r="B78" s="62" t="s">
        <v>1110</v>
      </c>
      <c r="C78" s="1416" t="s">
        <v>765</v>
      </c>
      <c r="D78" s="1420" t="s">
        <v>765</v>
      </c>
      <c r="E78" s="1385" t="s">
        <v>765</v>
      </c>
      <c r="F78" s="1385" t="s">
        <v>765</v>
      </c>
      <c r="G78" s="1385" t="s">
        <v>765</v>
      </c>
      <c r="H78" s="1385" t="s">
        <v>765</v>
      </c>
      <c r="I78" s="1385" t="s">
        <v>765</v>
      </c>
      <c r="J78" s="1385" t="s">
        <v>765</v>
      </c>
      <c r="K78" s="1385" t="s">
        <v>765</v>
      </c>
      <c r="L78" s="1385" t="s">
        <v>765</v>
      </c>
      <c r="M78" s="1385" t="s">
        <v>765</v>
      </c>
      <c r="N78" s="1385" t="s">
        <v>765</v>
      </c>
      <c r="O78" s="71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416" t="s">
        <v>765</v>
      </c>
      <c r="D79" s="1417" t="s">
        <v>765</v>
      </c>
      <c r="E79" s="1024" t="s">
        <v>765</v>
      </c>
      <c r="F79" s="1024" t="s">
        <v>765</v>
      </c>
      <c r="G79" s="1024" t="s">
        <v>765</v>
      </c>
      <c r="H79" s="1024" t="s">
        <v>765</v>
      </c>
      <c r="I79" s="1024" t="s">
        <v>765</v>
      </c>
      <c r="J79" s="1024" t="s">
        <v>765</v>
      </c>
      <c r="K79" s="1024" t="s">
        <v>765</v>
      </c>
      <c r="L79" s="1024" t="s">
        <v>765</v>
      </c>
      <c r="M79" s="1024" t="s">
        <v>765</v>
      </c>
      <c r="N79" s="1024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416" t="s">
        <v>765</v>
      </c>
      <c r="D80" s="1417" t="s">
        <v>765</v>
      </c>
      <c r="E80" s="1024" t="s">
        <v>765</v>
      </c>
      <c r="F80" s="1024" t="s">
        <v>765</v>
      </c>
      <c r="G80" s="1024" t="s">
        <v>765</v>
      </c>
      <c r="H80" s="1024" t="s">
        <v>765</v>
      </c>
      <c r="I80" s="1024" t="s">
        <v>765</v>
      </c>
      <c r="J80" s="1024" t="s">
        <v>765</v>
      </c>
      <c r="K80" s="1024" t="s">
        <v>765</v>
      </c>
      <c r="L80" s="1024" t="s">
        <v>765</v>
      </c>
      <c r="M80" s="1024" t="s">
        <v>765</v>
      </c>
      <c r="N80" s="1024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416" t="s">
        <v>765</v>
      </c>
      <c r="D81" s="1417" t="s">
        <v>765</v>
      </c>
      <c r="E81" s="1024" t="s">
        <v>765</v>
      </c>
      <c r="F81" s="1024" t="s">
        <v>765</v>
      </c>
      <c r="G81" s="1024" t="s">
        <v>765</v>
      </c>
      <c r="H81" s="1024" t="s">
        <v>765</v>
      </c>
      <c r="I81" s="1024" t="s">
        <v>765</v>
      </c>
      <c r="J81" s="1024" t="s">
        <v>765</v>
      </c>
      <c r="K81" s="1024" t="s">
        <v>765</v>
      </c>
      <c r="L81" s="1024" t="s">
        <v>765</v>
      </c>
      <c r="M81" s="1024" t="s">
        <v>765</v>
      </c>
      <c r="N81" s="1024" t="s">
        <v>765</v>
      </c>
      <c r="O81" s="67">
        <v>306</v>
      </c>
    </row>
    <row r="82" spans="1:15" s="103" customFormat="1" ht="23.1" customHeight="1" x14ac:dyDescent="0.15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 x14ac:dyDescent="0.15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 x14ac:dyDescent="0.15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 x14ac:dyDescent="0.15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398" t="s">
        <v>231</v>
      </c>
      <c r="B1" s="103"/>
      <c r="C1" s="103"/>
      <c r="D1" s="103"/>
      <c r="E1" s="103"/>
      <c r="F1" s="103"/>
      <c r="G1" s="103"/>
      <c r="H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579</v>
      </c>
      <c r="O2" s="87"/>
    </row>
    <row r="3" spans="1:15" s="121" customFormat="1" ht="24.95" customHeight="1" x14ac:dyDescent="0.15">
      <c r="A3" s="13" t="s">
        <v>554</v>
      </c>
      <c r="B3" s="14"/>
      <c r="C3" s="267" t="s">
        <v>654</v>
      </c>
      <c r="D3" s="267"/>
      <c r="E3" s="268"/>
      <c r="F3" s="266" t="s">
        <v>232</v>
      </c>
      <c r="G3" s="267"/>
      <c r="H3" s="268"/>
      <c r="I3" s="266" t="s">
        <v>655</v>
      </c>
      <c r="J3" s="267"/>
      <c r="K3" s="268"/>
      <c r="L3" s="266" t="s">
        <v>656</v>
      </c>
      <c r="M3" s="267"/>
      <c r="N3" s="285"/>
      <c r="O3" s="210" t="s">
        <v>554</v>
      </c>
    </row>
    <row r="4" spans="1:15" s="121" customFormat="1" ht="24.95" customHeight="1" x14ac:dyDescent="0.15">
      <c r="A4" s="22" t="s">
        <v>555</v>
      </c>
      <c r="B4" s="23"/>
      <c r="C4" s="270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86"/>
      <c r="O4" s="212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287"/>
      <c r="O5" s="212" t="s">
        <v>556</v>
      </c>
    </row>
    <row r="6" spans="1:15" s="121" customFormat="1" ht="24.95" customHeight="1" x14ac:dyDescent="0.15">
      <c r="A6" s="22" t="s">
        <v>557</v>
      </c>
      <c r="B6" s="23"/>
      <c r="C6" s="94" t="s">
        <v>540</v>
      </c>
      <c r="D6" s="93" t="s">
        <v>916</v>
      </c>
      <c r="E6" s="93" t="s">
        <v>547</v>
      </c>
      <c r="F6" s="93" t="s">
        <v>918</v>
      </c>
      <c r="G6" s="93" t="s">
        <v>917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213" t="s">
        <v>547</v>
      </c>
      <c r="O6" s="212" t="s">
        <v>557</v>
      </c>
    </row>
    <row r="7" spans="1:15" s="125" customFormat="1" ht="24.95" customHeight="1" thickBot="1" x14ac:dyDescent="0.25">
      <c r="A7" s="49" t="s">
        <v>558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89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406" t="s">
        <v>765</v>
      </c>
      <c r="D8" s="1406" t="s">
        <v>765</v>
      </c>
      <c r="E8" s="1406" t="s">
        <v>765</v>
      </c>
      <c r="F8" s="1406" t="s">
        <v>765</v>
      </c>
      <c r="G8" s="1406" t="s">
        <v>765</v>
      </c>
      <c r="H8" s="1406" t="s">
        <v>765</v>
      </c>
      <c r="I8" s="1407" t="s">
        <v>765</v>
      </c>
      <c r="J8" s="1406" t="s">
        <v>765</v>
      </c>
      <c r="K8" s="1406" t="s">
        <v>765</v>
      </c>
      <c r="L8" s="1406" t="s">
        <v>765</v>
      </c>
      <c r="M8" s="1406" t="s">
        <v>765</v>
      </c>
      <c r="N8" s="1406" t="s">
        <v>765</v>
      </c>
      <c r="O8" s="57"/>
    </row>
    <row r="9" spans="1:15" s="121" customFormat="1" ht="30" customHeight="1" x14ac:dyDescent="0.15">
      <c r="A9" s="22"/>
      <c r="B9" s="30" t="s">
        <v>1117</v>
      </c>
      <c r="C9" s="1144">
        <v>118651</v>
      </c>
      <c r="D9" s="1143">
        <v>143112</v>
      </c>
      <c r="E9" s="1143">
        <v>1536032911</v>
      </c>
      <c r="F9" s="1143">
        <v>4015</v>
      </c>
      <c r="G9" s="1143">
        <v>156923</v>
      </c>
      <c r="H9" s="1143">
        <v>104472378</v>
      </c>
      <c r="I9" s="1143">
        <v>679</v>
      </c>
      <c r="J9" s="1143">
        <v>5047</v>
      </c>
      <c r="K9" s="1143">
        <v>58466490</v>
      </c>
      <c r="L9" s="1143">
        <v>349865</v>
      </c>
      <c r="M9" s="1143">
        <v>441211</v>
      </c>
      <c r="N9" s="1397">
        <v>7978870960</v>
      </c>
      <c r="O9" s="59"/>
    </row>
    <row r="10" spans="1:15" s="121" customFormat="1" ht="30" customHeight="1" x14ac:dyDescent="0.15">
      <c r="A10" s="22"/>
      <c r="B10" s="30" t="s">
        <v>1118</v>
      </c>
      <c r="C10" s="1410" t="s">
        <v>765</v>
      </c>
      <c r="D10" s="1410" t="s">
        <v>765</v>
      </c>
      <c r="E10" s="1410" t="s">
        <v>765</v>
      </c>
      <c r="F10" s="1410" t="s">
        <v>765</v>
      </c>
      <c r="G10" s="1410" t="s">
        <v>765</v>
      </c>
      <c r="H10" s="1410" t="s">
        <v>765</v>
      </c>
      <c r="I10" s="1411" t="s">
        <v>765</v>
      </c>
      <c r="J10" s="1410" t="s">
        <v>765</v>
      </c>
      <c r="K10" s="1410" t="s">
        <v>765</v>
      </c>
      <c r="L10" s="1410" t="s">
        <v>765</v>
      </c>
      <c r="M10" s="1410" t="s">
        <v>765</v>
      </c>
      <c r="N10" s="1410" t="s">
        <v>765</v>
      </c>
      <c r="O10" s="59"/>
    </row>
    <row r="11" spans="1:15" s="121" customFormat="1" ht="30" customHeight="1" x14ac:dyDescent="0.15">
      <c r="A11" s="22"/>
      <c r="B11" s="30" t="s">
        <v>1119</v>
      </c>
      <c r="C11" s="1144">
        <v>106026</v>
      </c>
      <c r="D11" s="1143">
        <v>128207</v>
      </c>
      <c r="E11" s="1143">
        <v>1364082311</v>
      </c>
      <c r="F11" s="1143">
        <v>3531</v>
      </c>
      <c r="G11" s="1143">
        <v>135990</v>
      </c>
      <c r="H11" s="1143">
        <v>90702516</v>
      </c>
      <c r="I11" s="1143">
        <v>628</v>
      </c>
      <c r="J11" s="1143">
        <v>4750</v>
      </c>
      <c r="K11" s="1143">
        <v>55306260</v>
      </c>
      <c r="L11" s="1143">
        <v>312198</v>
      </c>
      <c r="M11" s="1143">
        <v>393916</v>
      </c>
      <c r="N11" s="1397">
        <v>7152495882</v>
      </c>
      <c r="O11" s="59"/>
    </row>
    <row r="12" spans="1:15" s="121" customFormat="1" ht="30" customHeight="1" x14ac:dyDescent="0.15">
      <c r="A12" s="122"/>
      <c r="B12" s="150" t="s">
        <v>1120</v>
      </c>
      <c r="C12" s="1402">
        <v>12625</v>
      </c>
      <c r="D12" s="1402">
        <v>14905</v>
      </c>
      <c r="E12" s="1402">
        <v>171950600</v>
      </c>
      <c r="F12" s="1402">
        <v>484</v>
      </c>
      <c r="G12" s="1402">
        <v>20933</v>
      </c>
      <c r="H12" s="1402">
        <v>13769862</v>
      </c>
      <c r="I12" s="1382">
        <v>51</v>
      </c>
      <c r="J12" s="1402">
        <v>297</v>
      </c>
      <c r="K12" s="1402">
        <v>3160230</v>
      </c>
      <c r="L12" s="1402">
        <v>37667</v>
      </c>
      <c r="M12" s="1402">
        <v>47295</v>
      </c>
      <c r="N12" s="1402">
        <v>826375078</v>
      </c>
      <c r="O12" s="141"/>
    </row>
    <row r="13" spans="1:15" ht="23.1" customHeight="1" x14ac:dyDescent="0.15">
      <c r="A13" s="61">
        <v>1</v>
      </c>
      <c r="B13" s="96" t="s">
        <v>1045</v>
      </c>
      <c r="C13" s="1414">
        <v>5436</v>
      </c>
      <c r="D13" s="1383">
        <v>6557</v>
      </c>
      <c r="E13" s="1383">
        <v>73653600</v>
      </c>
      <c r="F13" s="1383">
        <v>185</v>
      </c>
      <c r="G13" s="1383">
        <v>10097</v>
      </c>
      <c r="H13" s="1383">
        <v>6446968</v>
      </c>
      <c r="I13" s="1383">
        <v>30</v>
      </c>
      <c r="J13" s="1383">
        <v>167</v>
      </c>
      <c r="K13" s="1383">
        <v>1767860</v>
      </c>
      <c r="L13" s="1383">
        <v>15312</v>
      </c>
      <c r="M13" s="1383">
        <v>19700</v>
      </c>
      <c r="N13" s="1422">
        <v>379973422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44">
        <v>5240</v>
      </c>
      <c r="D14" s="1143">
        <v>6278</v>
      </c>
      <c r="E14" s="1143">
        <v>60330589</v>
      </c>
      <c r="F14" s="1143">
        <v>170</v>
      </c>
      <c r="G14" s="1143">
        <v>5372</v>
      </c>
      <c r="H14" s="1143">
        <v>3642776</v>
      </c>
      <c r="I14" s="1143">
        <v>16</v>
      </c>
      <c r="J14" s="1143">
        <v>92</v>
      </c>
      <c r="K14" s="1143">
        <v>1119880</v>
      </c>
      <c r="L14" s="1143">
        <v>16775</v>
      </c>
      <c r="M14" s="1143">
        <v>20804</v>
      </c>
      <c r="N14" s="1397">
        <v>341905840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44">
        <v>6638</v>
      </c>
      <c r="D15" s="1143">
        <v>7852</v>
      </c>
      <c r="E15" s="1143">
        <v>87086700</v>
      </c>
      <c r="F15" s="1143">
        <v>164</v>
      </c>
      <c r="G15" s="1143">
        <v>5656</v>
      </c>
      <c r="H15" s="1143">
        <v>3703165</v>
      </c>
      <c r="I15" s="1143">
        <v>66</v>
      </c>
      <c r="J15" s="1143">
        <v>411</v>
      </c>
      <c r="K15" s="1143">
        <v>4443450</v>
      </c>
      <c r="L15" s="1143">
        <v>19740</v>
      </c>
      <c r="M15" s="1143">
        <v>24369</v>
      </c>
      <c r="N15" s="1397">
        <v>430722785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44">
        <v>2516</v>
      </c>
      <c r="D16" s="1143">
        <v>3004</v>
      </c>
      <c r="E16" s="1143">
        <v>27249750</v>
      </c>
      <c r="F16" s="1143">
        <v>80</v>
      </c>
      <c r="G16" s="1143">
        <v>2263</v>
      </c>
      <c r="H16" s="1143">
        <v>1510474</v>
      </c>
      <c r="I16" s="1143">
        <v>0</v>
      </c>
      <c r="J16" s="1143">
        <v>0</v>
      </c>
      <c r="K16" s="1143">
        <v>0</v>
      </c>
      <c r="L16" s="1143">
        <v>7410</v>
      </c>
      <c r="M16" s="1143">
        <v>8713</v>
      </c>
      <c r="N16" s="1397">
        <v>169773294</v>
      </c>
      <c r="O16" s="59">
        <v>6</v>
      </c>
    </row>
    <row r="17" spans="1:15" ht="23.1" customHeight="1" x14ac:dyDescent="0.15">
      <c r="A17" s="64">
        <v>7</v>
      </c>
      <c r="B17" s="97" t="s">
        <v>1049</v>
      </c>
      <c r="C17" s="1402">
        <v>2023</v>
      </c>
      <c r="D17" s="1382">
        <v>2438</v>
      </c>
      <c r="E17" s="1382">
        <v>20201790</v>
      </c>
      <c r="F17" s="1382">
        <v>48</v>
      </c>
      <c r="G17" s="1382">
        <v>1834</v>
      </c>
      <c r="H17" s="1382">
        <v>1276346</v>
      </c>
      <c r="I17" s="1382">
        <v>0</v>
      </c>
      <c r="J17" s="1382">
        <v>0</v>
      </c>
      <c r="K17" s="1382">
        <v>0</v>
      </c>
      <c r="L17" s="1382">
        <v>6717</v>
      </c>
      <c r="M17" s="1382">
        <v>8076</v>
      </c>
      <c r="N17" s="1423">
        <v>137102846</v>
      </c>
      <c r="O17" s="59">
        <v>7</v>
      </c>
    </row>
    <row r="18" spans="1:15" ht="23.1" customHeight="1" x14ac:dyDescent="0.15">
      <c r="A18" s="61">
        <v>8</v>
      </c>
      <c r="B18" s="96" t="s">
        <v>1050</v>
      </c>
      <c r="C18" s="1414">
        <v>4696</v>
      </c>
      <c r="D18" s="1383">
        <v>5458</v>
      </c>
      <c r="E18" s="1383">
        <v>60302300</v>
      </c>
      <c r="F18" s="1383">
        <v>159</v>
      </c>
      <c r="G18" s="1383">
        <v>6818</v>
      </c>
      <c r="H18" s="1383">
        <v>4218931</v>
      </c>
      <c r="I18" s="1383">
        <v>26</v>
      </c>
      <c r="J18" s="1383">
        <v>233</v>
      </c>
      <c r="K18" s="1383">
        <v>2740760</v>
      </c>
      <c r="L18" s="1383">
        <v>13214</v>
      </c>
      <c r="M18" s="1383">
        <v>16383</v>
      </c>
      <c r="N18" s="1422">
        <v>293481771</v>
      </c>
      <c r="O18" s="63">
        <v>8</v>
      </c>
    </row>
    <row r="19" spans="1:15" ht="23.1" customHeight="1" x14ac:dyDescent="0.15">
      <c r="A19" s="64">
        <v>9</v>
      </c>
      <c r="B19" s="97" t="s">
        <v>1051</v>
      </c>
      <c r="C19" s="1144">
        <v>1336</v>
      </c>
      <c r="D19" s="1143">
        <v>1589</v>
      </c>
      <c r="E19" s="1143">
        <v>15092480</v>
      </c>
      <c r="F19" s="1143">
        <v>67</v>
      </c>
      <c r="G19" s="1143">
        <v>4047</v>
      </c>
      <c r="H19" s="1143">
        <v>2913246</v>
      </c>
      <c r="I19" s="1143">
        <v>0</v>
      </c>
      <c r="J19" s="1143">
        <v>0</v>
      </c>
      <c r="K19" s="1143">
        <v>0</v>
      </c>
      <c r="L19" s="1143">
        <v>4247</v>
      </c>
      <c r="M19" s="1143">
        <v>6203</v>
      </c>
      <c r="N19" s="1397">
        <v>109046675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44">
        <v>1763</v>
      </c>
      <c r="D20" s="1143">
        <v>2194</v>
      </c>
      <c r="E20" s="1143">
        <v>20773640</v>
      </c>
      <c r="F20" s="1143">
        <v>87</v>
      </c>
      <c r="G20" s="1143">
        <v>3621</v>
      </c>
      <c r="H20" s="1143">
        <v>2374230</v>
      </c>
      <c r="I20" s="1143">
        <v>23</v>
      </c>
      <c r="J20" s="1143">
        <v>144</v>
      </c>
      <c r="K20" s="1143">
        <v>1662880</v>
      </c>
      <c r="L20" s="1143">
        <v>5473</v>
      </c>
      <c r="M20" s="1143">
        <v>7581</v>
      </c>
      <c r="N20" s="1397">
        <v>149400180</v>
      </c>
      <c r="O20" s="59">
        <v>10</v>
      </c>
    </row>
    <row r="21" spans="1:15" ht="23.1" customHeight="1" x14ac:dyDescent="0.15">
      <c r="A21" s="64">
        <v>11</v>
      </c>
      <c r="B21" s="97" t="s">
        <v>1053</v>
      </c>
      <c r="C21" s="1144">
        <v>2008</v>
      </c>
      <c r="D21" s="1143">
        <v>2424</v>
      </c>
      <c r="E21" s="1143">
        <v>27668980</v>
      </c>
      <c r="F21" s="1143">
        <v>45</v>
      </c>
      <c r="G21" s="1143">
        <v>1198</v>
      </c>
      <c r="H21" s="1143">
        <v>814173</v>
      </c>
      <c r="I21" s="1143">
        <v>5</v>
      </c>
      <c r="J21" s="1143">
        <v>22</v>
      </c>
      <c r="K21" s="1143">
        <v>213760</v>
      </c>
      <c r="L21" s="1143">
        <v>5806</v>
      </c>
      <c r="M21" s="1143">
        <v>6597</v>
      </c>
      <c r="N21" s="1397">
        <v>110596443</v>
      </c>
      <c r="O21" s="59">
        <v>11</v>
      </c>
    </row>
    <row r="22" spans="1:15" ht="23.1" customHeight="1" x14ac:dyDescent="0.15">
      <c r="A22" s="64">
        <v>12</v>
      </c>
      <c r="B22" s="97" t="s">
        <v>1054</v>
      </c>
      <c r="C22" s="1402">
        <v>2469</v>
      </c>
      <c r="D22" s="1382">
        <v>3118</v>
      </c>
      <c r="E22" s="1382">
        <v>29874950</v>
      </c>
      <c r="F22" s="1382">
        <v>84</v>
      </c>
      <c r="G22" s="1382">
        <v>3779</v>
      </c>
      <c r="H22" s="1382">
        <v>2558135</v>
      </c>
      <c r="I22" s="1382">
        <v>0</v>
      </c>
      <c r="J22" s="1382">
        <v>0</v>
      </c>
      <c r="K22" s="1382">
        <v>0</v>
      </c>
      <c r="L22" s="1382">
        <v>7611</v>
      </c>
      <c r="M22" s="1382">
        <v>10144</v>
      </c>
      <c r="N22" s="1423">
        <v>173986165</v>
      </c>
      <c r="O22" s="59">
        <v>12</v>
      </c>
    </row>
    <row r="23" spans="1:15" ht="23.1" customHeight="1" x14ac:dyDescent="0.15">
      <c r="A23" s="61">
        <v>14</v>
      </c>
      <c r="B23" s="96" t="s">
        <v>1055</v>
      </c>
      <c r="C23" s="1414">
        <v>3453</v>
      </c>
      <c r="D23" s="1383">
        <v>4129</v>
      </c>
      <c r="E23" s="1383">
        <v>51525100</v>
      </c>
      <c r="F23" s="1383">
        <v>108</v>
      </c>
      <c r="G23" s="1383">
        <v>3544</v>
      </c>
      <c r="H23" s="1383">
        <v>2345453</v>
      </c>
      <c r="I23" s="1383">
        <v>56</v>
      </c>
      <c r="J23" s="1383">
        <v>638</v>
      </c>
      <c r="K23" s="1383">
        <v>8051910</v>
      </c>
      <c r="L23" s="1383">
        <v>10141</v>
      </c>
      <c r="M23" s="1383">
        <v>12656</v>
      </c>
      <c r="N23" s="1422">
        <v>228502963</v>
      </c>
      <c r="O23" s="63">
        <v>14</v>
      </c>
    </row>
    <row r="24" spans="1:15" ht="23.1" customHeight="1" x14ac:dyDescent="0.15">
      <c r="A24" s="64">
        <v>15</v>
      </c>
      <c r="B24" s="97" t="s">
        <v>1056</v>
      </c>
      <c r="C24" s="1144">
        <v>3237</v>
      </c>
      <c r="D24" s="1143">
        <v>4030</v>
      </c>
      <c r="E24" s="1143">
        <v>48037478</v>
      </c>
      <c r="F24" s="1143">
        <v>78</v>
      </c>
      <c r="G24" s="1143">
        <v>2663</v>
      </c>
      <c r="H24" s="1143">
        <v>1847476</v>
      </c>
      <c r="I24" s="1143">
        <v>49</v>
      </c>
      <c r="J24" s="1143">
        <v>231</v>
      </c>
      <c r="K24" s="1143">
        <v>2709060</v>
      </c>
      <c r="L24" s="1143">
        <v>8654</v>
      </c>
      <c r="M24" s="1143">
        <v>9926</v>
      </c>
      <c r="N24" s="1397">
        <v>201301134</v>
      </c>
      <c r="O24" s="59">
        <v>15</v>
      </c>
    </row>
    <row r="25" spans="1:15" ht="23.1" customHeight="1" x14ac:dyDescent="0.15">
      <c r="A25" s="64">
        <v>16</v>
      </c>
      <c r="B25" s="97" t="s">
        <v>1057</v>
      </c>
      <c r="C25" s="1144">
        <v>1529</v>
      </c>
      <c r="D25" s="1143">
        <v>2124</v>
      </c>
      <c r="E25" s="1143">
        <v>17969820</v>
      </c>
      <c r="F25" s="1143">
        <v>47</v>
      </c>
      <c r="G25" s="1143">
        <v>1111</v>
      </c>
      <c r="H25" s="1143">
        <v>748838</v>
      </c>
      <c r="I25" s="1143">
        <v>24</v>
      </c>
      <c r="J25" s="1143">
        <v>225</v>
      </c>
      <c r="K25" s="1143">
        <v>3086230</v>
      </c>
      <c r="L25" s="1143">
        <v>4952</v>
      </c>
      <c r="M25" s="1143">
        <v>6551</v>
      </c>
      <c r="N25" s="1397">
        <v>137120468</v>
      </c>
      <c r="O25" s="59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417">
        <v>2652</v>
      </c>
      <c r="D26" s="1024">
        <v>3105</v>
      </c>
      <c r="E26" s="1024">
        <v>26867690</v>
      </c>
      <c r="F26" s="1024">
        <v>100</v>
      </c>
      <c r="G26" s="1024">
        <v>5355</v>
      </c>
      <c r="H26" s="1024">
        <v>3565846</v>
      </c>
      <c r="I26" s="1024">
        <v>0</v>
      </c>
      <c r="J26" s="1024">
        <v>0</v>
      </c>
      <c r="K26" s="1024">
        <v>0</v>
      </c>
      <c r="L26" s="1024">
        <v>7601</v>
      </c>
      <c r="M26" s="1024">
        <v>10057</v>
      </c>
      <c r="N26" s="1424">
        <v>180120736</v>
      </c>
      <c r="O26" s="67">
        <v>17</v>
      </c>
    </row>
    <row r="27" spans="1:15" s="103" customFormat="1" ht="23.1" customHeight="1" x14ac:dyDescent="0.15">
      <c r="A27" s="66">
        <v>18</v>
      </c>
      <c r="B27" s="65" t="s">
        <v>1059</v>
      </c>
      <c r="C27" s="1418">
        <v>3132</v>
      </c>
      <c r="D27" s="1384">
        <v>3896</v>
      </c>
      <c r="E27" s="1384">
        <v>34495990</v>
      </c>
      <c r="F27" s="1384">
        <v>121</v>
      </c>
      <c r="G27" s="1384">
        <v>4091</v>
      </c>
      <c r="H27" s="1384">
        <v>2860192</v>
      </c>
      <c r="I27" s="1384">
        <v>0</v>
      </c>
      <c r="J27" s="1384">
        <v>0</v>
      </c>
      <c r="K27" s="1384">
        <v>0</v>
      </c>
      <c r="L27" s="1384">
        <v>9436</v>
      </c>
      <c r="M27" s="1384">
        <v>12035</v>
      </c>
      <c r="N27" s="1425">
        <v>231403862</v>
      </c>
      <c r="O27" s="67">
        <v>18</v>
      </c>
    </row>
    <row r="28" spans="1:15" s="103" customFormat="1" ht="23.1" customHeight="1" x14ac:dyDescent="0.15">
      <c r="A28" s="70">
        <v>19</v>
      </c>
      <c r="B28" s="62" t="s">
        <v>1060</v>
      </c>
      <c r="C28" s="1420">
        <v>3584</v>
      </c>
      <c r="D28" s="1385">
        <v>4287</v>
      </c>
      <c r="E28" s="1385">
        <v>49264506</v>
      </c>
      <c r="F28" s="1385">
        <v>101</v>
      </c>
      <c r="G28" s="1385">
        <v>3311</v>
      </c>
      <c r="H28" s="1385">
        <v>2212760</v>
      </c>
      <c r="I28" s="1385">
        <v>6</v>
      </c>
      <c r="J28" s="1385">
        <v>36</v>
      </c>
      <c r="K28" s="1385">
        <v>608000</v>
      </c>
      <c r="L28" s="1385">
        <v>10429</v>
      </c>
      <c r="M28" s="1385">
        <v>12727</v>
      </c>
      <c r="N28" s="1426">
        <v>214490406</v>
      </c>
      <c r="O28" s="71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417">
        <v>2062</v>
      </c>
      <c r="D29" s="1024">
        <v>2551</v>
      </c>
      <c r="E29" s="1024">
        <v>23774720</v>
      </c>
      <c r="F29" s="1024">
        <v>72</v>
      </c>
      <c r="G29" s="1024">
        <v>3417</v>
      </c>
      <c r="H29" s="1024">
        <v>2234205</v>
      </c>
      <c r="I29" s="1024">
        <v>12</v>
      </c>
      <c r="J29" s="1024">
        <v>147</v>
      </c>
      <c r="K29" s="1024">
        <v>1461350</v>
      </c>
      <c r="L29" s="1024">
        <v>6849</v>
      </c>
      <c r="M29" s="1024">
        <v>9510</v>
      </c>
      <c r="N29" s="1424">
        <v>144250345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417">
        <v>4916</v>
      </c>
      <c r="D30" s="1024">
        <v>5870</v>
      </c>
      <c r="E30" s="1024">
        <v>62066095</v>
      </c>
      <c r="F30" s="1024">
        <v>218</v>
      </c>
      <c r="G30" s="1024">
        <v>8057</v>
      </c>
      <c r="H30" s="1024">
        <v>5602187</v>
      </c>
      <c r="I30" s="1024">
        <v>31</v>
      </c>
      <c r="J30" s="1024">
        <v>211</v>
      </c>
      <c r="K30" s="1024">
        <v>2509250</v>
      </c>
      <c r="L30" s="1024">
        <v>14442</v>
      </c>
      <c r="M30" s="1024">
        <v>19086</v>
      </c>
      <c r="N30" s="1424">
        <v>372802512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417">
        <v>1392</v>
      </c>
      <c r="D31" s="1024">
        <v>1687</v>
      </c>
      <c r="E31" s="1024">
        <v>15888240</v>
      </c>
      <c r="F31" s="1024">
        <v>59</v>
      </c>
      <c r="G31" s="1024">
        <v>1666</v>
      </c>
      <c r="H31" s="1024">
        <v>1130786</v>
      </c>
      <c r="I31" s="1024">
        <v>12</v>
      </c>
      <c r="J31" s="1024">
        <v>50</v>
      </c>
      <c r="K31" s="1024">
        <v>479540</v>
      </c>
      <c r="L31" s="1024">
        <v>4032</v>
      </c>
      <c r="M31" s="1024">
        <v>5086</v>
      </c>
      <c r="N31" s="1424">
        <v>98409416</v>
      </c>
      <c r="O31" s="67">
        <v>23</v>
      </c>
    </row>
    <row r="32" spans="1:15" s="103" customFormat="1" ht="23.1" customHeight="1" x14ac:dyDescent="0.15">
      <c r="A32" s="66">
        <v>24</v>
      </c>
      <c r="B32" s="65" t="s">
        <v>1064</v>
      </c>
      <c r="C32" s="1418">
        <v>1256</v>
      </c>
      <c r="D32" s="1384">
        <v>1490</v>
      </c>
      <c r="E32" s="1384">
        <v>19407270</v>
      </c>
      <c r="F32" s="1384">
        <v>36</v>
      </c>
      <c r="G32" s="1384">
        <v>1251</v>
      </c>
      <c r="H32" s="1384">
        <v>835592</v>
      </c>
      <c r="I32" s="1384">
        <v>12</v>
      </c>
      <c r="J32" s="1384">
        <v>48</v>
      </c>
      <c r="K32" s="1384">
        <v>686880</v>
      </c>
      <c r="L32" s="1384">
        <v>3554</v>
      </c>
      <c r="M32" s="1384">
        <v>4272</v>
      </c>
      <c r="N32" s="1425">
        <v>78552862</v>
      </c>
      <c r="O32" s="67">
        <v>24</v>
      </c>
    </row>
    <row r="33" spans="1:15" s="103" customFormat="1" ht="23.1" customHeight="1" x14ac:dyDescent="0.15">
      <c r="A33" s="72">
        <v>25</v>
      </c>
      <c r="B33" s="62" t="s">
        <v>1065</v>
      </c>
      <c r="C33" s="1420">
        <v>2733</v>
      </c>
      <c r="D33" s="1385">
        <v>3381</v>
      </c>
      <c r="E33" s="1385">
        <v>34550010</v>
      </c>
      <c r="F33" s="1385">
        <v>84</v>
      </c>
      <c r="G33" s="1385">
        <v>3807</v>
      </c>
      <c r="H33" s="1385">
        <v>2607265</v>
      </c>
      <c r="I33" s="1385">
        <v>6</v>
      </c>
      <c r="J33" s="1385">
        <v>73</v>
      </c>
      <c r="K33" s="1385">
        <v>675710</v>
      </c>
      <c r="L33" s="1385">
        <v>7694</v>
      </c>
      <c r="M33" s="1385">
        <v>9387</v>
      </c>
      <c r="N33" s="1426">
        <v>178880635</v>
      </c>
      <c r="O33" s="73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417">
        <v>1617</v>
      </c>
      <c r="D34" s="1024">
        <v>2089</v>
      </c>
      <c r="E34" s="1024">
        <v>20806750</v>
      </c>
      <c r="F34" s="1024">
        <v>51</v>
      </c>
      <c r="G34" s="1024">
        <v>1696</v>
      </c>
      <c r="H34" s="1024">
        <v>1113766</v>
      </c>
      <c r="I34" s="1024">
        <v>10</v>
      </c>
      <c r="J34" s="1024">
        <v>43</v>
      </c>
      <c r="K34" s="1024">
        <v>425990</v>
      </c>
      <c r="L34" s="1024">
        <v>4432</v>
      </c>
      <c r="M34" s="1024">
        <v>6403</v>
      </c>
      <c r="N34" s="1424">
        <v>110790506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417">
        <v>761</v>
      </c>
      <c r="D35" s="1024">
        <v>919</v>
      </c>
      <c r="E35" s="1024">
        <v>10472040</v>
      </c>
      <c r="F35" s="1024">
        <v>17</v>
      </c>
      <c r="G35" s="1024">
        <v>309</v>
      </c>
      <c r="H35" s="1024">
        <v>194774</v>
      </c>
      <c r="I35" s="1024">
        <v>12</v>
      </c>
      <c r="J35" s="1024">
        <v>52</v>
      </c>
      <c r="K35" s="1024">
        <v>568480</v>
      </c>
      <c r="L35" s="1024">
        <v>2103</v>
      </c>
      <c r="M35" s="1024">
        <v>2474</v>
      </c>
      <c r="N35" s="1424">
        <v>35399674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417">
        <v>992</v>
      </c>
      <c r="D36" s="1024">
        <v>1172</v>
      </c>
      <c r="E36" s="1024">
        <v>13233180</v>
      </c>
      <c r="F36" s="1024">
        <v>38</v>
      </c>
      <c r="G36" s="1024">
        <v>1175</v>
      </c>
      <c r="H36" s="1024">
        <v>757448</v>
      </c>
      <c r="I36" s="1024">
        <v>7</v>
      </c>
      <c r="J36" s="1024">
        <v>22</v>
      </c>
      <c r="K36" s="1024">
        <v>229100</v>
      </c>
      <c r="L36" s="1024">
        <v>2858</v>
      </c>
      <c r="M36" s="1024">
        <v>3214</v>
      </c>
      <c r="N36" s="1424">
        <v>82840788</v>
      </c>
      <c r="O36" s="67">
        <v>29</v>
      </c>
    </row>
    <row r="37" spans="1:15" s="103" customFormat="1" ht="23.1" customHeight="1" x14ac:dyDescent="0.15">
      <c r="A37" s="66">
        <v>30</v>
      </c>
      <c r="B37" s="65" t="s">
        <v>1069</v>
      </c>
      <c r="C37" s="1418">
        <v>2074</v>
      </c>
      <c r="D37" s="1384">
        <v>2449</v>
      </c>
      <c r="E37" s="1384">
        <v>32007880</v>
      </c>
      <c r="F37" s="1384">
        <v>111</v>
      </c>
      <c r="G37" s="1384">
        <v>5430</v>
      </c>
      <c r="H37" s="1384">
        <v>3705059</v>
      </c>
      <c r="I37" s="1384">
        <v>2</v>
      </c>
      <c r="J37" s="1384">
        <v>5</v>
      </c>
      <c r="K37" s="1384">
        <v>51490</v>
      </c>
      <c r="L37" s="1384">
        <v>5969</v>
      </c>
      <c r="M37" s="1384">
        <v>8021</v>
      </c>
      <c r="N37" s="1425">
        <v>175829599</v>
      </c>
      <c r="O37" s="67">
        <v>30</v>
      </c>
    </row>
    <row r="38" spans="1:15" s="103" customFormat="1" ht="23.1" customHeight="1" x14ac:dyDescent="0.15">
      <c r="A38" s="70">
        <v>31</v>
      </c>
      <c r="B38" s="62" t="s">
        <v>1070</v>
      </c>
      <c r="C38" s="1420">
        <v>524</v>
      </c>
      <c r="D38" s="1385">
        <v>677</v>
      </c>
      <c r="E38" s="1385">
        <v>5455770</v>
      </c>
      <c r="F38" s="1385">
        <v>12</v>
      </c>
      <c r="G38" s="1385">
        <v>316</v>
      </c>
      <c r="H38" s="1385">
        <v>218386</v>
      </c>
      <c r="I38" s="1385">
        <v>0</v>
      </c>
      <c r="J38" s="1385">
        <v>0</v>
      </c>
      <c r="K38" s="1385">
        <v>0</v>
      </c>
      <c r="L38" s="1385">
        <v>1641</v>
      </c>
      <c r="M38" s="1385">
        <v>1856</v>
      </c>
      <c r="N38" s="1426">
        <v>22382652</v>
      </c>
      <c r="O38" s="71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417">
        <v>3217</v>
      </c>
      <c r="D39" s="1024">
        <v>3736</v>
      </c>
      <c r="E39" s="1024">
        <v>41052180</v>
      </c>
      <c r="F39" s="1024">
        <v>114</v>
      </c>
      <c r="G39" s="1024">
        <v>4003</v>
      </c>
      <c r="H39" s="1024">
        <v>2727254</v>
      </c>
      <c r="I39" s="1024">
        <v>14</v>
      </c>
      <c r="J39" s="1024">
        <v>33</v>
      </c>
      <c r="K39" s="1024">
        <v>347870</v>
      </c>
      <c r="L39" s="1024">
        <v>9697</v>
      </c>
      <c r="M39" s="1024">
        <v>12660</v>
      </c>
      <c r="N39" s="1424">
        <v>224426304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417">
        <v>1320</v>
      </c>
      <c r="D40" s="1024">
        <v>1609</v>
      </c>
      <c r="E40" s="1024">
        <v>14123580</v>
      </c>
      <c r="F40" s="1024">
        <v>36</v>
      </c>
      <c r="G40" s="1024">
        <v>1499</v>
      </c>
      <c r="H40" s="1024">
        <v>1010455</v>
      </c>
      <c r="I40" s="1024">
        <v>3</v>
      </c>
      <c r="J40" s="1024">
        <v>14</v>
      </c>
      <c r="K40" s="1024">
        <v>233380</v>
      </c>
      <c r="L40" s="1024">
        <v>3847</v>
      </c>
      <c r="M40" s="1024">
        <v>5213</v>
      </c>
      <c r="N40" s="1424">
        <v>85816935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417">
        <v>906</v>
      </c>
      <c r="D41" s="1024">
        <v>1050</v>
      </c>
      <c r="E41" s="1024">
        <v>8523430</v>
      </c>
      <c r="F41" s="1024">
        <v>25</v>
      </c>
      <c r="G41" s="1024">
        <v>697</v>
      </c>
      <c r="H41" s="1024">
        <v>473811</v>
      </c>
      <c r="I41" s="1024">
        <v>0</v>
      </c>
      <c r="J41" s="1024">
        <v>0</v>
      </c>
      <c r="K41" s="1024">
        <v>0</v>
      </c>
      <c r="L41" s="1024">
        <v>2607</v>
      </c>
      <c r="M41" s="1024">
        <v>3143</v>
      </c>
      <c r="N41" s="1424">
        <v>59323821</v>
      </c>
      <c r="O41" s="67">
        <v>34</v>
      </c>
    </row>
    <row r="42" spans="1:15" s="103" customFormat="1" ht="23.1" customHeight="1" x14ac:dyDescent="0.15">
      <c r="A42" s="66">
        <v>35</v>
      </c>
      <c r="B42" s="65" t="s">
        <v>1074</v>
      </c>
      <c r="C42" s="1418">
        <v>1565</v>
      </c>
      <c r="D42" s="1384">
        <v>1977</v>
      </c>
      <c r="E42" s="1384">
        <v>17516160</v>
      </c>
      <c r="F42" s="1384">
        <v>56</v>
      </c>
      <c r="G42" s="1384">
        <v>2830</v>
      </c>
      <c r="H42" s="1384">
        <v>1883413</v>
      </c>
      <c r="I42" s="1384">
        <v>15</v>
      </c>
      <c r="J42" s="1384">
        <v>61</v>
      </c>
      <c r="K42" s="1384">
        <v>720280</v>
      </c>
      <c r="L42" s="1384">
        <v>4379</v>
      </c>
      <c r="M42" s="1384">
        <v>5524</v>
      </c>
      <c r="N42" s="1425">
        <v>100839703</v>
      </c>
      <c r="O42" s="67">
        <v>35</v>
      </c>
    </row>
    <row r="43" spans="1:15" s="103" customFormat="1" ht="23.1" customHeight="1" x14ac:dyDescent="0.15">
      <c r="A43" s="70">
        <v>36</v>
      </c>
      <c r="B43" s="62" t="s">
        <v>1075</v>
      </c>
      <c r="C43" s="1420">
        <v>1254</v>
      </c>
      <c r="D43" s="1385">
        <v>1538</v>
      </c>
      <c r="E43" s="1385">
        <v>16360660</v>
      </c>
      <c r="F43" s="1385">
        <v>39</v>
      </c>
      <c r="G43" s="1385">
        <v>1137</v>
      </c>
      <c r="H43" s="1385">
        <v>740813</v>
      </c>
      <c r="I43" s="1385">
        <v>1</v>
      </c>
      <c r="J43" s="1385">
        <v>3</v>
      </c>
      <c r="K43" s="1385">
        <v>38310</v>
      </c>
      <c r="L43" s="1385">
        <v>3400</v>
      </c>
      <c r="M43" s="1385">
        <v>3924</v>
      </c>
      <c r="N43" s="1426">
        <v>73747403</v>
      </c>
      <c r="O43" s="71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417">
        <v>2253</v>
      </c>
      <c r="D44" s="1024">
        <v>2600</v>
      </c>
      <c r="E44" s="1024">
        <v>30856536</v>
      </c>
      <c r="F44" s="1024">
        <v>71</v>
      </c>
      <c r="G44" s="1024">
        <v>2185</v>
      </c>
      <c r="H44" s="1024">
        <v>1469819</v>
      </c>
      <c r="I44" s="1024">
        <v>21</v>
      </c>
      <c r="J44" s="1024">
        <v>154</v>
      </c>
      <c r="K44" s="1024">
        <v>1576190</v>
      </c>
      <c r="L44" s="1024">
        <v>6456</v>
      </c>
      <c r="M44" s="1024">
        <v>7526</v>
      </c>
      <c r="N44" s="1424">
        <v>138037905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417">
        <v>1131</v>
      </c>
      <c r="D45" s="1024">
        <v>1293</v>
      </c>
      <c r="E45" s="1024">
        <v>13340323</v>
      </c>
      <c r="F45" s="1024">
        <v>32</v>
      </c>
      <c r="G45" s="1024">
        <v>867</v>
      </c>
      <c r="H45" s="1024">
        <v>592738</v>
      </c>
      <c r="I45" s="1024">
        <v>1</v>
      </c>
      <c r="J45" s="1024">
        <v>1</v>
      </c>
      <c r="K45" s="1024">
        <v>22350</v>
      </c>
      <c r="L45" s="1024">
        <v>3161</v>
      </c>
      <c r="M45" s="1024">
        <v>3705</v>
      </c>
      <c r="N45" s="1424">
        <v>78444426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417">
        <v>694</v>
      </c>
      <c r="D46" s="1024">
        <v>778</v>
      </c>
      <c r="E46" s="1024">
        <v>12187130</v>
      </c>
      <c r="F46" s="1024">
        <v>46</v>
      </c>
      <c r="G46" s="1024">
        <v>2431</v>
      </c>
      <c r="H46" s="1024">
        <v>1723808</v>
      </c>
      <c r="I46" s="1024">
        <v>0</v>
      </c>
      <c r="J46" s="1024">
        <v>0</v>
      </c>
      <c r="K46" s="1024">
        <v>0</v>
      </c>
      <c r="L46" s="1024">
        <v>2114</v>
      </c>
      <c r="M46" s="1024">
        <v>2962</v>
      </c>
      <c r="N46" s="1424">
        <v>62674448</v>
      </c>
      <c r="O46" s="67">
        <v>39</v>
      </c>
    </row>
    <row r="47" spans="1:15" s="103" customFormat="1" ht="23.1" customHeight="1" x14ac:dyDescent="0.15">
      <c r="A47" s="66">
        <v>42</v>
      </c>
      <c r="B47" s="76" t="s">
        <v>1079</v>
      </c>
      <c r="C47" s="1418">
        <v>572</v>
      </c>
      <c r="D47" s="1384">
        <v>673</v>
      </c>
      <c r="E47" s="1384">
        <v>7959850</v>
      </c>
      <c r="F47" s="1384">
        <v>18</v>
      </c>
      <c r="G47" s="1384">
        <v>885</v>
      </c>
      <c r="H47" s="1384">
        <v>561194</v>
      </c>
      <c r="I47" s="1384">
        <v>0</v>
      </c>
      <c r="J47" s="1384">
        <v>0</v>
      </c>
      <c r="K47" s="1384">
        <v>0</v>
      </c>
      <c r="L47" s="1384">
        <v>1634</v>
      </c>
      <c r="M47" s="1384">
        <v>1910</v>
      </c>
      <c r="N47" s="1425">
        <v>31998334</v>
      </c>
      <c r="O47" s="67">
        <v>42</v>
      </c>
    </row>
    <row r="48" spans="1:15" s="103" customFormat="1" ht="23.1" customHeight="1" x14ac:dyDescent="0.15">
      <c r="A48" s="70">
        <v>43</v>
      </c>
      <c r="B48" s="65" t="s">
        <v>1080</v>
      </c>
      <c r="C48" s="1420">
        <v>1905</v>
      </c>
      <c r="D48" s="1385">
        <v>2240</v>
      </c>
      <c r="E48" s="1385">
        <v>24761004</v>
      </c>
      <c r="F48" s="1385">
        <v>31</v>
      </c>
      <c r="G48" s="1385">
        <v>716</v>
      </c>
      <c r="H48" s="1385">
        <v>492819</v>
      </c>
      <c r="I48" s="1385">
        <v>35</v>
      </c>
      <c r="J48" s="1385">
        <v>93</v>
      </c>
      <c r="K48" s="1385">
        <v>1122690</v>
      </c>
      <c r="L48" s="1385">
        <v>5464</v>
      </c>
      <c r="M48" s="1385">
        <v>5823</v>
      </c>
      <c r="N48" s="1426">
        <v>88014013</v>
      </c>
      <c r="O48" s="71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417">
        <v>761</v>
      </c>
      <c r="D49" s="1024">
        <v>908</v>
      </c>
      <c r="E49" s="1024">
        <v>10248490</v>
      </c>
      <c r="F49" s="1024">
        <v>24</v>
      </c>
      <c r="G49" s="1024">
        <v>1475</v>
      </c>
      <c r="H49" s="1024">
        <v>758714</v>
      </c>
      <c r="I49" s="1024">
        <v>2</v>
      </c>
      <c r="J49" s="1024">
        <v>12</v>
      </c>
      <c r="K49" s="1024">
        <v>177800</v>
      </c>
      <c r="L49" s="1024">
        <v>2202</v>
      </c>
      <c r="M49" s="1024">
        <v>3014</v>
      </c>
      <c r="N49" s="1424">
        <v>52266944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417">
        <v>397</v>
      </c>
      <c r="D50" s="1024">
        <v>509</v>
      </c>
      <c r="E50" s="1024">
        <v>5217930</v>
      </c>
      <c r="F50" s="1024">
        <v>10</v>
      </c>
      <c r="G50" s="1024">
        <v>371</v>
      </c>
      <c r="H50" s="1024">
        <v>243609</v>
      </c>
      <c r="I50" s="1024">
        <v>0</v>
      </c>
      <c r="J50" s="1024">
        <v>0</v>
      </c>
      <c r="K50" s="1024">
        <v>0</v>
      </c>
      <c r="L50" s="1024">
        <v>1261</v>
      </c>
      <c r="M50" s="1024">
        <v>1446</v>
      </c>
      <c r="N50" s="1424">
        <v>22029639</v>
      </c>
      <c r="O50" s="67">
        <v>45</v>
      </c>
    </row>
    <row r="51" spans="1:15" s="103" customFormat="1" ht="23.1" customHeight="1" x14ac:dyDescent="0.15">
      <c r="A51" s="66">
        <v>46</v>
      </c>
      <c r="B51" s="65" t="s">
        <v>1083</v>
      </c>
      <c r="C51" s="1417">
        <v>1263</v>
      </c>
      <c r="D51" s="1024">
        <v>1583</v>
      </c>
      <c r="E51" s="1024">
        <v>19000250</v>
      </c>
      <c r="F51" s="1024">
        <v>50</v>
      </c>
      <c r="G51" s="1024">
        <v>2709</v>
      </c>
      <c r="H51" s="1024">
        <v>1708574</v>
      </c>
      <c r="I51" s="1024">
        <v>4</v>
      </c>
      <c r="J51" s="1024">
        <v>14</v>
      </c>
      <c r="K51" s="1024">
        <v>168200</v>
      </c>
      <c r="L51" s="1024">
        <v>3497</v>
      </c>
      <c r="M51" s="1024">
        <v>4757</v>
      </c>
      <c r="N51" s="1424">
        <v>89259554</v>
      </c>
      <c r="O51" s="67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418">
        <v>1204</v>
      </c>
      <c r="D52" s="1384">
        <v>1420</v>
      </c>
      <c r="E52" s="1384">
        <v>18441570</v>
      </c>
      <c r="F52" s="1384">
        <v>26</v>
      </c>
      <c r="G52" s="1384">
        <v>1442</v>
      </c>
      <c r="H52" s="1384">
        <v>935917</v>
      </c>
      <c r="I52" s="1384">
        <v>6</v>
      </c>
      <c r="J52" s="1384">
        <v>116</v>
      </c>
      <c r="K52" s="1384">
        <v>1068000</v>
      </c>
      <c r="L52" s="1384">
        <v>3729</v>
      </c>
      <c r="M52" s="1384">
        <v>4554</v>
      </c>
      <c r="N52" s="1425">
        <v>67372727</v>
      </c>
      <c r="O52" s="77">
        <v>47</v>
      </c>
    </row>
    <row r="53" spans="1:15" s="125" customFormat="1" ht="23.1" customHeight="1" x14ac:dyDescent="0.15">
      <c r="A53" s="78">
        <v>49</v>
      </c>
      <c r="B53" s="65" t="s">
        <v>1085</v>
      </c>
      <c r="C53" s="1420">
        <v>472</v>
      </c>
      <c r="D53" s="1385">
        <v>528</v>
      </c>
      <c r="E53" s="1385">
        <v>5089500</v>
      </c>
      <c r="F53" s="1385">
        <v>15</v>
      </c>
      <c r="G53" s="1385">
        <v>215</v>
      </c>
      <c r="H53" s="1385">
        <v>151876</v>
      </c>
      <c r="I53" s="1385">
        <v>0</v>
      </c>
      <c r="J53" s="1385">
        <v>0</v>
      </c>
      <c r="K53" s="1385">
        <v>0</v>
      </c>
      <c r="L53" s="1385">
        <v>1340</v>
      </c>
      <c r="M53" s="1385">
        <v>1391</v>
      </c>
      <c r="N53" s="1426">
        <v>23788266</v>
      </c>
      <c r="O53" s="79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417">
        <v>542</v>
      </c>
      <c r="D54" s="1024">
        <v>638</v>
      </c>
      <c r="E54" s="1024">
        <v>4909680</v>
      </c>
      <c r="F54" s="1024">
        <v>22</v>
      </c>
      <c r="G54" s="1024">
        <v>541</v>
      </c>
      <c r="H54" s="1024">
        <v>359547</v>
      </c>
      <c r="I54" s="1024">
        <v>0</v>
      </c>
      <c r="J54" s="1024">
        <v>0</v>
      </c>
      <c r="K54" s="1024">
        <v>0</v>
      </c>
      <c r="L54" s="1024">
        <v>1530</v>
      </c>
      <c r="M54" s="1024">
        <v>1770</v>
      </c>
      <c r="N54" s="1424">
        <v>36276967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417">
        <v>1091</v>
      </c>
      <c r="D55" s="1024">
        <v>1295</v>
      </c>
      <c r="E55" s="1024">
        <v>10952170</v>
      </c>
      <c r="F55" s="1024">
        <v>39</v>
      </c>
      <c r="G55" s="1024">
        <v>1899</v>
      </c>
      <c r="H55" s="1024">
        <v>1270564</v>
      </c>
      <c r="I55" s="1024">
        <v>2</v>
      </c>
      <c r="J55" s="1024">
        <v>8</v>
      </c>
      <c r="K55" s="1024">
        <v>110180</v>
      </c>
      <c r="L55" s="1024">
        <v>3373</v>
      </c>
      <c r="M55" s="1024">
        <v>4173</v>
      </c>
      <c r="N55" s="1424">
        <v>62713254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417">
        <v>336</v>
      </c>
      <c r="D56" s="1024">
        <v>403</v>
      </c>
      <c r="E56" s="1024">
        <v>8123380</v>
      </c>
      <c r="F56" s="1024">
        <v>28</v>
      </c>
      <c r="G56" s="1024">
        <v>1339</v>
      </c>
      <c r="H56" s="1024">
        <v>876434</v>
      </c>
      <c r="I56" s="1024">
        <v>0</v>
      </c>
      <c r="J56" s="1024">
        <v>0</v>
      </c>
      <c r="K56" s="1024">
        <v>0</v>
      </c>
      <c r="L56" s="1024">
        <v>1285</v>
      </c>
      <c r="M56" s="1024">
        <v>1991</v>
      </c>
      <c r="N56" s="1424">
        <v>33680474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421">
        <v>301</v>
      </c>
      <c r="D57" s="1389">
        <v>371</v>
      </c>
      <c r="E57" s="1389">
        <v>2825890</v>
      </c>
      <c r="F57" s="1389">
        <v>8</v>
      </c>
      <c r="G57" s="1389">
        <v>101</v>
      </c>
      <c r="H57" s="1389">
        <v>126661</v>
      </c>
      <c r="I57" s="1389">
        <v>0</v>
      </c>
      <c r="J57" s="1389">
        <v>0</v>
      </c>
      <c r="K57" s="1389">
        <v>0</v>
      </c>
      <c r="L57" s="1389">
        <v>864</v>
      </c>
      <c r="M57" s="1389">
        <v>1231</v>
      </c>
      <c r="N57" s="1427">
        <v>18003281</v>
      </c>
      <c r="O57" s="83">
        <v>54</v>
      </c>
    </row>
    <row r="58" spans="1:15" ht="23.1" customHeight="1" x14ac:dyDescent="0.15">
      <c r="A58" s="61">
        <v>55</v>
      </c>
      <c r="B58" s="96" t="s">
        <v>1090</v>
      </c>
      <c r="C58" s="1414">
        <v>671</v>
      </c>
      <c r="D58" s="1383">
        <v>782</v>
      </c>
      <c r="E58" s="1383">
        <v>8440060</v>
      </c>
      <c r="F58" s="1383">
        <v>16</v>
      </c>
      <c r="G58" s="1383">
        <v>400</v>
      </c>
      <c r="H58" s="1383">
        <v>277668</v>
      </c>
      <c r="I58" s="1383">
        <v>16</v>
      </c>
      <c r="J58" s="1383">
        <v>58</v>
      </c>
      <c r="K58" s="1383">
        <v>660360</v>
      </c>
      <c r="L58" s="1383">
        <v>1932</v>
      </c>
      <c r="M58" s="1383">
        <v>2587</v>
      </c>
      <c r="N58" s="1422">
        <v>46686268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44">
        <v>352</v>
      </c>
      <c r="D59" s="1143">
        <v>403</v>
      </c>
      <c r="E59" s="1143">
        <v>7518730</v>
      </c>
      <c r="F59" s="1143">
        <v>5</v>
      </c>
      <c r="G59" s="1143">
        <v>65</v>
      </c>
      <c r="H59" s="1143">
        <v>43800</v>
      </c>
      <c r="I59" s="1143">
        <v>0</v>
      </c>
      <c r="J59" s="1143">
        <v>0</v>
      </c>
      <c r="K59" s="1143">
        <v>0</v>
      </c>
      <c r="L59" s="1143">
        <v>1076</v>
      </c>
      <c r="M59" s="1143">
        <v>1060</v>
      </c>
      <c r="N59" s="1397">
        <v>18027880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44">
        <v>373</v>
      </c>
      <c r="D60" s="1143">
        <v>424</v>
      </c>
      <c r="E60" s="1143">
        <v>9680590</v>
      </c>
      <c r="F60" s="1143">
        <v>21</v>
      </c>
      <c r="G60" s="1143">
        <v>1083</v>
      </c>
      <c r="H60" s="1143">
        <v>746912</v>
      </c>
      <c r="I60" s="1143">
        <v>0</v>
      </c>
      <c r="J60" s="1143">
        <v>0</v>
      </c>
      <c r="K60" s="1143">
        <v>0</v>
      </c>
      <c r="L60" s="1143">
        <v>1026</v>
      </c>
      <c r="M60" s="1143">
        <v>1243</v>
      </c>
      <c r="N60" s="1397">
        <v>32495812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44">
        <v>302</v>
      </c>
      <c r="D61" s="1143">
        <v>302</v>
      </c>
      <c r="E61" s="1143">
        <v>3764360</v>
      </c>
      <c r="F61" s="1143">
        <v>8</v>
      </c>
      <c r="G61" s="1143">
        <v>523</v>
      </c>
      <c r="H61" s="1143">
        <v>344314</v>
      </c>
      <c r="I61" s="1143">
        <v>0</v>
      </c>
      <c r="J61" s="1143">
        <v>0</v>
      </c>
      <c r="K61" s="1143">
        <v>0</v>
      </c>
      <c r="L61" s="1143">
        <v>1036</v>
      </c>
      <c r="M61" s="1143">
        <v>1303</v>
      </c>
      <c r="N61" s="1397">
        <v>19015774</v>
      </c>
      <c r="O61" s="59">
        <v>58</v>
      </c>
    </row>
    <row r="62" spans="1:15" ht="23.1" customHeight="1" x14ac:dyDescent="0.15">
      <c r="A62" s="64">
        <v>59</v>
      </c>
      <c r="B62" s="97" t="s">
        <v>1094</v>
      </c>
      <c r="C62" s="1402">
        <v>237</v>
      </c>
      <c r="D62" s="1382">
        <v>282</v>
      </c>
      <c r="E62" s="1382">
        <v>2047030</v>
      </c>
      <c r="F62" s="1382">
        <v>0</v>
      </c>
      <c r="G62" s="1382">
        <v>0</v>
      </c>
      <c r="H62" s="1382">
        <v>0</v>
      </c>
      <c r="I62" s="1382">
        <v>0</v>
      </c>
      <c r="J62" s="1382">
        <v>0</v>
      </c>
      <c r="K62" s="1382">
        <v>0</v>
      </c>
      <c r="L62" s="1382">
        <v>724</v>
      </c>
      <c r="M62" s="1382">
        <v>746</v>
      </c>
      <c r="N62" s="1423">
        <v>7773030</v>
      </c>
      <c r="O62" s="59">
        <v>59</v>
      </c>
    </row>
    <row r="63" spans="1:15" ht="23.1" customHeight="1" x14ac:dyDescent="0.15">
      <c r="A63" s="61">
        <v>61</v>
      </c>
      <c r="B63" s="96" t="s">
        <v>1095</v>
      </c>
      <c r="C63" s="1414">
        <v>403</v>
      </c>
      <c r="D63" s="1383">
        <v>505</v>
      </c>
      <c r="E63" s="1383">
        <v>4321660</v>
      </c>
      <c r="F63" s="1383">
        <v>22</v>
      </c>
      <c r="G63" s="1383">
        <v>771</v>
      </c>
      <c r="H63" s="1383">
        <v>516649</v>
      </c>
      <c r="I63" s="1383">
        <v>16</v>
      </c>
      <c r="J63" s="1383">
        <v>114</v>
      </c>
      <c r="K63" s="1383">
        <v>1169540</v>
      </c>
      <c r="L63" s="1383">
        <v>1386</v>
      </c>
      <c r="M63" s="1383">
        <v>1868</v>
      </c>
      <c r="N63" s="1422">
        <v>30474339</v>
      </c>
      <c r="O63" s="63">
        <v>61</v>
      </c>
    </row>
    <row r="64" spans="1:15" ht="23.1" customHeight="1" x14ac:dyDescent="0.15">
      <c r="A64" s="64">
        <v>65</v>
      </c>
      <c r="B64" s="97" t="s">
        <v>1096</v>
      </c>
      <c r="C64" s="1144">
        <v>113</v>
      </c>
      <c r="D64" s="1143">
        <v>129</v>
      </c>
      <c r="E64" s="1143">
        <v>1484920</v>
      </c>
      <c r="F64" s="1143">
        <v>1</v>
      </c>
      <c r="G64" s="1143">
        <v>17</v>
      </c>
      <c r="H64" s="1143">
        <v>12472</v>
      </c>
      <c r="I64" s="1143">
        <v>0</v>
      </c>
      <c r="J64" s="1143">
        <v>0</v>
      </c>
      <c r="K64" s="1143">
        <v>0</v>
      </c>
      <c r="L64" s="1143">
        <v>340</v>
      </c>
      <c r="M64" s="1143">
        <v>342</v>
      </c>
      <c r="N64" s="1397">
        <v>3981872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44">
        <v>388</v>
      </c>
      <c r="D65" s="1143">
        <v>456</v>
      </c>
      <c r="E65" s="1143">
        <v>5401930</v>
      </c>
      <c r="F65" s="1143">
        <v>8</v>
      </c>
      <c r="G65" s="1143">
        <v>166</v>
      </c>
      <c r="H65" s="1143">
        <v>120774</v>
      </c>
      <c r="I65" s="1143">
        <v>0</v>
      </c>
      <c r="J65" s="1143">
        <v>0</v>
      </c>
      <c r="K65" s="1143">
        <v>0</v>
      </c>
      <c r="L65" s="1143">
        <v>1033</v>
      </c>
      <c r="M65" s="1143">
        <v>933</v>
      </c>
      <c r="N65" s="1397">
        <v>16359144</v>
      </c>
      <c r="O65" s="59">
        <v>66</v>
      </c>
    </row>
    <row r="66" spans="1:15" ht="23.1" customHeight="1" x14ac:dyDescent="0.15">
      <c r="A66" s="64">
        <v>68</v>
      </c>
      <c r="B66" s="97" t="s">
        <v>1098</v>
      </c>
      <c r="C66" s="1144">
        <v>400</v>
      </c>
      <c r="D66" s="1143">
        <v>486</v>
      </c>
      <c r="E66" s="1143">
        <v>8860140</v>
      </c>
      <c r="F66" s="1143">
        <v>29</v>
      </c>
      <c r="G66" s="1143">
        <v>1684</v>
      </c>
      <c r="H66" s="1143">
        <v>1091602</v>
      </c>
      <c r="I66" s="1143">
        <v>0</v>
      </c>
      <c r="J66" s="1143">
        <v>0</v>
      </c>
      <c r="K66" s="1143">
        <v>0</v>
      </c>
      <c r="L66" s="1143">
        <v>1218</v>
      </c>
      <c r="M66" s="1143">
        <v>1836</v>
      </c>
      <c r="N66" s="1397">
        <v>33620662</v>
      </c>
      <c r="O66" s="59">
        <v>68</v>
      </c>
    </row>
    <row r="67" spans="1:15" ht="23.1" customHeight="1" x14ac:dyDescent="0.15">
      <c r="A67" s="64">
        <v>70</v>
      </c>
      <c r="B67" s="97" t="s">
        <v>1099</v>
      </c>
      <c r="C67" s="1402">
        <v>883</v>
      </c>
      <c r="D67" s="1382">
        <v>1108</v>
      </c>
      <c r="E67" s="1382">
        <v>13307340</v>
      </c>
      <c r="F67" s="1382">
        <v>26</v>
      </c>
      <c r="G67" s="1382">
        <v>1488</v>
      </c>
      <c r="H67" s="1382">
        <v>883568</v>
      </c>
      <c r="I67" s="1382">
        <v>0</v>
      </c>
      <c r="J67" s="1382">
        <v>0</v>
      </c>
      <c r="K67" s="1382">
        <v>0</v>
      </c>
      <c r="L67" s="1382">
        <v>2429</v>
      </c>
      <c r="M67" s="1382">
        <v>3497</v>
      </c>
      <c r="N67" s="1423">
        <v>58611264</v>
      </c>
      <c r="O67" s="59">
        <v>70</v>
      </c>
    </row>
    <row r="68" spans="1:15" ht="23.1" customHeight="1" x14ac:dyDescent="0.15">
      <c r="A68" s="61">
        <v>78</v>
      </c>
      <c r="B68" s="96" t="s">
        <v>1100</v>
      </c>
      <c r="C68" s="1414">
        <v>1165</v>
      </c>
      <c r="D68" s="1383">
        <v>1306</v>
      </c>
      <c r="E68" s="1383">
        <v>13237540</v>
      </c>
      <c r="F68" s="1383">
        <v>30</v>
      </c>
      <c r="G68" s="1383">
        <v>1327</v>
      </c>
      <c r="H68" s="1383">
        <v>865814</v>
      </c>
      <c r="I68" s="1383">
        <v>0</v>
      </c>
      <c r="J68" s="1383">
        <v>0</v>
      </c>
      <c r="K68" s="1383">
        <v>0</v>
      </c>
      <c r="L68" s="1383">
        <v>3129</v>
      </c>
      <c r="M68" s="1383">
        <v>3309</v>
      </c>
      <c r="N68" s="1422">
        <v>59472414</v>
      </c>
      <c r="O68" s="63">
        <v>78</v>
      </c>
    </row>
    <row r="69" spans="1:15" ht="23.1" customHeight="1" x14ac:dyDescent="0.15">
      <c r="A69" s="64">
        <v>84</v>
      </c>
      <c r="B69" s="97" t="s">
        <v>1101</v>
      </c>
      <c r="C69" s="1144">
        <v>503</v>
      </c>
      <c r="D69" s="1143">
        <v>615</v>
      </c>
      <c r="E69" s="1143">
        <v>4594670</v>
      </c>
      <c r="F69" s="1143">
        <v>18</v>
      </c>
      <c r="G69" s="1143">
        <v>732</v>
      </c>
      <c r="H69" s="1143">
        <v>489506</v>
      </c>
      <c r="I69" s="1143">
        <v>0</v>
      </c>
      <c r="J69" s="1143">
        <v>0</v>
      </c>
      <c r="K69" s="1143">
        <v>0</v>
      </c>
      <c r="L69" s="1143">
        <v>1586</v>
      </c>
      <c r="M69" s="1143">
        <v>1967</v>
      </c>
      <c r="N69" s="1397">
        <v>29780266</v>
      </c>
      <c r="O69" s="59">
        <v>84</v>
      </c>
    </row>
    <row r="70" spans="1:15" ht="23.1" customHeight="1" x14ac:dyDescent="0.15">
      <c r="A70" s="64">
        <v>85</v>
      </c>
      <c r="B70" s="97" t="s">
        <v>1102</v>
      </c>
      <c r="C70" s="1144">
        <v>1158</v>
      </c>
      <c r="D70" s="1143">
        <v>1354</v>
      </c>
      <c r="E70" s="1143">
        <v>17137420</v>
      </c>
      <c r="F70" s="1143">
        <v>52</v>
      </c>
      <c r="G70" s="1143">
        <v>997</v>
      </c>
      <c r="H70" s="1143">
        <v>706172</v>
      </c>
      <c r="I70" s="1143">
        <v>7</v>
      </c>
      <c r="J70" s="1143">
        <v>18</v>
      </c>
      <c r="K70" s="1143">
        <v>179980</v>
      </c>
      <c r="L70" s="1143">
        <v>3643</v>
      </c>
      <c r="M70" s="1143">
        <v>4257</v>
      </c>
      <c r="N70" s="1397">
        <v>83350712</v>
      </c>
      <c r="O70" s="59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417">
        <v>1017</v>
      </c>
      <c r="D71" s="1024">
        <v>1213</v>
      </c>
      <c r="E71" s="1024">
        <v>15232500</v>
      </c>
      <c r="F71" s="1024">
        <v>28</v>
      </c>
      <c r="G71" s="1024">
        <v>839</v>
      </c>
      <c r="H71" s="1024">
        <v>551177</v>
      </c>
      <c r="I71" s="1024">
        <v>16</v>
      </c>
      <c r="J71" s="1024">
        <v>197</v>
      </c>
      <c r="K71" s="1024">
        <v>2090230</v>
      </c>
      <c r="L71" s="1024">
        <v>3238</v>
      </c>
      <c r="M71" s="1024">
        <v>4306</v>
      </c>
      <c r="N71" s="1424">
        <v>69454917</v>
      </c>
      <c r="O71" s="67">
        <v>89</v>
      </c>
    </row>
    <row r="72" spans="1:15" s="103" customFormat="1" ht="23.1" customHeight="1" x14ac:dyDescent="0.15">
      <c r="A72" s="66">
        <v>90</v>
      </c>
      <c r="B72" s="65" t="s">
        <v>1104</v>
      </c>
      <c r="C72" s="1418">
        <v>900</v>
      </c>
      <c r="D72" s="1384">
        <v>1080</v>
      </c>
      <c r="E72" s="1384">
        <v>13305990</v>
      </c>
      <c r="F72" s="1384">
        <v>69</v>
      </c>
      <c r="G72" s="1384">
        <v>2258</v>
      </c>
      <c r="H72" s="1384">
        <v>1475572</v>
      </c>
      <c r="I72" s="1384">
        <v>9</v>
      </c>
      <c r="J72" s="1384">
        <v>83</v>
      </c>
      <c r="K72" s="1384">
        <v>786770</v>
      </c>
      <c r="L72" s="1384">
        <v>2944</v>
      </c>
      <c r="M72" s="1384">
        <v>4014</v>
      </c>
      <c r="N72" s="1425">
        <v>85728432</v>
      </c>
      <c r="O72" s="67">
        <v>90</v>
      </c>
    </row>
    <row r="73" spans="1:15" s="103" customFormat="1" ht="23.1" customHeight="1" x14ac:dyDescent="0.15">
      <c r="A73" s="70">
        <v>91</v>
      </c>
      <c r="B73" s="62" t="s">
        <v>1105</v>
      </c>
      <c r="C73" s="1420">
        <v>769</v>
      </c>
      <c r="D73" s="1385">
        <v>924</v>
      </c>
      <c r="E73" s="1385">
        <v>8471620</v>
      </c>
      <c r="F73" s="1385">
        <v>21</v>
      </c>
      <c r="G73" s="1385">
        <v>1162</v>
      </c>
      <c r="H73" s="1385">
        <v>828804</v>
      </c>
      <c r="I73" s="1385">
        <v>6</v>
      </c>
      <c r="J73" s="1385">
        <v>22</v>
      </c>
      <c r="K73" s="1385">
        <v>255580</v>
      </c>
      <c r="L73" s="1385">
        <v>2205</v>
      </c>
      <c r="M73" s="1385">
        <v>2702</v>
      </c>
      <c r="N73" s="1426">
        <v>40916314</v>
      </c>
      <c r="O73" s="71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417">
        <v>1023</v>
      </c>
      <c r="D74" s="1024">
        <v>1252</v>
      </c>
      <c r="E74" s="1024">
        <v>13586220</v>
      </c>
      <c r="F74" s="1024">
        <v>50</v>
      </c>
      <c r="G74" s="1024">
        <v>1752</v>
      </c>
      <c r="H74" s="1024">
        <v>1184196</v>
      </c>
      <c r="I74" s="1024">
        <v>24</v>
      </c>
      <c r="J74" s="1024">
        <v>525</v>
      </c>
      <c r="K74" s="1024">
        <v>6647430</v>
      </c>
      <c r="L74" s="1024">
        <v>3098</v>
      </c>
      <c r="M74" s="1024">
        <v>4515</v>
      </c>
      <c r="N74" s="1424">
        <v>85098636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417">
        <v>16771</v>
      </c>
      <c r="D75" s="1024">
        <v>20574</v>
      </c>
      <c r="E75" s="1024">
        <v>226093160</v>
      </c>
      <c r="F75" s="1024">
        <v>579</v>
      </c>
      <c r="G75" s="1024">
        <v>22433</v>
      </c>
      <c r="H75" s="1024">
        <v>14786881</v>
      </c>
      <c r="I75" s="1024">
        <v>76</v>
      </c>
      <c r="J75" s="1024">
        <v>671</v>
      </c>
      <c r="K75" s="1024">
        <v>7599770</v>
      </c>
      <c r="L75" s="1024">
        <v>48890</v>
      </c>
      <c r="M75" s="1024">
        <v>62178</v>
      </c>
      <c r="N75" s="1424">
        <v>1120240847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417" t="s">
        <v>765</v>
      </c>
      <c r="D76" s="1024" t="s">
        <v>765</v>
      </c>
      <c r="E76" s="1024" t="s">
        <v>765</v>
      </c>
      <c r="F76" s="1024" t="s">
        <v>765</v>
      </c>
      <c r="G76" s="1024" t="s">
        <v>765</v>
      </c>
      <c r="H76" s="1024" t="s">
        <v>765</v>
      </c>
      <c r="I76" s="1024" t="s">
        <v>765</v>
      </c>
      <c r="J76" s="1024" t="s">
        <v>765</v>
      </c>
      <c r="K76" s="1024" t="s">
        <v>765</v>
      </c>
      <c r="L76" s="1024" t="s">
        <v>765</v>
      </c>
      <c r="M76" s="1024" t="s">
        <v>765</v>
      </c>
      <c r="N76" s="1424" t="s">
        <v>765</v>
      </c>
      <c r="O76" s="67">
        <v>301</v>
      </c>
    </row>
    <row r="77" spans="1:15" s="103" customFormat="1" ht="23.1" customHeight="1" x14ac:dyDescent="0.15">
      <c r="A77" s="66">
        <v>302</v>
      </c>
      <c r="B77" s="65" t="s">
        <v>1109</v>
      </c>
      <c r="C77" s="1418" t="s">
        <v>765</v>
      </c>
      <c r="D77" s="1384" t="s">
        <v>765</v>
      </c>
      <c r="E77" s="1384" t="s">
        <v>765</v>
      </c>
      <c r="F77" s="1384" t="s">
        <v>765</v>
      </c>
      <c r="G77" s="1384" t="s">
        <v>765</v>
      </c>
      <c r="H77" s="1384" t="s">
        <v>765</v>
      </c>
      <c r="I77" s="1384" t="s">
        <v>765</v>
      </c>
      <c r="J77" s="1384" t="s">
        <v>765</v>
      </c>
      <c r="K77" s="1384" t="s">
        <v>765</v>
      </c>
      <c r="L77" s="1384" t="s">
        <v>765</v>
      </c>
      <c r="M77" s="1384" t="s">
        <v>765</v>
      </c>
      <c r="N77" s="1425" t="s">
        <v>765</v>
      </c>
      <c r="O77" s="67">
        <v>302</v>
      </c>
    </row>
    <row r="78" spans="1:15" s="103" customFormat="1" ht="23.1" customHeight="1" x14ac:dyDescent="0.15">
      <c r="A78" s="72">
        <v>303</v>
      </c>
      <c r="B78" s="62" t="s">
        <v>1110</v>
      </c>
      <c r="C78" s="1420" t="s">
        <v>765</v>
      </c>
      <c r="D78" s="1385" t="s">
        <v>765</v>
      </c>
      <c r="E78" s="1385" t="s">
        <v>765</v>
      </c>
      <c r="F78" s="1385" t="s">
        <v>765</v>
      </c>
      <c r="G78" s="1385" t="s">
        <v>765</v>
      </c>
      <c r="H78" s="1385" t="s">
        <v>765</v>
      </c>
      <c r="I78" s="1385" t="s">
        <v>765</v>
      </c>
      <c r="J78" s="1385" t="s">
        <v>765</v>
      </c>
      <c r="K78" s="1385" t="s">
        <v>765</v>
      </c>
      <c r="L78" s="1385" t="s">
        <v>765</v>
      </c>
      <c r="M78" s="1385" t="s">
        <v>765</v>
      </c>
      <c r="N78" s="1426" t="s">
        <v>765</v>
      </c>
      <c r="O78" s="73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417" t="s">
        <v>765</v>
      </c>
      <c r="D79" s="1024" t="s">
        <v>765</v>
      </c>
      <c r="E79" s="1024" t="s">
        <v>765</v>
      </c>
      <c r="F79" s="1024" t="s">
        <v>765</v>
      </c>
      <c r="G79" s="1024" t="s">
        <v>765</v>
      </c>
      <c r="H79" s="1024" t="s">
        <v>765</v>
      </c>
      <c r="I79" s="1024" t="s">
        <v>765</v>
      </c>
      <c r="J79" s="1024" t="s">
        <v>765</v>
      </c>
      <c r="K79" s="1024" t="s">
        <v>765</v>
      </c>
      <c r="L79" s="1024" t="s">
        <v>765</v>
      </c>
      <c r="M79" s="1024" t="s">
        <v>765</v>
      </c>
      <c r="N79" s="1424" t="s">
        <v>765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417" t="s">
        <v>765</v>
      </c>
      <c r="D80" s="1024" t="s">
        <v>765</v>
      </c>
      <c r="E80" s="1024" t="s">
        <v>765</v>
      </c>
      <c r="F80" s="1024" t="s">
        <v>765</v>
      </c>
      <c r="G80" s="1024" t="s">
        <v>765</v>
      </c>
      <c r="H80" s="1024" t="s">
        <v>765</v>
      </c>
      <c r="I80" s="1024" t="s">
        <v>765</v>
      </c>
      <c r="J80" s="1024" t="s">
        <v>765</v>
      </c>
      <c r="K80" s="1024" t="s">
        <v>765</v>
      </c>
      <c r="L80" s="1024" t="s">
        <v>765</v>
      </c>
      <c r="M80" s="1024" t="s">
        <v>765</v>
      </c>
      <c r="N80" s="1424" t="s">
        <v>765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417" t="s">
        <v>765</v>
      </c>
      <c r="D81" s="1024" t="s">
        <v>765</v>
      </c>
      <c r="E81" s="1024" t="s">
        <v>765</v>
      </c>
      <c r="F81" s="1024" t="s">
        <v>765</v>
      </c>
      <c r="G81" s="1024" t="s">
        <v>765</v>
      </c>
      <c r="H81" s="1024" t="s">
        <v>765</v>
      </c>
      <c r="I81" s="1024" t="s">
        <v>765</v>
      </c>
      <c r="J81" s="1024" t="s">
        <v>765</v>
      </c>
      <c r="K81" s="1024" t="s">
        <v>765</v>
      </c>
      <c r="L81" s="1024" t="s">
        <v>765</v>
      </c>
      <c r="M81" s="1024" t="s">
        <v>765</v>
      </c>
      <c r="N81" s="1424" t="s">
        <v>765</v>
      </c>
      <c r="O81" s="67">
        <v>306</v>
      </c>
    </row>
    <row r="82" spans="1:15" s="103" customFormat="1" ht="23.1" customHeight="1" x14ac:dyDescent="0.15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 x14ac:dyDescent="0.15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 x14ac:dyDescent="0.15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 x14ac:dyDescent="0.15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 x14ac:dyDescent="0.15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 x14ac:dyDescent="0.15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 x14ac:dyDescent="0.15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 x14ac:dyDescent="0.15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 x14ac:dyDescent="0.15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 x14ac:dyDescent="0.15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 x14ac:dyDescent="0.15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 x14ac:dyDescent="0.15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 x14ac:dyDescent="0.15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 x14ac:dyDescent="0.15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 x14ac:dyDescent="0.15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 x14ac:dyDescent="0.15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 x14ac:dyDescent="0.15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 x14ac:dyDescent="0.15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 x14ac:dyDescent="0.15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 x14ac:dyDescent="0.15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 x14ac:dyDescent="0.15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 x14ac:dyDescent="0.15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 x14ac:dyDescent="0.15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 x14ac:dyDescent="0.15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 x14ac:dyDescent="0.15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 x14ac:dyDescent="0.2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91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2488" t="s">
        <v>233</v>
      </c>
      <c r="D3" s="2370"/>
      <c r="E3" s="2213" t="s">
        <v>234</v>
      </c>
      <c r="F3" s="2442"/>
      <c r="G3" s="2442"/>
      <c r="H3" s="2442"/>
      <c r="I3" s="2442"/>
      <c r="J3" s="2442"/>
      <c r="K3" s="2442"/>
      <c r="L3" s="2442"/>
      <c r="M3" s="2442"/>
      <c r="N3" s="2442"/>
      <c r="O3" s="2442"/>
      <c r="P3" s="2442"/>
      <c r="Q3" s="2442"/>
      <c r="R3" s="2444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516" t="s">
        <v>673</v>
      </c>
      <c r="D4" s="517"/>
      <c r="E4" s="515" t="s">
        <v>664</v>
      </c>
      <c r="F4" s="380"/>
      <c r="G4" s="515" t="s">
        <v>479</v>
      </c>
      <c r="H4" s="380"/>
      <c r="I4" s="515" t="s">
        <v>433</v>
      </c>
      <c r="J4" s="380"/>
      <c r="K4" s="515" t="s">
        <v>235</v>
      </c>
      <c r="L4" s="380"/>
      <c r="M4" s="515" t="s">
        <v>236</v>
      </c>
      <c r="N4" s="380"/>
      <c r="O4" s="515" t="s">
        <v>237</v>
      </c>
      <c r="P4" s="380"/>
      <c r="Q4" s="515" t="s">
        <v>665</v>
      </c>
      <c r="R4" s="380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4" t="s">
        <v>540</v>
      </c>
      <c r="D6" s="24" t="s">
        <v>548</v>
      </c>
      <c r="E6" s="24" t="s">
        <v>540</v>
      </c>
      <c r="F6" s="24" t="s">
        <v>547</v>
      </c>
      <c r="G6" s="24" t="s">
        <v>540</v>
      </c>
      <c r="H6" s="24" t="s">
        <v>547</v>
      </c>
      <c r="I6" s="24" t="s">
        <v>540</v>
      </c>
      <c r="J6" s="24" t="s">
        <v>547</v>
      </c>
      <c r="K6" s="24" t="s">
        <v>540</v>
      </c>
      <c r="L6" s="24" t="s">
        <v>547</v>
      </c>
      <c r="M6" s="24" t="s">
        <v>540</v>
      </c>
      <c r="N6" s="24" t="s">
        <v>547</v>
      </c>
      <c r="O6" s="24" t="s">
        <v>540</v>
      </c>
      <c r="P6" s="24" t="s">
        <v>547</v>
      </c>
      <c r="Q6" s="24" t="s">
        <v>540</v>
      </c>
      <c r="R6" s="24" t="s">
        <v>547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558</v>
      </c>
    </row>
    <row r="8" spans="1:19" s="121" customFormat="1" ht="30" customHeight="1" x14ac:dyDescent="0.15">
      <c r="A8" s="22"/>
      <c r="B8" s="30" t="s">
        <v>1115</v>
      </c>
      <c r="C8" s="1407" t="s">
        <v>765</v>
      </c>
      <c r="D8" s="1407" t="s">
        <v>765</v>
      </c>
      <c r="E8" s="1407" t="s">
        <v>765</v>
      </c>
      <c r="F8" s="1407" t="s">
        <v>765</v>
      </c>
      <c r="G8" s="1407" t="s">
        <v>765</v>
      </c>
      <c r="H8" s="1407" t="s">
        <v>765</v>
      </c>
      <c r="I8" s="1407" t="s">
        <v>765</v>
      </c>
      <c r="J8" s="1407" t="s">
        <v>765</v>
      </c>
      <c r="K8" s="1407" t="s">
        <v>765</v>
      </c>
      <c r="L8" s="1407" t="s">
        <v>765</v>
      </c>
      <c r="M8" s="1407" t="s">
        <v>765</v>
      </c>
      <c r="N8" s="1407" t="s">
        <v>765</v>
      </c>
      <c r="O8" s="1407" t="s">
        <v>765</v>
      </c>
      <c r="P8" s="1407" t="s">
        <v>765</v>
      </c>
      <c r="Q8" s="1407" t="s">
        <v>765</v>
      </c>
      <c r="R8" s="1407" t="s">
        <v>765</v>
      </c>
      <c r="S8" s="29"/>
    </row>
    <row r="9" spans="1:19" s="121" customFormat="1" ht="30" customHeight="1" x14ac:dyDescent="0.15">
      <c r="A9" s="22"/>
      <c r="B9" s="30" t="s">
        <v>1117</v>
      </c>
      <c r="C9" s="1143">
        <v>11</v>
      </c>
      <c r="D9" s="1143">
        <v>71382</v>
      </c>
      <c r="E9" s="1143">
        <v>53</v>
      </c>
      <c r="F9" s="1143">
        <v>767994</v>
      </c>
      <c r="G9" s="1143">
        <v>192</v>
      </c>
      <c r="H9" s="1143">
        <v>6460342</v>
      </c>
      <c r="I9" s="1143">
        <v>10150</v>
      </c>
      <c r="J9" s="1143">
        <v>80668021</v>
      </c>
      <c r="K9" s="1143">
        <v>548</v>
      </c>
      <c r="L9" s="1143">
        <v>17678670</v>
      </c>
      <c r="M9" s="1143">
        <v>354</v>
      </c>
      <c r="N9" s="1143">
        <v>5211029</v>
      </c>
      <c r="O9" s="1143">
        <v>2</v>
      </c>
      <c r="P9" s="1143">
        <v>20140</v>
      </c>
      <c r="Q9" s="1143">
        <v>11299</v>
      </c>
      <c r="R9" s="1143">
        <v>110806196</v>
      </c>
      <c r="S9" s="29"/>
    </row>
    <row r="10" spans="1:19" s="121" customFormat="1" ht="30" customHeight="1" x14ac:dyDescent="0.15">
      <c r="A10" s="22"/>
      <c r="B10" s="30" t="s">
        <v>1118</v>
      </c>
      <c r="C10" s="1407" t="s">
        <v>765</v>
      </c>
      <c r="D10" s="1407" t="s">
        <v>765</v>
      </c>
      <c r="E10" s="1407" t="s">
        <v>765</v>
      </c>
      <c r="F10" s="1407" t="s">
        <v>765</v>
      </c>
      <c r="G10" s="1407" t="s">
        <v>765</v>
      </c>
      <c r="H10" s="1407" t="s">
        <v>765</v>
      </c>
      <c r="I10" s="1407" t="s">
        <v>765</v>
      </c>
      <c r="J10" s="1407" t="s">
        <v>765</v>
      </c>
      <c r="K10" s="1407" t="s">
        <v>765</v>
      </c>
      <c r="L10" s="1407" t="s">
        <v>765</v>
      </c>
      <c r="M10" s="1407" t="s">
        <v>765</v>
      </c>
      <c r="N10" s="1407" t="s">
        <v>765</v>
      </c>
      <c r="O10" s="1407" t="s">
        <v>765</v>
      </c>
      <c r="P10" s="1407" t="s">
        <v>765</v>
      </c>
      <c r="Q10" s="1407" t="s">
        <v>765</v>
      </c>
      <c r="R10" s="1407" t="s">
        <v>765</v>
      </c>
      <c r="S10" s="29"/>
    </row>
    <row r="11" spans="1:19" s="121" customFormat="1" ht="30" customHeight="1" x14ac:dyDescent="0.15">
      <c r="A11" s="22"/>
      <c r="B11" s="30" t="s">
        <v>1119</v>
      </c>
      <c r="C11" s="1143">
        <v>11</v>
      </c>
      <c r="D11" s="1143">
        <v>71382</v>
      </c>
      <c r="E11" s="1143">
        <v>53</v>
      </c>
      <c r="F11" s="1143">
        <v>767994</v>
      </c>
      <c r="G11" s="1143">
        <v>179</v>
      </c>
      <c r="H11" s="1143">
        <v>5935540</v>
      </c>
      <c r="I11" s="1143">
        <v>9046</v>
      </c>
      <c r="J11" s="1143">
        <v>72323509</v>
      </c>
      <c r="K11" s="1143">
        <v>521</v>
      </c>
      <c r="L11" s="1143">
        <v>16923571</v>
      </c>
      <c r="M11" s="1143">
        <v>346</v>
      </c>
      <c r="N11" s="1143">
        <v>5122569</v>
      </c>
      <c r="O11" s="1143">
        <v>1</v>
      </c>
      <c r="P11" s="1143">
        <v>13920</v>
      </c>
      <c r="Q11" s="1143">
        <v>10146</v>
      </c>
      <c r="R11" s="1143">
        <v>101087103</v>
      </c>
      <c r="S11" s="29"/>
    </row>
    <row r="12" spans="1:19" s="121" customFormat="1" ht="30" customHeight="1" x14ac:dyDescent="0.15">
      <c r="A12" s="122"/>
      <c r="B12" s="150" t="s">
        <v>1120</v>
      </c>
      <c r="C12" s="1382">
        <v>0</v>
      </c>
      <c r="D12" s="1382">
        <v>0</v>
      </c>
      <c r="E12" s="1382">
        <v>0</v>
      </c>
      <c r="F12" s="1382">
        <v>0</v>
      </c>
      <c r="G12" s="1382">
        <v>13</v>
      </c>
      <c r="H12" s="1382">
        <v>524802</v>
      </c>
      <c r="I12" s="1382">
        <v>1104</v>
      </c>
      <c r="J12" s="1382">
        <v>8344512</v>
      </c>
      <c r="K12" s="1382">
        <v>27</v>
      </c>
      <c r="L12" s="1382">
        <v>755099</v>
      </c>
      <c r="M12" s="1382">
        <v>8</v>
      </c>
      <c r="N12" s="1382">
        <v>88460</v>
      </c>
      <c r="O12" s="1382">
        <v>1</v>
      </c>
      <c r="P12" s="1382">
        <v>6220</v>
      </c>
      <c r="Q12" s="1382">
        <v>1153</v>
      </c>
      <c r="R12" s="1382">
        <v>9719093</v>
      </c>
      <c r="S12" s="124"/>
    </row>
    <row r="13" spans="1:19" ht="23.1" customHeight="1" x14ac:dyDescent="0.15">
      <c r="A13" s="61">
        <v>1</v>
      </c>
      <c r="B13" s="96" t="s">
        <v>1045</v>
      </c>
      <c r="C13" s="1383">
        <v>3</v>
      </c>
      <c r="D13" s="1383">
        <v>30282</v>
      </c>
      <c r="E13" s="1383">
        <v>1</v>
      </c>
      <c r="F13" s="1383">
        <v>31600</v>
      </c>
      <c r="G13" s="1383">
        <v>7</v>
      </c>
      <c r="H13" s="1383">
        <v>567586</v>
      </c>
      <c r="I13" s="1383">
        <v>485</v>
      </c>
      <c r="J13" s="1383">
        <v>4449383</v>
      </c>
      <c r="K13" s="1383">
        <v>8</v>
      </c>
      <c r="L13" s="1383">
        <v>106175</v>
      </c>
      <c r="M13" s="1383">
        <v>20</v>
      </c>
      <c r="N13" s="1383">
        <v>152340</v>
      </c>
      <c r="O13" s="1383">
        <v>0</v>
      </c>
      <c r="P13" s="1383">
        <v>0</v>
      </c>
      <c r="Q13" s="1383">
        <v>521</v>
      </c>
      <c r="R13" s="1383">
        <v>5307084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143">
        <v>0</v>
      </c>
      <c r="D14" s="1143">
        <v>0</v>
      </c>
      <c r="E14" s="1143">
        <v>6</v>
      </c>
      <c r="F14" s="1143">
        <v>35930</v>
      </c>
      <c r="G14" s="1143">
        <v>6</v>
      </c>
      <c r="H14" s="1143">
        <v>135181</v>
      </c>
      <c r="I14" s="1143">
        <v>440</v>
      </c>
      <c r="J14" s="1143">
        <v>3121486</v>
      </c>
      <c r="K14" s="1143">
        <v>25</v>
      </c>
      <c r="L14" s="1143">
        <v>782700</v>
      </c>
      <c r="M14" s="1143">
        <v>0</v>
      </c>
      <c r="N14" s="1143">
        <v>0</v>
      </c>
      <c r="O14" s="1143">
        <v>0</v>
      </c>
      <c r="P14" s="1143">
        <v>0</v>
      </c>
      <c r="Q14" s="1143">
        <v>477</v>
      </c>
      <c r="R14" s="1143">
        <v>4075297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143">
        <v>0</v>
      </c>
      <c r="D15" s="1143">
        <v>0</v>
      </c>
      <c r="E15" s="1143">
        <v>0</v>
      </c>
      <c r="F15" s="1143">
        <v>0</v>
      </c>
      <c r="G15" s="1143">
        <v>18</v>
      </c>
      <c r="H15" s="1143">
        <v>593176</v>
      </c>
      <c r="I15" s="1143">
        <v>539</v>
      </c>
      <c r="J15" s="1143">
        <v>4584052</v>
      </c>
      <c r="K15" s="1143">
        <v>61</v>
      </c>
      <c r="L15" s="1143">
        <v>1799600</v>
      </c>
      <c r="M15" s="1143">
        <v>0</v>
      </c>
      <c r="N15" s="1143">
        <v>0</v>
      </c>
      <c r="O15" s="1143">
        <v>0</v>
      </c>
      <c r="P15" s="1143">
        <v>0</v>
      </c>
      <c r="Q15" s="1143">
        <v>618</v>
      </c>
      <c r="R15" s="1143">
        <v>6976828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143">
        <v>1</v>
      </c>
      <c r="D16" s="1143">
        <v>0</v>
      </c>
      <c r="E16" s="1143">
        <v>2</v>
      </c>
      <c r="F16" s="1143">
        <v>219200</v>
      </c>
      <c r="G16" s="1143">
        <v>21</v>
      </c>
      <c r="H16" s="1143">
        <v>268017</v>
      </c>
      <c r="I16" s="1143">
        <v>218</v>
      </c>
      <c r="J16" s="1143">
        <v>1635120</v>
      </c>
      <c r="K16" s="1143">
        <v>2</v>
      </c>
      <c r="L16" s="1143">
        <v>52700</v>
      </c>
      <c r="M16" s="1143">
        <v>10</v>
      </c>
      <c r="N16" s="1143">
        <v>262060</v>
      </c>
      <c r="O16" s="1143">
        <v>0</v>
      </c>
      <c r="P16" s="1143">
        <v>0</v>
      </c>
      <c r="Q16" s="1143">
        <v>253</v>
      </c>
      <c r="R16" s="1143">
        <v>2437097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382">
        <v>0</v>
      </c>
      <c r="D17" s="1382">
        <v>0</v>
      </c>
      <c r="E17" s="1382">
        <v>0</v>
      </c>
      <c r="F17" s="1382">
        <v>0</v>
      </c>
      <c r="G17" s="1382">
        <v>3</v>
      </c>
      <c r="H17" s="1382">
        <v>229563</v>
      </c>
      <c r="I17" s="1382">
        <v>189</v>
      </c>
      <c r="J17" s="1382">
        <v>1944476</v>
      </c>
      <c r="K17" s="1382">
        <v>0</v>
      </c>
      <c r="L17" s="1382">
        <v>0</v>
      </c>
      <c r="M17" s="1382">
        <v>0</v>
      </c>
      <c r="N17" s="1382">
        <v>0</v>
      </c>
      <c r="O17" s="1382">
        <v>0</v>
      </c>
      <c r="P17" s="1382">
        <v>0</v>
      </c>
      <c r="Q17" s="1382">
        <v>192</v>
      </c>
      <c r="R17" s="1382">
        <v>2174039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383">
        <v>0</v>
      </c>
      <c r="D18" s="1383">
        <v>0</v>
      </c>
      <c r="E18" s="1383">
        <v>4</v>
      </c>
      <c r="F18" s="1383">
        <v>38739</v>
      </c>
      <c r="G18" s="1383">
        <v>10</v>
      </c>
      <c r="H18" s="1383">
        <v>417847</v>
      </c>
      <c r="I18" s="1383">
        <v>508</v>
      </c>
      <c r="J18" s="1383">
        <v>3982439</v>
      </c>
      <c r="K18" s="1383">
        <v>25</v>
      </c>
      <c r="L18" s="1383">
        <v>448793</v>
      </c>
      <c r="M18" s="1383">
        <v>70</v>
      </c>
      <c r="N18" s="1383">
        <v>405740</v>
      </c>
      <c r="O18" s="1383">
        <v>0</v>
      </c>
      <c r="P18" s="1383">
        <v>0</v>
      </c>
      <c r="Q18" s="1383">
        <v>617</v>
      </c>
      <c r="R18" s="1383">
        <v>5293558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143">
        <v>1</v>
      </c>
      <c r="D19" s="1143">
        <v>23850</v>
      </c>
      <c r="E19" s="1143">
        <v>0</v>
      </c>
      <c r="F19" s="1143">
        <v>0</v>
      </c>
      <c r="G19" s="1143">
        <v>3</v>
      </c>
      <c r="H19" s="1143">
        <v>42338</v>
      </c>
      <c r="I19" s="1143">
        <v>137</v>
      </c>
      <c r="J19" s="1143">
        <v>1041279</v>
      </c>
      <c r="K19" s="1143">
        <v>3</v>
      </c>
      <c r="L19" s="1143">
        <v>81885</v>
      </c>
      <c r="M19" s="1143">
        <v>16</v>
      </c>
      <c r="N19" s="1143">
        <v>71410</v>
      </c>
      <c r="O19" s="1143">
        <v>0</v>
      </c>
      <c r="P19" s="1143">
        <v>0</v>
      </c>
      <c r="Q19" s="1143">
        <v>159</v>
      </c>
      <c r="R19" s="1143">
        <v>1236912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0</v>
      </c>
      <c r="F20" s="1143">
        <v>0</v>
      </c>
      <c r="G20" s="1143">
        <v>2</v>
      </c>
      <c r="H20" s="1143">
        <v>52294</v>
      </c>
      <c r="I20" s="1143">
        <v>78</v>
      </c>
      <c r="J20" s="1143">
        <v>735809</v>
      </c>
      <c r="K20" s="1143">
        <v>6</v>
      </c>
      <c r="L20" s="1143">
        <v>93725</v>
      </c>
      <c r="M20" s="1143">
        <v>1</v>
      </c>
      <c r="N20" s="1143">
        <v>17050</v>
      </c>
      <c r="O20" s="1143">
        <v>0</v>
      </c>
      <c r="P20" s="1143">
        <v>0</v>
      </c>
      <c r="Q20" s="1143">
        <v>87</v>
      </c>
      <c r="R20" s="1143">
        <v>898878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024">
        <v>0</v>
      </c>
      <c r="D21" s="1024">
        <v>0</v>
      </c>
      <c r="E21" s="1024">
        <v>0</v>
      </c>
      <c r="F21" s="1024">
        <v>0</v>
      </c>
      <c r="G21" s="1024">
        <v>1</v>
      </c>
      <c r="H21" s="1024">
        <v>48994</v>
      </c>
      <c r="I21" s="1024">
        <v>152</v>
      </c>
      <c r="J21" s="1024">
        <v>1379985</v>
      </c>
      <c r="K21" s="1024">
        <v>0</v>
      </c>
      <c r="L21" s="1024">
        <v>0</v>
      </c>
      <c r="M21" s="1024">
        <v>0</v>
      </c>
      <c r="N21" s="1024">
        <v>0</v>
      </c>
      <c r="O21" s="1024">
        <v>0</v>
      </c>
      <c r="P21" s="1024">
        <v>0</v>
      </c>
      <c r="Q21" s="1024">
        <v>153</v>
      </c>
      <c r="R21" s="1024">
        <v>1428979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384">
        <v>0</v>
      </c>
      <c r="D22" s="1384">
        <v>0</v>
      </c>
      <c r="E22" s="1384">
        <v>0</v>
      </c>
      <c r="F22" s="1384">
        <v>0</v>
      </c>
      <c r="G22" s="1384">
        <v>3</v>
      </c>
      <c r="H22" s="1384">
        <v>287308</v>
      </c>
      <c r="I22" s="1384">
        <v>246</v>
      </c>
      <c r="J22" s="1384">
        <v>1845475</v>
      </c>
      <c r="K22" s="1384">
        <v>0</v>
      </c>
      <c r="L22" s="1384">
        <v>0</v>
      </c>
      <c r="M22" s="1384">
        <v>0</v>
      </c>
      <c r="N22" s="1384">
        <v>0</v>
      </c>
      <c r="O22" s="1384">
        <v>0</v>
      </c>
      <c r="P22" s="1384">
        <v>0</v>
      </c>
      <c r="Q22" s="1384">
        <v>249</v>
      </c>
      <c r="R22" s="1384">
        <v>2132783</v>
      </c>
      <c r="S22" s="7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385">
        <v>1</v>
      </c>
      <c r="D23" s="1385">
        <v>850</v>
      </c>
      <c r="E23" s="1385">
        <v>0</v>
      </c>
      <c r="F23" s="1385">
        <v>0</v>
      </c>
      <c r="G23" s="1385">
        <v>4</v>
      </c>
      <c r="H23" s="1385">
        <v>85410</v>
      </c>
      <c r="I23" s="1385">
        <v>270</v>
      </c>
      <c r="J23" s="1385">
        <v>1862445</v>
      </c>
      <c r="K23" s="1385">
        <v>22</v>
      </c>
      <c r="L23" s="1385">
        <v>506150</v>
      </c>
      <c r="M23" s="1385">
        <v>8</v>
      </c>
      <c r="N23" s="1385">
        <v>596390</v>
      </c>
      <c r="O23" s="1385">
        <v>0</v>
      </c>
      <c r="P23" s="1385">
        <v>0</v>
      </c>
      <c r="Q23" s="1385">
        <v>304</v>
      </c>
      <c r="R23" s="1385">
        <v>3050395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024">
        <v>0</v>
      </c>
      <c r="D24" s="1024">
        <v>0</v>
      </c>
      <c r="E24" s="1024">
        <v>6</v>
      </c>
      <c r="F24" s="1024">
        <v>105206</v>
      </c>
      <c r="G24" s="1024">
        <v>3</v>
      </c>
      <c r="H24" s="1024">
        <v>108361</v>
      </c>
      <c r="I24" s="1024">
        <v>300</v>
      </c>
      <c r="J24" s="1024">
        <v>2467860</v>
      </c>
      <c r="K24" s="1024">
        <v>2</v>
      </c>
      <c r="L24" s="1024">
        <v>19975</v>
      </c>
      <c r="M24" s="1024">
        <v>19</v>
      </c>
      <c r="N24" s="1024">
        <v>99200</v>
      </c>
      <c r="O24" s="1024">
        <v>0</v>
      </c>
      <c r="P24" s="1024">
        <v>0</v>
      </c>
      <c r="Q24" s="1024">
        <v>330</v>
      </c>
      <c r="R24" s="1024">
        <v>2800602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024">
        <v>0</v>
      </c>
      <c r="D25" s="1024">
        <v>0</v>
      </c>
      <c r="E25" s="1024">
        <v>0</v>
      </c>
      <c r="F25" s="1024">
        <v>0</v>
      </c>
      <c r="G25" s="1024">
        <v>1</v>
      </c>
      <c r="H25" s="1024">
        <v>32950</v>
      </c>
      <c r="I25" s="1024">
        <v>97</v>
      </c>
      <c r="J25" s="1024">
        <v>731737</v>
      </c>
      <c r="K25" s="1024">
        <v>25</v>
      </c>
      <c r="L25" s="1024">
        <v>936790</v>
      </c>
      <c r="M25" s="1024">
        <v>0</v>
      </c>
      <c r="N25" s="1024">
        <v>0</v>
      </c>
      <c r="O25" s="1024">
        <v>0</v>
      </c>
      <c r="P25" s="1024">
        <v>0</v>
      </c>
      <c r="Q25" s="1024">
        <v>123</v>
      </c>
      <c r="R25" s="1024">
        <v>1701477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024">
        <v>0</v>
      </c>
      <c r="D26" s="1024">
        <v>0</v>
      </c>
      <c r="E26" s="1024">
        <v>0</v>
      </c>
      <c r="F26" s="1024">
        <v>0</v>
      </c>
      <c r="G26" s="1024">
        <v>5</v>
      </c>
      <c r="H26" s="1024">
        <v>228878</v>
      </c>
      <c r="I26" s="1024">
        <v>264</v>
      </c>
      <c r="J26" s="1024">
        <v>1974784</v>
      </c>
      <c r="K26" s="1024">
        <v>14</v>
      </c>
      <c r="L26" s="1024">
        <v>556920</v>
      </c>
      <c r="M26" s="1024">
        <v>0</v>
      </c>
      <c r="N26" s="1024">
        <v>0</v>
      </c>
      <c r="O26" s="1024">
        <v>0</v>
      </c>
      <c r="P26" s="1024">
        <v>0</v>
      </c>
      <c r="Q26" s="1024">
        <v>283</v>
      </c>
      <c r="R26" s="1024">
        <v>2760582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384">
        <v>0</v>
      </c>
      <c r="D27" s="1384">
        <v>0</v>
      </c>
      <c r="E27" s="1384">
        <v>0</v>
      </c>
      <c r="F27" s="1384">
        <v>0</v>
      </c>
      <c r="G27" s="1384">
        <v>4</v>
      </c>
      <c r="H27" s="1384">
        <v>138648</v>
      </c>
      <c r="I27" s="1384">
        <v>217</v>
      </c>
      <c r="J27" s="1384">
        <v>1645596</v>
      </c>
      <c r="K27" s="1384">
        <v>14</v>
      </c>
      <c r="L27" s="1384">
        <v>340375</v>
      </c>
      <c r="M27" s="1384">
        <v>0</v>
      </c>
      <c r="N27" s="1384">
        <v>0</v>
      </c>
      <c r="O27" s="1384">
        <v>0</v>
      </c>
      <c r="P27" s="1384">
        <v>0</v>
      </c>
      <c r="Q27" s="1384">
        <v>235</v>
      </c>
      <c r="R27" s="1384">
        <v>2124619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385">
        <v>1</v>
      </c>
      <c r="D28" s="1385">
        <v>3150</v>
      </c>
      <c r="E28" s="1385">
        <v>0</v>
      </c>
      <c r="F28" s="1385">
        <v>0</v>
      </c>
      <c r="G28" s="1385">
        <v>6</v>
      </c>
      <c r="H28" s="1385">
        <v>96502</v>
      </c>
      <c r="I28" s="1385">
        <v>296</v>
      </c>
      <c r="J28" s="1385">
        <v>2149096</v>
      </c>
      <c r="K28" s="1385">
        <v>7</v>
      </c>
      <c r="L28" s="1385">
        <v>192340</v>
      </c>
      <c r="M28" s="1385">
        <v>13</v>
      </c>
      <c r="N28" s="1385">
        <v>57350</v>
      </c>
      <c r="O28" s="1385">
        <v>0</v>
      </c>
      <c r="P28" s="1385">
        <v>0</v>
      </c>
      <c r="Q28" s="1385">
        <v>322</v>
      </c>
      <c r="R28" s="1385">
        <v>2495288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024">
        <v>0</v>
      </c>
      <c r="D29" s="1024">
        <v>0</v>
      </c>
      <c r="E29" s="1024">
        <v>0</v>
      </c>
      <c r="F29" s="1024">
        <v>0</v>
      </c>
      <c r="G29" s="1024">
        <v>3</v>
      </c>
      <c r="H29" s="1024">
        <v>64130</v>
      </c>
      <c r="I29" s="1024">
        <v>172</v>
      </c>
      <c r="J29" s="1024">
        <v>1435671</v>
      </c>
      <c r="K29" s="1024">
        <v>25</v>
      </c>
      <c r="L29" s="1024">
        <v>1429065</v>
      </c>
      <c r="M29" s="1024">
        <v>12</v>
      </c>
      <c r="N29" s="1024">
        <v>174800</v>
      </c>
      <c r="O29" s="1024">
        <v>0</v>
      </c>
      <c r="P29" s="1024">
        <v>0</v>
      </c>
      <c r="Q29" s="1024">
        <v>212</v>
      </c>
      <c r="R29" s="1024">
        <v>3103666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024">
        <v>0</v>
      </c>
      <c r="D30" s="1024">
        <v>0</v>
      </c>
      <c r="E30" s="1024">
        <v>0</v>
      </c>
      <c r="F30" s="1024">
        <v>0</v>
      </c>
      <c r="G30" s="1024">
        <v>11</v>
      </c>
      <c r="H30" s="1024">
        <v>426133</v>
      </c>
      <c r="I30" s="1024">
        <v>461</v>
      </c>
      <c r="J30" s="1024">
        <v>3565223</v>
      </c>
      <c r="K30" s="1024">
        <v>11</v>
      </c>
      <c r="L30" s="1024">
        <v>251525</v>
      </c>
      <c r="M30" s="1024">
        <v>8</v>
      </c>
      <c r="N30" s="1024">
        <v>58585</v>
      </c>
      <c r="O30" s="1024">
        <v>0</v>
      </c>
      <c r="P30" s="1024">
        <v>0</v>
      </c>
      <c r="Q30" s="1024">
        <v>491</v>
      </c>
      <c r="R30" s="1024">
        <v>4301466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024">
        <v>0</v>
      </c>
      <c r="D31" s="1024">
        <v>0</v>
      </c>
      <c r="E31" s="1024">
        <v>0</v>
      </c>
      <c r="F31" s="1024">
        <v>0</v>
      </c>
      <c r="G31" s="1024">
        <v>1</v>
      </c>
      <c r="H31" s="1024">
        <v>20645</v>
      </c>
      <c r="I31" s="1024">
        <v>89</v>
      </c>
      <c r="J31" s="1024">
        <v>686074</v>
      </c>
      <c r="K31" s="1024">
        <v>0</v>
      </c>
      <c r="L31" s="1024">
        <v>0</v>
      </c>
      <c r="M31" s="1024">
        <v>0</v>
      </c>
      <c r="N31" s="1024">
        <v>0</v>
      </c>
      <c r="O31" s="1024">
        <v>0</v>
      </c>
      <c r="P31" s="1024">
        <v>0</v>
      </c>
      <c r="Q31" s="1024">
        <v>90</v>
      </c>
      <c r="R31" s="1024">
        <v>706719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384">
        <v>0</v>
      </c>
      <c r="D32" s="1384">
        <v>0</v>
      </c>
      <c r="E32" s="1384">
        <v>0</v>
      </c>
      <c r="F32" s="1384">
        <v>0</v>
      </c>
      <c r="G32" s="1384">
        <v>4</v>
      </c>
      <c r="H32" s="1384">
        <v>190470</v>
      </c>
      <c r="I32" s="1384">
        <v>61</v>
      </c>
      <c r="J32" s="1384">
        <v>503519</v>
      </c>
      <c r="K32" s="1384">
        <v>0</v>
      </c>
      <c r="L32" s="1384">
        <v>0</v>
      </c>
      <c r="M32" s="1384">
        <v>1</v>
      </c>
      <c r="N32" s="1384">
        <v>7700</v>
      </c>
      <c r="O32" s="1384">
        <v>0</v>
      </c>
      <c r="P32" s="1384">
        <v>0</v>
      </c>
      <c r="Q32" s="1384">
        <v>66</v>
      </c>
      <c r="R32" s="1384">
        <v>701689</v>
      </c>
      <c r="S32" s="67">
        <v>24</v>
      </c>
    </row>
    <row r="33" spans="1:19" s="103" customFormat="1" ht="23.1" customHeight="1" x14ac:dyDescent="0.15">
      <c r="A33" s="72">
        <v>25</v>
      </c>
      <c r="B33" s="62" t="s">
        <v>1065</v>
      </c>
      <c r="C33" s="1385">
        <v>0</v>
      </c>
      <c r="D33" s="1385">
        <v>0</v>
      </c>
      <c r="E33" s="1385">
        <v>0</v>
      </c>
      <c r="F33" s="1385">
        <v>0</v>
      </c>
      <c r="G33" s="1385">
        <v>5</v>
      </c>
      <c r="H33" s="1385">
        <v>146141</v>
      </c>
      <c r="I33" s="1385">
        <v>239</v>
      </c>
      <c r="J33" s="1385">
        <v>1705622</v>
      </c>
      <c r="K33" s="1385">
        <v>0</v>
      </c>
      <c r="L33" s="1385">
        <v>0</v>
      </c>
      <c r="M33" s="1385">
        <v>17</v>
      </c>
      <c r="N33" s="1385">
        <v>190760</v>
      </c>
      <c r="O33" s="1385">
        <v>0</v>
      </c>
      <c r="P33" s="1385">
        <v>0</v>
      </c>
      <c r="Q33" s="1385">
        <v>261</v>
      </c>
      <c r="R33" s="1385">
        <v>2042523</v>
      </c>
      <c r="S33" s="73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024">
        <v>0</v>
      </c>
      <c r="D34" s="1024">
        <v>0</v>
      </c>
      <c r="E34" s="1024">
        <v>0</v>
      </c>
      <c r="F34" s="1024">
        <v>0</v>
      </c>
      <c r="G34" s="1024">
        <v>1</v>
      </c>
      <c r="H34" s="1024">
        <v>69580</v>
      </c>
      <c r="I34" s="1024">
        <v>213</v>
      </c>
      <c r="J34" s="1024">
        <v>2076733</v>
      </c>
      <c r="K34" s="1024">
        <v>29</v>
      </c>
      <c r="L34" s="1024">
        <v>949515</v>
      </c>
      <c r="M34" s="1024">
        <v>2</v>
      </c>
      <c r="N34" s="1024">
        <v>64740</v>
      </c>
      <c r="O34" s="1024">
        <v>0</v>
      </c>
      <c r="P34" s="1024">
        <v>0</v>
      </c>
      <c r="Q34" s="1024">
        <v>245</v>
      </c>
      <c r="R34" s="1024">
        <v>3160568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024">
        <v>2</v>
      </c>
      <c r="D35" s="1024">
        <v>2550</v>
      </c>
      <c r="E35" s="1024">
        <v>0</v>
      </c>
      <c r="F35" s="1024">
        <v>0</v>
      </c>
      <c r="G35" s="1024">
        <v>2</v>
      </c>
      <c r="H35" s="1024">
        <v>13331</v>
      </c>
      <c r="I35" s="1024">
        <v>67</v>
      </c>
      <c r="J35" s="1024">
        <v>542922</v>
      </c>
      <c r="K35" s="1024">
        <v>15</v>
      </c>
      <c r="L35" s="1024">
        <v>407620</v>
      </c>
      <c r="M35" s="1024">
        <v>0</v>
      </c>
      <c r="N35" s="1024">
        <v>0</v>
      </c>
      <c r="O35" s="1024">
        <v>0</v>
      </c>
      <c r="P35" s="1024">
        <v>0</v>
      </c>
      <c r="Q35" s="1024">
        <v>84</v>
      </c>
      <c r="R35" s="1024">
        <v>963873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024">
        <v>0</v>
      </c>
      <c r="D36" s="1024">
        <v>0</v>
      </c>
      <c r="E36" s="1024">
        <v>0</v>
      </c>
      <c r="F36" s="1024">
        <v>0</v>
      </c>
      <c r="G36" s="1024">
        <v>1</v>
      </c>
      <c r="H36" s="1024">
        <v>9012</v>
      </c>
      <c r="I36" s="1024">
        <v>83</v>
      </c>
      <c r="J36" s="1024">
        <v>520972</v>
      </c>
      <c r="K36" s="1024">
        <v>0</v>
      </c>
      <c r="L36" s="1024">
        <v>0</v>
      </c>
      <c r="M36" s="1024">
        <v>12</v>
      </c>
      <c r="N36" s="1024">
        <v>236900</v>
      </c>
      <c r="O36" s="1024">
        <v>1</v>
      </c>
      <c r="P36" s="1024">
        <v>13920</v>
      </c>
      <c r="Q36" s="1024">
        <v>97</v>
      </c>
      <c r="R36" s="1024">
        <v>780804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384">
        <v>0</v>
      </c>
      <c r="D37" s="1384">
        <v>0</v>
      </c>
      <c r="E37" s="1384">
        <v>0</v>
      </c>
      <c r="F37" s="1384">
        <v>0</v>
      </c>
      <c r="G37" s="1384">
        <v>1</v>
      </c>
      <c r="H37" s="1384">
        <v>16348</v>
      </c>
      <c r="I37" s="1384">
        <v>193</v>
      </c>
      <c r="J37" s="1384">
        <v>1435707</v>
      </c>
      <c r="K37" s="1384">
        <v>14</v>
      </c>
      <c r="L37" s="1384">
        <v>216035</v>
      </c>
      <c r="M37" s="1384">
        <v>20</v>
      </c>
      <c r="N37" s="1384">
        <v>283850</v>
      </c>
      <c r="O37" s="1384">
        <v>0</v>
      </c>
      <c r="P37" s="1384">
        <v>0</v>
      </c>
      <c r="Q37" s="1384">
        <v>228</v>
      </c>
      <c r="R37" s="1384">
        <v>1951940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385">
        <v>0</v>
      </c>
      <c r="D38" s="1385">
        <v>0</v>
      </c>
      <c r="E38" s="1385">
        <v>0</v>
      </c>
      <c r="F38" s="1385">
        <v>0</v>
      </c>
      <c r="G38" s="1385">
        <v>0</v>
      </c>
      <c r="H38" s="1385">
        <v>0</v>
      </c>
      <c r="I38" s="1385">
        <v>14</v>
      </c>
      <c r="J38" s="1385">
        <v>582332</v>
      </c>
      <c r="K38" s="1385">
        <v>10</v>
      </c>
      <c r="L38" s="1385">
        <v>202950</v>
      </c>
      <c r="M38" s="1385">
        <v>0</v>
      </c>
      <c r="N38" s="1385">
        <v>0</v>
      </c>
      <c r="O38" s="1385">
        <v>0</v>
      </c>
      <c r="P38" s="1385">
        <v>0</v>
      </c>
      <c r="Q38" s="1385">
        <v>24</v>
      </c>
      <c r="R38" s="1385">
        <v>785282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024">
        <v>0</v>
      </c>
      <c r="D39" s="1024">
        <v>0</v>
      </c>
      <c r="E39" s="1024">
        <v>0</v>
      </c>
      <c r="F39" s="1024">
        <v>0</v>
      </c>
      <c r="G39" s="1024">
        <v>9</v>
      </c>
      <c r="H39" s="1024">
        <v>307113</v>
      </c>
      <c r="I39" s="1024">
        <v>232</v>
      </c>
      <c r="J39" s="1024">
        <v>1612384</v>
      </c>
      <c r="K39" s="1024">
        <v>9</v>
      </c>
      <c r="L39" s="1024">
        <v>220470</v>
      </c>
      <c r="M39" s="1024">
        <v>1</v>
      </c>
      <c r="N39" s="1024">
        <v>38740</v>
      </c>
      <c r="O39" s="1024">
        <v>0</v>
      </c>
      <c r="P39" s="1024">
        <v>0</v>
      </c>
      <c r="Q39" s="1024">
        <v>251</v>
      </c>
      <c r="R39" s="1024">
        <v>2178707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024">
        <v>0</v>
      </c>
      <c r="D40" s="1024">
        <v>0</v>
      </c>
      <c r="E40" s="1024">
        <v>0</v>
      </c>
      <c r="F40" s="1024">
        <v>0</v>
      </c>
      <c r="G40" s="1024">
        <v>2</v>
      </c>
      <c r="H40" s="1024">
        <v>45360</v>
      </c>
      <c r="I40" s="1024">
        <v>75</v>
      </c>
      <c r="J40" s="1024">
        <v>528979</v>
      </c>
      <c r="K40" s="1024">
        <v>0</v>
      </c>
      <c r="L40" s="1024">
        <v>0</v>
      </c>
      <c r="M40" s="1024">
        <v>7</v>
      </c>
      <c r="N40" s="1024">
        <v>41480</v>
      </c>
      <c r="O40" s="1024">
        <v>0</v>
      </c>
      <c r="P40" s="1024">
        <v>0</v>
      </c>
      <c r="Q40" s="1024">
        <v>84</v>
      </c>
      <c r="R40" s="1024">
        <v>615819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024">
        <v>0</v>
      </c>
      <c r="D41" s="1024">
        <v>0</v>
      </c>
      <c r="E41" s="1024">
        <v>0</v>
      </c>
      <c r="F41" s="1024">
        <v>0</v>
      </c>
      <c r="G41" s="1024">
        <v>2</v>
      </c>
      <c r="H41" s="1024">
        <v>76818</v>
      </c>
      <c r="I41" s="1024">
        <v>98</v>
      </c>
      <c r="J41" s="1024">
        <v>582415</v>
      </c>
      <c r="K41" s="1024">
        <v>0</v>
      </c>
      <c r="L41" s="1024">
        <v>0</v>
      </c>
      <c r="M41" s="1024">
        <v>15</v>
      </c>
      <c r="N41" s="1024">
        <v>72850</v>
      </c>
      <c r="O41" s="1024">
        <v>0</v>
      </c>
      <c r="P41" s="1024">
        <v>0</v>
      </c>
      <c r="Q41" s="1024">
        <v>115</v>
      </c>
      <c r="R41" s="1024">
        <v>732083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384">
        <v>0</v>
      </c>
      <c r="D42" s="1384">
        <v>0</v>
      </c>
      <c r="E42" s="1384">
        <v>0</v>
      </c>
      <c r="F42" s="1384">
        <v>0</v>
      </c>
      <c r="G42" s="1384">
        <v>1</v>
      </c>
      <c r="H42" s="1384">
        <v>31702</v>
      </c>
      <c r="I42" s="1384">
        <v>135</v>
      </c>
      <c r="J42" s="1384">
        <v>908828</v>
      </c>
      <c r="K42" s="1384">
        <v>12</v>
      </c>
      <c r="L42" s="1384">
        <v>332175</v>
      </c>
      <c r="M42" s="1384">
        <v>0</v>
      </c>
      <c r="N42" s="1384">
        <v>0</v>
      </c>
      <c r="O42" s="1384">
        <v>0</v>
      </c>
      <c r="P42" s="1384">
        <v>0</v>
      </c>
      <c r="Q42" s="1384">
        <v>148</v>
      </c>
      <c r="R42" s="1384">
        <v>1272705</v>
      </c>
      <c r="S42" s="67">
        <v>35</v>
      </c>
    </row>
    <row r="43" spans="1:19" s="103" customFormat="1" ht="23.1" customHeight="1" x14ac:dyDescent="0.15">
      <c r="A43" s="70">
        <v>36</v>
      </c>
      <c r="B43" s="62" t="s">
        <v>1075</v>
      </c>
      <c r="C43" s="1385">
        <v>0</v>
      </c>
      <c r="D43" s="1385">
        <v>0</v>
      </c>
      <c r="E43" s="1385">
        <v>10</v>
      </c>
      <c r="F43" s="1385">
        <v>116186</v>
      </c>
      <c r="G43" s="1385">
        <v>0</v>
      </c>
      <c r="H43" s="1385">
        <v>0</v>
      </c>
      <c r="I43" s="1385">
        <v>107</v>
      </c>
      <c r="J43" s="1385">
        <v>997432</v>
      </c>
      <c r="K43" s="1385">
        <v>0</v>
      </c>
      <c r="L43" s="1385">
        <v>0</v>
      </c>
      <c r="M43" s="1385">
        <v>0</v>
      </c>
      <c r="N43" s="1385">
        <v>0</v>
      </c>
      <c r="O43" s="1385">
        <v>0</v>
      </c>
      <c r="P43" s="1385">
        <v>0</v>
      </c>
      <c r="Q43" s="1385">
        <v>117</v>
      </c>
      <c r="R43" s="1385">
        <v>1113618</v>
      </c>
      <c r="S43" s="71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024">
        <v>1</v>
      </c>
      <c r="D44" s="1024">
        <v>9050</v>
      </c>
      <c r="E44" s="1024">
        <v>0</v>
      </c>
      <c r="F44" s="1024">
        <v>0</v>
      </c>
      <c r="G44" s="1024">
        <v>3</v>
      </c>
      <c r="H44" s="1024">
        <v>59991</v>
      </c>
      <c r="I44" s="1024">
        <v>172</v>
      </c>
      <c r="J44" s="1024">
        <v>1530931</v>
      </c>
      <c r="K44" s="1024">
        <v>0</v>
      </c>
      <c r="L44" s="1024">
        <v>0</v>
      </c>
      <c r="M44" s="1024">
        <v>1</v>
      </c>
      <c r="N44" s="1024">
        <v>1550</v>
      </c>
      <c r="O44" s="1024">
        <v>0</v>
      </c>
      <c r="P44" s="1024">
        <v>0</v>
      </c>
      <c r="Q44" s="1024">
        <v>176</v>
      </c>
      <c r="R44" s="1024">
        <v>1592472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024">
        <v>0</v>
      </c>
      <c r="D45" s="1024">
        <v>0</v>
      </c>
      <c r="E45" s="1024">
        <v>0</v>
      </c>
      <c r="F45" s="1024">
        <v>0</v>
      </c>
      <c r="G45" s="1024">
        <v>5</v>
      </c>
      <c r="H45" s="1024">
        <v>165046</v>
      </c>
      <c r="I45" s="1024">
        <v>115</v>
      </c>
      <c r="J45" s="1024">
        <v>760094</v>
      </c>
      <c r="K45" s="1024">
        <v>12</v>
      </c>
      <c r="L45" s="1024">
        <v>91358</v>
      </c>
      <c r="M45" s="1024">
        <v>0</v>
      </c>
      <c r="N45" s="1024">
        <v>0</v>
      </c>
      <c r="O45" s="1024">
        <v>0</v>
      </c>
      <c r="P45" s="1024">
        <v>0</v>
      </c>
      <c r="Q45" s="1024">
        <v>132</v>
      </c>
      <c r="R45" s="1024">
        <v>1016498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024">
        <v>0</v>
      </c>
      <c r="D46" s="1024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4</v>
      </c>
      <c r="J46" s="1024">
        <v>24330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4</v>
      </c>
      <c r="R46" s="1024">
        <v>24330</v>
      </c>
      <c r="S46" s="67">
        <v>39</v>
      </c>
    </row>
    <row r="47" spans="1:19" s="103" customFormat="1" ht="23.1" customHeight="1" x14ac:dyDescent="0.15">
      <c r="A47" s="66">
        <v>42</v>
      </c>
      <c r="B47" s="76" t="s">
        <v>1079</v>
      </c>
      <c r="C47" s="1384">
        <v>0</v>
      </c>
      <c r="D47" s="1384">
        <v>0</v>
      </c>
      <c r="E47" s="1384">
        <v>0</v>
      </c>
      <c r="F47" s="1384">
        <v>0</v>
      </c>
      <c r="G47" s="1384">
        <v>0</v>
      </c>
      <c r="H47" s="1384">
        <v>0</v>
      </c>
      <c r="I47" s="1384">
        <v>86</v>
      </c>
      <c r="J47" s="1384">
        <v>699446</v>
      </c>
      <c r="K47" s="1384">
        <v>0</v>
      </c>
      <c r="L47" s="1384">
        <v>0</v>
      </c>
      <c r="M47" s="1384">
        <v>0</v>
      </c>
      <c r="N47" s="1384">
        <v>0</v>
      </c>
      <c r="O47" s="1384">
        <v>0</v>
      </c>
      <c r="P47" s="1384">
        <v>0</v>
      </c>
      <c r="Q47" s="1384">
        <v>86</v>
      </c>
      <c r="R47" s="1384">
        <v>699446</v>
      </c>
      <c r="S47" s="67">
        <v>42</v>
      </c>
    </row>
    <row r="48" spans="1:19" s="103" customFormat="1" ht="23.1" customHeight="1" x14ac:dyDescent="0.15">
      <c r="A48" s="70">
        <v>43</v>
      </c>
      <c r="B48" s="65" t="s">
        <v>1080</v>
      </c>
      <c r="C48" s="1385">
        <v>0</v>
      </c>
      <c r="D48" s="1385">
        <v>0</v>
      </c>
      <c r="E48" s="1385">
        <v>0</v>
      </c>
      <c r="F48" s="1385">
        <v>0</v>
      </c>
      <c r="G48" s="1385">
        <v>3</v>
      </c>
      <c r="H48" s="1385">
        <v>62920</v>
      </c>
      <c r="I48" s="1385">
        <v>154</v>
      </c>
      <c r="J48" s="1385">
        <v>1671406</v>
      </c>
      <c r="K48" s="1385">
        <v>11</v>
      </c>
      <c r="L48" s="1385">
        <v>154425</v>
      </c>
      <c r="M48" s="1385">
        <v>8</v>
      </c>
      <c r="N48" s="1385">
        <v>171064</v>
      </c>
      <c r="O48" s="1385">
        <v>0</v>
      </c>
      <c r="P48" s="1385">
        <v>0</v>
      </c>
      <c r="Q48" s="1385">
        <v>176</v>
      </c>
      <c r="R48" s="1385">
        <v>2059815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0</v>
      </c>
      <c r="E49" s="1024">
        <v>0</v>
      </c>
      <c r="F49" s="1024">
        <v>0</v>
      </c>
      <c r="G49" s="1024">
        <v>1</v>
      </c>
      <c r="H49" s="1024">
        <v>122930</v>
      </c>
      <c r="I49" s="1024">
        <v>54</v>
      </c>
      <c r="J49" s="1024">
        <v>686599</v>
      </c>
      <c r="K49" s="1024">
        <v>7</v>
      </c>
      <c r="L49" s="1024">
        <v>398330</v>
      </c>
      <c r="M49" s="1024">
        <v>0</v>
      </c>
      <c r="N49" s="1024">
        <v>0</v>
      </c>
      <c r="O49" s="1024">
        <v>0</v>
      </c>
      <c r="P49" s="1024">
        <v>0</v>
      </c>
      <c r="Q49" s="1024">
        <v>62</v>
      </c>
      <c r="R49" s="1024">
        <v>1207859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024">
        <v>0</v>
      </c>
      <c r="D50" s="1024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92</v>
      </c>
      <c r="J50" s="1024">
        <v>630371</v>
      </c>
      <c r="K50" s="1024">
        <v>13</v>
      </c>
      <c r="L50" s="1024">
        <v>316050</v>
      </c>
      <c r="M50" s="1024">
        <v>0</v>
      </c>
      <c r="N50" s="1024">
        <v>0</v>
      </c>
      <c r="O50" s="1024">
        <v>0</v>
      </c>
      <c r="P50" s="1024">
        <v>0</v>
      </c>
      <c r="Q50" s="1024">
        <v>105</v>
      </c>
      <c r="R50" s="1024">
        <v>946421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024">
        <v>0</v>
      </c>
      <c r="D51" s="1024">
        <v>0</v>
      </c>
      <c r="E51" s="1024">
        <v>1</v>
      </c>
      <c r="F51" s="1024">
        <v>5390</v>
      </c>
      <c r="G51" s="1024">
        <v>0</v>
      </c>
      <c r="H51" s="1024">
        <v>0</v>
      </c>
      <c r="I51" s="1024">
        <v>132</v>
      </c>
      <c r="J51" s="1024">
        <v>813819</v>
      </c>
      <c r="K51" s="1024">
        <v>0</v>
      </c>
      <c r="L51" s="1024">
        <v>0</v>
      </c>
      <c r="M51" s="1024">
        <v>0</v>
      </c>
      <c r="N51" s="1024">
        <v>0</v>
      </c>
      <c r="O51" s="1024">
        <v>0</v>
      </c>
      <c r="P51" s="1024">
        <v>0</v>
      </c>
      <c r="Q51" s="1024">
        <v>133</v>
      </c>
      <c r="R51" s="1024">
        <v>819209</v>
      </c>
      <c r="S51" s="67">
        <v>46</v>
      </c>
    </row>
    <row r="52" spans="1:19" s="103" customFormat="1" ht="23.1" customHeight="1" x14ac:dyDescent="0.15">
      <c r="A52" s="75">
        <v>47</v>
      </c>
      <c r="B52" s="76" t="s">
        <v>1084</v>
      </c>
      <c r="C52" s="1384">
        <v>0</v>
      </c>
      <c r="D52" s="1384">
        <v>0</v>
      </c>
      <c r="E52" s="1384">
        <v>0</v>
      </c>
      <c r="F52" s="1384">
        <v>0</v>
      </c>
      <c r="G52" s="1384">
        <v>2</v>
      </c>
      <c r="H52" s="1384">
        <v>48731</v>
      </c>
      <c r="I52" s="1384">
        <v>122</v>
      </c>
      <c r="J52" s="1384">
        <v>779235</v>
      </c>
      <c r="K52" s="1384">
        <v>0</v>
      </c>
      <c r="L52" s="1384">
        <v>0</v>
      </c>
      <c r="M52" s="1384">
        <v>0</v>
      </c>
      <c r="N52" s="1384">
        <v>0</v>
      </c>
      <c r="O52" s="1384">
        <v>0</v>
      </c>
      <c r="P52" s="1384">
        <v>0</v>
      </c>
      <c r="Q52" s="1384">
        <v>124</v>
      </c>
      <c r="R52" s="1384">
        <v>827966</v>
      </c>
      <c r="S52" s="77">
        <v>47</v>
      </c>
    </row>
    <row r="53" spans="1:19" s="125" customFormat="1" ht="23.1" customHeight="1" x14ac:dyDescent="0.15">
      <c r="A53" s="78">
        <v>49</v>
      </c>
      <c r="B53" s="65" t="s">
        <v>1085</v>
      </c>
      <c r="C53" s="1385">
        <v>0</v>
      </c>
      <c r="D53" s="1385">
        <v>0</v>
      </c>
      <c r="E53" s="1385">
        <v>0</v>
      </c>
      <c r="F53" s="1385">
        <v>0</v>
      </c>
      <c r="G53" s="1385">
        <v>0</v>
      </c>
      <c r="H53" s="1385">
        <v>0</v>
      </c>
      <c r="I53" s="1385">
        <v>62</v>
      </c>
      <c r="J53" s="1385">
        <v>467486</v>
      </c>
      <c r="K53" s="1385">
        <v>0</v>
      </c>
      <c r="L53" s="1385">
        <v>0</v>
      </c>
      <c r="M53" s="1385">
        <v>0</v>
      </c>
      <c r="N53" s="1385">
        <v>0</v>
      </c>
      <c r="O53" s="1385">
        <v>0</v>
      </c>
      <c r="P53" s="1385">
        <v>0</v>
      </c>
      <c r="Q53" s="1385">
        <v>62</v>
      </c>
      <c r="R53" s="1385">
        <v>467486</v>
      </c>
      <c r="S53" s="79">
        <v>49</v>
      </c>
    </row>
    <row r="54" spans="1:19" s="125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0</v>
      </c>
      <c r="F54" s="1024">
        <v>0</v>
      </c>
      <c r="G54" s="1024">
        <v>1</v>
      </c>
      <c r="H54" s="1024">
        <v>11102</v>
      </c>
      <c r="I54" s="1024">
        <v>53</v>
      </c>
      <c r="J54" s="1024">
        <v>476054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54</v>
      </c>
      <c r="R54" s="1024">
        <v>487156</v>
      </c>
      <c r="S54" s="67">
        <v>50</v>
      </c>
    </row>
    <row r="55" spans="1:19" s="125" customFormat="1" ht="23.1" customHeight="1" x14ac:dyDescent="0.15">
      <c r="A55" s="66">
        <v>51</v>
      </c>
      <c r="B55" s="65" t="s">
        <v>1087</v>
      </c>
      <c r="C55" s="1024">
        <v>0</v>
      </c>
      <c r="D55" s="1024">
        <v>0</v>
      </c>
      <c r="E55" s="1024">
        <v>0</v>
      </c>
      <c r="F55" s="1024">
        <v>0</v>
      </c>
      <c r="G55" s="1024">
        <v>2</v>
      </c>
      <c r="H55" s="1024">
        <v>74924</v>
      </c>
      <c r="I55" s="1024">
        <v>147</v>
      </c>
      <c r="J55" s="1024">
        <v>1269830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149</v>
      </c>
      <c r="R55" s="1024">
        <v>1344754</v>
      </c>
      <c r="S55" s="67">
        <v>51</v>
      </c>
    </row>
    <row r="56" spans="1:19" s="125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18</v>
      </c>
      <c r="J56" s="1024">
        <v>162361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18</v>
      </c>
      <c r="R56" s="1024">
        <v>162361</v>
      </c>
      <c r="S56" s="67">
        <v>52</v>
      </c>
    </row>
    <row r="57" spans="1:19" s="125" customFormat="1" ht="23.1" customHeight="1" thickBot="1" x14ac:dyDescent="0.2">
      <c r="A57" s="81">
        <v>54</v>
      </c>
      <c r="B57" s="82" t="s">
        <v>1089</v>
      </c>
      <c r="C57" s="1388">
        <v>0</v>
      </c>
      <c r="D57" s="1389">
        <v>0</v>
      </c>
      <c r="E57" s="1389">
        <v>0</v>
      </c>
      <c r="F57" s="1389">
        <v>0</v>
      </c>
      <c r="G57" s="1389">
        <v>0</v>
      </c>
      <c r="H57" s="1389">
        <v>0</v>
      </c>
      <c r="I57" s="1389">
        <v>31</v>
      </c>
      <c r="J57" s="1389">
        <v>174023</v>
      </c>
      <c r="K57" s="1389">
        <v>0</v>
      </c>
      <c r="L57" s="1389">
        <v>0</v>
      </c>
      <c r="M57" s="1389">
        <v>0</v>
      </c>
      <c r="N57" s="1389">
        <v>0</v>
      </c>
      <c r="O57" s="1389">
        <v>0</v>
      </c>
      <c r="P57" s="1389">
        <v>0</v>
      </c>
      <c r="Q57" s="1389">
        <v>31</v>
      </c>
      <c r="R57" s="1389">
        <v>174023</v>
      </c>
      <c r="S57" s="83">
        <v>54</v>
      </c>
    </row>
    <row r="58" spans="1:19" ht="23.1" customHeight="1" x14ac:dyDescent="0.15">
      <c r="A58" s="61">
        <v>55</v>
      </c>
      <c r="B58" s="96" t="s">
        <v>1090</v>
      </c>
      <c r="C58" s="1383">
        <v>0</v>
      </c>
      <c r="D58" s="1383">
        <v>0</v>
      </c>
      <c r="E58" s="1383">
        <v>0</v>
      </c>
      <c r="F58" s="1383">
        <v>0</v>
      </c>
      <c r="G58" s="1383">
        <v>0</v>
      </c>
      <c r="H58" s="1383">
        <v>0</v>
      </c>
      <c r="I58" s="1383">
        <v>78</v>
      </c>
      <c r="J58" s="1383">
        <v>446638</v>
      </c>
      <c r="K58" s="1383">
        <v>0</v>
      </c>
      <c r="L58" s="1383">
        <v>0</v>
      </c>
      <c r="M58" s="1383">
        <v>8</v>
      </c>
      <c r="N58" s="1383">
        <v>88460</v>
      </c>
      <c r="O58" s="1383">
        <v>0</v>
      </c>
      <c r="P58" s="1383">
        <v>0</v>
      </c>
      <c r="Q58" s="1383">
        <v>86</v>
      </c>
      <c r="R58" s="1383">
        <v>535098</v>
      </c>
      <c r="S58" s="63">
        <v>55</v>
      </c>
    </row>
    <row r="59" spans="1:19" ht="23.1" customHeight="1" x14ac:dyDescent="0.15">
      <c r="A59" s="64">
        <v>56</v>
      </c>
      <c r="B59" s="97" t="s">
        <v>1091</v>
      </c>
      <c r="C59" s="1143">
        <v>0</v>
      </c>
      <c r="D59" s="1143">
        <v>0</v>
      </c>
      <c r="E59" s="1143">
        <v>0</v>
      </c>
      <c r="F59" s="1143">
        <v>0</v>
      </c>
      <c r="G59" s="1143">
        <v>1</v>
      </c>
      <c r="H59" s="1143">
        <v>13100</v>
      </c>
      <c r="I59" s="1143">
        <v>19</v>
      </c>
      <c r="J59" s="1143">
        <v>225795</v>
      </c>
      <c r="K59" s="1143">
        <v>0</v>
      </c>
      <c r="L59" s="1143">
        <v>0</v>
      </c>
      <c r="M59" s="1143">
        <v>0</v>
      </c>
      <c r="N59" s="1143">
        <v>0</v>
      </c>
      <c r="O59" s="1143">
        <v>0</v>
      </c>
      <c r="P59" s="1143">
        <v>0</v>
      </c>
      <c r="Q59" s="1143">
        <v>20</v>
      </c>
      <c r="R59" s="1143">
        <v>238895</v>
      </c>
      <c r="S59" s="59">
        <v>56</v>
      </c>
    </row>
    <row r="60" spans="1:19" ht="23.1" customHeight="1" x14ac:dyDescent="0.15">
      <c r="A60" s="64">
        <v>57</v>
      </c>
      <c r="B60" s="97" t="s">
        <v>1092</v>
      </c>
      <c r="C60" s="1143">
        <v>0</v>
      </c>
      <c r="D60" s="1143">
        <v>0</v>
      </c>
      <c r="E60" s="1143">
        <v>0</v>
      </c>
      <c r="F60" s="1143">
        <v>0</v>
      </c>
      <c r="G60" s="1143">
        <v>0</v>
      </c>
      <c r="H60" s="1143">
        <v>0</v>
      </c>
      <c r="I60" s="1143">
        <v>11</v>
      </c>
      <c r="J60" s="1143">
        <v>73600</v>
      </c>
      <c r="K60" s="1143">
        <v>0</v>
      </c>
      <c r="L60" s="1143">
        <v>0</v>
      </c>
      <c r="M60" s="1143">
        <v>0</v>
      </c>
      <c r="N60" s="1143">
        <v>0</v>
      </c>
      <c r="O60" s="1143">
        <v>0</v>
      </c>
      <c r="P60" s="1143">
        <v>0</v>
      </c>
      <c r="Q60" s="1143">
        <v>11</v>
      </c>
      <c r="R60" s="1143">
        <v>73600</v>
      </c>
      <c r="S60" s="59">
        <v>57</v>
      </c>
    </row>
    <row r="61" spans="1:19" ht="23.1" customHeight="1" x14ac:dyDescent="0.15">
      <c r="A61" s="64">
        <v>58</v>
      </c>
      <c r="B61" s="97" t="s">
        <v>1093</v>
      </c>
      <c r="C61" s="1143">
        <v>0</v>
      </c>
      <c r="D61" s="1143">
        <v>0</v>
      </c>
      <c r="E61" s="1143">
        <v>0</v>
      </c>
      <c r="F61" s="1143">
        <v>0</v>
      </c>
      <c r="G61" s="1143">
        <v>2</v>
      </c>
      <c r="H61" s="1143">
        <v>96307</v>
      </c>
      <c r="I61" s="1143">
        <v>25</v>
      </c>
      <c r="J61" s="1143">
        <v>113115</v>
      </c>
      <c r="K61" s="1143">
        <v>0</v>
      </c>
      <c r="L61" s="1143">
        <v>0</v>
      </c>
      <c r="M61" s="1143">
        <v>0</v>
      </c>
      <c r="N61" s="1143">
        <v>0</v>
      </c>
      <c r="O61" s="1143">
        <v>0</v>
      </c>
      <c r="P61" s="1143">
        <v>0</v>
      </c>
      <c r="Q61" s="1143">
        <v>27</v>
      </c>
      <c r="R61" s="1143">
        <v>209422</v>
      </c>
      <c r="S61" s="59">
        <v>58</v>
      </c>
    </row>
    <row r="62" spans="1:19" ht="23.1" customHeight="1" x14ac:dyDescent="0.15">
      <c r="A62" s="64">
        <v>59</v>
      </c>
      <c r="B62" s="97" t="s">
        <v>1094</v>
      </c>
      <c r="C62" s="1382">
        <v>0</v>
      </c>
      <c r="D62" s="1382">
        <v>0</v>
      </c>
      <c r="E62" s="1382">
        <v>0</v>
      </c>
      <c r="F62" s="1382">
        <v>0</v>
      </c>
      <c r="G62" s="1382">
        <v>1</v>
      </c>
      <c r="H62" s="1382">
        <v>29239</v>
      </c>
      <c r="I62" s="1382">
        <v>23</v>
      </c>
      <c r="J62" s="1382">
        <v>124970</v>
      </c>
      <c r="K62" s="1382">
        <v>0</v>
      </c>
      <c r="L62" s="1382">
        <v>0</v>
      </c>
      <c r="M62" s="1382">
        <v>0</v>
      </c>
      <c r="N62" s="1382">
        <v>0</v>
      </c>
      <c r="O62" s="1382">
        <v>0</v>
      </c>
      <c r="P62" s="1382">
        <v>0</v>
      </c>
      <c r="Q62" s="1382">
        <v>24</v>
      </c>
      <c r="R62" s="1382">
        <v>154209</v>
      </c>
      <c r="S62" s="59">
        <v>59</v>
      </c>
    </row>
    <row r="63" spans="1:19" ht="23.1" customHeight="1" x14ac:dyDescent="0.15">
      <c r="A63" s="61">
        <v>61</v>
      </c>
      <c r="B63" s="96" t="s">
        <v>1095</v>
      </c>
      <c r="C63" s="1383">
        <v>0</v>
      </c>
      <c r="D63" s="1383">
        <v>0</v>
      </c>
      <c r="E63" s="1383">
        <v>0</v>
      </c>
      <c r="F63" s="1383">
        <v>0</v>
      </c>
      <c r="G63" s="1383">
        <v>0</v>
      </c>
      <c r="H63" s="1383">
        <v>0</v>
      </c>
      <c r="I63" s="1383">
        <v>22</v>
      </c>
      <c r="J63" s="1383">
        <v>111935</v>
      </c>
      <c r="K63" s="1383">
        <v>0</v>
      </c>
      <c r="L63" s="1383">
        <v>0</v>
      </c>
      <c r="M63" s="1383">
        <v>0</v>
      </c>
      <c r="N63" s="1383">
        <v>0</v>
      </c>
      <c r="O63" s="1383">
        <v>0</v>
      </c>
      <c r="P63" s="1383">
        <v>0</v>
      </c>
      <c r="Q63" s="1383">
        <v>22</v>
      </c>
      <c r="R63" s="1383">
        <v>111935</v>
      </c>
      <c r="S63" s="63">
        <v>61</v>
      </c>
    </row>
    <row r="64" spans="1:19" ht="23.1" customHeight="1" x14ac:dyDescent="0.15">
      <c r="A64" s="64">
        <v>65</v>
      </c>
      <c r="B64" s="97" t="s">
        <v>1096</v>
      </c>
      <c r="C64" s="1143">
        <v>0</v>
      </c>
      <c r="D64" s="1143">
        <v>0</v>
      </c>
      <c r="E64" s="1143">
        <v>0</v>
      </c>
      <c r="F64" s="1143">
        <v>0</v>
      </c>
      <c r="G64" s="1143">
        <v>0</v>
      </c>
      <c r="H64" s="1143">
        <v>0</v>
      </c>
      <c r="I64" s="1143">
        <v>2</v>
      </c>
      <c r="J64" s="1143">
        <v>22745</v>
      </c>
      <c r="K64" s="1143">
        <v>0</v>
      </c>
      <c r="L64" s="1143">
        <v>0</v>
      </c>
      <c r="M64" s="1143">
        <v>0</v>
      </c>
      <c r="N64" s="1143">
        <v>0</v>
      </c>
      <c r="O64" s="1143">
        <v>0</v>
      </c>
      <c r="P64" s="1143">
        <v>0</v>
      </c>
      <c r="Q64" s="1143">
        <v>2</v>
      </c>
      <c r="R64" s="1143">
        <v>22745</v>
      </c>
      <c r="S64" s="59">
        <v>65</v>
      </c>
    </row>
    <row r="65" spans="1:19" ht="23.1" customHeight="1" x14ac:dyDescent="0.15">
      <c r="A65" s="64">
        <v>66</v>
      </c>
      <c r="B65" s="97" t="s">
        <v>1097</v>
      </c>
      <c r="C65" s="1143">
        <v>0</v>
      </c>
      <c r="D65" s="1143">
        <v>0</v>
      </c>
      <c r="E65" s="1143">
        <v>0</v>
      </c>
      <c r="F65" s="1143">
        <v>0</v>
      </c>
      <c r="G65" s="1143">
        <v>1</v>
      </c>
      <c r="H65" s="1143">
        <v>14090</v>
      </c>
      <c r="I65" s="1143">
        <v>23</v>
      </c>
      <c r="J65" s="1143">
        <v>216059</v>
      </c>
      <c r="K65" s="1143">
        <v>0</v>
      </c>
      <c r="L65" s="1143">
        <v>0</v>
      </c>
      <c r="M65" s="1143">
        <v>0</v>
      </c>
      <c r="N65" s="1143">
        <v>0</v>
      </c>
      <c r="O65" s="1143">
        <v>0</v>
      </c>
      <c r="P65" s="1143">
        <v>0</v>
      </c>
      <c r="Q65" s="1143">
        <v>24</v>
      </c>
      <c r="R65" s="1143">
        <v>230149</v>
      </c>
      <c r="S65" s="59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024">
        <v>0</v>
      </c>
      <c r="D66" s="1024">
        <v>0</v>
      </c>
      <c r="E66" s="1024">
        <v>0</v>
      </c>
      <c r="F66" s="1024">
        <v>0</v>
      </c>
      <c r="G66" s="1024">
        <v>0</v>
      </c>
      <c r="H66" s="1024">
        <v>0</v>
      </c>
      <c r="I66" s="1024">
        <v>31</v>
      </c>
      <c r="J66" s="1024">
        <v>103498</v>
      </c>
      <c r="K66" s="1024">
        <v>0</v>
      </c>
      <c r="L66" s="1024">
        <v>0</v>
      </c>
      <c r="M66" s="1024">
        <v>0</v>
      </c>
      <c r="N66" s="1024">
        <v>0</v>
      </c>
      <c r="O66" s="1024">
        <v>1</v>
      </c>
      <c r="P66" s="1024">
        <v>6220</v>
      </c>
      <c r="Q66" s="1024">
        <v>32</v>
      </c>
      <c r="R66" s="1024">
        <v>109718</v>
      </c>
      <c r="S66" s="67">
        <v>68</v>
      </c>
    </row>
    <row r="67" spans="1:19" s="103" customFormat="1" ht="23.1" customHeight="1" x14ac:dyDescent="0.15">
      <c r="A67" s="66">
        <v>70</v>
      </c>
      <c r="B67" s="65" t="s">
        <v>1099</v>
      </c>
      <c r="C67" s="1384">
        <v>0</v>
      </c>
      <c r="D67" s="1384">
        <v>0</v>
      </c>
      <c r="E67" s="1384">
        <v>0</v>
      </c>
      <c r="F67" s="1384">
        <v>0</v>
      </c>
      <c r="G67" s="1384">
        <v>0</v>
      </c>
      <c r="H67" s="1384">
        <v>0</v>
      </c>
      <c r="I67" s="1384">
        <v>47</v>
      </c>
      <c r="J67" s="1384">
        <v>329821</v>
      </c>
      <c r="K67" s="1384">
        <v>7</v>
      </c>
      <c r="L67" s="1384">
        <v>40719</v>
      </c>
      <c r="M67" s="1384">
        <v>0</v>
      </c>
      <c r="N67" s="1384">
        <v>0</v>
      </c>
      <c r="O67" s="1384">
        <v>0</v>
      </c>
      <c r="P67" s="1384">
        <v>0</v>
      </c>
      <c r="Q67" s="1384">
        <v>54</v>
      </c>
      <c r="R67" s="1384">
        <v>370540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385">
        <v>0</v>
      </c>
      <c r="D68" s="1385">
        <v>0</v>
      </c>
      <c r="E68" s="1385">
        <v>0</v>
      </c>
      <c r="F68" s="1385">
        <v>0</v>
      </c>
      <c r="G68" s="1385">
        <v>2</v>
      </c>
      <c r="H68" s="1385">
        <v>99241</v>
      </c>
      <c r="I68" s="1385">
        <v>81</v>
      </c>
      <c r="J68" s="1385">
        <v>560610</v>
      </c>
      <c r="K68" s="1385">
        <v>0</v>
      </c>
      <c r="L68" s="1385">
        <v>0</v>
      </c>
      <c r="M68" s="1385">
        <v>0</v>
      </c>
      <c r="N68" s="1385">
        <v>0</v>
      </c>
      <c r="O68" s="1385">
        <v>0</v>
      </c>
      <c r="P68" s="1385">
        <v>0</v>
      </c>
      <c r="Q68" s="1385">
        <v>83</v>
      </c>
      <c r="R68" s="1385">
        <v>659851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024">
        <v>0</v>
      </c>
      <c r="D69" s="1024">
        <v>0</v>
      </c>
      <c r="E69" s="1024">
        <v>0</v>
      </c>
      <c r="F69" s="1024">
        <v>0</v>
      </c>
      <c r="G69" s="1024">
        <v>1</v>
      </c>
      <c r="H69" s="1024">
        <v>7120</v>
      </c>
      <c r="I69" s="1024">
        <v>53</v>
      </c>
      <c r="J69" s="1024">
        <v>322889</v>
      </c>
      <c r="K69" s="1024">
        <v>0</v>
      </c>
      <c r="L69" s="1024">
        <v>0</v>
      </c>
      <c r="M69" s="1024">
        <v>0</v>
      </c>
      <c r="N69" s="1024">
        <v>0</v>
      </c>
      <c r="O69" s="1024">
        <v>0</v>
      </c>
      <c r="P69" s="1024">
        <v>0</v>
      </c>
      <c r="Q69" s="1024">
        <v>54</v>
      </c>
      <c r="R69" s="1024">
        <v>330009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024">
        <v>0</v>
      </c>
      <c r="D70" s="1024">
        <v>0</v>
      </c>
      <c r="E70" s="1024">
        <v>0</v>
      </c>
      <c r="F70" s="1024">
        <v>0</v>
      </c>
      <c r="G70" s="1024">
        <v>2</v>
      </c>
      <c r="H70" s="1024">
        <v>52287</v>
      </c>
      <c r="I70" s="1024">
        <v>57</v>
      </c>
      <c r="J70" s="1024">
        <v>420143</v>
      </c>
      <c r="K70" s="1024">
        <v>12</v>
      </c>
      <c r="L70" s="1024">
        <v>455430</v>
      </c>
      <c r="M70" s="1024">
        <v>0</v>
      </c>
      <c r="N70" s="1024">
        <v>0</v>
      </c>
      <c r="O70" s="1024">
        <v>0</v>
      </c>
      <c r="P70" s="1024">
        <v>0</v>
      </c>
      <c r="Q70" s="1024">
        <v>71</v>
      </c>
      <c r="R70" s="1024">
        <v>927860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024">
        <v>0</v>
      </c>
      <c r="D71" s="1024">
        <v>0</v>
      </c>
      <c r="E71" s="1024">
        <v>0</v>
      </c>
      <c r="F71" s="1024">
        <v>0</v>
      </c>
      <c r="G71" s="1024">
        <v>2</v>
      </c>
      <c r="H71" s="1024">
        <v>53918</v>
      </c>
      <c r="I71" s="1024">
        <v>58</v>
      </c>
      <c r="J71" s="1024">
        <v>315404</v>
      </c>
      <c r="K71" s="1024">
        <v>0</v>
      </c>
      <c r="L71" s="1024">
        <v>0</v>
      </c>
      <c r="M71" s="1024">
        <v>0</v>
      </c>
      <c r="N71" s="1024">
        <v>0</v>
      </c>
      <c r="O71" s="1024">
        <v>0</v>
      </c>
      <c r="P71" s="1024">
        <v>0</v>
      </c>
      <c r="Q71" s="1024">
        <v>60</v>
      </c>
      <c r="R71" s="1024">
        <v>369322</v>
      </c>
      <c r="S71" s="67">
        <v>89</v>
      </c>
    </row>
    <row r="72" spans="1:19" s="103" customFormat="1" ht="23.1" customHeight="1" x14ac:dyDescent="0.15">
      <c r="A72" s="66">
        <v>90</v>
      </c>
      <c r="B72" s="65" t="s">
        <v>1104</v>
      </c>
      <c r="C72" s="1384">
        <v>0</v>
      </c>
      <c r="D72" s="1384">
        <v>0</v>
      </c>
      <c r="E72" s="1384">
        <v>0</v>
      </c>
      <c r="F72" s="1384">
        <v>0</v>
      </c>
      <c r="G72" s="1384">
        <v>1</v>
      </c>
      <c r="H72" s="1384">
        <v>56749</v>
      </c>
      <c r="I72" s="1384">
        <v>84</v>
      </c>
      <c r="J72" s="1384">
        <v>647218</v>
      </c>
      <c r="K72" s="1384">
        <v>0</v>
      </c>
      <c r="L72" s="1384">
        <v>0</v>
      </c>
      <c r="M72" s="1384">
        <v>0</v>
      </c>
      <c r="N72" s="1384">
        <v>0</v>
      </c>
      <c r="O72" s="1384">
        <v>0</v>
      </c>
      <c r="P72" s="1384">
        <v>0</v>
      </c>
      <c r="Q72" s="1384">
        <v>85</v>
      </c>
      <c r="R72" s="1384">
        <v>703967</v>
      </c>
      <c r="S72" s="67">
        <v>90</v>
      </c>
    </row>
    <row r="73" spans="1:19" s="103" customFormat="1" ht="23.1" customHeight="1" x14ac:dyDescent="0.15">
      <c r="A73" s="72">
        <v>91</v>
      </c>
      <c r="B73" s="62" t="s">
        <v>1105</v>
      </c>
      <c r="C73" s="1385">
        <v>0</v>
      </c>
      <c r="D73" s="1385">
        <v>0</v>
      </c>
      <c r="E73" s="1385">
        <v>0</v>
      </c>
      <c r="F73" s="1385">
        <v>0</v>
      </c>
      <c r="G73" s="1385">
        <v>0</v>
      </c>
      <c r="H73" s="1385">
        <v>0</v>
      </c>
      <c r="I73" s="1385">
        <v>58</v>
      </c>
      <c r="J73" s="1385">
        <v>455119</v>
      </c>
      <c r="K73" s="1385">
        <v>0</v>
      </c>
      <c r="L73" s="1385">
        <v>0</v>
      </c>
      <c r="M73" s="1385">
        <v>0</v>
      </c>
      <c r="N73" s="1385">
        <v>0</v>
      </c>
      <c r="O73" s="1385">
        <v>0</v>
      </c>
      <c r="P73" s="1385">
        <v>0</v>
      </c>
      <c r="Q73" s="1385">
        <v>58</v>
      </c>
      <c r="R73" s="1385">
        <v>455119</v>
      </c>
      <c r="S73" s="73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024">
        <v>0</v>
      </c>
      <c r="D74" s="1024">
        <v>0</v>
      </c>
      <c r="E74" s="1024">
        <v>0</v>
      </c>
      <c r="F74" s="1024">
        <v>0</v>
      </c>
      <c r="G74" s="1024">
        <v>4</v>
      </c>
      <c r="H74" s="1024">
        <v>132361</v>
      </c>
      <c r="I74" s="1024">
        <v>76</v>
      </c>
      <c r="J74" s="1024">
        <v>645716</v>
      </c>
      <c r="K74" s="1024">
        <v>23</v>
      </c>
      <c r="L74" s="1024">
        <v>1254610</v>
      </c>
      <c r="M74" s="1024">
        <v>3</v>
      </c>
      <c r="N74" s="1024">
        <v>104620</v>
      </c>
      <c r="O74" s="1024">
        <v>0</v>
      </c>
      <c r="P74" s="1024">
        <v>0</v>
      </c>
      <c r="Q74" s="1024">
        <v>106</v>
      </c>
      <c r="R74" s="1024">
        <v>2137307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024">
        <v>1</v>
      </c>
      <c r="D75" s="1024">
        <v>1650</v>
      </c>
      <c r="E75" s="1024">
        <v>23</v>
      </c>
      <c r="F75" s="1024">
        <v>215743</v>
      </c>
      <c r="G75" s="1024">
        <v>18</v>
      </c>
      <c r="H75" s="1024">
        <v>610450</v>
      </c>
      <c r="I75" s="1024">
        <v>1485</v>
      </c>
      <c r="J75" s="1024">
        <v>12150926</v>
      </c>
      <c r="K75" s="1024">
        <v>124</v>
      </c>
      <c r="L75" s="1024">
        <v>5040265</v>
      </c>
      <c r="M75" s="1024">
        <v>82</v>
      </c>
      <c r="N75" s="1024">
        <v>2013390</v>
      </c>
      <c r="O75" s="1024">
        <v>0</v>
      </c>
      <c r="P75" s="1024">
        <v>0</v>
      </c>
      <c r="Q75" s="1024">
        <v>1732</v>
      </c>
      <c r="R75" s="1024">
        <v>20030774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024" t="s">
        <v>765</v>
      </c>
      <c r="D76" s="1024" t="s">
        <v>765</v>
      </c>
      <c r="E76" s="1024" t="s">
        <v>765</v>
      </c>
      <c r="F76" s="1024" t="s">
        <v>765</v>
      </c>
      <c r="G76" s="1024" t="s">
        <v>765</v>
      </c>
      <c r="H76" s="1024" t="s">
        <v>765</v>
      </c>
      <c r="I76" s="1024" t="s">
        <v>765</v>
      </c>
      <c r="J76" s="1024" t="s">
        <v>765</v>
      </c>
      <c r="K76" s="1024" t="s">
        <v>765</v>
      </c>
      <c r="L76" s="1024" t="s">
        <v>765</v>
      </c>
      <c r="M76" s="1024" t="s">
        <v>765</v>
      </c>
      <c r="N76" s="1024" t="s">
        <v>765</v>
      </c>
      <c r="O76" s="1024" t="s">
        <v>765</v>
      </c>
      <c r="P76" s="1024" t="s">
        <v>765</v>
      </c>
      <c r="Q76" s="1024" t="s">
        <v>765</v>
      </c>
      <c r="R76" s="1024" t="s">
        <v>765</v>
      </c>
      <c r="S76" s="67">
        <v>301</v>
      </c>
    </row>
    <row r="77" spans="1:19" s="103" customFormat="1" ht="23.1" customHeight="1" x14ac:dyDescent="0.15">
      <c r="A77" s="66">
        <v>302</v>
      </c>
      <c r="B77" s="65" t="s">
        <v>1109</v>
      </c>
      <c r="C77" s="1384" t="s">
        <v>765</v>
      </c>
      <c r="D77" s="1384" t="s">
        <v>765</v>
      </c>
      <c r="E77" s="1384" t="s">
        <v>765</v>
      </c>
      <c r="F77" s="1384" t="s">
        <v>765</v>
      </c>
      <c r="G77" s="1384" t="s">
        <v>765</v>
      </c>
      <c r="H77" s="1384" t="s">
        <v>765</v>
      </c>
      <c r="I77" s="1384" t="s">
        <v>765</v>
      </c>
      <c r="J77" s="1384" t="s">
        <v>765</v>
      </c>
      <c r="K77" s="1384" t="s">
        <v>765</v>
      </c>
      <c r="L77" s="1384" t="s">
        <v>765</v>
      </c>
      <c r="M77" s="1384" t="s">
        <v>765</v>
      </c>
      <c r="N77" s="1384" t="s">
        <v>765</v>
      </c>
      <c r="O77" s="1384" t="s">
        <v>765</v>
      </c>
      <c r="P77" s="1384" t="s">
        <v>765</v>
      </c>
      <c r="Q77" s="1384" t="s">
        <v>765</v>
      </c>
      <c r="R77" s="1384" t="s">
        <v>765</v>
      </c>
      <c r="S77" s="67">
        <v>302</v>
      </c>
    </row>
    <row r="78" spans="1:19" s="103" customFormat="1" ht="23.1" customHeight="1" x14ac:dyDescent="0.15">
      <c r="A78" s="72">
        <v>303</v>
      </c>
      <c r="B78" s="62" t="s">
        <v>1110</v>
      </c>
      <c r="C78" s="1385" t="s">
        <v>765</v>
      </c>
      <c r="D78" s="1385" t="s">
        <v>765</v>
      </c>
      <c r="E78" s="1385" t="s">
        <v>765</v>
      </c>
      <c r="F78" s="1385" t="s">
        <v>765</v>
      </c>
      <c r="G78" s="1385" t="s">
        <v>765</v>
      </c>
      <c r="H78" s="1385" t="s">
        <v>765</v>
      </c>
      <c r="I78" s="1385" t="s">
        <v>765</v>
      </c>
      <c r="J78" s="1385" t="s">
        <v>765</v>
      </c>
      <c r="K78" s="1385" t="s">
        <v>765</v>
      </c>
      <c r="L78" s="1385" t="s">
        <v>765</v>
      </c>
      <c r="M78" s="1385" t="s">
        <v>765</v>
      </c>
      <c r="N78" s="1385" t="s">
        <v>765</v>
      </c>
      <c r="O78" s="1385" t="s">
        <v>765</v>
      </c>
      <c r="P78" s="1385" t="s">
        <v>765</v>
      </c>
      <c r="Q78" s="1385" t="s">
        <v>765</v>
      </c>
      <c r="R78" s="1385" t="s">
        <v>765</v>
      </c>
      <c r="S78" s="73">
        <v>303</v>
      </c>
    </row>
    <row r="79" spans="1:19" s="103" customFormat="1" ht="23.1" customHeight="1" x14ac:dyDescent="0.15">
      <c r="A79" s="66">
        <v>304</v>
      </c>
      <c r="B79" s="65" t="s">
        <v>1111</v>
      </c>
      <c r="C79" s="1024" t="s">
        <v>765</v>
      </c>
      <c r="D79" s="1024" t="s">
        <v>765</v>
      </c>
      <c r="E79" s="1024" t="s">
        <v>765</v>
      </c>
      <c r="F79" s="1024" t="s">
        <v>765</v>
      </c>
      <c r="G79" s="1024" t="s">
        <v>765</v>
      </c>
      <c r="H79" s="1024" t="s">
        <v>765</v>
      </c>
      <c r="I79" s="1024" t="s">
        <v>765</v>
      </c>
      <c r="J79" s="1024" t="s">
        <v>765</v>
      </c>
      <c r="K79" s="1024" t="s">
        <v>765</v>
      </c>
      <c r="L79" s="1024" t="s">
        <v>765</v>
      </c>
      <c r="M79" s="1024" t="s">
        <v>765</v>
      </c>
      <c r="N79" s="1024" t="s">
        <v>765</v>
      </c>
      <c r="O79" s="1024" t="s">
        <v>765</v>
      </c>
      <c r="P79" s="1024" t="s">
        <v>765</v>
      </c>
      <c r="Q79" s="1024" t="s">
        <v>765</v>
      </c>
      <c r="R79" s="1024" t="s">
        <v>765</v>
      </c>
      <c r="S79" s="67">
        <v>304</v>
      </c>
    </row>
    <row r="80" spans="1:19" s="103" customFormat="1" ht="23.1" customHeight="1" x14ac:dyDescent="0.15">
      <c r="A80" s="66">
        <v>305</v>
      </c>
      <c r="B80" s="65" t="s">
        <v>1112</v>
      </c>
      <c r="C80" s="1024" t="s">
        <v>765</v>
      </c>
      <c r="D80" s="1024" t="s">
        <v>765</v>
      </c>
      <c r="E80" s="1024" t="s">
        <v>765</v>
      </c>
      <c r="F80" s="1024" t="s">
        <v>765</v>
      </c>
      <c r="G80" s="1024" t="s">
        <v>765</v>
      </c>
      <c r="H80" s="1024" t="s">
        <v>765</v>
      </c>
      <c r="I80" s="1024" t="s">
        <v>765</v>
      </c>
      <c r="J80" s="1024" t="s">
        <v>765</v>
      </c>
      <c r="K80" s="1024" t="s">
        <v>765</v>
      </c>
      <c r="L80" s="1024" t="s">
        <v>765</v>
      </c>
      <c r="M80" s="1024" t="s">
        <v>765</v>
      </c>
      <c r="N80" s="1024" t="s">
        <v>765</v>
      </c>
      <c r="O80" s="1024" t="s">
        <v>765</v>
      </c>
      <c r="P80" s="1024" t="s">
        <v>765</v>
      </c>
      <c r="Q80" s="1024" t="s">
        <v>765</v>
      </c>
      <c r="R80" s="1024" t="s">
        <v>765</v>
      </c>
      <c r="S80" s="67">
        <v>305</v>
      </c>
    </row>
    <row r="81" spans="1:19" s="103" customFormat="1" ht="23.1" customHeight="1" x14ac:dyDescent="0.15">
      <c r="A81" s="66">
        <v>306</v>
      </c>
      <c r="B81" s="65" t="s">
        <v>1113</v>
      </c>
      <c r="C81" s="1024" t="s">
        <v>765</v>
      </c>
      <c r="D81" s="1024" t="s">
        <v>765</v>
      </c>
      <c r="E81" s="1024" t="s">
        <v>765</v>
      </c>
      <c r="F81" s="1024" t="s">
        <v>765</v>
      </c>
      <c r="G81" s="1024" t="s">
        <v>765</v>
      </c>
      <c r="H81" s="1024" t="s">
        <v>765</v>
      </c>
      <c r="I81" s="1024" t="s">
        <v>765</v>
      </c>
      <c r="J81" s="1024" t="s">
        <v>765</v>
      </c>
      <c r="K81" s="1024" t="s">
        <v>765</v>
      </c>
      <c r="L81" s="1024" t="s">
        <v>765</v>
      </c>
      <c r="M81" s="1024" t="s">
        <v>765</v>
      </c>
      <c r="N81" s="1024" t="s">
        <v>765</v>
      </c>
      <c r="O81" s="1024" t="s">
        <v>765</v>
      </c>
      <c r="P81" s="1024" t="s">
        <v>765</v>
      </c>
      <c r="Q81" s="1024" t="s">
        <v>765</v>
      </c>
      <c r="R81" s="1024" t="s">
        <v>765</v>
      </c>
      <c r="S81" s="67">
        <v>306</v>
      </c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tabSelected="1" view="pageBreakPreview" zoomScale="55" zoomScaleNormal="75" zoomScaleSheetLayoutView="40" workbookViewId="0">
      <pane xSplit="2" ySplit="12" topLeftCell="C13" activePane="bottomRight" state="frozen"/>
      <selection activeCell="J2" sqref="J2"/>
      <selection pane="topRight" activeCell="J2" sqref="J2"/>
      <selection pane="bottomLeft" activeCell="J2" sqref="J2"/>
      <selection pane="bottomRight" activeCell="T8" sqref="T8:T12"/>
    </sheetView>
  </sheetViews>
  <sheetFormatPr defaultRowHeight="22.5" customHeight="1" x14ac:dyDescent="0.2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574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692</v>
      </c>
      <c r="W2" s="10"/>
      <c r="X2" s="9"/>
      <c r="Y2" s="9"/>
    </row>
    <row r="3" spans="1:25" ht="24.95" customHeight="1" x14ac:dyDescent="0.2">
      <c r="A3" s="13" t="s">
        <v>554</v>
      </c>
      <c r="B3" s="14"/>
      <c r="C3" s="388"/>
      <c r="D3" s="2213" t="s">
        <v>693</v>
      </c>
      <c r="E3" s="2214"/>
      <c r="F3" s="15" t="s">
        <v>705</v>
      </c>
      <c r="G3" s="15"/>
      <c r="H3" s="355" t="s">
        <v>360</v>
      </c>
      <c r="I3" s="356"/>
      <c r="J3" s="356"/>
      <c r="K3" s="356"/>
      <c r="L3" s="356"/>
      <c r="M3" s="2221" t="s">
        <v>362</v>
      </c>
      <c r="N3" s="2221"/>
      <c r="O3" s="2221"/>
      <c r="P3" s="2221"/>
      <c r="Q3" s="2221"/>
      <c r="R3" s="2221"/>
      <c r="S3" s="2222"/>
      <c r="T3" s="381"/>
      <c r="U3" s="2215" t="s">
        <v>694</v>
      </c>
      <c r="V3" s="2216"/>
      <c r="W3" s="16" t="s">
        <v>554</v>
      </c>
      <c r="X3" s="21"/>
    </row>
    <row r="4" spans="1:25" ht="24.95" customHeight="1" x14ac:dyDescent="0.2">
      <c r="A4" s="22" t="s">
        <v>555</v>
      </c>
      <c r="B4" s="23"/>
      <c r="C4" s="24" t="s">
        <v>597</v>
      </c>
      <c r="D4" s="5"/>
      <c r="E4" s="5"/>
      <c r="F4" s="24" t="s">
        <v>82</v>
      </c>
      <c r="G4" s="24" t="s">
        <v>697</v>
      </c>
      <c r="H4" s="357" t="s">
        <v>361</v>
      </c>
      <c r="I4" s="358"/>
      <c r="J4" s="358"/>
      <c r="K4" s="358"/>
      <c r="L4" s="358"/>
      <c r="M4" s="2223" t="s">
        <v>363</v>
      </c>
      <c r="N4" s="2223"/>
      <c r="O4" s="2223"/>
      <c r="P4" s="2223"/>
      <c r="Q4" s="2223"/>
      <c r="R4" s="2223"/>
      <c r="S4" s="2224"/>
      <c r="T4" s="39" t="s">
        <v>706</v>
      </c>
      <c r="U4" s="2217"/>
      <c r="V4" s="2218"/>
      <c r="W4" s="25" t="s">
        <v>555</v>
      </c>
      <c r="X4" s="21"/>
    </row>
    <row r="5" spans="1:25" ht="24.95" customHeight="1" x14ac:dyDescent="0.2">
      <c r="A5" s="22" t="s">
        <v>79</v>
      </c>
      <c r="B5" s="30" t="s">
        <v>62</v>
      </c>
      <c r="C5" s="24" t="s">
        <v>598</v>
      </c>
      <c r="D5" s="24" t="s">
        <v>80</v>
      </c>
      <c r="E5" s="24" t="s">
        <v>81</v>
      </c>
      <c r="F5" s="24" t="s">
        <v>560</v>
      </c>
      <c r="G5" s="24" t="s">
        <v>702</v>
      </c>
      <c r="H5" s="31" t="s">
        <v>707</v>
      </c>
      <c r="I5" s="32"/>
      <c r="J5" s="32"/>
      <c r="K5" s="32"/>
      <c r="L5" s="33"/>
      <c r="M5" s="31" t="s">
        <v>708</v>
      </c>
      <c r="N5" s="34"/>
      <c r="O5" s="31" t="s">
        <v>991</v>
      </c>
      <c r="P5" s="34"/>
      <c r="Q5" s="34"/>
      <c r="R5" s="34"/>
      <c r="S5" s="34"/>
      <c r="T5" s="39" t="s">
        <v>421</v>
      </c>
      <c r="U5" s="5" t="s">
        <v>562</v>
      </c>
      <c r="V5" s="382" t="s">
        <v>992</v>
      </c>
      <c r="W5" s="25" t="s">
        <v>556</v>
      </c>
      <c r="X5" s="21"/>
    </row>
    <row r="6" spans="1:25" ht="24.95" customHeight="1" x14ac:dyDescent="0.2">
      <c r="A6" s="22" t="s">
        <v>557</v>
      </c>
      <c r="B6" s="23"/>
      <c r="C6" s="293"/>
      <c r="D6" s="24"/>
      <c r="E6" s="24"/>
      <c r="F6" s="24" t="s">
        <v>512</v>
      </c>
      <c r="G6" s="38"/>
      <c r="H6" s="24"/>
      <c r="I6" s="2219" t="s">
        <v>988</v>
      </c>
      <c r="J6" s="2219" t="s">
        <v>419</v>
      </c>
      <c r="K6" s="2219" t="s">
        <v>704</v>
      </c>
      <c r="L6" s="2219" t="s">
        <v>989</v>
      </c>
      <c r="M6" s="24"/>
      <c r="N6" s="2219" t="s">
        <v>988</v>
      </c>
      <c r="O6" s="24"/>
      <c r="P6" s="2219" t="s">
        <v>988</v>
      </c>
      <c r="Q6" s="2219" t="s">
        <v>419</v>
      </c>
      <c r="R6" s="2219" t="s">
        <v>704</v>
      </c>
      <c r="S6" s="2225" t="s">
        <v>989</v>
      </c>
      <c r="T6" s="340" t="s">
        <v>420</v>
      </c>
      <c r="U6" s="340"/>
      <c r="V6" s="204"/>
      <c r="W6" s="25" t="s">
        <v>557</v>
      </c>
      <c r="X6" s="21"/>
    </row>
    <row r="7" spans="1:25" ht="24.95" customHeight="1" thickBot="1" x14ac:dyDescent="0.25">
      <c r="A7" s="44" t="s">
        <v>558</v>
      </c>
      <c r="B7" s="45"/>
      <c r="C7" s="294"/>
      <c r="D7" s="46"/>
      <c r="E7" s="46" t="s">
        <v>710</v>
      </c>
      <c r="F7" s="46"/>
      <c r="G7" s="47" t="s">
        <v>709</v>
      </c>
      <c r="H7" s="46"/>
      <c r="I7" s="2220"/>
      <c r="J7" s="2227"/>
      <c r="K7" s="2220"/>
      <c r="L7" s="2220"/>
      <c r="M7" s="46"/>
      <c r="N7" s="2220"/>
      <c r="O7" s="46"/>
      <c r="P7" s="2220"/>
      <c r="Q7" s="2227"/>
      <c r="R7" s="2220"/>
      <c r="S7" s="2226"/>
      <c r="T7" s="51" t="s">
        <v>711</v>
      </c>
      <c r="U7" s="47" t="s">
        <v>712</v>
      </c>
      <c r="V7" s="343" t="s">
        <v>713</v>
      </c>
      <c r="W7" s="48" t="s">
        <v>558</v>
      </c>
      <c r="X7" s="21"/>
    </row>
    <row r="8" spans="1:25" ht="30" customHeight="1" x14ac:dyDescent="0.2">
      <c r="A8" s="22"/>
      <c r="B8" s="30" t="s">
        <v>6</v>
      </c>
      <c r="C8" s="389" t="s">
        <v>491</v>
      </c>
      <c r="D8" s="1024">
        <v>3084446</v>
      </c>
      <c r="E8" s="1024">
        <v>7310878</v>
      </c>
      <c r="F8" s="1024">
        <v>1160260</v>
      </c>
      <c r="G8" s="421">
        <v>37.616479588230753</v>
      </c>
      <c r="H8" s="1024">
        <v>1884032</v>
      </c>
      <c r="I8" s="1024">
        <v>58207</v>
      </c>
      <c r="J8" s="1024">
        <v>750575</v>
      </c>
      <c r="K8" s="1024">
        <v>343363</v>
      </c>
      <c r="L8" s="1024">
        <v>34642</v>
      </c>
      <c r="M8" s="1549">
        <v>11630</v>
      </c>
      <c r="N8" s="1024">
        <v>3</v>
      </c>
      <c r="O8" s="1024">
        <v>1872402</v>
      </c>
      <c r="P8" s="1024">
        <v>58204</v>
      </c>
      <c r="Q8" s="1024">
        <v>750575</v>
      </c>
      <c r="R8" s="1024">
        <v>343363</v>
      </c>
      <c r="S8" s="1024">
        <v>34642</v>
      </c>
      <c r="T8" s="1550">
        <v>25.770256322154466</v>
      </c>
      <c r="U8" s="1551">
        <v>0.62</v>
      </c>
      <c r="V8" s="1552">
        <v>99.38</v>
      </c>
      <c r="W8" s="57"/>
      <c r="X8" s="58"/>
    </row>
    <row r="9" spans="1:25" ht="30" customHeight="1" x14ac:dyDescent="0.2">
      <c r="A9" s="22"/>
      <c r="B9" s="30" t="s">
        <v>7</v>
      </c>
      <c r="C9" s="389" t="s">
        <v>491</v>
      </c>
      <c r="D9" s="1143">
        <v>3084446</v>
      </c>
      <c r="E9" s="1143">
        <v>7310878</v>
      </c>
      <c r="F9" s="1143">
        <v>1071689</v>
      </c>
      <c r="G9" s="422">
        <v>34.744942851974066</v>
      </c>
      <c r="H9" s="1143">
        <v>1708598</v>
      </c>
      <c r="I9" s="1143">
        <v>45966</v>
      </c>
      <c r="J9" s="1143">
        <v>727329</v>
      </c>
      <c r="K9" s="1143">
        <v>337292</v>
      </c>
      <c r="L9" s="1143">
        <v>31362</v>
      </c>
      <c r="M9" s="1143">
        <v>11630</v>
      </c>
      <c r="N9" s="1143">
        <v>3</v>
      </c>
      <c r="O9" s="1143">
        <v>1696968</v>
      </c>
      <c r="P9" s="1143">
        <v>45963</v>
      </c>
      <c r="Q9" s="1143">
        <v>727329</v>
      </c>
      <c r="R9" s="1143">
        <v>337292</v>
      </c>
      <c r="S9" s="1143">
        <v>31362</v>
      </c>
      <c r="T9" s="1553">
        <v>23.370626619675502</v>
      </c>
      <c r="U9" s="1554">
        <v>0.68</v>
      </c>
      <c r="V9" s="1555">
        <v>99.32</v>
      </c>
      <c r="W9" s="59"/>
      <c r="X9" s="60"/>
    </row>
    <row r="10" spans="1:25" ht="30" customHeight="1" x14ac:dyDescent="0.2">
      <c r="A10" s="22"/>
      <c r="B10" s="30" t="s">
        <v>9</v>
      </c>
      <c r="C10" s="522" t="s">
        <v>491</v>
      </c>
      <c r="D10" s="1472" t="s">
        <v>1044</v>
      </c>
      <c r="E10" s="1472" t="s">
        <v>1044</v>
      </c>
      <c r="F10" s="1143">
        <v>88571</v>
      </c>
      <c r="G10" s="523" t="s">
        <v>1044</v>
      </c>
      <c r="H10" s="1143">
        <v>175434</v>
      </c>
      <c r="I10" s="1143">
        <v>12241</v>
      </c>
      <c r="J10" s="1143">
        <v>23246</v>
      </c>
      <c r="K10" s="1143">
        <v>6071</v>
      </c>
      <c r="L10" s="1143">
        <v>3280</v>
      </c>
      <c r="M10" s="1407" t="s">
        <v>1044</v>
      </c>
      <c r="N10" s="1407" t="s">
        <v>1044</v>
      </c>
      <c r="O10" s="1143">
        <v>175434</v>
      </c>
      <c r="P10" s="1143">
        <v>12241</v>
      </c>
      <c r="Q10" s="1143">
        <v>23246</v>
      </c>
      <c r="R10" s="1143">
        <v>6071</v>
      </c>
      <c r="S10" s="1143">
        <v>3280</v>
      </c>
      <c r="T10" s="1556" t="s">
        <v>1044</v>
      </c>
      <c r="U10" s="1556" t="s">
        <v>1044</v>
      </c>
      <c r="V10" s="1555">
        <v>100</v>
      </c>
      <c r="W10" s="59"/>
      <c r="X10" s="60"/>
    </row>
    <row r="11" spans="1:25" ht="30" customHeight="1" x14ac:dyDescent="0.2">
      <c r="A11" s="22"/>
      <c r="B11" s="30" t="s">
        <v>10</v>
      </c>
      <c r="C11" s="389" t="s">
        <v>491</v>
      </c>
      <c r="D11" s="1143">
        <v>2890823</v>
      </c>
      <c r="E11" s="1143">
        <v>6813869</v>
      </c>
      <c r="F11" s="1143">
        <v>993252</v>
      </c>
      <c r="G11" s="422">
        <v>34.358796785552073</v>
      </c>
      <c r="H11" s="1143">
        <v>1578559</v>
      </c>
      <c r="I11" s="1143">
        <v>43046</v>
      </c>
      <c r="J11" s="1143">
        <v>665461</v>
      </c>
      <c r="K11" s="1143">
        <v>308994</v>
      </c>
      <c r="L11" s="1143">
        <v>29422</v>
      </c>
      <c r="M11" s="1143">
        <v>10370</v>
      </c>
      <c r="N11" s="1143">
        <v>2</v>
      </c>
      <c r="O11" s="1143">
        <v>1568189</v>
      </c>
      <c r="P11" s="1143">
        <v>43044</v>
      </c>
      <c r="Q11" s="1143">
        <v>665461</v>
      </c>
      <c r="R11" s="1143">
        <v>308994</v>
      </c>
      <c r="S11" s="1143">
        <v>29422</v>
      </c>
      <c r="T11" s="1553">
        <v>23.166852782171187</v>
      </c>
      <c r="U11" s="1554">
        <v>0.66</v>
      </c>
      <c r="V11" s="1555">
        <v>99.34</v>
      </c>
      <c r="W11" s="59"/>
      <c r="X11" s="60"/>
    </row>
    <row r="12" spans="1:25" ht="30" customHeight="1" x14ac:dyDescent="0.2">
      <c r="A12" s="22"/>
      <c r="B12" s="30" t="s">
        <v>11</v>
      </c>
      <c r="C12" s="389" t="s">
        <v>491</v>
      </c>
      <c r="D12" s="1143">
        <v>193623</v>
      </c>
      <c r="E12" s="1382">
        <v>497009</v>
      </c>
      <c r="F12" s="1143">
        <v>78437</v>
      </c>
      <c r="G12" s="422">
        <v>40.510166664084331</v>
      </c>
      <c r="H12" s="1143">
        <v>130039</v>
      </c>
      <c r="I12" s="1143">
        <v>2920</v>
      </c>
      <c r="J12" s="1143">
        <v>61868</v>
      </c>
      <c r="K12" s="1143">
        <v>28298</v>
      </c>
      <c r="L12" s="1143">
        <v>1940</v>
      </c>
      <c r="M12" s="1143">
        <v>1260</v>
      </c>
      <c r="N12" s="1143">
        <v>1</v>
      </c>
      <c r="O12" s="1143">
        <v>128779</v>
      </c>
      <c r="P12" s="1143">
        <v>2919</v>
      </c>
      <c r="Q12" s="1143">
        <v>61868</v>
      </c>
      <c r="R12" s="1143">
        <v>28298</v>
      </c>
      <c r="S12" s="1143">
        <v>1940</v>
      </c>
      <c r="T12" s="1553">
        <v>26.16431493192276</v>
      </c>
      <c r="U12" s="1554">
        <v>0.97</v>
      </c>
      <c r="V12" s="1555">
        <v>99.03</v>
      </c>
      <c r="W12" s="59"/>
      <c r="X12" s="60"/>
    </row>
    <row r="13" spans="1:25" ht="23.1" customHeight="1" x14ac:dyDescent="0.2">
      <c r="A13" s="61">
        <v>1</v>
      </c>
      <c r="B13" s="62" t="s">
        <v>1045</v>
      </c>
      <c r="C13" s="423"/>
      <c r="D13" s="1383">
        <v>151001</v>
      </c>
      <c r="E13" s="1143">
        <v>353321</v>
      </c>
      <c r="F13" s="1383">
        <v>52480</v>
      </c>
      <c r="G13" s="424">
        <v>34.75</v>
      </c>
      <c r="H13" s="1383">
        <v>82939</v>
      </c>
      <c r="I13" s="1383">
        <v>2099</v>
      </c>
      <c r="J13" s="1383">
        <v>35930</v>
      </c>
      <c r="K13" s="1383">
        <v>17279</v>
      </c>
      <c r="L13" s="1383">
        <v>1494</v>
      </c>
      <c r="M13" s="1383">
        <v>483</v>
      </c>
      <c r="N13" s="1383">
        <v>0</v>
      </c>
      <c r="O13" s="1383">
        <v>82456</v>
      </c>
      <c r="P13" s="1383">
        <v>2099</v>
      </c>
      <c r="Q13" s="1383">
        <v>35930</v>
      </c>
      <c r="R13" s="1383">
        <v>17279</v>
      </c>
      <c r="S13" s="1383">
        <v>1494</v>
      </c>
      <c r="T13" s="1550">
        <v>23.47</v>
      </c>
      <c r="U13" s="1551">
        <v>0.57999999999999996</v>
      </c>
      <c r="V13" s="1552">
        <v>99.42</v>
      </c>
      <c r="W13" s="63">
        <v>1</v>
      </c>
      <c r="X13" s="60"/>
    </row>
    <row r="14" spans="1:25" ht="23.1" customHeight="1" x14ac:dyDescent="0.2">
      <c r="A14" s="64">
        <v>2</v>
      </c>
      <c r="B14" s="65" t="s">
        <v>1046</v>
      </c>
      <c r="C14" s="425"/>
      <c r="D14" s="1143">
        <v>78453</v>
      </c>
      <c r="E14" s="1143">
        <v>195903</v>
      </c>
      <c r="F14" s="1143">
        <v>29830</v>
      </c>
      <c r="G14" s="422">
        <v>38.020000000000003</v>
      </c>
      <c r="H14" s="1143">
        <v>48397</v>
      </c>
      <c r="I14" s="1143">
        <v>1132</v>
      </c>
      <c r="J14" s="1143">
        <v>21885</v>
      </c>
      <c r="K14" s="1143">
        <v>9613</v>
      </c>
      <c r="L14" s="1143">
        <v>654</v>
      </c>
      <c r="M14" s="1143">
        <v>580</v>
      </c>
      <c r="N14" s="1143">
        <v>0</v>
      </c>
      <c r="O14" s="1143">
        <v>47817</v>
      </c>
      <c r="P14" s="1143">
        <v>1132</v>
      </c>
      <c r="Q14" s="1143">
        <v>21885</v>
      </c>
      <c r="R14" s="1143">
        <v>9613</v>
      </c>
      <c r="S14" s="1143">
        <v>654</v>
      </c>
      <c r="T14" s="1553">
        <v>24.7</v>
      </c>
      <c r="U14" s="1554">
        <v>1.2</v>
      </c>
      <c r="V14" s="1555">
        <v>98.8</v>
      </c>
      <c r="W14" s="59">
        <v>2</v>
      </c>
      <c r="X14" s="60"/>
    </row>
    <row r="15" spans="1:25" ht="23.1" customHeight="1" x14ac:dyDescent="0.2">
      <c r="A15" s="64">
        <v>3</v>
      </c>
      <c r="B15" s="65" t="s">
        <v>1047</v>
      </c>
      <c r="C15" s="425"/>
      <c r="D15" s="1143">
        <v>257024</v>
      </c>
      <c r="E15" s="1143">
        <v>587008</v>
      </c>
      <c r="F15" s="1143">
        <v>92016</v>
      </c>
      <c r="G15" s="422">
        <v>35.799999999999997</v>
      </c>
      <c r="H15" s="1143">
        <v>144523</v>
      </c>
      <c r="I15" s="1143">
        <v>5380</v>
      </c>
      <c r="J15" s="1143">
        <v>48433</v>
      </c>
      <c r="K15" s="1143">
        <v>22205</v>
      </c>
      <c r="L15" s="1143">
        <v>2290</v>
      </c>
      <c r="M15" s="1143">
        <v>656</v>
      </c>
      <c r="N15" s="1143">
        <v>0</v>
      </c>
      <c r="O15" s="1143">
        <v>143867</v>
      </c>
      <c r="P15" s="1143">
        <v>5380</v>
      </c>
      <c r="Q15" s="1143">
        <v>48433</v>
      </c>
      <c r="R15" s="1143">
        <v>22205</v>
      </c>
      <c r="S15" s="1143">
        <v>2290</v>
      </c>
      <c r="T15" s="1553">
        <v>24.62</v>
      </c>
      <c r="U15" s="1554">
        <v>0.45</v>
      </c>
      <c r="V15" s="1555">
        <v>99.55</v>
      </c>
      <c r="W15" s="59">
        <v>3</v>
      </c>
      <c r="X15" s="60"/>
    </row>
    <row r="16" spans="1:25" ht="23.1" customHeight="1" x14ac:dyDescent="0.2">
      <c r="A16" s="64">
        <v>6</v>
      </c>
      <c r="B16" s="65" t="s">
        <v>1048</v>
      </c>
      <c r="C16" s="425"/>
      <c r="D16" s="1143">
        <v>31495</v>
      </c>
      <c r="E16" s="1143">
        <v>80146</v>
      </c>
      <c r="F16" s="1143">
        <v>12766</v>
      </c>
      <c r="G16" s="422">
        <v>40.53</v>
      </c>
      <c r="H16" s="1143">
        <v>21078</v>
      </c>
      <c r="I16" s="1143">
        <v>524</v>
      </c>
      <c r="J16" s="1143">
        <v>9946</v>
      </c>
      <c r="K16" s="1143">
        <v>4435</v>
      </c>
      <c r="L16" s="1143">
        <v>308</v>
      </c>
      <c r="M16" s="1143">
        <v>248</v>
      </c>
      <c r="N16" s="1143">
        <v>0</v>
      </c>
      <c r="O16" s="1143">
        <v>20830</v>
      </c>
      <c r="P16" s="1143">
        <v>524</v>
      </c>
      <c r="Q16" s="1143">
        <v>9946</v>
      </c>
      <c r="R16" s="1143">
        <v>4435</v>
      </c>
      <c r="S16" s="1143">
        <v>308</v>
      </c>
      <c r="T16" s="1553">
        <v>26.3</v>
      </c>
      <c r="U16" s="1554">
        <v>1.18</v>
      </c>
      <c r="V16" s="1555">
        <v>98.82</v>
      </c>
      <c r="W16" s="59">
        <v>6</v>
      </c>
      <c r="X16" s="60"/>
    </row>
    <row r="17" spans="1:24" ht="23.1" customHeight="1" x14ac:dyDescent="0.2">
      <c r="A17" s="64">
        <v>7</v>
      </c>
      <c r="B17" s="65" t="s">
        <v>1049</v>
      </c>
      <c r="C17" s="425"/>
      <c r="D17" s="1143">
        <v>24022</v>
      </c>
      <c r="E17" s="1382">
        <v>61493</v>
      </c>
      <c r="F17" s="1143">
        <v>9859</v>
      </c>
      <c r="G17" s="422">
        <v>41.04</v>
      </c>
      <c r="H17" s="1143">
        <v>16320</v>
      </c>
      <c r="I17" s="1382">
        <v>392</v>
      </c>
      <c r="J17" s="1382">
        <v>7394</v>
      </c>
      <c r="K17" s="1382">
        <v>3258</v>
      </c>
      <c r="L17" s="1382">
        <v>193</v>
      </c>
      <c r="M17" s="1382">
        <v>228</v>
      </c>
      <c r="N17" s="1382">
        <v>0</v>
      </c>
      <c r="O17" s="1382">
        <v>16092</v>
      </c>
      <c r="P17" s="1382">
        <v>392</v>
      </c>
      <c r="Q17" s="1382">
        <v>7394</v>
      </c>
      <c r="R17" s="1382">
        <v>3258</v>
      </c>
      <c r="S17" s="1143">
        <v>193</v>
      </c>
      <c r="T17" s="1553">
        <v>26.54</v>
      </c>
      <c r="U17" s="1554">
        <v>1.4</v>
      </c>
      <c r="V17" s="1555">
        <v>98.6</v>
      </c>
      <c r="W17" s="59">
        <v>7</v>
      </c>
      <c r="X17" s="60"/>
    </row>
    <row r="18" spans="1:24" ht="23.1" customHeight="1" x14ac:dyDescent="0.2">
      <c r="A18" s="61">
        <v>8</v>
      </c>
      <c r="B18" s="62" t="s">
        <v>1050</v>
      </c>
      <c r="C18" s="423"/>
      <c r="D18" s="1383">
        <v>150298</v>
      </c>
      <c r="E18" s="1143">
        <v>341091</v>
      </c>
      <c r="F18" s="1383">
        <v>50960</v>
      </c>
      <c r="G18" s="424">
        <v>33.909999999999997</v>
      </c>
      <c r="H18" s="1383">
        <v>80237</v>
      </c>
      <c r="I18" s="1143">
        <v>2097</v>
      </c>
      <c r="J18" s="1143">
        <v>34043</v>
      </c>
      <c r="K18" s="1143">
        <v>15699</v>
      </c>
      <c r="L18" s="1143">
        <v>1874</v>
      </c>
      <c r="M18" s="1143">
        <v>438</v>
      </c>
      <c r="N18" s="1143">
        <v>0</v>
      </c>
      <c r="O18" s="1143">
        <v>79799</v>
      </c>
      <c r="P18" s="1143">
        <v>2097</v>
      </c>
      <c r="Q18" s="1143">
        <v>34043</v>
      </c>
      <c r="R18" s="1143">
        <v>15699</v>
      </c>
      <c r="S18" s="1383">
        <v>1874</v>
      </c>
      <c r="T18" s="1550">
        <v>23.52</v>
      </c>
      <c r="U18" s="1551">
        <v>0.55000000000000004</v>
      </c>
      <c r="V18" s="1552">
        <v>99.45</v>
      </c>
      <c r="W18" s="63">
        <v>8</v>
      </c>
      <c r="X18" s="60"/>
    </row>
    <row r="19" spans="1:24" ht="23.1" customHeight="1" x14ac:dyDescent="0.2">
      <c r="A19" s="64">
        <v>9</v>
      </c>
      <c r="B19" s="65" t="s">
        <v>1051</v>
      </c>
      <c r="C19" s="425"/>
      <c r="D19" s="1143">
        <v>32607</v>
      </c>
      <c r="E19" s="1143">
        <v>80092</v>
      </c>
      <c r="F19" s="1143">
        <v>12744</v>
      </c>
      <c r="G19" s="422">
        <v>39.08</v>
      </c>
      <c r="H19" s="1143">
        <v>20728</v>
      </c>
      <c r="I19" s="1143">
        <v>472</v>
      </c>
      <c r="J19" s="1143">
        <v>9740</v>
      </c>
      <c r="K19" s="1143">
        <v>4374</v>
      </c>
      <c r="L19" s="1143">
        <v>290</v>
      </c>
      <c r="M19" s="1143">
        <v>172</v>
      </c>
      <c r="N19" s="1143">
        <v>0</v>
      </c>
      <c r="O19" s="1143">
        <v>20556</v>
      </c>
      <c r="P19" s="1143">
        <v>472</v>
      </c>
      <c r="Q19" s="1143">
        <v>9740</v>
      </c>
      <c r="R19" s="1143">
        <v>4374</v>
      </c>
      <c r="S19" s="1143">
        <v>290</v>
      </c>
      <c r="T19" s="1553">
        <v>25.88</v>
      </c>
      <c r="U19" s="1554">
        <v>0.83</v>
      </c>
      <c r="V19" s="1555">
        <v>99.17</v>
      </c>
      <c r="W19" s="59">
        <v>9</v>
      </c>
      <c r="X19" s="60"/>
    </row>
    <row r="20" spans="1:24" ht="23.1" customHeight="1" x14ac:dyDescent="0.2">
      <c r="A20" s="64">
        <v>10</v>
      </c>
      <c r="B20" s="65" t="s">
        <v>1052</v>
      </c>
      <c r="C20" s="425"/>
      <c r="D20" s="1143">
        <v>42692</v>
      </c>
      <c r="E20" s="1143">
        <v>111349</v>
      </c>
      <c r="F20" s="1143">
        <v>17169</v>
      </c>
      <c r="G20" s="422">
        <v>40.22</v>
      </c>
      <c r="H20" s="1143">
        <v>28727</v>
      </c>
      <c r="I20" s="1143">
        <v>704</v>
      </c>
      <c r="J20" s="1143">
        <v>13105</v>
      </c>
      <c r="K20" s="1143">
        <v>4501</v>
      </c>
      <c r="L20" s="1143">
        <v>403</v>
      </c>
      <c r="M20" s="1143">
        <v>175</v>
      </c>
      <c r="N20" s="1143">
        <v>0</v>
      </c>
      <c r="O20" s="1143">
        <v>28552</v>
      </c>
      <c r="P20" s="1143">
        <v>704</v>
      </c>
      <c r="Q20" s="1143">
        <v>13105</v>
      </c>
      <c r="R20" s="1143">
        <v>4501</v>
      </c>
      <c r="S20" s="1143">
        <v>403</v>
      </c>
      <c r="T20" s="1553">
        <v>25.8</v>
      </c>
      <c r="U20" s="1554">
        <v>0.61</v>
      </c>
      <c r="V20" s="1555">
        <v>99.39</v>
      </c>
      <c r="W20" s="59">
        <v>10</v>
      </c>
      <c r="X20" s="60"/>
    </row>
    <row r="21" spans="1:24" s="69" customFormat="1" ht="23.1" customHeight="1" x14ac:dyDescent="0.2">
      <c r="A21" s="66">
        <v>11</v>
      </c>
      <c r="B21" s="65" t="s">
        <v>1053</v>
      </c>
      <c r="C21" s="425"/>
      <c r="D21" s="1024">
        <v>31921</v>
      </c>
      <c r="E21" s="1024">
        <v>77428</v>
      </c>
      <c r="F21" s="1024">
        <v>11836</v>
      </c>
      <c r="G21" s="421">
        <v>37.08</v>
      </c>
      <c r="H21" s="1024">
        <v>19912</v>
      </c>
      <c r="I21" s="1024">
        <v>637</v>
      </c>
      <c r="J21" s="1024">
        <v>8132</v>
      </c>
      <c r="K21" s="1024">
        <v>3581</v>
      </c>
      <c r="L21" s="1024">
        <v>265</v>
      </c>
      <c r="M21" s="1024">
        <v>205</v>
      </c>
      <c r="N21" s="1024">
        <v>0</v>
      </c>
      <c r="O21" s="1024">
        <v>19707</v>
      </c>
      <c r="P21" s="1024">
        <v>637</v>
      </c>
      <c r="Q21" s="1024">
        <v>8132</v>
      </c>
      <c r="R21" s="1024">
        <v>3581</v>
      </c>
      <c r="S21" s="1024">
        <v>265</v>
      </c>
      <c r="T21" s="1260">
        <v>25.72</v>
      </c>
      <c r="U21" s="1557">
        <v>1.03</v>
      </c>
      <c r="V21" s="1558">
        <v>98.97</v>
      </c>
      <c r="W21" s="67">
        <v>11</v>
      </c>
      <c r="X21" s="68"/>
    </row>
    <row r="22" spans="1:24" s="69" customFormat="1" ht="23.1" customHeight="1" x14ac:dyDescent="0.2">
      <c r="A22" s="66">
        <v>12</v>
      </c>
      <c r="B22" s="65" t="s">
        <v>1054</v>
      </c>
      <c r="C22" s="425"/>
      <c r="D22" s="1024">
        <v>38849</v>
      </c>
      <c r="E22" s="1384">
        <v>92025</v>
      </c>
      <c r="F22" s="1024">
        <v>13935</v>
      </c>
      <c r="G22" s="421">
        <v>35.869999999999997</v>
      </c>
      <c r="H22" s="1024">
        <v>22287</v>
      </c>
      <c r="I22" s="1384">
        <v>477</v>
      </c>
      <c r="J22" s="1384">
        <v>10330</v>
      </c>
      <c r="K22" s="1384">
        <v>4595</v>
      </c>
      <c r="L22" s="1384">
        <v>342</v>
      </c>
      <c r="M22" s="1384">
        <v>248</v>
      </c>
      <c r="N22" s="1384">
        <v>0</v>
      </c>
      <c r="O22" s="1384">
        <v>22039</v>
      </c>
      <c r="P22" s="1384">
        <v>477</v>
      </c>
      <c r="Q22" s="1384">
        <v>10330</v>
      </c>
      <c r="R22" s="1384">
        <v>4595</v>
      </c>
      <c r="S22" s="1024">
        <v>342</v>
      </c>
      <c r="T22" s="1260">
        <v>24.22</v>
      </c>
      <c r="U22" s="1557">
        <v>1.1100000000000001</v>
      </c>
      <c r="V22" s="1558">
        <v>98.89</v>
      </c>
      <c r="W22" s="67">
        <v>12</v>
      </c>
      <c r="X22" s="68"/>
    </row>
    <row r="23" spans="1:24" s="69" customFormat="1" ht="23.1" customHeight="1" x14ac:dyDescent="0.2">
      <c r="A23" s="70">
        <v>14</v>
      </c>
      <c r="B23" s="62" t="s">
        <v>1055</v>
      </c>
      <c r="C23" s="423"/>
      <c r="D23" s="1385">
        <v>97275</v>
      </c>
      <c r="E23" s="1024">
        <v>231100</v>
      </c>
      <c r="F23" s="1385">
        <v>37696</v>
      </c>
      <c r="G23" s="426">
        <v>38.75</v>
      </c>
      <c r="H23" s="1385">
        <v>60089</v>
      </c>
      <c r="I23" s="1024">
        <v>1057</v>
      </c>
      <c r="J23" s="1024">
        <v>27806</v>
      </c>
      <c r="K23" s="1024">
        <v>13426</v>
      </c>
      <c r="L23" s="1024">
        <v>1088</v>
      </c>
      <c r="M23" s="1024">
        <v>422</v>
      </c>
      <c r="N23" s="1024">
        <v>0</v>
      </c>
      <c r="O23" s="1024">
        <v>59667</v>
      </c>
      <c r="P23" s="1024">
        <v>1057</v>
      </c>
      <c r="Q23" s="1024">
        <v>27806</v>
      </c>
      <c r="R23" s="1385">
        <v>13426</v>
      </c>
      <c r="S23" s="1385">
        <v>1088</v>
      </c>
      <c r="T23" s="1559">
        <v>26</v>
      </c>
      <c r="U23" s="1560">
        <v>0.7</v>
      </c>
      <c r="V23" s="1561">
        <v>99.3</v>
      </c>
      <c r="W23" s="71">
        <v>14</v>
      </c>
      <c r="X23" s="68"/>
    </row>
    <row r="24" spans="1:24" s="69" customFormat="1" ht="23.1" customHeight="1" x14ac:dyDescent="0.2">
      <c r="A24" s="66">
        <v>15</v>
      </c>
      <c r="B24" s="65" t="s">
        <v>1056</v>
      </c>
      <c r="C24" s="425"/>
      <c r="D24" s="1024">
        <v>63593</v>
      </c>
      <c r="E24" s="1024">
        <v>150550</v>
      </c>
      <c r="F24" s="1024">
        <v>23487</v>
      </c>
      <c r="G24" s="421">
        <v>36.93</v>
      </c>
      <c r="H24" s="1024">
        <v>37884</v>
      </c>
      <c r="I24" s="1024">
        <v>871</v>
      </c>
      <c r="J24" s="1024">
        <v>18428</v>
      </c>
      <c r="K24" s="1024">
        <v>8692</v>
      </c>
      <c r="L24" s="1024">
        <v>874</v>
      </c>
      <c r="M24" s="1024">
        <v>270</v>
      </c>
      <c r="N24" s="1024">
        <v>0</v>
      </c>
      <c r="O24" s="1024">
        <v>37614</v>
      </c>
      <c r="P24" s="1024">
        <v>871</v>
      </c>
      <c r="Q24" s="1024">
        <v>18428</v>
      </c>
      <c r="R24" s="1024">
        <v>8692</v>
      </c>
      <c r="S24" s="1024">
        <v>874</v>
      </c>
      <c r="T24" s="1260">
        <v>25.16</v>
      </c>
      <c r="U24" s="1557">
        <v>0.71</v>
      </c>
      <c r="V24" s="1558">
        <v>99.29</v>
      </c>
      <c r="W24" s="67">
        <v>15</v>
      </c>
      <c r="X24" s="68"/>
    </row>
    <row r="25" spans="1:24" s="69" customFormat="1" ht="23.1" customHeight="1" x14ac:dyDescent="0.2">
      <c r="A25" s="66">
        <v>16</v>
      </c>
      <c r="B25" s="65" t="s">
        <v>1057</v>
      </c>
      <c r="C25" s="425"/>
      <c r="D25" s="1024">
        <v>21016</v>
      </c>
      <c r="E25" s="1024">
        <v>54231</v>
      </c>
      <c r="F25" s="1024">
        <v>8300</v>
      </c>
      <c r="G25" s="421">
        <v>39.49</v>
      </c>
      <c r="H25" s="1024">
        <v>13713</v>
      </c>
      <c r="I25" s="1024">
        <v>317</v>
      </c>
      <c r="J25" s="1024">
        <v>6291</v>
      </c>
      <c r="K25" s="1024">
        <v>2814</v>
      </c>
      <c r="L25" s="1024">
        <v>161</v>
      </c>
      <c r="M25" s="1024">
        <v>156</v>
      </c>
      <c r="N25" s="1024">
        <v>0</v>
      </c>
      <c r="O25" s="1024">
        <v>13557</v>
      </c>
      <c r="P25" s="1024">
        <v>317</v>
      </c>
      <c r="Q25" s="1024">
        <v>6291</v>
      </c>
      <c r="R25" s="1024">
        <v>2814</v>
      </c>
      <c r="S25" s="1024">
        <v>161</v>
      </c>
      <c r="T25" s="1260">
        <v>25.29</v>
      </c>
      <c r="U25" s="1557">
        <v>1.1399999999999999</v>
      </c>
      <c r="V25" s="1558">
        <v>98.86</v>
      </c>
      <c r="W25" s="67">
        <v>16</v>
      </c>
      <c r="X25" s="68"/>
    </row>
    <row r="26" spans="1:24" s="69" customFormat="1" ht="23.1" customHeight="1" x14ac:dyDescent="0.2">
      <c r="A26" s="66">
        <v>17</v>
      </c>
      <c r="B26" s="65" t="s">
        <v>1058</v>
      </c>
      <c r="C26" s="425"/>
      <c r="D26" s="1024">
        <v>46534</v>
      </c>
      <c r="E26" s="1024">
        <v>117816</v>
      </c>
      <c r="F26" s="1024">
        <v>17129</v>
      </c>
      <c r="G26" s="421">
        <v>36.81</v>
      </c>
      <c r="H26" s="1024">
        <v>28113</v>
      </c>
      <c r="I26" s="1024">
        <v>558</v>
      </c>
      <c r="J26" s="1024">
        <v>14088</v>
      </c>
      <c r="K26" s="1024">
        <v>6567</v>
      </c>
      <c r="L26" s="1024">
        <v>492</v>
      </c>
      <c r="M26" s="1024">
        <v>252</v>
      </c>
      <c r="N26" s="1024">
        <v>0</v>
      </c>
      <c r="O26" s="1024">
        <v>27861</v>
      </c>
      <c r="P26" s="1024">
        <v>558</v>
      </c>
      <c r="Q26" s="1024">
        <v>14088</v>
      </c>
      <c r="R26" s="1024">
        <v>6567</v>
      </c>
      <c r="S26" s="1024">
        <v>492</v>
      </c>
      <c r="T26" s="1260">
        <v>23.86</v>
      </c>
      <c r="U26" s="1557">
        <v>0.9</v>
      </c>
      <c r="V26" s="1558">
        <v>99.1</v>
      </c>
      <c r="W26" s="67">
        <v>17</v>
      </c>
      <c r="X26" s="68"/>
    </row>
    <row r="27" spans="1:24" s="69" customFormat="1" ht="23.1" customHeight="1" x14ac:dyDescent="0.2">
      <c r="A27" s="66">
        <v>18</v>
      </c>
      <c r="B27" s="65" t="s">
        <v>1059</v>
      </c>
      <c r="C27" s="425"/>
      <c r="D27" s="1024">
        <v>54931</v>
      </c>
      <c r="E27" s="1384">
        <v>142723</v>
      </c>
      <c r="F27" s="1024">
        <v>21759</v>
      </c>
      <c r="G27" s="421">
        <v>39.61</v>
      </c>
      <c r="H27" s="1024">
        <v>37037</v>
      </c>
      <c r="I27" s="1024">
        <v>995</v>
      </c>
      <c r="J27" s="1024">
        <v>15980</v>
      </c>
      <c r="K27" s="1024">
        <v>6909</v>
      </c>
      <c r="L27" s="1024">
        <v>557</v>
      </c>
      <c r="M27" s="1024">
        <v>352</v>
      </c>
      <c r="N27" s="1024">
        <v>0</v>
      </c>
      <c r="O27" s="1024">
        <v>36685</v>
      </c>
      <c r="P27" s="1024">
        <v>995</v>
      </c>
      <c r="Q27" s="1024">
        <v>15980</v>
      </c>
      <c r="R27" s="1024">
        <v>6909</v>
      </c>
      <c r="S27" s="1024">
        <v>557</v>
      </c>
      <c r="T27" s="1260">
        <v>25.95</v>
      </c>
      <c r="U27" s="1557">
        <v>0.95</v>
      </c>
      <c r="V27" s="1558">
        <v>99.05</v>
      </c>
      <c r="W27" s="67">
        <v>18</v>
      </c>
      <c r="X27" s="68"/>
    </row>
    <row r="28" spans="1:24" s="69" customFormat="1" ht="23.1" customHeight="1" x14ac:dyDescent="0.2">
      <c r="A28" s="72">
        <v>19</v>
      </c>
      <c r="B28" s="62" t="s">
        <v>1060</v>
      </c>
      <c r="C28" s="423"/>
      <c r="D28" s="1385">
        <v>94422</v>
      </c>
      <c r="E28" s="1024">
        <v>225557</v>
      </c>
      <c r="F28" s="1385">
        <v>31817</v>
      </c>
      <c r="G28" s="426">
        <v>33.700000000000003</v>
      </c>
      <c r="H28" s="1385">
        <v>50721</v>
      </c>
      <c r="I28" s="1385">
        <v>1254</v>
      </c>
      <c r="J28" s="1385">
        <v>23126</v>
      </c>
      <c r="K28" s="1385">
        <v>11183</v>
      </c>
      <c r="L28" s="1385">
        <v>987</v>
      </c>
      <c r="M28" s="1385">
        <v>337</v>
      </c>
      <c r="N28" s="1385">
        <v>1</v>
      </c>
      <c r="O28" s="1385">
        <v>50384</v>
      </c>
      <c r="P28" s="1385">
        <v>1253</v>
      </c>
      <c r="Q28" s="1385">
        <v>23126</v>
      </c>
      <c r="R28" s="1385">
        <v>11183</v>
      </c>
      <c r="S28" s="1385">
        <v>987</v>
      </c>
      <c r="T28" s="1559">
        <v>22.49</v>
      </c>
      <c r="U28" s="1560">
        <v>0.66</v>
      </c>
      <c r="V28" s="1561">
        <v>99.34</v>
      </c>
      <c r="W28" s="73">
        <v>19</v>
      </c>
      <c r="X28" s="74"/>
    </row>
    <row r="29" spans="1:24" s="69" customFormat="1" ht="23.1" customHeight="1" x14ac:dyDescent="0.2">
      <c r="A29" s="66">
        <v>21</v>
      </c>
      <c r="B29" s="65" t="s">
        <v>1061</v>
      </c>
      <c r="C29" s="425"/>
      <c r="D29" s="1024">
        <v>110222</v>
      </c>
      <c r="E29" s="1024">
        <v>249455</v>
      </c>
      <c r="F29" s="1024">
        <v>37061</v>
      </c>
      <c r="G29" s="421">
        <v>33.619999999999997</v>
      </c>
      <c r="H29" s="1024">
        <v>58498</v>
      </c>
      <c r="I29" s="1024">
        <v>1931</v>
      </c>
      <c r="J29" s="1024">
        <v>22573</v>
      </c>
      <c r="K29" s="1024">
        <v>10901</v>
      </c>
      <c r="L29" s="1024">
        <v>1021</v>
      </c>
      <c r="M29" s="1024">
        <v>217</v>
      </c>
      <c r="N29" s="1024">
        <v>0</v>
      </c>
      <c r="O29" s="1024">
        <v>58281</v>
      </c>
      <c r="P29" s="1024">
        <v>1931</v>
      </c>
      <c r="Q29" s="1024">
        <v>22573</v>
      </c>
      <c r="R29" s="1024">
        <v>10901</v>
      </c>
      <c r="S29" s="1024">
        <v>1021</v>
      </c>
      <c r="T29" s="1260">
        <v>23.45</v>
      </c>
      <c r="U29" s="1557">
        <v>0.37</v>
      </c>
      <c r="V29" s="1558">
        <v>99.63</v>
      </c>
      <c r="W29" s="67">
        <v>21</v>
      </c>
      <c r="X29" s="68"/>
    </row>
    <row r="30" spans="1:24" s="69" customFormat="1" ht="23.1" customHeight="1" x14ac:dyDescent="0.2">
      <c r="A30" s="66">
        <v>22</v>
      </c>
      <c r="B30" s="65" t="s">
        <v>1062</v>
      </c>
      <c r="C30" s="425"/>
      <c r="D30" s="1024">
        <v>142545</v>
      </c>
      <c r="E30" s="1024">
        <v>342486</v>
      </c>
      <c r="F30" s="1024">
        <v>49051</v>
      </c>
      <c r="G30" s="421">
        <v>34.409999999999997</v>
      </c>
      <c r="H30" s="1024">
        <v>77890</v>
      </c>
      <c r="I30" s="1024">
        <v>2303</v>
      </c>
      <c r="J30" s="1024">
        <v>32402</v>
      </c>
      <c r="K30" s="1024">
        <v>15591</v>
      </c>
      <c r="L30" s="1024">
        <v>1514</v>
      </c>
      <c r="M30" s="1024">
        <v>469</v>
      </c>
      <c r="N30" s="1024">
        <v>0</v>
      </c>
      <c r="O30" s="1024">
        <v>77421</v>
      </c>
      <c r="P30" s="1024">
        <v>2303</v>
      </c>
      <c r="Q30" s="1024">
        <v>32402</v>
      </c>
      <c r="R30" s="1024">
        <v>15591</v>
      </c>
      <c r="S30" s="1024">
        <v>1514</v>
      </c>
      <c r="T30" s="1260">
        <v>22.74</v>
      </c>
      <c r="U30" s="1557">
        <v>0.6</v>
      </c>
      <c r="V30" s="1558">
        <v>99.4</v>
      </c>
      <c r="W30" s="67">
        <v>22</v>
      </c>
      <c r="X30" s="68"/>
    </row>
    <row r="31" spans="1:24" s="69" customFormat="1" ht="23.1" customHeight="1" x14ac:dyDescent="0.2">
      <c r="A31" s="66">
        <v>23</v>
      </c>
      <c r="B31" s="65" t="s">
        <v>1063</v>
      </c>
      <c r="C31" s="425"/>
      <c r="D31" s="1024">
        <v>35938</v>
      </c>
      <c r="E31" s="1024">
        <v>74061</v>
      </c>
      <c r="F31" s="1024">
        <v>12964</v>
      </c>
      <c r="G31" s="421">
        <v>36.07</v>
      </c>
      <c r="H31" s="1024">
        <v>19409</v>
      </c>
      <c r="I31" s="1024">
        <v>751</v>
      </c>
      <c r="J31" s="1024">
        <v>6056</v>
      </c>
      <c r="K31" s="1024">
        <v>2731</v>
      </c>
      <c r="L31" s="1024">
        <v>295</v>
      </c>
      <c r="M31" s="1024">
        <v>106</v>
      </c>
      <c r="N31" s="1024">
        <v>0</v>
      </c>
      <c r="O31" s="1024">
        <v>19303</v>
      </c>
      <c r="P31" s="1024">
        <v>751</v>
      </c>
      <c r="Q31" s="1024">
        <v>6056</v>
      </c>
      <c r="R31" s="1024">
        <v>2731</v>
      </c>
      <c r="S31" s="1024">
        <v>295</v>
      </c>
      <c r="T31" s="1260">
        <v>26.21</v>
      </c>
      <c r="U31" s="1557">
        <v>0.55000000000000004</v>
      </c>
      <c r="V31" s="1558">
        <v>99.45</v>
      </c>
      <c r="W31" s="67">
        <v>23</v>
      </c>
      <c r="X31" s="68"/>
    </row>
    <row r="32" spans="1:24" s="69" customFormat="1" ht="23.1" customHeight="1" x14ac:dyDescent="0.2">
      <c r="A32" s="66">
        <v>24</v>
      </c>
      <c r="B32" s="65" t="s">
        <v>1064</v>
      </c>
      <c r="C32" s="425"/>
      <c r="D32" s="1024">
        <v>62670</v>
      </c>
      <c r="E32" s="1384">
        <v>140380</v>
      </c>
      <c r="F32" s="1024">
        <v>18310</v>
      </c>
      <c r="G32" s="421">
        <v>29.22</v>
      </c>
      <c r="H32" s="1024">
        <v>28427</v>
      </c>
      <c r="I32" s="1024">
        <v>1147</v>
      </c>
      <c r="J32" s="1024">
        <v>8030</v>
      </c>
      <c r="K32" s="1024">
        <v>3515</v>
      </c>
      <c r="L32" s="1024">
        <v>523</v>
      </c>
      <c r="M32" s="1024">
        <v>125</v>
      </c>
      <c r="N32" s="1024">
        <v>0</v>
      </c>
      <c r="O32" s="1024">
        <v>28302</v>
      </c>
      <c r="P32" s="1024">
        <v>1147</v>
      </c>
      <c r="Q32" s="1024">
        <v>8030</v>
      </c>
      <c r="R32" s="1024">
        <v>3515</v>
      </c>
      <c r="S32" s="1024">
        <v>523</v>
      </c>
      <c r="T32" s="1260">
        <v>20.25</v>
      </c>
      <c r="U32" s="1562">
        <v>0.44</v>
      </c>
      <c r="V32" s="1563">
        <v>99.56</v>
      </c>
      <c r="W32" s="67">
        <v>24</v>
      </c>
      <c r="X32" s="68"/>
    </row>
    <row r="33" spans="1:24" s="69" customFormat="1" ht="23.1" customHeight="1" x14ac:dyDescent="0.2">
      <c r="A33" s="70">
        <v>25</v>
      </c>
      <c r="B33" s="62" t="s">
        <v>1065</v>
      </c>
      <c r="C33" s="423"/>
      <c r="D33" s="1385">
        <v>60753</v>
      </c>
      <c r="E33" s="1024">
        <v>147430</v>
      </c>
      <c r="F33" s="1385">
        <v>22729</v>
      </c>
      <c r="G33" s="426">
        <v>37.409999999999997</v>
      </c>
      <c r="H33" s="1385">
        <v>37274</v>
      </c>
      <c r="I33" s="1385">
        <v>926</v>
      </c>
      <c r="J33" s="1385">
        <v>17153</v>
      </c>
      <c r="K33" s="1385">
        <v>7862</v>
      </c>
      <c r="L33" s="1385">
        <v>726</v>
      </c>
      <c r="M33" s="1385">
        <v>289</v>
      </c>
      <c r="N33" s="1385">
        <v>0</v>
      </c>
      <c r="O33" s="1385">
        <v>36985</v>
      </c>
      <c r="P33" s="1385">
        <v>926</v>
      </c>
      <c r="Q33" s="1385">
        <v>17153</v>
      </c>
      <c r="R33" s="1385">
        <v>7862</v>
      </c>
      <c r="S33" s="1385">
        <v>726</v>
      </c>
      <c r="T33" s="1559">
        <v>25.28</v>
      </c>
      <c r="U33" s="1560">
        <v>0.78</v>
      </c>
      <c r="V33" s="1561">
        <v>99.22</v>
      </c>
      <c r="W33" s="71">
        <v>25</v>
      </c>
      <c r="X33" s="68"/>
    </row>
    <row r="34" spans="1:24" s="69" customFormat="1" ht="23.1" customHeight="1" x14ac:dyDescent="0.2">
      <c r="A34" s="66">
        <v>27</v>
      </c>
      <c r="B34" s="65" t="s">
        <v>1066</v>
      </c>
      <c r="C34" s="425"/>
      <c r="D34" s="1024">
        <v>62284</v>
      </c>
      <c r="E34" s="1024">
        <v>139523</v>
      </c>
      <c r="F34" s="1024">
        <v>17817</v>
      </c>
      <c r="G34" s="421">
        <v>28.61</v>
      </c>
      <c r="H34" s="1024">
        <v>27163</v>
      </c>
      <c r="I34" s="1024">
        <v>861</v>
      </c>
      <c r="J34" s="1024">
        <v>9459</v>
      </c>
      <c r="K34" s="1024">
        <v>4495</v>
      </c>
      <c r="L34" s="1024">
        <v>533</v>
      </c>
      <c r="M34" s="1024">
        <v>122</v>
      </c>
      <c r="N34" s="1024">
        <v>0</v>
      </c>
      <c r="O34" s="1024">
        <v>27041</v>
      </c>
      <c r="P34" s="1024">
        <v>861</v>
      </c>
      <c r="Q34" s="1024">
        <v>9459</v>
      </c>
      <c r="R34" s="1024">
        <v>4495</v>
      </c>
      <c r="S34" s="1024">
        <v>533</v>
      </c>
      <c r="T34" s="1260">
        <v>19.47</v>
      </c>
      <c r="U34" s="1557">
        <v>0.45</v>
      </c>
      <c r="V34" s="1558">
        <v>99.55</v>
      </c>
      <c r="W34" s="67">
        <v>27</v>
      </c>
      <c r="X34" s="68"/>
    </row>
    <row r="35" spans="1:24" s="69" customFormat="1" ht="23.1" customHeight="1" x14ac:dyDescent="0.2">
      <c r="A35" s="66">
        <v>28</v>
      </c>
      <c r="B35" s="65" t="s">
        <v>1067</v>
      </c>
      <c r="C35" s="425"/>
      <c r="D35" s="1024">
        <v>32235</v>
      </c>
      <c r="E35" s="1024">
        <v>74958</v>
      </c>
      <c r="F35" s="1024">
        <v>10632</v>
      </c>
      <c r="G35" s="421">
        <v>32.979999999999997</v>
      </c>
      <c r="H35" s="1024">
        <v>16866</v>
      </c>
      <c r="I35" s="1024">
        <v>481</v>
      </c>
      <c r="J35" s="1024">
        <v>6701</v>
      </c>
      <c r="K35" s="1024">
        <v>3052</v>
      </c>
      <c r="L35" s="1024">
        <v>441</v>
      </c>
      <c r="M35" s="1024">
        <v>66</v>
      </c>
      <c r="N35" s="1024">
        <v>0</v>
      </c>
      <c r="O35" s="1024">
        <v>16800</v>
      </c>
      <c r="P35" s="1024">
        <v>481</v>
      </c>
      <c r="Q35" s="1024">
        <v>6701</v>
      </c>
      <c r="R35" s="1024">
        <v>3052</v>
      </c>
      <c r="S35" s="1023">
        <v>441</v>
      </c>
      <c r="T35" s="1260">
        <v>22.5</v>
      </c>
      <c r="U35" s="1557">
        <v>0.39</v>
      </c>
      <c r="V35" s="1558">
        <v>99.61</v>
      </c>
      <c r="W35" s="67">
        <v>28</v>
      </c>
      <c r="X35" s="68"/>
    </row>
    <row r="36" spans="1:24" s="69" customFormat="1" ht="23.1" customHeight="1" x14ac:dyDescent="0.2">
      <c r="A36" s="66">
        <v>29</v>
      </c>
      <c r="B36" s="65" t="s">
        <v>1068</v>
      </c>
      <c r="C36" s="425"/>
      <c r="D36" s="1024">
        <v>38042</v>
      </c>
      <c r="E36" s="1024">
        <v>82017</v>
      </c>
      <c r="F36" s="1024">
        <v>10322</v>
      </c>
      <c r="G36" s="421">
        <v>27.13</v>
      </c>
      <c r="H36" s="1024">
        <v>15457</v>
      </c>
      <c r="I36" s="1024">
        <v>475</v>
      </c>
      <c r="J36" s="1024">
        <v>5298</v>
      </c>
      <c r="K36" s="1024">
        <v>2261</v>
      </c>
      <c r="L36" s="1024">
        <v>388</v>
      </c>
      <c r="M36" s="1024">
        <v>87</v>
      </c>
      <c r="N36" s="1024">
        <v>0</v>
      </c>
      <c r="O36" s="1024">
        <v>15370</v>
      </c>
      <c r="P36" s="1024">
        <v>475</v>
      </c>
      <c r="Q36" s="1024">
        <v>5298</v>
      </c>
      <c r="R36" s="1024">
        <v>2261</v>
      </c>
      <c r="S36" s="1023">
        <v>388</v>
      </c>
      <c r="T36" s="1260">
        <v>18.850000000000001</v>
      </c>
      <c r="U36" s="1557">
        <v>0.56000000000000005</v>
      </c>
      <c r="V36" s="1558">
        <v>99.44</v>
      </c>
      <c r="W36" s="67">
        <v>29</v>
      </c>
      <c r="X36" s="68"/>
    </row>
    <row r="37" spans="1:24" s="69" customFormat="1" ht="23.1" customHeight="1" x14ac:dyDescent="0.2">
      <c r="A37" s="66">
        <v>30</v>
      </c>
      <c r="B37" s="65" t="s">
        <v>1069</v>
      </c>
      <c r="C37" s="425"/>
      <c r="D37" s="1024">
        <v>69888</v>
      </c>
      <c r="E37" s="1384">
        <v>164024</v>
      </c>
      <c r="F37" s="1024">
        <v>24462</v>
      </c>
      <c r="G37" s="421">
        <v>35</v>
      </c>
      <c r="H37" s="1024">
        <v>38561</v>
      </c>
      <c r="I37" s="1024">
        <v>1153</v>
      </c>
      <c r="J37" s="1024">
        <v>15069</v>
      </c>
      <c r="K37" s="1024">
        <v>7337</v>
      </c>
      <c r="L37" s="1024">
        <v>733</v>
      </c>
      <c r="M37" s="1024">
        <v>217</v>
      </c>
      <c r="N37" s="1024">
        <v>0</v>
      </c>
      <c r="O37" s="1024">
        <v>38344</v>
      </c>
      <c r="P37" s="1024">
        <v>1153</v>
      </c>
      <c r="Q37" s="1024">
        <v>15069</v>
      </c>
      <c r="R37" s="1024">
        <v>7337</v>
      </c>
      <c r="S37" s="1023">
        <v>733</v>
      </c>
      <c r="T37" s="1260">
        <v>23.51</v>
      </c>
      <c r="U37" s="1557">
        <v>0.56000000000000005</v>
      </c>
      <c r="V37" s="1558">
        <v>99.44</v>
      </c>
      <c r="W37" s="67">
        <v>30</v>
      </c>
      <c r="X37" s="68"/>
    </row>
    <row r="38" spans="1:24" s="69" customFormat="1" ht="23.1" customHeight="1" x14ac:dyDescent="0.2">
      <c r="A38" s="70">
        <v>31</v>
      </c>
      <c r="B38" s="62" t="s">
        <v>1070</v>
      </c>
      <c r="C38" s="423"/>
      <c r="D38" s="1385">
        <v>29747</v>
      </c>
      <c r="E38" s="1024">
        <v>74226</v>
      </c>
      <c r="F38" s="1385">
        <v>10812</v>
      </c>
      <c r="G38" s="426">
        <v>36.35</v>
      </c>
      <c r="H38" s="1385">
        <v>17482</v>
      </c>
      <c r="I38" s="1385">
        <v>391</v>
      </c>
      <c r="J38" s="1385">
        <v>8383</v>
      </c>
      <c r="K38" s="1385">
        <v>4136</v>
      </c>
      <c r="L38" s="1385">
        <v>302</v>
      </c>
      <c r="M38" s="1385">
        <v>21</v>
      </c>
      <c r="N38" s="1385">
        <v>0</v>
      </c>
      <c r="O38" s="1385">
        <v>17461</v>
      </c>
      <c r="P38" s="1385">
        <v>391</v>
      </c>
      <c r="Q38" s="1385">
        <v>8383</v>
      </c>
      <c r="R38" s="1385">
        <v>4136</v>
      </c>
      <c r="S38" s="1394">
        <v>302</v>
      </c>
      <c r="T38" s="1559">
        <v>23.55</v>
      </c>
      <c r="U38" s="1560">
        <v>0.12</v>
      </c>
      <c r="V38" s="1561">
        <v>99.88</v>
      </c>
      <c r="W38" s="71">
        <v>31</v>
      </c>
      <c r="X38" s="68"/>
    </row>
    <row r="39" spans="1:24" s="69" customFormat="1" ht="23.1" customHeight="1" x14ac:dyDescent="0.2">
      <c r="A39" s="66">
        <v>32</v>
      </c>
      <c r="B39" s="65" t="s">
        <v>1071</v>
      </c>
      <c r="C39" s="425"/>
      <c r="D39" s="1024">
        <v>61220</v>
      </c>
      <c r="E39" s="1024">
        <v>151598</v>
      </c>
      <c r="F39" s="1024">
        <v>23002</v>
      </c>
      <c r="G39" s="421">
        <v>37.57</v>
      </c>
      <c r="H39" s="1024">
        <v>37102</v>
      </c>
      <c r="I39" s="1024">
        <v>737</v>
      </c>
      <c r="J39" s="1024">
        <v>18551</v>
      </c>
      <c r="K39" s="1024">
        <v>8371</v>
      </c>
      <c r="L39" s="1024">
        <v>759</v>
      </c>
      <c r="M39" s="1024">
        <v>341</v>
      </c>
      <c r="N39" s="1024">
        <v>0</v>
      </c>
      <c r="O39" s="1024">
        <v>36761</v>
      </c>
      <c r="P39" s="1024">
        <v>737</v>
      </c>
      <c r="Q39" s="1024">
        <v>18551</v>
      </c>
      <c r="R39" s="1024">
        <v>8371</v>
      </c>
      <c r="S39" s="1023">
        <v>759</v>
      </c>
      <c r="T39" s="1260">
        <v>24.47</v>
      </c>
      <c r="U39" s="1557">
        <v>0.92</v>
      </c>
      <c r="V39" s="1558">
        <v>99.08</v>
      </c>
      <c r="W39" s="67">
        <v>32</v>
      </c>
      <c r="X39" s="68"/>
    </row>
    <row r="40" spans="1:24" s="69" customFormat="1" ht="23.1" customHeight="1" x14ac:dyDescent="0.2">
      <c r="A40" s="66">
        <v>33</v>
      </c>
      <c r="B40" s="65" t="s">
        <v>1072</v>
      </c>
      <c r="C40" s="427"/>
      <c r="D40" s="1024">
        <v>27148</v>
      </c>
      <c r="E40" s="1024">
        <v>66126</v>
      </c>
      <c r="F40" s="1024">
        <v>10258</v>
      </c>
      <c r="G40" s="421">
        <v>37.79</v>
      </c>
      <c r="H40" s="1024">
        <v>16444</v>
      </c>
      <c r="I40" s="1024">
        <v>334</v>
      </c>
      <c r="J40" s="1024">
        <v>8179</v>
      </c>
      <c r="K40" s="1024">
        <v>3854</v>
      </c>
      <c r="L40" s="1024">
        <v>323</v>
      </c>
      <c r="M40" s="1024">
        <v>126</v>
      </c>
      <c r="N40" s="1024">
        <v>1</v>
      </c>
      <c r="O40" s="1024">
        <v>16318</v>
      </c>
      <c r="P40" s="1024">
        <v>333</v>
      </c>
      <c r="Q40" s="1024">
        <v>8179</v>
      </c>
      <c r="R40" s="1024">
        <v>3854</v>
      </c>
      <c r="S40" s="1023">
        <v>323</v>
      </c>
      <c r="T40" s="1260">
        <v>24.87</v>
      </c>
      <c r="U40" s="1557">
        <v>0.77</v>
      </c>
      <c r="V40" s="1558">
        <v>99.23</v>
      </c>
      <c r="W40" s="67">
        <v>33</v>
      </c>
      <c r="X40" s="68"/>
    </row>
    <row r="41" spans="1:24" s="69" customFormat="1" ht="23.1" customHeight="1" x14ac:dyDescent="0.2">
      <c r="A41" s="66">
        <v>34</v>
      </c>
      <c r="B41" s="65" t="s">
        <v>1073</v>
      </c>
      <c r="C41" s="425"/>
      <c r="D41" s="1024">
        <v>39211</v>
      </c>
      <c r="E41" s="1024">
        <v>90017</v>
      </c>
      <c r="F41" s="1024">
        <v>13236</v>
      </c>
      <c r="G41" s="421">
        <v>33.76</v>
      </c>
      <c r="H41" s="1024">
        <v>21662</v>
      </c>
      <c r="I41" s="1024">
        <v>725</v>
      </c>
      <c r="J41" s="1024">
        <v>7728</v>
      </c>
      <c r="K41" s="1024">
        <v>3698</v>
      </c>
      <c r="L41" s="1024">
        <v>359</v>
      </c>
      <c r="M41" s="1024">
        <v>82</v>
      </c>
      <c r="N41" s="1024">
        <v>0</v>
      </c>
      <c r="O41" s="1024">
        <v>21580</v>
      </c>
      <c r="P41" s="1024">
        <v>725</v>
      </c>
      <c r="Q41" s="1024">
        <v>7728</v>
      </c>
      <c r="R41" s="1024">
        <v>3698</v>
      </c>
      <c r="S41" s="1023">
        <v>359</v>
      </c>
      <c r="T41" s="1260">
        <v>24.06</v>
      </c>
      <c r="U41" s="1557">
        <v>0.38</v>
      </c>
      <c r="V41" s="1558">
        <v>99.62</v>
      </c>
      <c r="W41" s="67">
        <v>34</v>
      </c>
      <c r="X41" s="68"/>
    </row>
    <row r="42" spans="1:24" s="69" customFormat="1" ht="23.1" customHeight="1" x14ac:dyDescent="0.2">
      <c r="A42" s="75">
        <v>35</v>
      </c>
      <c r="B42" s="76" t="s">
        <v>1074</v>
      </c>
      <c r="C42" s="428"/>
      <c r="D42" s="1384">
        <v>48943</v>
      </c>
      <c r="E42" s="1384">
        <v>109321</v>
      </c>
      <c r="F42" s="1384">
        <v>15740</v>
      </c>
      <c r="G42" s="429">
        <v>32.159999999999997</v>
      </c>
      <c r="H42" s="1384">
        <v>24744</v>
      </c>
      <c r="I42" s="1384">
        <v>750</v>
      </c>
      <c r="J42" s="1384">
        <v>10042</v>
      </c>
      <c r="K42" s="1384">
        <v>4934</v>
      </c>
      <c r="L42" s="1384">
        <v>438</v>
      </c>
      <c r="M42" s="1384">
        <v>161</v>
      </c>
      <c r="N42" s="1384">
        <v>0</v>
      </c>
      <c r="O42" s="1384">
        <v>24583</v>
      </c>
      <c r="P42" s="1384">
        <v>750</v>
      </c>
      <c r="Q42" s="1384">
        <v>10042</v>
      </c>
      <c r="R42" s="1384">
        <v>4934</v>
      </c>
      <c r="S42" s="1393">
        <v>438</v>
      </c>
      <c r="T42" s="1262">
        <v>22.63</v>
      </c>
      <c r="U42" s="1562">
        <v>0.65</v>
      </c>
      <c r="V42" s="1563">
        <v>99.35</v>
      </c>
      <c r="W42" s="77">
        <v>35</v>
      </c>
      <c r="X42" s="68"/>
    </row>
    <row r="43" spans="1:24" s="69" customFormat="1" ht="23.1" customHeight="1" x14ac:dyDescent="0.2">
      <c r="A43" s="66">
        <v>36</v>
      </c>
      <c r="B43" s="65" t="s">
        <v>1075</v>
      </c>
      <c r="C43" s="425"/>
      <c r="D43" s="1024">
        <v>47434</v>
      </c>
      <c r="E43" s="1024">
        <v>112163</v>
      </c>
      <c r="F43" s="1024">
        <v>15386</v>
      </c>
      <c r="G43" s="421">
        <v>32.44</v>
      </c>
      <c r="H43" s="1024">
        <v>23896</v>
      </c>
      <c r="I43" s="1024">
        <v>586</v>
      </c>
      <c r="J43" s="1024">
        <v>10044</v>
      </c>
      <c r="K43" s="1024">
        <v>4974</v>
      </c>
      <c r="L43" s="1024">
        <v>434</v>
      </c>
      <c r="M43" s="1024">
        <v>65</v>
      </c>
      <c r="N43" s="1024">
        <v>0</v>
      </c>
      <c r="O43" s="1024">
        <v>23831</v>
      </c>
      <c r="P43" s="1024">
        <v>586</v>
      </c>
      <c r="Q43" s="1024">
        <v>10044</v>
      </c>
      <c r="R43" s="1024">
        <v>4974</v>
      </c>
      <c r="S43" s="1023">
        <v>434</v>
      </c>
      <c r="T43" s="1260">
        <v>21.3</v>
      </c>
      <c r="U43" s="1557">
        <v>0.27</v>
      </c>
      <c r="V43" s="1558">
        <v>99.73</v>
      </c>
      <c r="W43" s="67">
        <v>36</v>
      </c>
      <c r="X43" s="68"/>
    </row>
    <row r="44" spans="1:24" s="69" customFormat="1" ht="23.1" customHeight="1" x14ac:dyDescent="0.2">
      <c r="A44" s="66">
        <v>37</v>
      </c>
      <c r="B44" s="65" t="s">
        <v>1076</v>
      </c>
      <c r="C44" s="425"/>
      <c r="D44" s="1024">
        <v>58586</v>
      </c>
      <c r="E44" s="1024">
        <v>139903</v>
      </c>
      <c r="F44" s="1024">
        <v>22301</v>
      </c>
      <c r="G44" s="421">
        <v>38.07</v>
      </c>
      <c r="H44" s="1024">
        <v>36668</v>
      </c>
      <c r="I44" s="1024">
        <v>1242</v>
      </c>
      <c r="J44" s="1024">
        <v>15087</v>
      </c>
      <c r="K44" s="1024">
        <v>6993</v>
      </c>
      <c r="L44" s="1024">
        <v>720</v>
      </c>
      <c r="M44" s="1024">
        <v>208</v>
      </c>
      <c r="N44" s="1024">
        <v>0</v>
      </c>
      <c r="O44" s="1024">
        <v>36460</v>
      </c>
      <c r="P44" s="1024">
        <v>1242</v>
      </c>
      <c r="Q44" s="1024">
        <v>15087</v>
      </c>
      <c r="R44" s="1024">
        <v>6993</v>
      </c>
      <c r="S44" s="1023">
        <v>720</v>
      </c>
      <c r="T44" s="1260">
        <v>26.21</v>
      </c>
      <c r="U44" s="1557">
        <v>0.56999999999999995</v>
      </c>
      <c r="V44" s="1558">
        <v>99.43</v>
      </c>
      <c r="W44" s="67">
        <v>37</v>
      </c>
      <c r="X44" s="68"/>
    </row>
    <row r="45" spans="1:24" s="69" customFormat="1" ht="23.1" customHeight="1" x14ac:dyDescent="0.2">
      <c r="A45" s="66">
        <v>38</v>
      </c>
      <c r="B45" s="65" t="s">
        <v>1077</v>
      </c>
      <c r="C45" s="425"/>
      <c r="D45" s="1024">
        <v>25094</v>
      </c>
      <c r="E45" s="1024">
        <v>61941</v>
      </c>
      <c r="F45" s="1024">
        <v>8941</v>
      </c>
      <c r="G45" s="421">
        <v>35.630000000000003</v>
      </c>
      <c r="H45" s="1024">
        <v>14342</v>
      </c>
      <c r="I45" s="1024">
        <v>313</v>
      </c>
      <c r="J45" s="1024">
        <v>7367</v>
      </c>
      <c r="K45" s="1024">
        <v>3571</v>
      </c>
      <c r="L45" s="1024">
        <v>394</v>
      </c>
      <c r="M45" s="1024">
        <v>113</v>
      </c>
      <c r="N45" s="1024">
        <v>0</v>
      </c>
      <c r="O45" s="1024">
        <v>14229</v>
      </c>
      <c r="P45" s="1024">
        <v>313</v>
      </c>
      <c r="Q45" s="1024">
        <v>7367</v>
      </c>
      <c r="R45" s="1024">
        <v>3571</v>
      </c>
      <c r="S45" s="1023">
        <v>394</v>
      </c>
      <c r="T45" s="1260">
        <v>23.15</v>
      </c>
      <c r="U45" s="1557">
        <v>0.79</v>
      </c>
      <c r="V45" s="1558">
        <v>99.21</v>
      </c>
      <c r="W45" s="67">
        <v>38</v>
      </c>
      <c r="X45" s="68"/>
    </row>
    <row r="46" spans="1:24" s="69" customFormat="1" ht="23.1" customHeight="1" x14ac:dyDescent="0.2">
      <c r="A46" s="78">
        <v>39</v>
      </c>
      <c r="B46" s="65" t="s">
        <v>1078</v>
      </c>
      <c r="C46" s="427"/>
      <c r="D46" s="1024">
        <v>17337</v>
      </c>
      <c r="E46" s="1024">
        <v>44844</v>
      </c>
      <c r="F46" s="1024">
        <v>5605</v>
      </c>
      <c r="G46" s="421">
        <v>32.33</v>
      </c>
      <c r="H46" s="1024">
        <v>9381</v>
      </c>
      <c r="I46" s="1024">
        <v>264</v>
      </c>
      <c r="J46" s="1024">
        <v>4224</v>
      </c>
      <c r="K46" s="1024">
        <v>2087</v>
      </c>
      <c r="L46" s="1024">
        <v>200</v>
      </c>
      <c r="M46" s="1024">
        <v>80</v>
      </c>
      <c r="N46" s="1024">
        <v>0</v>
      </c>
      <c r="O46" s="1024">
        <v>9301</v>
      </c>
      <c r="P46" s="1024">
        <v>264</v>
      </c>
      <c r="Q46" s="1024">
        <v>4224</v>
      </c>
      <c r="R46" s="1024">
        <v>2087</v>
      </c>
      <c r="S46" s="1023">
        <v>200</v>
      </c>
      <c r="T46" s="1260">
        <v>20.92</v>
      </c>
      <c r="U46" s="1557">
        <v>0.85</v>
      </c>
      <c r="V46" s="1558">
        <v>99.15</v>
      </c>
      <c r="W46" s="79">
        <v>39</v>
      </c>
      <c r="X46" s="74"/>
    </row>
    <row r="47" spans="1:24" s="69" customFormat="1" ht="23.1" customHeight="1" x14ac:dyDescent="0.2">
      <c r="A47" s="75">
        <v>42</v>
      </c>
      <c r="B47" s="76" t="s">
        <v>1079</v>
      </c>
      <c r="C47" s="430"/>
      <c r="D47" s="1384">
        <v>14776</v>
      </c>
      <c r="E47" s="1384">
        <v>38541</v>
      </c>
      <c r="F47" s="1384">
        <v>5656</v>
      </c>
      <c r="G47" s="429">
        <v>38.28</v>
      </c>
      <c r="H47" s="1384">
        <v>9335</v>
      </c>
      <c r="I47" s="1384">
        <v>254</v>
      </c>
      <c r="J47" s="1384">
        <v>4187</v>
      </c>
      <c r="K47" s="1384">
        <v>2060</v>
      </c>
      <c r="L47" s="1384">
        <v>193</v>
      </c>
      <c r="M47" s="1384">
        <v>63</v>
      </c>
      <c r="N47" s="1384">
        <v>0</v>
      </c>
      <c r="O47" s="1384">
        <v>9272</v>
      </c>
      <c r="P47" s="1384">
        <v>254</v>
      </c>
      <c r="Q47" s="1384">
        <v>4187</v>
      </c>
      <c r="R47" s="1384">
        <v>2060</v>
      </c>
      <c r="S47" s="1393">
        <v>193</v>
      </c>
      <c r="T47" s="1262">
        <v>24.22</v>
      </c>
      <c r="U47" s="1562">
        <v>0.67</v>
      </c>
      <c r="V47" s="1563">
        <v>99.33</v>
      </c>
      <c r="W47" s="77">
        <v>42</v>
      </c>
      <c r="X47" s="68"/>
    </row>
    <row r="48" spans="1:24" s="69" customFormat="1" ht="23.1" customHeight="1" x14ac:dyDescent="0.2">
      <c r="A48" s="66">
        <v>43</v>
      </c>
      <c r="B48" s="65" t="s">
        <v>1080</v>
      </c>
      <c r="C48" s="425"/>
      <c r="D48" s="1024">
        <v>44129</v>
      </c>
      <c r="E48" s="1024">
        <v>101468</v>
      </c>
      <c r="F48" s="1024">
        <v>16628</v>
      </c>
      <c r="G48" s="421">
        <v>37.68</v>
      </c>
      <c r="H48" s="1024">
        <v>25789</v>
      </c>
      <c r="I48" s="1024">
        <v>605</v>
      </c>
      <c r="J48" s="1024">
        <v>11912</v>
      </c>
      <c r="K48" s="1024">
        <v>5746</v>
      </c>
      <c r="L48" s="1024">
        <v>400</v>
      </c>
      <c r="M48" s="1024">
        <v>173</v>
      </c>
      <c r="N48" s="1024">
        <v>0</v>
      </c>
      <c r="O48" s="1024">
        <v>25616</v>
      </c>
      <c r="P48" s="1024">
        <v>605</v>
      </c>
      <c r="Q48" s="1024">
        <v>11912</v>
      </c>
      <c r="R48" s="1024">
        <v>5746</v>
      </c>
      <c r="S48" s="1023">
        <v>400</v>
      </c>
      <c r="T48" s="1260">
        <v>25.42</v>
      </c>
      <c r="U48" s="1557">
        <v>0.67</v>
      </c>
      <c r="V48" s="1558">
        <v>99.33</v>
      </c>
      <c r="W48" s="67">
        <v>43</v>
      </c>
      <c r="X48" s="68"/>
    </row>
    <row r="49" spans="1:24" s="69" customFormat="1" ht="23.1" customHeight="1" x14ac:dyDescent="0.2">
      <c r="A49" s="66">
        <v>44</v>
      </c>
      <c r="B49" s="65" t="s">
        <v>1081</v>
      </c>
      <c r="C49" s="425"/>
      <c r="D49" s="1024">
        <v>15462</v>
      </c>
      <c r="E49" s="1024">
        <v>36215</v>
      </c>
      <c r="F49" s="1024">
        <v>5802</v>
      </c>
      <c r="G49" s="421">
        <v>37.520000000000003</v>
      </c>
      <c r="H49" s="1024">
        <v>9313</v>
      </c>
      <c r="I49" s="1024">
        <v>180</v>
      </c>
      <c r="J49" s="1024">
        <v>4398</v>
      </c>
      <c r="K49" s="1024">
        <v>2097</v>
      </c>
      <c r="L49" s="1024">
        <v>112</v>
      </c>
      <c r="M49" s="1024">
        <v>76</v>
      </c>
      <c r="N49" s="1024">
        <v>0</v>
      </c>
      <c r="O49" s="1024">
        <v>9237</v>
      </c>
      <c r="P49" s="1024">
        <v>180</v>
      </c>
      <c r="Q49" s="1024">
        <v>4398</v>
      </c>
      <c r="R49" s="1024">
        <v>2097</v>
      </c>
      <c r="S49" s="1023">
        <v>112</v>
      </c>
      <c r="T49" s="1260">
        <v>25.72</v>
      </c>
      <c r="U49" s="1557">
        <v>0.82</v>
      </c>
      <c r="V49" s="1558">
        <v>99.18</v>
      </c>
      <c r="W49" s="67">
        <v>44</v>
      </c>
      <c r="X49" s="68"/>
    </row>
    <row r="50" spans="1:24" s="69" customFormat="1" ht="23.1" customHeight="1" x14ac:dyDescent="0.2">
      <c r="A50" s="66">
        <v>45</v>
      </c>
      <c r="B50" s="65" t="s">
        <v>1082</v>
      </c>
      <c r="C50" s="425"/>
      <c r="D50" s="1024">
        <v>4595</v>
      </c>
      <c r="E50" s="1024">
        <v>11302</v>
      </c>
      <c r="F50" s="1024">
        <v>2089</v>
      </c>
      <c r="G50" s="421">
        <v>45.46</v>
      </c>
      <c r="H50" s="1024">
        <v>3395</v>
      </c>
      <c r="I50" s="1024">
        <v>50</v>
      </c>
      <c r="J50" s="1024">
        <v>1605</v>
      </c>
      <c r="K50" s="1024">
        <v>706</v>
      </c>
      <c r="L50" s="1024">
        <v>33</v>
      </c>
      <c r="M50" s="1024">
        <v>45</v>
      </c>
      <c r="N50" s="1024">
        <v>0</v>
      </c>
      <c r="O50" s="1024">
        <v>3350</v>
      </c>
      <c r="P50" s="1024">
        <v>50</v>
      </c>
      <c r="Q50" s="1024">
        <v>1605</v>
      </c>
      <c r="R50" s="1024">
        <v>706</v>
      </c>
      <c r="S50" s="1023">
        <v>33</v>
      </c>
      <c r="T50" s="1260">
        <v>30.04</v>
      </c>
      <c r="U50" s="1557">
        <v>1.33</v>
      </c>
      <c r="V50" s="1558">
        <v>98.67</v>
      </c>
      <c r="W50" s="67">
        <v>45</v>
      </c>
      <c r="X50" s="68"/>
    </row>
    <row r="51" spans="1:24" s="69" customFormat="1" ht="23.1" customHeight="1" x14ac:dyDescent="0.2">
      <c r="A51" s="78">
        <v>46</v>
      </c>
      <c r="B51" s="65" t="s">
        <v>1083</v>
      </c>
      <c r="C51" s="427"/>
      <c r="D51" s="1024">
        <v>29575</v>
      </c>
      <c r="E51" s="1024">
        <v>70218</v>
      </c>
      <c r="F51" s="1024">
        <v>10842</v>
      </c>
      <c r="G51" s="421">
        <v>36.659999999999997</v>
      </c>
      <c r="H51" s="1024">
        <v>17457</v>
      </c>
      <c r="I51" s="1024">
        <v>414</v>
      </c>
      <c r="J51" s="1024">
        <v>8179</v>
      </c>
      <c r="K51" s="1024">
        <v>3836</v>
      </c>
      <c r="L51" s="1024">
        <v>278</v>
      </c>
      <c r="M51" s="1024">
        <v>101</v>
      </c>
      <c r="N51" s="1024">
        <v>0</v>
      </c>
      <c r="O51" s="1024">
        <v>17356</v>
      </c>
      <c r="P51" s="1024">
        <v>414</v>
      </c>
      <c r="Q51" s="1024">
        <v>8179</v>
      </c>
      <c r="R51" s="1024">
        <v>3836</v>
      </c>
      <c r="S51" s="1023">
        <v>278</v>
      </c>
      <c r="T51" s="1260">
        <v>24.86</v>
      </c>
      <c r="U51" s="1557">
        <v>0.57999999999999996</v>
      </c>
      <c r="V51" s="1558">
        <v>99.42</v>
      </c>
      <c r="W51" s="79">
        <v>46</v>
      </c>
      <c r="X51" s="74"/>
    </row>
    <row r="52" spans="1:24" s="69" customFormat="1" ht="23.1" customHeight="1" x14ac:dyDescent="0.2">
      <c r="A52" s="75">
        <v>47</v>
      </c>
      <c r="B52" s="76" t="s">
        <v>1084</v>
      </c>
      <c r="C52" s="430"/>
      <c r="D52" s="1384">
        <v>22667</v>
      </c>
      <c r="E52" s="1384">
        <v>55747</v>
      </c>
      <c r="F52" s="1384">
        <v>9025</v>
      </c>
      <c r="G52" s="429">
        <v>39.82</v>
      </c>
      <c r="H52" s="1384">
        <v>14958</v>
      </c>
      <c r="I52" s="1384">
        <v>373</v>
      </c>
      <c r="J52" s="1384">
        <v>7396</v>
      </c>
      <c r="K52" s="1384">
        <v>3421</v>
      </c>
      <c r="L52" s="1384">
        <v>272</v>
      </c>
      <c r="M52" s="1384">
        <v>140</v>
      </c>
      <c r="N52" s="1384">
        <v>0</v>
      </c>
      <c r="O52" s="1384">
        <v>14818</v>
      </c>
      <c r="P52" s="1384">
        <v>373</v>
      </c>
      <c r="Q52" s="1384">
        <v>7396</v>
      </c>
      <c r="R52" s="1384">
        <v>3421</v>
      </c>
      <c r="S52" s="1393">
        <v>272</v>
      </c>
      <c r="T52" s="1262">
        <v>26.83</v>
      </c>
      <c r="U52" s="1562">
        <v>0.94</v>
      </c>
      <c r="V52" s="1563">
        <v>99.06</v>
      </c>
      <c r="W52" s="77">
        <v>47</v>
      </c>
      <c r="X52" s="68"/>
    </row>
    <row r="53" spans="1:24" s="69" customFormat="1" ht="23.1" customHeight="1" x14ac:dyDescent="0.2">
      <c r="A53" s="66">
        <v>49</v>
      </c>
      <c r="B53" s="65" t="s">
        <v>1085</v>
      </c>
      <c r="C53" s="425"/>
      <c r="D53" s="1024">
        <v>7348</v>
      </c>
      <c r="E53" s="1024">
        <v>19063</v>
      </c>
      <c r="F53" s="1024">
        <v>2402</v>
      </c>
      <c r="G53" s="421">
        <v>32.69</v>
      </c>
      <c r="H53" s="1024">
        <v>3920</v>
      </c>
      <c r="I53" s="1024">
        <v>100</v>
      </c>
      <c r="J53" s="1024">
        <v>1776</v>
      </c>
      <c r="K53" s="1024">
        <v>770</v>
      </c>
      <c r="L53" s="1024">
        <v>66</v>
      </c>
      <c r="M53" s="1024">
        <v>60</v>
      </c>
      <c r="N53" s="1024">
        <v>0</v>
      </c>
      <c r="O53" s="1024">
        <v>3860</v>
      </c>
      <c r="P53" s="1024">
        <v>100</v>
      </c>
      <c r="Q53" s="1024">
        <v>1776</v>
      </c>
      <c r="R53" s="1024">
        <v>770</v>
      </c>
      <c r="S53" s="1023">
        <v>66</v>
      </c>
      <c r="T53" s="1260">
        <v>20.56</v>
      </c>
      <c r="U53" s="1557">
        <v>1.53</v>
      </c>
      <c r="V53" s="1558">
        <v>98.47</v>
      </c>
      <c r="W53" s="67">
        <v>49</v>
      </c>
      <c r="X53" s="68"/>
    </row>
    <row r="54" spans="1:24" s="69" customFormat="1" ht="23.1" customHeight="1" x14ac:dyDescent="0.2">
      <c r="A54" s="66">
        <v>50</v>
      </c>
      <c r="B54" s="65" t="s">
        <v>1086</v>
      </c>
      <c r="C54" s="425"/>
      <c r="D54" s="1024">
        <v>7212</v>
      </c>
      <c r="E54" s="1024">
        <v>18136</v>
      </c>
      <c r="F54" s="1024">
        <v>2786</v>
      </c>
      <c r="G54" s="421">
        <v>38.630000000000003</v>
      </c>
      <c r="H54" s="1024">
        <v>4532</v>
      </c>
      <c r="I54" s="1024">
        <v>94</v>
      </c>
      <c r="J54" s="1024">
        <v>2316</v>
      </c>
      <c r="K54" s="1024">
        <v>1051</v>
      </c>
      <c r="L54" s="1024">
        <v>82</v>
      </c>
      <c r="M54" s="1024">
        <v>53</v>
      </c>
      <c r="N54" s="1024">
        <v>0</v>
      </c>
      <c r="O54" s="1024">
        <v>4479</v>
      </c>
      <c r="P54" s="1024">
        <v>94</v>
      </c>
      <c r="Q54" s="1024">
        <v>2316</v>
      </c>
      <c r="R54" s="1024">
        <v>1051</v>
      </c>
      <c r="S54" s="1023">
        <v>82</v>
      </c>
      <c r="T54" s="1260">
        <v>24.99</v>
      </c>
      <c r="U54" s="1557">
        <v>1.17</v>
      </c>
      <c r="V54" s="1558">
        <v>98.83</v>
      </c>
      <c r="W54" s="67">
        <v>50</v>
      </c>
      <c r="X54" s="68"/>
    </row>
    <row r="55" spans="1:24" s="69" customFormat="1" ht="23.1" customHeight="1" x14ac:dyDescent="0.2">
      <c r="A55" s="66">
        <v>51</v>
      </c>
      <c r="B55" s="65" t="s">
        <v>1087</v>
      </c>
      <c r="C55" s="427"/>
      <c r="D55" s="1024">
        <v>12029</v>
      </c>
      <c r="E55" s="1024">
        <v>29891</v>
      </c>
      <c r="F55" s="1024">
        <v>5088</v>
      </c>
      <c r="G55" s="421">
        <v>42.3</v>
      </c>
      <c r="H55" s="1024">
        <v>8244</v>
      </c>
      <c r="I55" s="1024">
        <v>140</v>
      </c>
      <c r="J55" s="1024">
        <v>4230</v>
      </c>
      <c r="K55" s="1024">
        <v>1794</v>
      </c>
      <c r="L55" s="1024">
        <v>94</v>
      </c>
      <c r="M55" s="1024">
        <v>82</v>
      </c>
      <c r="N55" s="1024">
        <v>0</v>
      </c>
      <c r="O55" s="1024">
        <v>8162</v>
      </c>
      <c r="P55" s="1024">
        <v>140</v>
      </c>
      <c r="Q55" s="1024">
        <v>4230</v>
      </c>
      <c r="R55" s="1024">
        <v>1794</v>
      </c>
      <c r="S55" s="1023">
        <v>94</v>
      </c>
      <c r="T55" s="1260">
        <v>27.58</v>
      </c>
      <c r="U55" s="1557">
        <v>0.99</v>
      </c>
      <c r="V55" s="1558">
        <v>99.01</v>
      </c>
      <c r="W55" s="67">
        <v>51</v>
      </c>
      <c r="X55" s="68"/>
    </row>
    <row r="56" spans="1:24" s="69" customFormat="1" ht="23.1" customHeight="1" x14ac:dyDescent="0.2">
      <c r="A56" s="66">
        <v>52</v>
      </c>
      <c r="B56" s="65" t="s">
        <v>1088</v>
      </c>
      <c r="C56" s="427"/>
      <c r="D56" s="1024">
        <v>4187</v>
      </c>
      <c r="E56" s="1024">
        <v>10984</v>
      </c>
      <c r="F56" s="1024">
        <v>2025</v>
      </c>
      <c r="G56" s="421">
        <v>48.36</v>
      </c>
      <c r="H56" s="1024">
        <v>3323</v>
      </c>
      <c r="I56" s="1024">
        <v>72</v>
      </c>
      <c r="J56" s="1024">
        <v>1602</v>
      </c>
      <c r="K56" s="1024">
        <v>680</v>
      </c>
      <c r="L56" s="1024">
        <v>39</v>
      </c>
      <c r="M56" s="1024">
        <v>41</v>
      </c>
      <c r="N56" s="1024">
        <v>0</v>
      </c>
      <c r="O56" s="1024">
        <v>3282</v>
      </c>
      <c r="P56" s="1024">
        <v>72</v>
      </c>
      <c r="Q56" s="1024">
        <v>1602</v>
      </c>
      <c r="R56" s="1024">
        <v>680</v>
      </c>
      <c r="S56" s="1023">
        <v>39</v>
      </c>
      <c r="T56" s="1260">
        <v>30.25</v>
      </c>
      <c r="U56" s="1557">
        <v>1.23</v>
      </c>
      <c r="V56" s="1558">
        <v>98.77</v>
      </c>
      <c r="W56" s="67">
        <v>52</v>
      </c>
      <c r="X56" s="68"/>
    </row>
    <row r="57" spans="1:24" s="69" customFormat="1" ht="23.1" customHeight="1" thickBot="1" x14ac:dyDescent="0.25">
      <c r="A57" s="81">
        <v>54</v>
      </c>
      <c r="B57" s="82" t="s">
        <v>1089</v>
      </c>
      <c r="C57" s="431"/>
      <c r="D57" s="1389">
        <v>7451</v>
      </c>
      <c r="E57" s="1389">
        <v>20191</v>
      </c>
      <c r="F57" s="1389">
        <v>3289</v>
      </c>
      <c r="G57" s="432">
        <v>44.14</v>
      </c>
      <c r="H57" s="1389">
        <v>5566</v>
      </c>
      <c r="I57" s="1389">
        <v>79</v>
      </c>
      <c r="J57" s="1389">
        <v>2839</v>
      </c>
      <c r="K57" s="1389">
        <v>1230</v>
      </c>
      <c r="L57" s="1389">
        <v>95</v>
      </c>
      <c r="M57" s="1389">
        <v>13</v>
      </c>
      <c r="N57" s="1389">
        <v>0</v>
      </c>
      <c r="O57" s="1389">
        <v>5553</v>
      </c>
      <c r="P57" s="1389">
        <v>79</v>
      </c>
      <c r="Q57" s="1389">
        <v>2839</v>
      </c>
      <c r="R57" s="1389">
        <v>1230</v>
      </c>
      <c r="S57" s="1396">
        <v>95</v>
      </c>
      <c r="T57" s="1564">
        <v>27.57</v>
      </c>
      <c r="U57" s="1565">
        <v>0.23</v>
      </c>
      <c r="V57" s="1566">
        <v>99.77</v>
      </c>
      <c r="W57" s="83">
        <v>54</v>
      </c>
      <c r="X57" s="68"/>
    </row>
    <row r="58" spans="1:24" ht="23.1" customHeight="1" x14ac:dyDescent="0.2">
      <c r="A58" s="61">
        <v>55</v>
      </c>
      <c r="B58" s="62" t="s">
        <v>1090</v>
      </c>
      <c r="C58" s="423"/>
      <c r="D58" s="1383">
        <v>6905</v>
      </c>
      <c r="E58" s="1143">
        <v>18841</v>
      </c>
      <c r="F58" s="1383">
        <v>3057</v>
      </c>
      <c r="G58" s="424">
        <v>44.27</v>
      </c>
      <c r="H58" s="1383">
        <v>5122</v>
      </c>
      <c r="I58" s="1383">
        <v>93</v>
      </c>
      <c r="J58" s="1383">
        <v>2511</v>
      </c>
      <c r="K58" s="1383">
        <v>1064</v>
      </c>
      <c r="L58" s="1383">
        <v>73</v>
      </c>
      <c r="M58" s="1383">
        <v>74</v>
      </c>
      <c r="N58" s="1383">
        <v>0</v>
      </c>
      <c r="O58" s="1383">
        <v>5048</v>
      </c>
      <c r="P58" s="1383">
        <v>93</v>
      </c>
      <c r="Q58" s="1383">
        <v>2511</v>
      </c>
      <c r="R58" s="1383">
        <v>1064</v>
      </c>
      <c r="S58" s="1383">
        <v>73</v>
      </c>
      <c r="T58" s="1550">
        <v>27.19</v>
      </c>
      <c r="U58" s="1551">
        <v>1.44</v>
      </c>
      <c r="V58" s="1552">
        <v>98.56</v>
      </c>
      <c r="W58" s="63">
        <v>55</v>
      </c>
      <c r="X58" s="60"/>
    </row>
    <row r="59" spans="1:24" ht="23.1" customHeight="1" x14ac:dyDescent="0.2">
      <c r="A59" s="64">
        <v>56</v>
      </c>
      <c r="B59" s="65" t="s">
        <v>1091</v>
      </c>
      <c r="C59" s="425"/>
      <c r="D59" s="1143">
        <v>5347</v>
      </c>
      <c r="E59" s="1143">
        <v>13881</v>
      </c>
      <c r="F59" s="1143">
        <v>2705</v>
      </c>
      <c r="G59" s="422">
        <v>50.59</v>
      </c>
      <c r="H59" s="1143">
        <v>4433</v>
      </c>
      <c r="I59" s="1143">
        <v>69</v>
      </c>
      <c r="J59" s="1143">
        <v>2572</v>
      </c>
      <c r="K59" s="1143">
        <v>1195</v>
      </c>
      <c r="L59" s="1143">
        <v>120</v>
      </c>
      <c r="M59" s="1143">
        <v>29</v>
      </c>
      <c r="N59" s="1143">
        <v>0</v>
      </c>
      <c r="O59" s="1143">
        <v>4404</v>
      </c>
      <c r="P59" s="1143">
        <v>69</v>
      </c>
      <c r="Q59" s="1143">
        <v>2572</v>
      </c>
      <c r="R59" s="1143">
        <v>1195</v>
      </c>
      <c r="S59" s="1143">
        <v>120</v>
      </c>
      <c r="T59" s="1553">
        <v>31.94</v>
      </c>
      <c r="U59" s="1554">
        <v>0.65</v>
      </c>
      <c r="V59" s="1555">
        <v>99.35</v>
      </c>
      <c r="W59" s="59">
        <v>56</v>
      </c>
      <c r="X59" s="60"/>
    </row>
    <row r="60" spans="1:24" ht="23.1" customHeight="1" x14ac:dyDescent="0.2">
      <c r="A60" s="64">
        <v>57</v>
      </c>
      <c r="B60" s="65" t="s">
        <v>1092</v>
      </c>
      <c r="C60" s="425"/>
      <c r="D60" s="1143">
        <v>3060</v>
      </c>
      <c r="E60" s="1143">
        <v>8210</v>
      </c>
      <c r="F60" s="1143">
        <v>1307</v>
      </c>
      <c r="G60" s="422">
        <v>42.71</v>
      </c>
      <c r="H60" s="1143">
        <v>2197</v>
      </c>
      <c r="I60" s="1143">
        <v>46</v>
      </c>
      <c r="J60" s="1143">
        <v>1037</v>
      </c>
      <c r="K60" s="1143">
        <v>420</v>
      </c>
      <c r="L60" s="1143">
        <v>26</v>
      </c>
      <c r="M60" s="1143">
        <v>39</v>
      </c>
      <c r="N60" s="1143">
        <v>0</v>
      </c>
      <c r="O60" s="1143">
        <v>2158</v>
      </c>
      <c r="P60" s="1143">
        <v>46</v>
      </c>
      <c r="Q60" s="1143">
        <v>1037</v>
      </c>
      <c r="R60" s="1143">
        <v>420</v>
      </c>
      <c r="S60" s="1143">
        <v>26</v>
      </c>
      <c r="T60" s="1553">
        <v>26.76</v>
      </c>
      <c r="U60" s="1554">
        <v>1.78</v>
      </c>
      <c r="V60" s="1555">
        <v>98.22</v>
      </c>
      <c r="W60" s="59">
        <v>57</v>
      </c>
      <c r="X60" s="60"/>
    </row>
    <row r="61" spans="1:24" ht="23.1" customHeight="1" x14ac:dyDescent="0.2">
      <c r="A61" s="64">
        <v>58</v>
      </c>
      <c r="B61" s="65" t="s">
        <v>1093</v>
      </c>
      <c r="C61" s="425"/>
      <c r="D61" s="1143">
        <v>3650</v>
      </c>
      <c r="E61" s="1143">
        <v>9698</v>
      </c>
      <c r="F61" s="1143">
        <v>1585</v>
      </c>
      <c r="G61" s="422">
        <v>43.42</v>
      </c>
      <c r="H61" s="1143">
        <v>2658</v>
      </c>
      <c r="I61" s="1143">
        <v>56</v>
      </c>
      <c r="J61" s="1143">
        <v>1320</v>
      </c>
      <c r="K61" s="1143">
        <v>590</v>
      </c>
      <c r="L61" s="1143">
        <v>27</v>
      </c>
      <c r="M61" s="1143">
        <v>46</v>
      </c>
      <c r="N61" s="1143">
        <v>0</v>
      </c>
      <c r="O61" s="1143">
        <v>2612</v>
      </c>
      <c r="P61" s="1143">
        <v>56</v>
      </c>
      <c r="Q61" s="1143">
        <v>1320</v>
      </c>
      <c r="R61" s="1143">
        <v>590</v>
      </c>
      <c r="S61" s="1143">
        <v>27</v>
      </c>
      <c r="T61" s="1553">
        <v>27.41</v>
      </c>
      <c r="U61" s="1554">
        <v>1.73</v>
      </c>
      <c r="V61" s="1555">
        <v>98.27</v>
      </c>
      <c r="W61" s="59">
        <v>58</v>
      </c>
      <c r="X61" s="60"/>
    </row>
    <row r="62" spans="1:24" ht="23.1" customHeight="1" x14ac:dyDescent="0.2">
      <c r="A62" s="64">
        <v>59</v>
      </c>
      <c r="B62" s="65" t="s">
        <v>1094</v>
      </c>
      <c r="C62" s="425"/>
      <c r="D62" s="1143">
        <v>2646</v>
      </c>
      <c r="E62" s="1382">
        <v>7004</v>
      </c>
      <c r="F62" s="1143">
        <v>1175</v>
      </c>
      <c r="G62" s="422">
        <v>44.41</v>
      </c>
      <c r="H62" s="1143">
        <v>1964</v>
      </c>
      <c r="I62" s="1382">
        <v>38</v>
      </c>
      <c r="J62" s="1382">
        <v>1009</v>
      </c>
      <c r="K62" s="1382">
        <v>500</v>
      </c>
      <c r="L62" s="1382">
        <v>16</v>
      </c>
      <c r="M62" s="1382">
        <v>27</v>
      </c>
      <c r="N62" s="1382">
        <v>0</v>
      </c>
      <c r="O62" s="1382">
        <v>1937</v>
      </c>
      <c r="P62" s="1382">
        <v>38</v>
      </c>
      <c r="Q62" s="1382">
        <v>1009</v>
      </c>
      <c r="R62" s="1382">
        <v>500</v>
      </c>
      <c r="S62" s="1143">
        <v>16</v>
      </c>
      <c r="T62" s="1553">
        <v>28.04</v>
      </c>
      <c r="U62" s="1554">
        <v>1.37</v>
      </c>
      <c r="V62" s="1555">
        <v>98.63</v>
      </c>
      <c r="W62" s="59">
        <v>59</v>
      </c>
      <c r="X62" s="60"/>
    </row>
    <row r="63" spans="1:24" ht="23.1" customHeight="1" x14ac:dyDescent="0.2">
      <c r="A63" s="61">
        <v>61</v>
      </c>
      <c r="B63" s="62" t="s">
        <v>1095</v>
      </c>
      <c r="C63" s="423"/>
      <c r="D63" s="1383">
        <v>4262</v>
      </c>
      <c r="E63" s="1143">
        <v>11480</v>
      </c>
      <c r="F63" s="1383">
        <v>2072</v>
      </c>
      <c r="G63" s="424">
        <v>48.62</v>
      </c>
      <c r="H63" s="1383">
        <v>3554</v>
      </c>
      <c r="I63" s="1143">
        <v>77</v>
      </c>
      <c r="J63" s="1143">
        <v>1612</v>
      </c>
      <c r="K63" s="1143">
        <v>659</v>
      </c>
      <c r="L63" s="1143">
        <v>26</v>
      </c>
      <c r="M63" s="1143">
        <v>46</v>
      </c>
      <c r="N63" s="1143">
        <v>0</v>
      </c>
      <c r="O63" s="1143">
        <v>3508</v>
      </c>
      <c r="P63" s="1143">
        <v>77</v>
      </c>
      <c r="Q63" s="1143">
        <v>1612</v>
      </c>
      <c r="R63" s="1143">
        <v>659</v>
      </c>
      <c r="S63" s="1383">
        <v>26</v>
      </c>
      <c r="T63" s="1550">
        <v>30.96</v>
      </c>
      <c r="U63" s="1551">
        <v>1.29</v>
      </c>
      <c r="V63" s="1552">
        <v>98.71</v>
      </c>
      <c r="W63" s="63">
        <v>61</v>
      </c>
      <c r="X63" s="60"/>
    </row>
    <row r="64" spans="1:24" ht="23.1" customHeight="1" x14ac:dyDescent="0.2">
      <c r="A64" s="64">
        <v>65</v>
      </c>
      <c r="B64" s="65" t="s">
        <v>1096</v>
      </c>
      <c r="C64" s="425"/>
      <c r="D64" s="1143">
        <v>1018</v>
      </c>
      <c r="E64" s="1143">
        <v>2723</v>
      </c>
      <c r="F64" s="1143">
        <v>548</v>
      </c>
      <c r="G64" s="422">
        <v>53.83</v>
      </c>
      <c r="H64" s="1143">
        <v>915</v>
      </c>
      <c r="I64" s="1143">
        <v>13</v>
      </c>
      <c r="J64" s="1143">
        <v>466</v>
      </c>
      <c r="K64" s="1143">
        <v>182</v>
      </c>
      <c r="L64" s="1143">
        <v>8</v>
      </c>
      <c r="M64" s="1143">
        <v>9</v>
      </c>
      <c r="N64" s="1143">
        <v>0</v>
      </c>
      <c r="O64" s="1143">
        <v>906</v>
      </c>
      <c r="P64" s="1143">
        <v>13</v>
      </c>
      <c r="Q64" s="1143">
        <v>466</v>
      </c>
      <c r="R64" s="1143">
        <v>182</v>
      </c>
      <c r="S64" s="1143">
        <v>8</v>
      </c>
      <c r="T64" s="1553">
        <v>33.6</v>
      </c>
      <c r="U64" s="1554">
        <v>0.98</v>
      </c>
      <c r="V64" s="1555">
        <v>99.02</v>
      </c>
      <c r="W64" s="59">
        <v>65</v>
      </c>
      <c r="X64" s="60"/>
    </row>
    <row r="65" spans="1:24" ht="23.1" customHeight="1" x14ac:dyDescent="0.2">
      <c r="A65" s="64">
        <v>66</v>
      </c>
      <c r="B65" s="65" t="s">
        <v>1097</v>
      </c>
      <c r="C65" s="425"/>
      <c r="D65" s="1143">
        <v>3695</v>
      </c>
      <c r="E65" s="1143">
        <v>10929</v>
      </c>
      <c r="F65" s="1143">
        <v>1660</v>
      </c>
      <c r="G65" s="422">
        <v>44.93</v>
      </c>
      <c r="H65" s="1143">
        <v>2953</v>
      </c>
      <c r="I65" s="1143">
        <v>78</v>
      </c>
      <c r="J65" s="1143">
        <v>1328</v>
      </c>
      <c r="K65" s="1143">
        <v>552</v>
      </c>
      <c r="L65" s="1143">
        <v>31</v>
      </c>
      <c r="M65" s="1143">
        <v>28</v>
      </c>
      <c r="N65" s="1143">
        <v>0</v>
      </c>
      <c r="O65" s="1143">
        <v>2925</v>
      </c>
      <c r="P65" s="1143">
        <v>78</v>
      </c>
      <c r="Q65" s="1143">
        <v>1328</v>
      </c>
      <c r="R65" s="1143">
        <v>552</v>
      </c>
      <c r="S65" s="1143">
        <v>31</v>
      </c>
      <c r="T65" s="1553">
        <v>27.02</v>
      </c>
      <c r="U65" s="1554">
        <v>0.95</v>
      </c>
      <c r="V65" s="1555">
        <v>99.05</v>
      </c>
      <c r="W65" s="59">
        <v>66</v>
      </c>
      <c r="X65" s="60"/>
    </row>
    <row r="66" spans="1:24" s="69" customFormat="1" ht="23.1" customHeight="1" x14ac:dyDescent="0.2">
      <c r="A66" s="66">
        <v>68</v>
      </c>
      <c r="B66" s="65" t="s">
        <v>1098</v>
      </c>
      <c r="C66" s="425"/>
      <c r="D66" s="1024">
        <v>5230</v>
      </c>
      <c r="E66" s="1024">
        <v>13484</v>
      </c>
      <c r="F66" s="1024">
        <v>2134</v>
      </c>
      <c r="G66" s="421">
        <v>40.799999999999997</v>
      </c>
      <c r="H66" s="1024">
        <v>3610</v>
      </c>
      <c r="I66" s="1024">
        <v>92</v>
      </c>
      <c r="J66" s="1024">
        <v>1535</v>
      </c>
      <c r="K66" s="1024">
        <v>680</v>
      </c>
      <c r="L66" s="1024">
        <v>27</v>
      </c>
      <c r="M66" s="1024">
        <v>58</v>
      </c>
      <c r="N66" s="1024">
        <v>1</v>
      </c>
      <c r="O66" s="1024">
        <v>3552</v>
      </c>
      <c r="P66" s="1024">
        <v>91</v>
      </c>
      <c r="Q66" s="1024">
        <v>1535</v>
      </c>
      <c r="R66" s="1024">
        <v>680</v>
      </c>
      <c r="S66" s="1024">
        <v>27</v>
      </c>
      <c r="T66" s="1260">
        <v>26.77</v>
      </c>
      <c r="U66" s="1557">
        <v>1.61</v>
      </c>
      <c r="V66" s="1558">
        <v>98.39</v>
      </c>
      <c r="W66" s="67">
        <v>68</v>
      </c>
      <c r="X66" s="68"/>
    </row>
    <row r="67" spans="1:24" s="69" customFormat="1" ht="23.1" customHeight="1" x14ac:dyDescent="0.2">
      <c r="A67" s="66">
        <v>70</v>
      </c>
      <c r="B67" s="65" t="s">
        <v>1099</v>
      </c>
      <c r="C67" s="425"/>
      <c r="D67" s="1024">
        <v>11577</v>
      </c>
      <c r="E67" s="1384">
        <v>30230</v>
      </c>
      <c r="F67" s="1024">
        <v>4611</v>
      </c>
      <c r="G67" s="421">
        <v>39.83</v>
      </c>
      <c r="H67" s="1024">
        <v>7918</v>
      </c>
      <c r="I67" s="1384">
        <v>221</v>
      </c>
      <c r="J67" s="1384">
        <v>3417</v>
      </c>
      <c r="K67" s="1384">
        <v>1500</v>
      </c>
      <c r="L67" s="1384">
        <v>103</v>
      </c>
      <c r="M67" s="1384">
        <v>71</v>
      </c>
      <c r="N67" s="1384">
        <v>0</v>
      </c>
      <c r="O67" s="1384">
        <v>7847</v>
      </c>
      <c r="P67" s="1384">
        <v>221</v>
      </c>
      <c r="Q67" s="1384">
        <v>3417</v>
      </c>
      <c r="R67" s="1384">
        <v>1500</v>
      </c>
      <c r="S67" s="1024">
        <v>103</v>
      </c>
      <c r="T67" s="1260">
        <v>26.19</v>
      </c>
      <c r="U67" s="1557">
        <v>0.9</v>
      </c>
      <c r="V67" s="1558">
        <v>99.1</v>
      </c>
      <c r="W67" s="67">
        <v>70</v>
      </c>
      <c r="X67" s="68"/>
    </row>
    <row r="68" spans="1:24" s="69" customFormat="1" ht="23.1" customHeight="1" x14ac:dyDescent="0.2">
      <c r="A68" s="70">
        <v>78</v>
      </c>
      <c r="B68" s="62" t="s">
        <v>1100</v>
      </c>
      <c r="C68" s="423"/>
      <c r="D68" s="1385">
        <v>13014</v>
      </c>
      <c r="E68" s="1024">
        <v>33015</v>
      </c>
      <c r="F68" s="1385">
        <v>5521</v>
      </c>
      <c r="G68" s="426">
        <v>42.42</v>
      </c>
      <c r="H68" s="1385">
        <v>9116</v>
      </c>
      <c r="I68" s="1024">
        <v>233</v>
      </c>
      <c r="J68" s="1024">
        <v>4268</v>
      </c>
      <c r="K68" s="1024">
        <v>1929</v>
      </c>
      <c r="L68" s="1024">
        <v>122</v>
      </c>
      <c r="M68" s="1024">
        <v>107</v>
      </c>
      <c r="N68" s="1024">
        <v>0</v>
      </c>
      <c r="O68" s="1024">
        <v>9009</v>
      </c>
      <c r="P68" s="1024">
        <v>233</v>
      </c>
      <c r="Q68" s="1024">
        <v>4268</v>
      </c>
      <c r="R68" s="1385">
        <v>1929</v>
      </c>
      <c r="S68" s="1385">
        <v>122</v>
      </c>
      <c r="T68" s="1559">
        <v>27.61</v>
      </c>
      <c r="U68" s="1560">
        <v>1.17</v>
      </c>
      <c r="V68" s="1561">
        <v>98.83</v>
      </c>
      <c r="W68" s="71">
        <v>78</v>
      </c>
      <c r="X68" s="68"/>
    </row>
    <row r="69" spans="1:24" s="69" customFormat="1" ht="23.1" customHeight="1" x14ac:dyDescent="0.2">
      <c r="A69" s="66">
        <v>84</v>
      </c>
      <c r="B69" s="65" t="s">
        <v>1101</v>
      </c>
      <c r="C69" s="425"/>
      <c r="D69" s="1024">
        <v>14277</v>
      </c>
      <c r="E69" s="1024">
        <v>34175</v>
      </c>
      <c r="F69" s="1024">
        <v>5473</v>
      </c>
      <c r="G69" s="421">
        <v>38.33</v>
      </c>
      <c r="H69" s="1024">
        <v>8785</v>
      </c>
      <c r="I69" s="1024">
        <v>172</v>
      </c>
      <c r="J69" s="1024">
        <v>4350</v>
      </c>
      <c r="K69" s="1024">
        <v>2116</v>
      </c>
      <c r="L69" s="1024">
        <v>167</v>
      </c>
      <c r="M69" s="1024">
        <v>53</v>
      </c>
      <c r="N69" s="1024">
        <v>0</v>
      </c>
      <c r="O69" s="1024">
        <v>8732</v>
      </c>
      <c r="P69" s="1024">
        <v>172</v>
      </c>
      <c r="Q69" s="1024">
        <v>4350</v>
      </c>
      <c r="R69" s="1024">
        <v>2116</v>
      </c>
      <c r="S69" s="1024">
        <v>167</v>
      </c>
      <c r="T69" s="1260">
        <v>25.71</v>
      </c>
      <c r="U69" s="1557">
        <v>0.6</v>
      </c>
      <c r="V69" s="1558">
        <v>99.4</v>
      </c>
      <c r="W69" s="67">
        <v>84</v>
      </c>
      <c r="X69" s="68"/>
    </row>
    <row r="70" spans="1:24" s="69" customFormat="1" ht="23.1" customHeight="1" x14ac:dyDescent="0.2">
      <c r="A70" s="66">
        <v>85</v>
      </c>
      <c r="B70" s="65" t="s">
        <v>1102</v>
      </c>
      <c r="C70" s="425"/>
      <c r="D70" s="1024">
        <v>20152</v>
      </c>
      <c r="E70" s="1024">
        <v>52176</v>
      </c>
      <c r="F70" s="1024">
        <v>6825</v>
      </c>
      <c r="G70" s="421">
        <v>33.869999999999997</v>
      </c>
      <c r="H70" s="1024">
        <v>11089</v>
      </c>
      <c r="I70" s="1024">
        <v>195</v>
      </c>
      <c r="J70" s="1024">
        <v>5433</v>
      </c>
      <c r="K70" s="1024">
        <v>2534</v>
      </c>
      <c r="L70" s="1024">
        <v>244</v>
      </c>
      <c r="M70" s="1024">
        <v>116</v>
      </c>
      <c r="N70" s="1024">
        <v>0</v>
      </c>
      <c r="O70" s="1024">
        <v>10973</v>
      </c>
      <c r="P70" s="1024">
        <v>195</v>
      </c>
      <c r="Q70" s="1024">
        <v>5433</v>
      </c>
      <c r="R70" s="1024">
        <v>2534</v>
      </c>
      <c r="S70" s="1024">
        <v>244</v>
      </c>
      <c r="T70" s="1260">
        <v>21.25</v>
      </c>
      <c r="U70" s="1557">
        <v>1.05</v>
      </c>
      <c r="V70" s="1558">
        <v>98.95</v>
      </c>
      <c r="W70" s="67">
        <v>85</v>
      </c>
      <c r="X70" s="68"/>
    </row>
    <row r="71" spans="1:24" s="69" customFormat="1" ht="23.1" customHeight="1" x14ac:dyDescent="0.2">
      <c r="A71" s="66">
        <v>89</v>
      </c>
      <c r="B71" s="65" t="s">
        <v>1103</v>
      </c>
      <c r="C71" s="425"/>
      <c r="D71" s="1024">
        <v>20962</v>
      </c>
      <c r="E71" s="1024">
        <v>51472</v>
      </c>
      <c r="F71" s="1024">
        <v>8681</v>
      </c>
      <c r="G71" s="421">
        <v>41.41</v>
      </c>
      <c r="H71" s="1024">
        <v>13997</v>
      </c>
      <c r="I71" s="1024">
        <v>294</v>
      </c>
      <c r="J71" s="1024">
        <v>7041</v>
      </c>
      <c r="K71" s="1024">
        <v>3297</v>
      </c>
      <c r="L71" s="1024">
        <v>245</v>
      </c>
      <c r="M71" s="1024">
        <v>127</v>
      </c>
      <c r="N71" s="1024">
        <v>0</v>
      </c>
      <c r="O71" s="1024">
        <v>13870</v>
      </c>
      <c r="P71" s="1024">
        <v>294</v>
      </c>
      <c r="Q71" s="1024">
        <v>7041</v>
      </c>
      <c r="R71" s="1024">
        <v>3297</v>
      </c>
      <c r="S71" s="1024">
        <v>245</v>
      </c>
      <c r="T71" s="1260">
        <v>27.19</v>
      </c>
      <c r="U71" s="1557">
        <v>0.91</v>
      </c>
      <c r="V71" s="1558">
        <v>99.09</v>
      </c>
      <c r="W71" s="67">
        <v>89</v>
      </c>
      <c r="X71" s="68"/>
    </row>
    <row r="72" spans="1:24" s="69" customFormat="1" ht="23.1" customHeight="1" x14ac:dyDescent="0.2">
      <c r="A72" s="66">
        <v>90</v>
      </c>
      <c r="B72" s="65" t="s">
        <v>1104</v>
      </c>
      <c r="C72" s="425"/>
      <c r="D72" s="1024">
        <v>17612</v>
      </c>
      <c r="E72" s="1384">
        <v>44676</v>
      </c>
      <c r="F72" s="1024">
        <v>7298</v>
      </c>
      <c r="G72" s="421">
        <v>41.44</v>
      </c>
      <c r="H72" s="1024">
        <v>12085</v>
      </c>
      <c r="I72" s="1024">
        <v>287</v>
      </c>
      <c r="J72" s="1024">
        <v>5951</v>
      </c>
      <c r="K72" s="1024">
        <v>2899</v>
      </c>
      <c r="L72" s="1024">
        <v>172</v>
      </c>
      <c r="M72" s="1024">
        <v>100</v>
      </c>
      <c r="N72" s="1024">
        <v>0</v>
      </c>
      <c r="O72" s="1024">
        <v>11985</v>
      </c>
      <c r="P72" s="1024">
        <v>287</v>
      </c>
      <c r="Q72" s="1024">
        <v>5951</v>
      </c>
      <c r="R72" s="1024">
        <v>2899</v>
      </c>
      <c r="S72" s="1024">
        <v>172</v>
      </c>
      <c r="T72" s="1260">
        <v>27.05</v>
      </c>
      <c r="U72" s="1557">
        <v>0.83</v>
      </c>
      <c r="V72" s="1558">
        <v>99.17</v>
      </c>
      <c r="W72" s="67">
        <v>90</v>
      </c>
      <c r="X72" s="68"/>
    </row>
    <row r="73" spans="1:24" s="69" customFormat="1" ht="23.1" customHeight="1" x14ac:dyDescent="0.2">
      <c r="A73" s="72">
        <v>91</v>
      </c>
      <c r="B73" s="62" t="s">
        <v>1105</v>
      </c>
      <c r="C73" s="423"/>
      <c r="D73" s="1385">
        <v>10933</v>
      </c>
      <c r="E73" s="1024">
        <v>29496</v>
      </c>
      <c r="F73" s="1385">
        <v>4549</v>
      </c>
      <c r="G73" s="426">
        <v>41.61</v>
      </c>
      <c r="H73" s="1385">
        <v>7720</v>
      </c>
      <c r="I73" s="1385">
        <v>212</v>
      </c>
      <c r="J73" s="1385">
        <v>3315</v>
      </c>
      <c r="K73" s="1385">
        <v>1537</v>
      </c>
      <c r="L73" s="1385">
        <v>108</v>
      </c>
      <c r="M73" s="1385">
        <v>60</v>
      </c>
      <c r="N73" s="1385">
        <v>0</v>
      </c>
      <c r="O73" s="1385">
        <v>7660</v>
      </c>
      <c r="P73" s="1385">
        <v>212</v>
      </c>
      <c r="Q73" s="1385">
        <v>3315</v>
      </c>
      <c r="R73" s="1385">
        <v>1537</v>
      </c>
      <c r="S73" s="1385">
        <v>108</v>
      </c>
      <c r="T73" s="1559">
        <v>26.17</v>
      </c>
      <c r="U73" s="1560">
        <v>0.78</v>
      </c>
      <c r="V73" s="1561">
        <v>99.22</v>
      </c>
      <c r="W73" s="73">
        <v>91</v>
      </c>
      <c r="X73" s="74"/>
    </row>
    <row r="74" spans="1:24" s="69" customFormat="1" ht="23.1" customHeight="1" x14ac:dyDescent="0.2">
      <c r="A74" s="66">
        <v>92</v>
      </c>
      <c r="B74" s="65" t="s">
        <v>1106</v>
      </c>
      <c r="C74" s="425"/>
      <c r="D74" s="1024">
        <v>27208</v>
      </c>
      <c r="E74" s="1024">
        <v>71297</v>
      </c>
      <c r="F74" s="1024">
        <v>9852</v>
      </c>
      <c r="G74" s="421">
        <v>36.21</v>
      </c>
      <c r="H74" s="1024">
        <v>16487</v>
      </c>
      <c r="I74" s="1024">
        <v>535</v>
      </c>
      <c r="J74" s="1024">
        <v>6937</v>
      </c>
      <c r="K74" s="1024">
        <v>3146</v>
      </c>
      <c r="L74" s="1024">
        <v>306</v>
      </c>
      <c r="M74" s="1024">
        <v>93</v>
      </c>
      <c r="N74" s="1024">
        <v>0</v>
      </c>
      <c r="O74" s="1024">
        <v>16394</v>
      </c>
      <c r="P74" s="1024">
        <v>535</v>
      </c>
      <c r="Q74" s="1024">
        <v>6937</v>
      </c>
      <c r="R74" s="1024">
        <v>3146</v>
      </c>
      <c r="S74" s="1024">
        <v>306</v>
      </c>
      <c r="T74" s="1260">
        <v>23.12</v>
      </c>
      <c r="U74" s="1557">
        <v>0.56000000000000005</v>
      </c>
      <c r="V74" s="1558">
        <v>99.44</v>
      </c>
      <c r="W74" s="67">
        <v>92</v>
      </c>
      <c r="X74" s="68"/>
    </row>
    <row r="75" spans="1:24" s="69" customFormat="1" ht="23.1" customHeight="1" x14ac:dyDescent="0.2">
      <c r="A75" s="66">
        <v>94</v>
      </c>
      <c r="B75" s="65" t="s">
        <v>1107</v>
      </c>
      <c r="C75" s="425"/>
      <c r="D75" s="1024">
        <v>558037</v>
      </c>
      <c r="E75" s="1024">
        <v>1290029</v>
      </c>
      <c r="F75" s="1024">
        <v>164592</v>
      </c>
      <c r="G75" s="421">
        <v>29.49</v>
      </c>
      <c r="H75" s="1024">
        <v>254192</v>
      </c>
      <c r="I75" s="1024">
        <v>6558</v>
      </c>
      <c r="J75" s="1024">
        <v>105784</v>
      </c>
      <c r="K75" s="1024">
        <v>49607</v>
      </c>
      <c r="L75" s="1024">
        <v>5502</v>
      </c>
      <c r="M75" s="1024">
        <v>1583</v>
      </c>
      <c r="N75" s="1024">
        <v>0</v>
      </c>
      <c r="O75" s="1024">
        <v>252609</v>
      </c>
      <c r="P75" s="1024">
        <v>6558</v>
      </c>
      <c r="Q75" s="1024">
        <v>105784</v>
      </c>
      <c r="R75" s="1024">
        <v>49607</v>
      </c>
      <c r="S75" s="1024">
        <v>5502</v>
      </c>
      <c r="T75" s="1260">
        <v>19.7</v>
      </c>
      <c r="U75" s="1557">
        <v>0.62</v>
      </c>
      <c r="V75" s="1558">
        <v>99.38</v>
      </c>
      <c r="W75" s="67">
        <v>94</v>
      </c>
      <c r="X75" s="68"/>
    </row>
    <row r="76" spans="1:24" s="69" customFormat="1" ht="23.1" customHeight="1" x14ac:dyDescent="0.2">
      <c r="A76" s="66">
        <v>301</v>
      </c>
      <c r="B76" s="65" t="s">
        <v>1108</v>
      </c>
      <c r="C76" s="425"/>
      <c r="D76" s="1024" t="s">
        <v>765</v>
      </c>
      <c r="E76" s="1024" t="s">
        <v>765</v>
      </c>
      <c r="F76" s="1024">
        <v>8041</v>
      </c>
      <c r="G76" s="421" t="s">
        <v>765</v>
      </c>
      <c r="H76" s="1024">
        <v>12846</v>
      </c>
      <c r="I76" s="1024">
        <v>422</v>
      </c>
      <c r="J76" s="1024">
        <v>1320</v>
      </c>
      <c r="K76" s="1024">
        <v>119</v>
      </c>
      <c r="L76" s="1024">
        <v>423</v>
      </c>
      <c r="M76" s="1024" t="s">
        <v>765</v>
      </c>
      <c r="N76" s="1024" t="s">
        <v>765</v>
      </c>
      <c r="O76" s="1024">
        <v>12846</v>
      </c>
      <c r="P76" s="1024">
        <v>422</v>
      </c>
      <c r="Q76" s="1024">
        <v>1320</v>
      </c>
      <c r="R76" s="1024">
        <v>119</v>
      </c>
      <c r="S76" s="1024">
        <v>423</v>
      </c>
      <c r="T76" s="1260" t="s">
        <v>765</v>
      </c>
      <c r="U76" s="1557" t="s">
        <v>765</v>
      </c>
      <c r="V76" s="1558">
        <v>100</v>
      </c>
      <c r="W76" s="67">
        <v>301</v>
      </c>
      <c r="X76" s="68"/>
    </row>
    <row r="77" spans="1:24" s="69" customFormat="1" ht="23.1" customHeight="1" x14ac:dyDescent="0.2">
      <c r="A77" s="66">
        <v>302</v>
      </c>
      <c r="B77" s="65" t="s">
        <v>1109</v>
      </c>
      <c r="C77" s="425"/>
      <c r="D77" s="1024" t="s">
        <v>765</v>
      </c>
      <c r="E77" s="1384" t="s">
        <v>765</v>
      </c>
      <c r="F77" s="1024">
        <v>6837</v>
      </c>
      <c r="G77" s="421" t="s">
        <v>765</v>
      </c>
      <c r="H77" s="1024">
        <v>11745</v>
      </c>
      <c r="I77" s="1024">
        <v>418</v>
      </c>
      <c r="J77" s="1024">
        <v>1051</v>
      </c>
      <c r="K77" s="1024">
        <v>163</v>
      </c>
      <c r="L77" s="1024">
        <v>230</v>
      </c>
      <c r="M77" s="1024" t="s">
        <v>765</v>
      </c>
      <c r="N77" s="1024" t="s">
        <v>765</v>
      </c>
      <c r="O77" s="1024">
        <v>11745</v>
      </c>
      <c r="P77" s="1024">
        <v>418</v>
      </c>
      <c r="Q77" s="1024">
        <v>1051</v>
      </c>
      <c r="R77" s="1024">
        <v>163</v>
      </c>
      <c r="S77" s="1024">
        <v>230</v>
      </c>
      <c r="T77" s="1260" t="s">
        <v>765</v>
      </c>
      <c r="U77" s="1562" t="s">
        <v>765</v>
      </c>
      <c r="V77" s="1563">
        <v>100</v>
      </c>
      <c r="W77" s="67">
        <v>302</v>
      </c>
      <c r="X77" s="68"/>
    </row>
    <row r="78" spans="1:24" s="69" customFormat="1" ht="23.1" customHeight="1" x14ac:dyDescent="0.2">
      <c r="A78" s="70">
        <v>303</v>
      </c>
      <c r="B78" s="62" t="s">
        <v>1110</v>
      </c>
      <c r="C78" s="423"/>
      <c r="D78" s="1385" t="s">
        <v>765</v>
      </c>
      <c r="E78" s="1024" t="s">
        <v>765</v>
      </c>
      <c r="F78" s="1385">
        <v>1649</v>
      </c>
      <c r="G78" s="426" t="s">
        <v>765</v>
      </c>
      <c r="H78" s="1385">
        <v>2605</v>
      </c>
      <c r="I78" s="1385">
        <v>133</v>
      </c>
      <c r="J78" s="1385">
        <v>307</v>
      </c>
      <c r="K78" s="1385">
        <v>67</v>
      </c>
      <c r="L78" s="1385">
        <v>64</v>
      </c>
      <c r="M78" s="1385" t="s">
        <v>765</v>
      </c>
      <c r="N78" s="1385" t="s">
        <v>765</v>
      </c>
      <c r="O78" s="1385">
        <v>2605</v>
      </c>
      <c r="P78" s="1385">
        <v>133</v>
      </c>
      <c r="Q78" s="1385">
        <v>307</v>
      </c>
      <c r="R78" s="1385">
        <v>67</v>
      </c>
      <c r="S78" s="1385">
        <v>64</v>
      </c>
      <c r="T78" s="1559" t="s">
        <v>765</v>
      </c>
      <c r="U78" s="1560" t="s">
        <v>765</v>
      </c>
      <c r="V78" s="1561">
        <v>100</v>
      </c>
      <c r="W78" s="71">
        <v>303</v>
      </c>
      <c r="X78" s="68"/>
    </row>
    <row r="79" spans="1:24" s="69" customFormat="1" ht="23.1" customHeight="1" x14ac:dyDescent="0.2">
      <c r="A79" s="66">
        <v>304</v>
      </c>
      <c r="B79" s="65" t="s">
        <v>1111</v>
      </c>
      <c r="C79" s="425"/>
      <c r="D79" s="1024" t="s">
        <v>765</v>
      </c>
      <c r="E79" s="1024" t="s">
        <v>765</v>
      </c>
      <c r="F79" s="1024">
        <v>10797</v>
      </c>
      <c r="G79" s="421" t="s">
        <v>765</v>
      </c>
      <c r="H79" s="1024">
        <v>19312</v>
      </c>
      <c r="I79" s="1024">
        <v>1085</v>
      </c>
      <c r="J79" s="1024">
        <v>2931</v>
      </c>
      <c r="K79" s="1024">
        <v>400</v>
      </c>
      <c r="L79" s="1024">
        <v>710</v>
      </c>
      <c r="M79" s="1024" t="s">
        <v>765</v>
      </c>
      <c r="N79" s="1024" t="s">
        <v>765</v>
      </c>
      <c r="O79" s="1024">
        <v>19312</v>
      </c>
      <c r="P79" s="1024">
        <v>1085</v>
      </c>
      <c r="Q79" s="1024">
        <v>2931</v>
      </c>
      <c r="R79" s="1024">
        <v>400</v>
      </c>
      <c r="S79" s="1024">
        <v>710</v>
      </c>
      <c r="T79" s="1260" t="s">
        <v>765</v>
      </c>
      <c r="U79" s="1557" t="s">
        <v>765</v>
      </c>
      <c r="V79" s="1558">
        <v>100</v>
      </c>
      <c r="W79" s="67">
        <v>304</v>
      </c>
      <c r="X79" s="68"/>
    </row>
    <row r="80" spans="1:24" s="69" customFormat="1" ht="23.1" customHeight="1" x14ac:dyDescent="0.2">
      <c r="A80" s="66">
        <v>305</v>
      </c>
      <c r="B80" s="65" t="s">
        <v>1112</v>
      </c>
      <c r="C80" s="425"/>
      <c r="D80" s="1024" t="s">
        <v>765</v>
      </c>
      <c r="E80" s="1024" t="s">
        <v>765</v>
      </c>
      <c r="F80" s="1024">
        <v>13129</v>
      </c>
      <c r="G80" s="421" t="s">
        <v>765</v>
      </c>
      <c r="H80" s="1024">
        <v>29498</v>
      </c>
      <c r="I80" s="1024">
        <v>2086</v>
      </c>
      <c r="J80" s="1024">
        <v>4010</v>
      </c>
      <c r="K80" s="1024">
        <v>1093</v>
      </c>
      <c r="L80" s="1024">
        <v>453</v>
      </c>
      <c r="M80" s="1024" t="s">
        <v>765</v>
      </c>
      <c r="N80" s="1024" t="s">
        <v>765</v>
      </c>
      <c r="O80" s="1024">
        <v>29498</v>
      </c>
      <c r="P80" s="1024">
        <v>2086</v>
      </c>
      <c r="Q80" s="1024">
        <v>4010</v>
      </c>
      <c r="R80" s="1024">
        <v>1093</v>
      </c>
      <c r="S80" s="1023">
        <v>453</v>
      </c>
      <c r="T80" s="1260" t="s">
        <v>765</v>
      </c>
      <c r="U80" s="1557" t="s">
        <v>765</v>
      </c>
      <c r="V80" s="1558">
        <v>100</v>
      </c>
      <c r="W80" s="67">
        <v>305</v>
      </c>
      <c r="X80" s="68"/>
    </row>
    <row r="81" spans="1:24" s="69" customFormat="1" ht="23.1" customHeight="1" x14ac:dyDescent="0.2">
      <c r="A81" s="66">
        <v>306</v>
      </c>
      <c r="B81" s="65" t="s">
        <v>1113</v>
      </c>
      <c r="C81" s="425"/>
      <c r="D81" s="1024" t="s">
        <v>765</v>
      </c>
      <c r="E81" s="1024" t="s">
        <v>765</v>
      </c>
      <c r="F81" s="1024">
        <v>48118</v>
      </c>
      <c r="G81" s="421" t="s">
        <v>765</v>
      </c>
      <c r="H81" s="1024">
        <v>99428</v>
      </c>
      <c r="I81" s="1024">
        <v>8097</v>
      </c>
      <c r="J81" s="1024">
        <v>13627</v>
      </c>
      <c r="K81" s="1024">
        <v>4229</v>
      </c>
      <c r="L81" s="1024">
        <v>1400</v>
      </c>
      <c r="M81" s="1024" t="s">
        <v>765</v>
      </c>
      <c r="N81" s="1024" t="s">
        <v>765</v>
      </c>
      <c r="O81" s="1024">
        <v>99428</v>
      </c>
      <c r="P81" s="1024">
        <v>8097</v>
      </c>
      <c r="Q81" s="1024">
        <v>13627</v>
      </c>
      <c r="R81" s="1024">
        <v>4229</v>
      </c>
      <c r="S81" s="1023">
        <v>1400</v>
      </c>
      <c r="T81" s="1260" t="s">
        <v>765</v>
      </c>
      <c r="U81" s="1557" t="s">
        <v>765</v>
      </c>
      <c r="V81" s="1558">
        <v>100</v>
      </c>
      <c r="W81" s="67">
        <v>306</v>
      </c>
      <c r="X81" s="68"/>
    </row>
    <row r="82" spans="1:24" s="69" customFormat="1" ht="23.1" customHeight="1" x14ac:dyDescent="0.2">
      <c r="A82" s="66"/>
      <c r="B82" s="65"/>
      <c r="C82" s="425"/>
      <c r="D82" s="1024"/>
      <c r="E82" s="1384"/>
      <c r="F82" s="1024"/>
      <c r="G82" s="421"/>
      <c r="H82" s="1024"/>
      <c r="I82" s="1024"/>
      <c r="J82" s="1024"/>
      <c r="K82" s="1024"/>
      <c r="L82" s="1024"/>
      <c r="M82" s="1024"/>
      <c r="N82" s="1024"/>
      <c r="O82" s="1024"/>
      <c r="P82" s="1024"/>
      <c r="Q82" s="1024"/>
      <c r="R82" s="1024"/>
      <c r="S82" s="1023"/>
      <c r="T82" s="1260"/>
      <c r="U82" s="1557"/>
      <c r="V82" s="1558"/>
      <c r="W82" s="67"/>
      <c r="X82" s="68"/>
    </row>
    <row r="83" spans="1:24" s="69" customFormat="1" ht="23.1" customHeight="1" x14ac:dyDescent="0.2">
      <c r="A83" s="70"/>
      <c r="B83" s="62"/>
      <c r="C83" s="423"/>
      <c r="D83" s="1385"/>
      <c r="E83" s="1024"/>
      <c r="F83" s="1385"/>
      <c r="G83" s="426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1559"/>
      <c r="U83" s="1560"/>
      <c r="V83" s="1561"/>
      <c r="W83" s="71"/>
      <c r="X83" s="68"/>
    </row>
    <row r="84" spans="1:24" s="69" customFormat="1" ht="23.1" customHeight="1" x14ac:dyDescent="0.2">
      <c r="A84" s="66"/>
      <c r="B84" s="65"/>
      <c r="C84" s="425"/>
      <c r="D84" s="1024"/>
      <c r="E84" s="1024"/>
      <c r="F84" s="1024"/>
      <c r="G84" s="421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1260"/>
      <c r="U84" s="1557"/>
      <c r="V84" s="1558"/>
      <c r="W84" s="67"/>
      <c r="X84" s="68"/>
    </row>
    <row r="85" spans="1:24" s="69" customFormat="1" ht="23.1" customHeight="1" x14ac:dyDescent="0.2">
      <c r="A85" s="66"/>
      <c r="B85" s="65"/>
      <c r="C85" s="427"/>
      <c r="D85" s="1024"/>
      <c r="E85" s="1024"/>
      <c r="F85" s="1024"/>
      <c r="G85" s="421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1260"/>
      <c r="U85" s="1557"/>
      <c r="V85" s="1558"/>
      <c r="W85" s="67"/>
      <c r="X85" s="68"/>
    </row>
    <row r="86" spans="1:24" s="69" customFormat="1" ht="23.1" customHeight="1" x14ac:dyDescent="0.2">
      <c r="A86" s="66"/>
      <c r="B86" s="65"/>
      <c r="C86" s="425"/>
      <c r="D86" s="1024"/>
      <c r="E86" s="1024"/>
      <c r="F86" s="1024"/>
      <c r="G86" s="421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1260"/>
      <c r="U86" s="1557"/>
      <c r="V86" s="1558"/>
      <c r="W86" s="67"/>
      <c r="X86" s="68"/>
    </row>
    <row r="87" spans="1:24" s="69" customFormat="1" ht="23.1" customHeight="1" x14ac:dyDescent="0.2">
      <c r="A87" s="75"/>
      <c r="B87" s="76"/>
      <c r="C87" s="428"/>
      <c r="D87" s="1384"/>
      <c r="E87" s="1384"/>
      <c r="F87" s="1384"/>
      <c r="G87" s="429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1262"/>
      <c r="U87" s="1562"/>
      <c r="V87" s="1563"/>
      <c r="W87" s="77"/>
      <c r="X87" s="68"/>
    </row>
    <row r="88" spans="1:24" s="69" customFormat="1" ht="23.1" customHeight="1" x14ac:dyDescent="0.2">
      <c r="A88" s="66"/>
      <c r="B88" s="65"/>
      <c r="C88" s="425"/>
      <c r="D88" s="1024"/>
      <c r="E88" s="1024"/>
      <c r="F88" s="1024"/>
      <c r="G88" s="421"/>
      <c r="H88" s="1024"/>
      <c r="I88" s="1024"/>
      <c r="J88" s="1024"/>
      <c r="K88" s="1024"/>
      <c r="L88" s="1024"/>
      <c r="M88" s="1024"/>
      <c r="N88" s="1024"/>
      <c r="O88" s="1024"/>
      <c r="P88" s="1024"/>
      <c r="Q88" s="1024"/>
      <c r="R88" s="1024"/>
      <c r="S88" s="1023"/>
      <c r="T88" s="1260"/>
      <c r="U88" s="1557"/>
      <c r="V88" s="1558"/>
      <c r="W88" s="67"/>
      <c r="X88" s="68"/>
    </row>
    <row r="89" spans="1:24" s="69" customFormat="1" ht="23.1" customHeight="1" x14ac:dyDescent="0.2">
      <c r="A89" s="66"/>
      <c r="B89" s="65"/>
      <c r="C89" s="425"/>
      <c r="D89" s="1024"/>
      <c r="E89" s="1024"/>
      <c r="F89" s="1024"/>
      <c r="G89" s="421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1260"/>
      <c r="U89" s="1557"/>
      <c r="V89" s="1558"/>
      <c r="W89" s="67"/>
      <c r="X89" s="68"/>
    </row>
    <row r="90" spans="1:24" s="69" customFormat="1" ht="23.1" customHeight="1" x14ac:dyDescent="0.2">
      <c r="A90" s="66"/>
      <c r="B90" s="65"/>
      <c r="C90" s="425"/>
      <c r="D90" s="1024"/>
      <c r="E90" s="1024"/>
      <c r="F90" s="1024"/>
      <c r="G90" s="421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1260"/>
      <c r="U90" s="1557"/>
      <c r="V90" s="1558"/>
      <c r="W90" s="67"/>
      <c r="X90" s="68"/>
    </row>
    <row r="91" spans="1:24" s="69" customFormat="1" ht="23.1" customHeight="1" x14ac:dyDescent="0.2">
      <c r="A91" s="78"/>
      <c r="B91" s="65"/>
      <c r="C91" s="427"/>
      <c r="D91" s="1024"/>
      <c r="E91" s="1024"/>
      <c r="F91" s="1024"/>
      <c r="G91" s="421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1260"/>
      <c r="U91" s="1557"/>
      <c r="V91" s="1558"/>
      <c r="W91" s="79"/>
      <c r="X91" s="74"/>
    </row>
    <row r="92" spans="1:24" s="69" customFormat="1" ht="23.1" customHeight="1" x14ac:dyDescent="0.2">
      <c r="A92" s="75"/>
      <c r="B92" s="76"/>
      <c r="C92" s="430"/>
      <c r="D92" s="1384"/>
      <c r="E92" s="1384"/>
      <c r="F92" s="1384"/>
      <c r="G92" s="429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1262"/>
      <c r="U92" s="1562"/>
      <c r="V92" s="1563"/>
      <c r="W92" s="77"/>
      <c r="X92" s="68"/>
    </row>
    <row r="93" spans="1:24" s="69" customFormat="1" ht="23.1" customHeight="1" x14ac:dyDescent="0.2">
      <c r="A93" s="66"/>
      <c r="B93" s="65"/>
      <c r="C93" s="425"/>
      <c r="D93" s="1024"/>
      <c r="E93" s="1024"/>
      <c r="F93" s="1024"/>
      <c r="G93" s="421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3"/>
      <c r="T93" s="1260"/>
      <c r="U93" s="1557"/>
      <c r="V93" s="1558"/>
      <c r="W93" s="67"/>
      <c r="X93" s="68"/>
    </row>
    <row r="94" spans="1:24" s="69" customFormat="1" ht="23.1" customHeight="1" x14ac:dyDescent="0.2">
      <c r="A94" s="66"/>
      <c r="B94" s="65"/>
      <c r="C94" s="425"/>
      <c r="D94" s="1024"/>
      <c r="E94" s="1024"/>
      <c r="F94" s="1024"/>
      <c r="G94" s="421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1260"/>
      <c r="U94" s="1557"/>
      <c r="V94" s="1558"/>
      <c r="W94" s="67"/>
      <c r="X94" s="68"/>
    </row>
    <row r="95" spans="1:24" s="69" customFormat="1" ht="23.1" customHeight="1" x14ac:dyDescent="0.2">
      <c r="A95" s="66"/>
      <c r="B95" s="65"/>
      <c r="C95" s="425"/>
      <c r="D95" s="1024"/>
      <c r="E95" s="1024"/>
      <c r="F95" s="1024"/>
      <c r="G95" s="421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1260"/>
      <c r="U95" s="1557"/>
      <c r="V95" s="1558"/>
      <c r="W95" s="67"/>
      <c r="X95" s="68"/>
    </row>
    <row r="96" spans="1:24" s="69" customFormat="1" ht="23.1" customHeight="1" x14ac:dyDescent="0.2">
      <c r="A96" s="78"/>
      <c r="B96" s="65"/>
      <c r="C96" s="427"/>
      <c r="D96" s="1024"/>
      <c r="E96" s="1024"/>
      <c r="F96" s="1024"/>
      <c r="G96" s="421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1260"/>
      <c r="U96" s="1557"/>
      <c r="V96" s="1558"/>
      <c r="W96" s="79"/>
      <c r="X96" s="74"/>
    </row>
    <row r="97" spans="1:24" s="69" customFormat="1" ht="23.1" customHeight="1" x14ac:dyDescent="0.2">
      <c r="A97" s="75"/>
      <c r="B97" s="76"/>
      <c r="C97" s="430"/>
      <c r="D97" s="1384"/>
      <c r="E97" s="1384"/>
      <c r="F97" s="1384"/>
      <c r="G97" s="429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1262"/>
      <c r="U97" s="1562"/>
      <c r="V97" s="1563"/>
      <c r="W97" s="77"/>
      <c r="X97" s="68"/>
    </row>
    <row r="98" spans="1:24" s="69" customFormat="1" ht="23.1" customHeight="1" x14ac:dyDescent="0.2">
      <c r="A98" s="66"/>
      <c r="B98" s="65"/>
      <c r="C98" s="425"/>
      <c r="D98" s="1024"/>
      <c r="E98" s="1024"/>
      <c r="F98" s="1024"/>
      <c r="G98" s="421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1024"/>
      <c r="S98" s="1023"/>
      <c r="T98" s="1260"/>
      <c r="U98" s="1557"/>
      <c r="V98" s="1558"/>
      <c r="W98" s="67"/>
      <c r="X98" s="68"/>
    </row>
    <row r="99" spans="1:24" s="69" customFormat="1" ht="23.1" customHeight="1" x14ac:dyDescent="0.2">
      <c r="A99" s="66"/>
      <c r="B99" s="65"/>
      <c r="C99" s="425"/>
      <c r="D99" s="1024"/>
      <c r="E99" s="1024"/>
      <c r="F99" s="1024"/>
      <c r="G99" s="421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1260"/>
      <c r="U99" s="1557"/>
      <c r="V99" s="1558"/>
      <c r="W99" s="67"/>
      <c r="X99" s="68"/>
    </row>
    <row r="100" spans="1:24" s="69" customFormat="1" ht="23.1" customHeight="1" x14ac:dyDescent="0.2">
      <c r="A100" s="66"/>
      <c r="B100" s="65"/>
      <c r="C100" s="425"/>
      <c r="D100" s="1024"/>
      <c r="E100" s="1024"/>
      <c r="F100" s="1024"/>
      <c r="G100" s="421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1260"/>
      <c r="U100" s="1557"/>
      <c r="V100" s="1558"/>
      <c r="W100" s="67"/>
      <c r="X100" s="68"/>
    </row>
    <row r="101" spans="1:24" s="69" customFormat="1" ht="23.1" customHeight="1" x14ac:dyDescent="0.2">
      <c r="A101" s="78"/>
      <c r="B101" s="65"/>
      <c r="C101" s="427"/>
      <c r="D101" s="1024"/>
      <c r="E101" s="1024"/>
      <c r="F101" s="1024"/>
      <c r="G101" s="421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1260"/>
      <c r="U101" s="1557"/>
      <c r="V101" s="1558"/>
      <c r="W101" s="79"/>
      <c r="X101" s="74"/>
    </row>
    <row r="102" spans="1:24" s="69" customFormat="1" ht="23.1" customHeight="1" x14ac:dyDescent="0.2">
      <c r="A102" s="75"/>
      <c r="B102" s="76"/>
      <c r="C102" s="430"/>
      <c r="D102" s="1384"/>
      <c r="E102" s="1384"/>
      <c r="F102" s="1384"/>
      <c r="G102" s="429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1262"/>
      <c r="U102" s="1562"/>
      <c r="V102" s="1563"/>
      <c r="W102" s="77"/>
      <c r="X102" s="68"/>
    </row>
    <row r="103" spans="1:24" s="69" customFormat="1" ht="23.1" customHeight="1" x14ac:dyDescent="0.2">
      <c r="A103" s="66"/>
      <c r="B103" s="65"/>
      <c r="C103" s="425"/>
      <c r="D103" s="1024"/>
      <c r="E103" s="1024"/>
      <c r="F103" s="1024"/>
      <c r="G103" s="421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3"/>
      <c r="T103" s="1260"/>
      <c r="U103" s="1557"/>
      <c r="V103" s="1558"/>
      <c r="W103" s="67"/>
      <c r="X103" s="68"/>
    </row>
    <row r="104" spans="1:24" s="69" customFormat="1" ht="23.1" customHeight="1" x14ac:dyDescent="0.2">
      <c r="A104" s="66"/>
      <c r="B104" s="65"/>
      <c r="C104" s="425"/>
      <c r="D104" s="1024"/>
      <c r="E104" s="1024"/>
      <c r="F104" s="1024"/>
      <c r="G104" s="421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1260"/>
      <c r="U104" s="1557"/>
      <c r="V104" s="1558"/>
      <c r="W104" s="67"/>
      <c r="X104" s="68"/>
    </row>
    <row r="105" spans="1:24" s="69" customFormat="1" ht="23.1" customHeight="1" x14ac:dyDescent="0.2">
      <c r="A105" s="66"/>
      <c r="B105" s="65"/>
      <c r="C105" s="427"/>
      <c r="D105" s="1024"/>
      <c r="E105" s="1024"/>
      <c r="F105" s="1024"/>
      <c r="G105" s="421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1260"/>
      <c r="U105" s="1557"/>
      <c r="V105" s="1558"/>
      <c r="W105" s="67"/>
      <c r="X105" s="68"/>
    </row>
    <row r="106" spans="1:24" s="69" customFormat="1" ht="23.1" customHeight="1" x14ac:dyDescent="0.2">
      <c r="A106" s="66"/>
      <c r="B106" s="65"/>
      <c r="C106" s="427"/>
      <c r="D106" s="1024"/>
      <c r="E106" s="1024"/>
      <c r="F106" s="1024"/>
      <c r="G106" s="421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1260"/>
      <c r="U106" s="1557"/>
      <c r="V106" s="1558"/>
      <c r="W106" s="67"/>
      <c r="X106" s="68"/>
    </row>
    <row r="107" spans="1:24" s="69" customFormat="1" ht="23.1" customHeight="1" thickBot="1" x14ac:dyDescent="0.25">
      <c r="A107" s="81"/>
      <c r="B107" s="82"/>
      <c r="C107" s="431"/>
      <c r="D107" s="1389"/>
      <c r="E107" s="1389"/>
      <c r="F107" s="1389"/>
      <c r="G107" s="432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1564"/>
      <c r="U107" s="1565"/>
      <c r="V107" s="1566"/>
      <c r="W107" s="83"/>
      <c r="X107" s="68"/>
    </row>
    <row r="108" spans="1:24" ht="22.5" customHeight="1" x14ac:dyDescent="0.2"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1:24" ht="22.5" customHeight="1" x14ac:dyDescent="0.2"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1:24" ht="22.5" customHeight="1" x14ac:dyDescent="0.2"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1:24" ht="22.5" customHeight="1" x14ac:dyDescent="0.2"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1:24" ht="22.5" customHeight="1" x14ac:dyDescent="0.2"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8:19" ht="22.5" customHeight="1" x14ac:dyDescent="0.2"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8:19" ht="22.5" customHeight="1" x14ac:dyDescent="0.2"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8:19" ht="22.5" customHeight="1" x14ac:dyDescent="0.2"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8:19" ht="22.5" customHeight="1" x14ac:dyDescent="0.2"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8:19" ht="22.5" customHeight="1" x14ac:dyDescent="0.2"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8:19" ht="22.5" customHeight="1" x14ac:dyDescent="0.2"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8:19" ht="22.5" customHeight="1" x14ac:dyDescent="0.2"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8:19" ht="22.5" customHeight="1" x14ac:dyDescent="0.2"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8:19" ht="22.5" customHeight="1" x14ac:dyDescent="0.2"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8:19" ht="22.5" customHeight="1" x14ac:dyDescent="0.2"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8:19" ht="22.5" customHeight="1" x14ac:dyDescent="0.2"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8:19" ht="22.5" customHeight="1" x14ac:dyDescent="0.2"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8:19" ht="22.5" customHeight="1" x14ac:dyDescent="0.2"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8:19" ht="22.5" customHeight="1" x14ac:dyDescent="0.2"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8:19" ht="22.5" customHeight="1" x14ac:dyDescent="0.2"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8:19" ht="22.5" customHeight="1" x14ac:dyDescent="0.2"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8:19" ht="22.5" customHeight="1" x14ac:dyDescent="0.2"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8:19" ht="22.5" customHeight="1" x14ac:dyDescent="0.2"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8:19" ht="22.5" customHeight="1" x14ac:dyDescent="0.2"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8:19" ht="22.5" customHeight="1" x14ac:dyDescent="0.2"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8:19" ht="22.5" customHeight="1" x14ac:dyDescent="0.2"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8:19" ht="22.5" customHeight="1" x14ac:dyDescent="0.2"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8:19" ht="22.5" customHeight="1" x14ac:dyDescent="0.2"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8:19" ht="22.5" customHeight="1" x14ac:dyDescent="0.2"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8:19" ht="22.5" customHeight="1" x14ac:dyDescent="0.2"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8:19" ht="22.5" customHeight="1" x14ac:dyDescent="0.2"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8:19" ht="22.5" customHeight="1" x14ac:dyDescent="0.2"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8:19" ht="22.5" customHeight="1" x14ac:dyDescent="0.2"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8:19" ht="22.5" customHeight="1" x14ac:dyDescent="0.2"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8:19" ht="22.5" customHeight="1" x14ac:dyDescent="0.2"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8:19" ht="22.5" customHeight="1" x14ac:dyDescent="0.2"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8:19" ht="22.5" customHeight="1" x14ac:dyDescent="0.2"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8:19" ht="22.5" customHeight="1" x14ac:dyDescent="0.2"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8:19" ht="22.5" customHeight="1" x14ac:dyDescent="0.2"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8:19" ht="22.5" customHeight="1" x14ac:dyDescent="0.2"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8:19" ht="22.5" customHeight="1" x14ac:dyDescent="0.2"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8:19" ht="22.5" customHeight="1" x14ac:dyDescent="0.2"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8:19" ht="22.5" customHeight="1" x14ac:dyDescent="0.2"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8:19" ht="22.5" customHeight="1" x14ac:dyDescent="0.2"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8:19" ht="22.5" customHeight="1" x14ac:dyDescent="0.2"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8:19" ht="22.5" customHeight="1" x14ac:dyDescent="0.2"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8:19" ht="22.5" customHeight="1" x14ac:dyDescent="0.2"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8:19" ht="22.5" customHeight="1" x14ac:dyDescent="0.2"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8:19" ht="22.5" customHeight="1" x14ac:dyDescent="0.2"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8:19" ht="22.5" customHeight="1" x14ac:dyDescent="0.2"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8:19" ht="22.5" customHeight="1" x14ac:dyDescent="0.2"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8:19" ht="22.5" customHeight="1" x14ac:dyDescent="0.2"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8:19" ht="22.5" customHeight="1" x14ac:dyDescent="0.2"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8:19" ht="22.5" customHeight="1" x14ac:dyDescent="0.2"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8:19" ht="22.5" customHeight="1" x14ac:dyDescent="0.2"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8:19" ht="22.5" customHeight="1" x14ac:dyDescent="0.2"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8:19" ht="22.5" customHeight="1" x14ac:dyDescent="0.2"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8:19" ht="22.5" customHeight="1" x14ac:dyDescent="0.2"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8:19" ht="22.5" customHeight="1" x14ac:dyDescent="0.2"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8:19" ht="22.5" customHeight="1" x14ac:dyDescent="0.2"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8:19" ht="22.5" customHeight="1" x14ac:dyDescent="0.2"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8:19" ht="22.5" customHeight="1" x14ac:dyDescent="0.2"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8:19" ht="22.5" customHeight="1" x14ac:dyDescent="0.2"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8:19" ht="22.5" customHeight="1" x14ac:dyDescent="0.2"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8:19" ht="22.5" customHeight="1" x14ac:dyDescent="0.2"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8:19" ht="22.5" customHeight="1" x14ac:dyDescent="0.2"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8:19" ht="22.5" customHeight="1" x14ac:dyDescent="0.2"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8:19" ht="22.5" customHeight="1" x14ac:dyDescent="0.2"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8:19" ht="22.5" customHeight="1" x14ac:dyDescent="0.2"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8:19" ht="22.5" customHeight="1" x14ac:dyDescent="0.2"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8:19" ht="22.5" customHeight="1" x14ac:dyDescent="0.2"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8:19" ht="22.5" customHeight="1" x14ac:dyDescent="0.2"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8:19" ht="22.5" customHeight="1" x14ac:dyDescent="0.2"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8:19" ht="22.5" customHeight="1" x14ac:dyDescent="0.2"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8:19" ht="22.5" customHeight="1" x14ac:dyDescent="0.2"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8:19" ht="22.5" customHeight="1" x14ac:dyDescent="0.2"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8:19" ht="22.5" customHeight="1" x14ac:dyDescent="0.2"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8:19" ht="22.5" customHeight="1" x14ac:dyDescent="0.2"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8:19" ht="22.5" customHeight="1" x14ac:dyDescent="0.2"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8:19" ht="22.5" customHeight="1" x14ac:dyDescent="0.2"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8:19" ht="22.5" customHeight="1" x14ac:dyDescent="0.2"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8:19" ht="22.5" customHeight="1" x14ac:dyDescent="0.2"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8:19" ht="22.5" customHeight="1" x14ac:dyDescent="0.2"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8:19" ht="22.5" customHeight="1" x14ac:dyDescent="0.2"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8:19" ht="22.5" customHeight="1" x14ac:dyDescent="0.2"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8:19" ht="22.5" customHeight="1" x14ac:dyDescent="0.2"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8:19" ht="22.5" customHeight="1" x14ac:dyDescent="0.2"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8:19" ht="22.5" customHeight="1" x14ac:dyDescent="0.2"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8:19" ht="22.5" customHeight="1" x14ac:dyDescent="0.2"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8:19" ht="22.5" customHeight="1" x14ac:dyDescent="0.2"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8:19" ht="22.5" customHeight="1" x14ac:dyDescent="0.2"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8:19" ht="22.5" customHeight="1" x14ac:dyDescent="0.2"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8:19" ht="22.5" customHeight="1" x14ac:dyDescent="0.2"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8:19" ht="22.5" customHeight="1" x14ac:dyDescent="0.2"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8:19" ht="22.5" customHeight="1" x14ac:dyDescent="0.2"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8:19" ht="22.5" customHeight="1" x14ac:dyDescent="0.2"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8:19" ht="22.5" customHeight="1" x14ac:dyDescent="0.2"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8:19" ht="22.5" customHeight="1" x14ac:dyDescent="0.2"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8:19" ht="22.5" customHeight="1" x14ac:dyDescent="0.2"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8:19" ht="22.5" customHeight="1" x14ac:dyDescent="0.2"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8:19" ht="22.5" customHeight="1" x14ac:dyDescent="0.2"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8:19" ht="22.5" customHeight="1" x14ac:dyDescent="0.2"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8:19" ht="22.5" customHeight="1" x14ac:dyDescent="0.2"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8:19" ht="22.5" customHeight="1" x14ac:dyDescent="0.2"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8:19" ht="22.5" customHeight="1" x14ac:dyDescent="0.2"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8:19" ht="22.5" customHeight="1" x14ac:dyDescent="0.2"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8:19" ht="22.5" customHeight="1" x14ac:dyDescent="0.2"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8:19" ht="22.5" customHeight="1" x14ac:dyDescent="0.2"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8:19" ht="22.5" customHeight="1" x14ac:dyDescent="0.2"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8:19" ht="22.5" customHeight="1" x14ac:dyDescent="0.2"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8:19" ht="22.5" customHeight="1" x14ac:dyDescent="0.2"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8:19" ht="22.5" customHeight="1" x14ac:dyDescent="0.2"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8:19" ht="22.5" customHeight="1" x14ac:dyDescent="0.2"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8:19" ht="22.5" customHeight="1" x14ac:dyDescent="0.2"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8:19" ht="22.5" customHeight="1" x14ac:dyDescent="0.2"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8:19" ht="22.5" customHeight="1" x14ac:dyDescent="0.2"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8:19" ht="22.5" customHeight="1" x14ac:dyDescent="0.2"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8:19" ht="22.5" customHeight="1" x14ac:dyDescent="0.2"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8:19" ht="22.5" customHeight="1" x14ac:dyDescent="0.2"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8:19" ht="22.5" customHeight="1" x14ac:dyDescent="0.2"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8:19" ht="22.5" customHeight="1" x14ac:dyDescent="0.2"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8:19" ht="22.5" customHeight="1" x14ac:dyDescent="0.2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8:19" ht="22.5" customHeight="1" x14ac:dyDescent="0.2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8:19" ht="22.5" customHeight="1" x14ac:dyDescent="0.2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8:19" ht="22.5" customHeight="1" x14ac:dyDescent="0.2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8:19" ht="22.5" customHeight="1" x14ac:dyDescent="0.2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8:19" ht="22.5" customHeight="1" x14ac:dyDescent="0.2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8:19" ht="22.5" customHeight="1" x14ac:dyDescent="0.2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8:19" ht="22.5" customHeight="1" x14ac:dyDescent="0.2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8:19" ht="22.5" customHeight="1" x14ac:dyDescent="0.2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8:19" ht="22.5" customHeight="1" x14ac:dyDescent="0.2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8:19" ht="22.5" customHeight="1" x14ac:dyDescent="0.2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8:19" ht="22.5" customHeight="1" x14ac:dyDescent="0.2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8:19" ht="22.5" customHeight="1" x14ac:dyDescent="0.2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8:19" ht="22.5" customHeight="1" x14ac:dyDescent="0.2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8:19" ht="22.5" customHeight="1" x14ac:dyDescent="0.2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8:19" ht="22.5" customHeight="1" x14ac:dyDescent="0.2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8:19" ht="22.5" customHeight="1" x14ac:dyDescent="0.2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8:19" ht="22.5" customHeight="1" x14ac:dyDescent="0.2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8:19" ht="22.5" customHeight="1" x14ac:dyDescent="0.2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8:19" ht="22.5" customHeight="1" x14ac:dyDescent="0.2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8:19" ht="22.5" customHeight="1" x14ac:dyDescent="0.2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8:19" ht="22.5" customHeight="1" x14ac:dyDescent="0.2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8:19" ht="22.5" customHeight="1" x14ac:dyDescent="0.2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8:19" ht="22.5" customHeight="1" x14ac:dyDescent="0.2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8:19" ht="22.5" customHeight="1" x14ac:dyDescent="0.2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8:19" ht="22.5" customHeight="1" x14ac:dyDescent="0.2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8:19" ht="22.5" customHeight="1" x14ac:dyDescent="0.2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8:19" ht="22.5" customHeight="1" x14ac:dyDescent="0.2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8:19" ht="22.5" customHeight="1" x14ac:dyDescent="0.2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8:19" ht="22.5" customHeight="1" x14ac:dyDescent="0.2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8:19" ht="22.5" customHeight="1" x14ac:dyDescent="0.2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8:19" ht="22.5" customHeight="1" x14ac:dyDescent="0.2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8:19" ht="22.5" customHeight="1" x14ac:dyDescent="0.2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8:19" ht="22.5" customHeight="1" x14ac:dyDescent="0.2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8:19" ht="22.5" customHeight="1" x14ac:dyDescent="0.2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8:19" ht="22.5" customHeight="1" x14ac:dyDescent="0.2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8:19" ht="22.5" customHeight="1" x14ac:dyDescent="0.2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8:19" ht="22.5" customHeight="1" x14ac:dyDescent="0.2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8:19" ht="22.5" customHeight="1" x14ac:dyDescent="0.2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8:19" ht="22.5" customHeight="1" x14ac:dyDescent="0.2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8:19" ht="22.5" customHeight="1" x14ac:dyDescent="0.2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8:19" ht="22.5" customHeight="1" x14ac:dyDescent="0.2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8:19" ht="22.5" customHeight="1" x14ac:dyDescent="0.2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8:19" ht="22.5" customHeight="1" x14ac:dyDescent="0.2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8:19" ht="22.5" customHeight="1" x14ac:dyDescent="0.2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8:19" ht="22.5" customHeight="1" x14ac:dyDescent="0.2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8:19" ht="22.5" customHeight="1" x14ac:dyDescent="0.2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8:19" ht="22.5" customHeight="1" x14ac:dyDescent="0.2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8:19" ht="22.5" customHeight="1" x14ac:dyDescent="0.2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8:19" ht="22.5" customHeight="1" x14ac:dyDescent="0.2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8:19" ht="22.5" customHeight="1" x14ac:dyDescent="0.2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8:19" ht="22.5" customHeight="1" x14ac:dyDescent="0.2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8:19" ht="22.5" customHeight="1" x14ac:dyDescent="0.2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398" t="s">
        <v>238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6"/>
    </row>
    <row r="2" spans="1:18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579</v>
      </c>
    </row>
    <row r="3" spans="1:18" s="121" customFormat="1" ht="24.95" customHeight="1" x14ac:dyDescent="0.15">
      <c r="A3" s="17" t="s">
        <v>554</v>
      </c>
      <c r="B3" s="18"/>
      <c r="C3" s="135" t="s">
        <v>1002</v>
      </c>
      <c r="D3" s="404"/>
      <c r="E3" s="2255" t="s">
        <v>661</v>
      </c>
      <c r="F3" s="2472"/>
      <c r="G3" s="2255" t="s">
        <v>921</v>
      </c>
      <c r="H3" s="2475"/>
      <c r="I3" s="2475"/>
      <c r="J3" s="2475"/>
      <c r="K3" s="2328"/>
      <c r="L3" s="2255" t="s">
        <v>663</v>
      </c>
      <c r="M3" s="1991"/>
      <c r="N3" s="1991"/>
      <c r="O3" s="2472"/>
      <c r="P3" s="2255" t="s">
        <v>226</v>
      </c>
      <c r="Q3" s="2479"/>
      <c r="R3" s="20" t="s">
        <v>554</v>
      </c>
    </row>
    <row r="4" spans="1:18" s="121" customFormat="1" ht="24.95" customHeight="1" x14ac:dyDescent="0.15">
      <c r="A4" s="26" t="s">
        <v>555</v>
      </c>
      <c r="B4" s="27"/>
      <c r="C4" s="2470" t="s">
        <v>1003</v>
      </c>
      <c r="D4" s="2471"/>
      <c r="E4" s="2473"/>
      <c r="F4" s="2474"/>
      <c r="G4" s="2473"/>
      <c r="H4" s="2476"/>
      <c r="I4" s="2477"/>
      <c r="J4" s="2477"/>
      <c r="K4" s="2478"/>
      <c r="L4" s="2473"/>
      <c r="M4" s="2476"/>
      <c r="N4" s="2476"/>
      <c r="O4" s="2474"/>
      <c r="P4" s="2473"/>
      <c r="Q4" s="2480"/>
      <c r="R4" s="29" t="s">
        <v>555</v>
      </c>
    </row>
    <row r="5" spans="1:18" s="121" customFormat="1" ht="24.95" customHeight="1" x14ac:dyDescent="0.15">
      <c r="A5" s="26" t="s">
        <v>556</v>
      </c>
      <c r="B5" s="27" t="s">
        <v>517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3"/>
      <c r="N5" s="39"/>
      <c r="O5" s="1623"/>
      <c r="P5" s="1622"/>
      <c r="Q5" s="1622"/>
      <c r="R5" s="29" t="s">
        <v>556</v>
      </c>
    </row>
    <row r="6" spans="1:18" s="121" customFormat="1" ht="24.95" customHeight="1" x14ac:dyDescent="0.15">
      <c r="A6" s="26" t="s">
        <v>557</v>
      </c>
      <c r="B6" s="27"/>
      <c r="C6" s="1622" t="s">
        <v>540</v>
      </c>
      <c r="D6" s="1622" t="s">
        <v>547</v>
      </c>
      <c r="E6" s="1622" t="s">
        <v>540</v>
      </c>
      <c r="F6" s="1622" t="s">
        <v>547</v>
      </c>
      <c r="G6" s="1622" t="s">
        <v>540</v>
      </c>
      <c r="H6" s="1622" t="s">
        <v>547</v>
      </c>
      <c r="I6" s="2228" t="s">
        <v>548</v>
      </c>
      <c r="J6" s="2228" t="s">
        <v>176</v>
      </c>
      <c r="K6" s="2228" t="s">
        <v>432</v>
      </c>
      <c r="L6" s="39" t="s">
        <v>540</v>
      </c>
      <c r="M6" s="2228" t="s">
        <v>599</v>
      </c>
      <c r="N6" s="39" t="s">
        <v>666</v>
      </c>
      <c r="O6" s="2228" t="s">
        <v>599</v>
      </c>
      <c r="P6" s="1622" t="s">
        <v>540</v>
      </c>
      <c r="Q6" s="1622" t="s">
        <v>434</v>
      </c>
      <c r="R6" s="29" t="s">
        <v>557</v>
      </c>
    </row>
    <row r="7" spans="1:18" s="125" customFormat="1" ht="24.95" customHeight="1" thickBot="1" x14ac:dyDescent="0.2">
      <c r="A7" s="49" t="s">
        <v>558</v>
      </c>
      <c r="B7" s="50"/>
      <c r="C7" s="1624"/>
      <c r="D7" s="1624"/>
      <c r="E7" s="1624"/>
      <c r="F7" s="1624"/>
      <c r="G7" s="1624"/>
      <c r="H7" s="1624"/>
      <c r="I7" s="2337"/>
      <c r="J7" s="2337"/>
      <c r="K7" s="2337"/>
      <c r="L7" s="1624"/>
      <c r="M7" s="2337"/>
      <c r="N7" s="1624"/>
      <c r="O7" s="2337"/>
      <c r="P7" s="1624"/>
      <c r="Q7" s="1624"/>
      <c r="R7" s="48" t="s">
        <v>558</v>
      </c>
    </row>
    <row r="8" spans="1:18" s="121" customFormat="1" ht="30" customHeight="1" x14ac:dyDescent="0.15">
      <c r="A8" s="26"/>
      <c r="B8" s="35" t="s">
        <v>1115</v>
      </c>
      <c r="C8" s="1411" t="s">
        <v>765</v>
      </c>
      <c r="D8" s="1411" t="s">
        <v>765</v>
      </c>
      <c r="E8" s="1411" t="s">
        <v>765</v>
      </c>
      <c r="F8" s="1411" t="s">
        <v>765</v>
      </c>
      <c r="G8" s="1411" t="s">
        <v>765</v>
      </c>
      <c r="H8" s="1411" t="s">
        <v>765</v>
      </c>
      <c r="I8" s="1411" t="s">
        <v>765</v>
      </c>
      <c r="J8" s="1411" t="s">
        <v>765</v>
      </c>
      <c r="K8" s="1411" t="s">
        <v>765</v>
      </c>
      <c r="L8" s="1428" t="s">
        <v>765</v>
      </c>
      <c r="M8" s="1411" t="s">
        <v>765</v>
      </c>
      <c r="N8" s="1411" t="s">
        <v>765</v>
      </c>
      <c r="O8" s="1411" t="s">
        <v>765</v>
      </c>
      <c r="P8" s="1411" t="s">
        <v>765</v>
      </c>
      <c r="Q8" s="1411" t="s">
        <v>765</v>
      </c>
      <c r="R8" s="57"/>
    </row>
    <row r="9" spans="1:18" s="121" customFormat="1" ht="30" customHeight="1" x14ac:dyDescent="0.15">
      <c r="A9" s="26"/>
      <c r="B9" s="35" t="s">
        <v>1117</v>
      </c>
      <c r="C9" s="1143">
        <v>29</v>
      </c>
      <c r="D9" s="1143">
        <v>325715</v>
      </c>
      <c r="E9" s="1143">
        <v>0</v>
      </c>
      <c r="F9" s="1143">
        <v>0</v>
      </c>
      <c r="G9" s="1143">
        <v>361175</v>
      </c>
      <c r="H9" s="1143">
        <v>8089677156</v>
      </c>
      <c r="I9" s="1143">
        <v>5651987162</v>
      </c>
      <c r="J9" s="1143">
        <v>2190222483</v>
      </c>
      <c r="K9" s="1143">
        <v>247467511</v>
      </c>
      <c r="L9" s="1143">
        <v>11736</v>
      </c>
      <c r="M9" s="1391">
        <v>7478</v>
      </c>
      <c r="N9" s="1143">
        <v>1030551290</v>
      </c>
      <c r="O9" s="1391">
        <v>876614828</v>
      </c>
      <c r="P9" s="1391">
        <v>31</v>
      </c>
      <c r="Q9" s="1391">
        <v>1603054</v>
      </c>
      <c r="R9" s="59"/>
    </row>
    <row r="10" spans="1:18" s="121" customFormat="1" ht="30" customHeight="1" x14ac:dyDescent="0.15">
      <c r="A10" s="26"/>
      <c r="B10" s="35" t="s">
        <v>1118</v>
      </c>
      <c r="C10" s="1411" t="s">
        <v>765</v>
      </c>
      <c r="D10" s="1411" t="s">
        <v>765</v>
      </c>
      <c r="E10" s="1411" t="s">
        <v>765</v>
      </c>
      <c r="F10" s="1411" t="s">
        <v>765</v>
      </c>
      <c r="G10" s="1411" t="s">
        <v>765</v>
      </c>
      <c r="H10" s="1411" t="s">
        <v>765</v>
      </c>
      <c r="I10" s="1411" t="s">
        <v>765</v>
      </c>
      <c r="J10" s="1411" t="s">
        <v>765</v>
      </c>
      <c r="K10" s="1411" t="s">
        <v>765</v>
      </c>
      <c r="L10" s="1429" t="s">
        <v>765</v>
      </c>
      <c r="M10" s="1411" t="s">
        <v>765</v>
      </c>
      <c r="N10" s="1430" t="s">
        <v>765</v>
      </c>
      <c r="O10" s="1411" t="s">
        <v>765</v>
      </c>
      <c r="P10" s="1411" t="s">
        <v>765</v>
      </c>
      <c r="Q10" s="1411" t="s">
        <v>765</v>
      </c>
      <c r="R10" s="59"/>
    </row>
    <row r="11" spans="1:18" s="121" customFormat="1" ht="30" customHeight="1" x14ac:dyDescent="0.15">
      <c r="A11" s="26"/>
      <c r="B11" s="35" t="s">
        <v>1119</v>
      </c>
      <c r="C11" s="1143">
        <v>29</v>
      </c>
      <c r="D11" s="1143">
        <v>325715</v>
      </c>
      <c r="E11" s="1143">
        <v>0</v>
      </c>
      <c r="F11" s="1143">
        <v>0</v>
      </c>
      <c r="G11" s="1143">
        <v>322355</v>
      </c>
      <c r="H11" s="1143">
        <v>7253582985</v>
      </c>
      <c r="I11" s="1143">
        <v>5068154349</v>
      </c>
      <c r="J11" s="1143">
        <v>1962059732</v>
      </c>
      <c r="K11" s="1143">
        <v>223368904</v>
      </c>
      <c r="L11" s="1143">
        <v>10553</v>
      </c>
      <c r="M11" s="1391">
        <v>6774</v>
      </c>
      <c r="N11" s="1143">
        <v>929797484</v>
      </c>
      <c r="O11" s="1391">
        <v>794300045</v>
      </c>
      <c r="P11" s="1391">
        <v>26</v>
      </c>
      <c r="Q11" s="1391">
        <v>1477165</v>
      </c>
      <c r="R11" s="59"/>
    </row>
    <row r="12" spans="1:18" s="121" customFormat="1" ht="30" customHeight="1" x14ac:dyDescent="0.15">
      <c r="A12" s="217"/>
      <c r="B12" s="203" t="s">
        <v>1120</v>
      </c>
      <c r="C12" s="1384">
        <v>0</v>
      </c>
      <c r="D12" s="1384">
        <v>0</v>
      </c>
      <c r="E12" s="1384">
        <v>0</v>
      </c>
      <c r="F12" s="1384">
        <v>0</v>
      </c>
      <c r="G12" s="1384">
        <v>38820</v>
      </c>
      <c r="H12" s="1384">
        <v>836094171</v>
      </c>
      <c r="I12" s="1384">
        <v>583832813</v>
      </c>
      <c r="J12" s="1384">
        <v>228162751</v>
      </c>
      <c r="K12" s="1384">
        <v>24098607</v>
      </c>
      <c r="L12" s="1384">
        <v>1183</v>
      </c>
      <c r="M12" s="1384">
        <v>704</v>
      </c>
      <c r="N12" s="1384">
        <v>100753806</v>
      </c>
      <c r="O12" s="1384">
        <v>82314783</v>
      </c>
      <c r="P12" s="1384">
        <v>5</v>
      </c>
      <c r="Q12" s="1384">
        <v>125889</v>
      </c>
      <c r="R12" s="141"/>
    </row>
    <row r="13" spans="1:18" ht="23.1" customHeight="1" x14ac:dyDescent="0.15">
      <c r="A13" s="61">
        <v>1</v>
      </c>
      <c r="B13" s="96" t="s">
        <v>1045</v>
      </c>
      <c r="C13" s="1383">
        <v>0</v>
      </c>
      <c r="D13" s="1383">
        <v>0</v>
      </c>
      <c r="E13" s="1383">
        <v>0</v>
      </c>
      <c r="F13" s="1383">
        <v>0</v>
      </c>
      <c r="G13" s="1383">
        <v>15836</v>
      </c>
      <c r="H13" s="1383">
        <v>385280506</v>
      </c>
      <c r="I13" s="1383">
        <v>269065273</v>
      </c>
      <c r="J13" s="1383">
        <v>109806932</v>
      </c>
      <c r="K13" s="1383">
        <v>6408301</v>
      </c>
      <c r="L13" s="1383">
        <v>643</v>
      </c>
      <c r="M13" s="1390">
        <v>389</v>
      </c>
      <c r="N13" s="1383">
        <v>52369143</v>
      </c>
      <c r="O13" s="1390">
        <v>43188804</v>
      </c>
      <c r="P13" s="1390">
        <v>0</v>
      </c>
      <c r="Q13" s="1390">
        <v>0</v>
      </c>
      <c r="R13" s="63">
        <v>1</v>
      </c>
    </row>
    <row r="14" spans="1:18" ht="23.1" customHeight="1" x14ac:dyDescent="0.15">
      <c r="A14" s="64">
        <v>2</v>
      </c>
      <c r="B14" s="97" t="s">
        <v>1046</v>
      </c>
      <c r="C14" s="1143">
        <v>0</v>
      </c>
      <c r="D14" s="1143">
        <v>0</v>
      </c>
      <c r="E14" s="1143">
        <v>0</v>
      </c>
      <c r="F14" s="1143">
        <v>0</v>
      </c>
      <c r="G14" s="1143">
        <v>17252</v>
      </c>
      <c r="H14" s="1143">
        <v>345981137</v>
      </c>
      <c r="I14" s="1143">
        <v>241673882</v>
      </c>
      <c r="J14" s="1143">
        <v>96414948</v>
      </c>
      <c r="K14" s="1143">
        <v>7892307</v>
      </c>
      <c r="L14" s="1143">
        <v>467</v>
      </c>
      <c r="M14" s="1391">
        <v>348</v>
      </c>
      <c r="N14" s="1143">
        <v>43478846</v>
      </c>
      <c r="O14" s="1391">
        <v>38717080</v>
      </c>
      <c r="P14" s="1391">
        <v>4</v>
      </c>
      <c r="Q14" s="1391">
        <v>127364</v>
      </c>
      <c r="R14" s="59">
        <v>2</v>
      </c>
    </row>
    <row r="15" spans="1:18" ht="23.1" customHeight="1" x14ac:dyDescent="0.15">
      <c r="A15" s="64">
        <v>3</v>
      </c>
      <c r="B15" s="97" t="s">
        <v>1047</v>
      </c>
      <c r="C15" s="1143">
        <v>0</v>
      </c>
      <c r="D15" s="1143">
        <v>0</v>
      </c>
      <c r="E15" s="1143">
        <v>0</v>
      </c>
      <c r="F15" s="1143">
        <v>0</v>
      </c>
      <c r="G15" s="1143">
        <v>20358</v>
      </c>
      <c r="H15" s="1143">
        <v>437699613</v>
      </c>
      <c r="I15" s="1143">
        <v>305860371</v>
      </c>
      <c r="J15" s="1143">
        <v>122601260</v>
      </c>
      <c r="K15" s="1143">
        <v>9237982</v>
      </c>
      <c r="L15" s="1143">
        <v>710</v>
      </c>
      <c r="M15" s="1391">
        <v>420</v>
      </c>
      <c r="N15" s="1143">
        <v>54751821</v>
      </c>
      <c r="O15" s="1391">
        <v>46731696</v>
      </c>
      <c r="P15" s="1391">
        <v>3</v>
      </c>
      <c r="Q15" s="1391">
        <v>112203</v>
      </c>
      <c r="R15" s="59">
        <v>3</v>
      </c>
    </row>
    <row r="16" spans="1:18" ht="23.1" customHeight="1" x14ac:dyDescent="0.15">
      <c r="A16" s="64">
        <v>6</v>
      </c>
      <c r="B16" s="97" t="s">
        <v>1048</v>
      </c>
      <c r="C16" s="1143">
        <v>0</v>
      </c>
      <c r="D16" s="1143">
        <v>0</v>
      </c>
      <c r="E16" s="1143">
        <v>0</v>
      </c>
      <c r="F16" s="1143">
        <v>0</v>
      </c>
      <c r="G16" s="1143">
        <v>7664</v>
      </c>
      <c r="H16" s="1143">
        <v>172210391</v>
      </c>
      <c r="I16" s="1143">
        <v>120266460</v>
      </c>
      <c r="J16" s="1143">
        <v>45647503</v>
      </c>
      <c r="K16" s="1143">
        <v>6296428</v>
      </c>
      <c r="L16" s="1143">
        <v>304</v>
      </c>
      <c r="M16" s="1391">
        <v>177</v>
      </c>
      <c r="N16" s="1143">
        <v>24398059</v>
      </c>
      <c r="O16" s="1391">
        <v>21930316</v>
      </c>
      <c r="P16" s="1391">
        <v>0</v>
      </c>
      <c r="Q16" s="1391">
        <v>0</v>
      </c>
      <c r="R16" s="59">
        <v>6</v>
      </c>
    </row>
    <row r="17" spans="1:18" ht="23.1" customHeight="1" x14ac:dyDescent="0.15">
      <c r="A17" s="64">
        <v>7</v>
      </c>
      <c r="B17" s="97" t="s">
        <v>1049</v>
      </c>
      <c r="C17" s="1382">
        <v>0</v>
      </c>
      <c r="D17" s="1382">
        <v>0</v>
      </c>
      <c r="E17" s="1382">
        <v>0</v>
      </c>
      <c r="F17" s="1382">
        <v>0</v>
      </c>
      <c r="G17" s="1382">
        <v>6909</v>
      </c>
      <c r="H17" s="1382">
        <v>139276885</v>
      </c>
      <c r="I17" s="1382">
        <v>97298791</v>
      </c>
      <c r="J17" s="1382">
        <v>39517154</v>
      </c>
      <c r="K17" s="1382">
        <v>2460940</v>
      </c>
      <c r="L17" s="1382">
        <v>186</v>
      </c>
      <c r="M17" s="1392">
        <v>105</v>
      </c>
      <c r="N17" s="1382">
        <v>19547497</v>
      </c>
      <c r="O17" s="1392">
        <v>15809844</v>
      </c>
      <c r="P17" s="1392">
        <v>1</v>
      </c>
      <c r="Q17" s="1392">
        <v>139511</v>
      </c>
      <c r="R17" s="59">
        <v>7</v>
      </c>
    </row>
    <row r="18" spans="1:18" ht="23.1" customHeight="1" x14ac:dyDescent="0.15">
      <c r="A18" s="61">
        <v>8</v>
      </c>
      <c r="B18" s="96" t="s">
        <v>1050</v>
      </c>
      <c r="C18" s="1383">
        <v>1</v>
      </c>
      <c r="D18" s="1383">
        <v>19559</v>
      </c>
      <c r="E18" s="1383">
        <v>0</v>
      </c>
      <c r="F18" s="1383">
        <v>0</v>
      </c>
      <c r="G18" s="1383">
        <v>13831</v>
      </c>
      <c r="H18" s="1383">
        <v>298775329</v>
      </c>
      <c r="I18" s="1383">
        <v>208524715</v>
      </c>
      <c r="J18" s="1383">
        <v>62062172</v>
      </c>
      <c r="K18" s="1383">
        <v>28188442</v>
      </c>
      <c r="L18" s="1383">
        <v>465</v>
      </c>
      <c r="M18" s="1390">
        <v>265</v>
      </c>
      <c r="N18" s="1383">
        <v>38867325</v>
      </c>
      <c r="O18" s="1390">
        <v>31370382</v>
      </c>
      <c r="P18" s="1390">
        <v>1</v>
      </c>
      <c r="Q18" s="1390">
        <v>1975</v>
      </c>
      <c r="R18" s="63">
        <v>8</v>
      </c>
    </row>
    <row r="19" spans="1:18" ht="23.1" customHeight="1" x14ac:dyDescent="0.15">
      <c r="A19" s="64">
        <v>9</v>
      </c>
      <c r="B19" s="97" t="s">
        <v>1051</v>
      </c>
      <c r="C19" s="1143">
        <v>0</v>
      </c>
      <c r="D19" s="1143">
        <v>0</v>
      </c>
      <c r="E19" s="1143">
        <v>0</v>
      </c>
      <c r="F19" s="1143">
        <v>0</v>
      </c>
      <c r="G19" s="1143">
        <v>4407</v>
      </c>
      <c r="H19" s="1143">
        <v>110283587</v>
      </c>
      <c r="I19" s="1143">
        <v>76990026</v>
      </c>
      <c r="J19" s="1143">
        <v>32586467</v>
      </c>
      <c r="K19" s="1143">
        <v>707094</v>
      </c>
      <c r="L19" s="1143">
        <v>178</v>
      </c>
      <c r="M19" s="1391">
        <v>134</v>
      </c>
      <c r="N19" s="1143">
        <v>14843247</v>
      </c>
      <c r="O19" s="1391">
        <v>14022072</v>
      </c>
      <c r="P19" s="1391">
        <v>0</v>
      </c>
      <c r="Q19" s="1391">
        <v>0</v>
      </c>
      <c r="R19" s="59">
        <v>9</v>
      </c>
    </row>
    <row r="20" spans="1:18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0</v>
      </c>
      <c r="F20" s="1143">
        <v>0</v>
      </c>
      <c r="G20" s="1143">
        <v>5560</v>
      </c>
      <c r="H20" s="1143">
        <v>150299058</v>
      </c>
      <c r="I20" s="1143">
        <v>104917656</v>
      </c>
      <c r="J20" s="1143">
        <v>45101342</v>
      </c>
      <c r="K20" s="1143">
        <v>280060</v>
      </c>
      <c r="L20" s="1143">
        <v>175</v>
      </c>
      <c r="M20" s="1391">
        <v>142</v>
      </c>
      <c r="N20" s="1143">
        <v>22165483</v>
      </c>
      <c r="O20" s="1391">
        <v>21204034</v>
      </c>
      <c r="P20" s="1391">
        <v>0</v>
      </c>
      <c r="Q20" s="1391">
        <v>0</v>
      </c>
      <c r="R20" s="59">
        <v>10</v>
      </c>
    </row>
    <row r="21" spans="1:18" s="103" customFormat="1" ht="23.1" customHeight="1" x14ac:dyDescent="0.15">
      <c r="A21" s="66">
        <v>11</v>
      </c>
      <c r="B21" s="65" t="s">
        <v>1053</v>
      </c>
      <c r="C21" s="1024">
        <v>0</v>
      </c>
      <c r="D21" s="1024">
        <v>0</v>
      </c>
      <c r="E21" s="1024">
        <v>0</v>
      </c>
      <c r="F21" s="1024">
        <v>0</v>
      </c>
      <c r="G21" s="1024">
        <v>5959</v>
      </c>
      <c r="H21" s="1024">
        <v>112025422</v>
      </c>
      <c r="I21" s="1024">
        <v>78337357</v>
      </c>
      <c r="J21" s="1024">
        <v>31561651</v>
      </c>
      <c r="K21" s="1024">
        <v>2126414</v>
      </c>
      <c r="L21" s="1024">
        <v>206</v>
      </c>
      <c r="M21" s="1023">
        <v>119</v>
      </c>
      <c r="N21" s="1024">
        <v>12315602</v>
      </c>
      <c r="O21" s="1023">
        <v>10199514</v>
      </c>
      <c r="P21" s="1023">
        <v>0</v>
      </c>
      <c r="Q21" s="1023">
        <v>0</v>
      </c>
      <c r="R21" s="67">
        <v>11</v>
      </c>
    </row>
    <row r="22" spans="1:18" s="103" customFormat="1" ht="23.1" customHeight="1" x14ac:dyDescent="0.15">
      <c r="A22" s="66">
        <v>12</v>
      </c>
      <c r="B22" s="65" t="s">
        <v>1054</v>
      </c>
      <c r="C22" s="1384">
        <v>0</v>
      </c>
      <c r="D22" s="1384">
        <v>0</v>
      </c>
      <c r="E22" s="1384">
        <v>0</v>
      </c>
      <c r="F22" s="1384">
        <v>0</v>
      </c>
      <c r="G22" s="1384">
        <v>7860</v>
      </c>
      <c r="H22" s="1384">
        <v>176118948</v>
      </c>
      <c r="I22" s="1384">
        <v>122737934</v>
      </c>
      <c r="J22" s="1384">
        <v>48051985</v>
      </c>
      <c r="K22" s="1384">
        <v>5329029</v>
      </c>
      <c r="L22" s="1384">
        <v>367</v>
      </c>
      <c r="M22" s="1393">
        <v>225</v>
      </c>
      <c r="N22" s="1384">
        <v>26450750</v>
      </c>
      <c r="O22" s="1393">
        <v>22469862</v>
      </c>
      <c r="P22" s="1393">
        <v>0</v>
      </c>
      <c r="Q22" s="1393">
        <v>0</v>
      </c>
      <c r="R22" s="67">
        <v>12</v>
      </c>
    </row>
    <row r="23" spans="1:18" s="103" customFormat="1" ht="23.1" customHeight="1" x14ac:dyDescent="0.15">
      <c r="A23" s="70">
        <v>14</v>
      </c>
      <c r="B23" s="62" t="s">
        <v>1055</v>
      </c>
      <c r="C23" s="1385">
        <v>0</v>
      </c>
      <c r="D23" s="1385">
        <v>0</v>
      </c>
      <c r="E23" s="1385">
        <v>0</v>
      </c>
      <c r="F23" s="1385">
        <v>0</v>
      </c>
      <c r="G23" s="1385">
        <v>10446</v>
      </c>
      <c r="H23" s="1385">
        <v>231553358</v>
      </c>
      <c r="I23" s="1385">
        <v>161620350</v>
      </c>
      <c r="J23" s="1385">
        <v>61645580</v>
      </c>
      <c r="K23" s="1385">
        <v>8287428</v>
      </c>
      <c r="L23" s="1385">
        <v>310</v>
      </c>
      <c r="M23" s="1394">
        <v>199</v>
      </c>
      <c r="N23" s="1385">
        <v>24802784</v>
      </c>
      <c r="O23" s="1394">
        <v>19197421</v>
      </c>
      <c r="P23" s="1394">
        <v>0</v>
      </c>
      <c r="Q23" s="1394">
        <v>0</v>
      </c>
      <c r="R23" s="71">
        <v>14</v>
      </c>
    </row>
    <row r="24" spans="1:18" s="103" customFormat="1" ht="23.1" customHeight="1" x14ac:dyDescent="0.15">
      <c r="A24" s="66">
        <v>15</v>
      </c>
      <c r="B24" s="65" t="s">
        <v>1056</v>
      </c>
      <c r="C24" s="1024">
        <v>5</v>
      </c>
      <c r="D24" s="1024">
        <v>90413</v>
      </c>
      <c r="E24" s="1024">
        <v>0</v>
      </c>
      <c r="F24" s="1024">
        <v>0</v>
      </c>
      <c r="G24" s="1024">
        <v>8984</v>
      </c>
      <c r="H24" s="1024">
        <v>204101736</v>
      </c>
      <c r="I24" s="1024">
        <v>142619263</v>
      </c>
      <c r="J24" s="1024">
        <v>50360826</v>
      </c>
      <c r="K24" s="1024">
        <v>11121647</v>
      </c>
      <c r="L24" s="1024">
        <v>327</v>
      </c>
      <c r="M24" s="1023">
        <v>209</v>
      </c>
      <c r="N24" s="1024">
        <v>27143819</v>
      </c>
      <c r="O24" s="1023">
        <v>24632334</v>
      </c>
      <c r="P24" s="1023">
        <v>1</v>
      </c>
      <c r="Q24" s="1023">
        <v>49424</v>
      </c>
      <c r="R24" s="67">
        <v>15</v>
      </c>
    </row>
    <row r="25" spans="1:18" s="103" customFormat="1" ht="23.1" customHeight="1" x14ac:dyDescent="0.15">
      <c r="A25" s="66">
        <v>16</v>
      </c>
      <c r="B25" s="65" t="s">
        <v>1057</v>
      </c>
      <c r="C25" s="1024">
        <v>0</v>
      </c>
      <c r="D25" s="1024">
        <v>0</v>
      </c>
      <c r="E25" s="1024">
        <v>0</v>
      </c>
      <c r="F25" s="1024">
        <v>0</v>
      </c>
      <c r="G25" s="1024">
        <v>5075</v>
      </c>
      <c r="H25" s="1024">
        <v>138821945</v>
      </c>
      <c r="I25" s="1024">
        <v>97086896</v>
      </c>
      <c r="J25" s="1024">
        <v>37824919</v>
      </c>
      <c r="K25" s="1024">
        <v>3910130</v>
      </c>
      <c r="L25" s="1024">
        <v>234</v>
      </c>
      <c r="M25" s="1023">
        <v>194</v>
      </c>
      <c r="N25" s="1024">
        <v>19647534</v>
      </c>
      <c r="O25" s="1023">
        <v>18700662</v>
      </c>
      <c r="P25" s="1023">
        <v>3</v>
      </c>
      <c r="Q25" s="1023">
        <v>165806</v>
      </c>
      <c r="R25" s="67">
        <v>16</v>
      </c>
    </row>
    <row r="26" spans="1:18" s="103" customFormat="1" ht="23.1" customHeight="1" x14ac:dyDescent="0.15">
      <c r="A26" s="66">
        <v>17</v>
      </c>
      <c r="B26" s="65" t="s">
        <v>1058</v>
      </c>
      <c r="C26" s="1024">
        <v>0</v>
      </c>
      <c r="D26" s="1024">
        <v>0</v>
      </c>
      <c r="E26" s="1024">
        <v>0</v>
      </c>
      <c r="F26" s="1024">
        <v>0</v>
      </c>
      <c r="G26" s="1024">
        <v>7884</v>
      </c>
      <c r="H26" s="1024">
        <v>182881318</v>
      </c>
      <c r="I26" s="1024">
        <v>127751929</v>
      </c>
      <c r="J26" s="1024">
        <v>50936594</v>
      </c>
      <c r="K26" s="1024">
        <v>4192795</v>
      </c>
      <c r="L26" s="1024">
        <v>224</v>
      </c>
      <c r="M26" s="1023">
        <v>131</v>
      </c>
      <c r="N26" s="1024">
        <v>22683265</v>
      </c>
      <c r="O26" s="1023">
        <v>20963859</v>
      </c>
      <c r="P26" s="1023">
        <v>0</v>
      </c>
      <c r="Q26" s="1023">
        <v>0</v>
      </c>
      <c r="R26" s="67">
        <v>17</v>
      </c>
    </row>
    <row r="27" spans="1:18" s="103" customFormat="1" ht="23.1" customHeight="1" x14ac:dyDescent="0.15">
      <c r="A27" s="66">
        <v>18</v>
      </c>
      <c r="B27" s="65" t="s">
        <v>1059</v>
      </c>
      <c r="C27" s="1384">
        <v>0</v>
      </c>
      <c r="D27" s="1384">
        <v>0</v>
      </c>
      <c r="E27" s="1384">
        <v>0</v>
      </c>
      <c r="F27" s="1384">
        <v>0</v>
      </c>
      <c r="G27" s="1384">
        <v>9671</v>
      </c>
      <c r="H27" s="1384">
        <v>233528481</v>
      </c>
      <c r="I27" s="1384">
        <v>163172368</v>
      </c>
      <c r="J27" s="1384">
        <v>66425983</v>
      </c>
      <c r="K27" s="1384">
        <v>3930130</v>
      </c>
      <c r="L27" s="1384">
        <v>382</v>
      </c>
      <c r="M27" s="1393">
        <v>236</v>
      </c>
      <c r="N27" s="1384">
        <v>32104540</v>
      </c>
      <c r="O27" s="1393">
        <v>29562917</v>
      </c>
      <c r="P27" s="1393">
        <v>2</v>
      </c>
      <c r="Q27" s="1393">
        <v>62415</v>
      </c>
      <c r="R27" s="67">
        <v>18</v>
      </c>
    </row>
    <row r="28" spans="1:18" s="103" customFormat="1" ht="23.1" customHeight="1" x14ac:dyDescent="0.15">
      <c r="A28" s="72">
        <v>19</v>
      </c>
      <c r="B28" s="62" t="s">
        <v>1060</v>
      </c>
      <c r="C28" s="1385">
        <v>0</v>
      </c>
      <c r="D28" s="1385">
        <v>0</v>
      </c>
      <c r="E28" s="1385">
        <v>0</v>
      </c>
      <c r="F28" s="1385">
        <v>0</v>
      </c>
      <c r="G28" s="1385">
        <v>10752</v>
      </c>
      <c r="H28" s="1385">
        <v>216985694</v>
      </c>
      <c r="I28" s="1385">
        <v>151782870</v>
      </c>
      <c r="J28" s="1385">
        <v>61300958</v>
      </c>
      <c r="K28" s="1385">
        <v>3901866</v>
      </c>
      <c r="L28" s="1385">
        <v>338</v>
      </c>
      <c r="M28" s="1394">
        <v>196</v>
      </c>
      <c r="N28" s="1385">
        <v>24305081</v>
      </c>
      <c r="O28" s="1394">
        <v>21099509</v>
      </c>
      <c r="P28" s="1394">
        <v>0</v>
      </c>
      <c r="Q28" s="1394">
        <v>16221</v>
      </c>
      <c r="R28" s="73">
        <v>19</v>
      </c>
    </row>
    <row r="29" spans="1:18" s="103" customFormat="1" ht="23.1" customHeight="1" x14ac:dyDescent="0.15">
      <c r="A29" s="66">
        <v>21</v>
      </c>
      <c r="B29" s="65" t="s">
        <v>1061</v>
      </c>
      <c r="C29" s="1024">
        <v>0</v>
      </c>
      <c r="D29" s="1024">
        <v>0</v>
      </c>
      <c r="E29" s="1024">
        <v>0</v>
      </c>
      <c r="F29" s="1024">
        <v>0</v>
      </c>
      <c r="G29" s="1024">
        <v>7061</v>
      </c>
      <c r="H29" s="1024">
        <v>147354011</v>
      </c>
      <c r="I29" s="1024">
        <v>104230731</v>
      </c>
      <c r="J29" s="1024">
        <v>37259080</v>
      </c>
      <c r="K29" s="1024">
        <v>5864200</v>
      </c>
      <c r="L29" s="1024">
        <v>245</v>
      </c>
      <c r="M29" s="1023">
        <v>164</v>
      </c>
      <c r="N29" s="1024">
        <v>18542473</v>
      </c>
      <c r="O29" s="1023">
        <v>14175757</v>
      </c>
      <c r="P29" s="1023">
        <v>0</v>
      </c>
      <c r="Q29" s="1023">
        <v>0</v>
      </c>
      <c r="R29" s="67">
        <v>21</v>
      </c>
    </row>
    <row r="30" spans="1:18" s="103" customFormat="1" ht="23.1" customHeight="1" x14ac:dyDescent="0.15">
      <c r="A30" s="66">
        <v>22</v>
      </c>
      <c r="B30" s="65" t="s">
        <v>1062</v>
      </c>
      <c r="C30" s="1024">
        <v>0</v>
      </c>
      <c r="D30" s="1024">
        <v>0</v>
      </c>
      <c r="E30" s="1024">
        <v>0</v>
      </c>
      <c r="F30" s="1024">
        <v>0</v>
      </c>
      <c r="G30" s="1024">
        <v>14933</v>
      </c>
      <c r="H30" s="1024">
        <v>377103978</v>
      </c>
      <c r="I30" s="1024">
        <v>263788230</v>
      </c>
      <c r="J30" s="1024">
        <v>103862862</v>
      </c>
      <c r="K30" s="1024">
        <v>9452886</v>
      </c>
      <c r="L30" s="1024">
        <v>540</v>
      </c>
      <c r="M30" s="1023">
        <v>377</v>
      </c>
      <c r="N30" s="1024">
        <v>55445367</v>
      </c>
      <c r="O30" s="1023">
        <v>47215831</v>
      </c>
      <c r="P30" s="1023">
        <v>2</v>
      </c>
      <c r="Q30" s="1023">
        <v>111374</v>
      </c>
      <c r="R30" s="67">
        <v>22</v>
      </c>
    </row>
    <row r="31" spans="1:18" s="103" customFormat="1" ht="23.1" customHeight="1" x14ac:dyDescent="0.15">
      <c r="A31" s="66">
        <v>23</v>
      </c>
      <c r="B31" s="65" t="s">
        <v>1063</v>
      </c>
      <c r="C31" s="1024">
        <v>0</v>
      </c>
      <c r="D31" s="1024">
        <v>0</v>
      </c>
      <c r="E31" s="1024">
        <v>0</v>
      </c>
      <c r="F31" s="1024">
        <v>0</v>
      </c>
      <c r="G31" s="1024">
        <v>4122</v>
      </c>
      <c r="H31" s="1024">
        <v>99116135</v>
      </c>
      <c r="I31" s="1024">
        <v>71506810</v>
      </c>
      <c r="J31" s="1024">
        <v>24561372</v>
      </c>
      <c r="K31" s="1024">
        <v>3047953</v>
      </c>
      <c r="L31" s="1024">
        <v>95</v>
      </c>
      <c r="M31" s="1023">
        <v>47</v>
      </c>
      <c r="N31" s="1024">
        <v>6739961</v>
      </c>
      <c r="O31" s="1023">
        <v>4638863</v>
      </c>
      <c r="P31" s="1023">
        <v>0</v>
      </c>
      <c r="Q31" s="1023">
        <v>0</v>
      </c>
      <c r="R31" s="67">
        <v>23</v>
      </c>
    </row>
    <row r="32" spans="1:18" s="103" customFormat="1" ht="23.1" customHeight="1" x14ac:dyDescent="0.15">
      <c r="A32" s="66">
        <v>24</v>
      </c>
      <c r="B32" s="65" t="s">
        <v>1064</v>
      </c>
      <c r="C32" s="1384">
        <v>0</v>
      </c>
      <c r="D32" s="1384">
        <v>0</v>
      </c>
      <c r="E32" s="1384">
        <v>0</v>
      </c>
      <c r="F32" s="1384">
        <v>0</v>
      </c>
      <c r="G32" s="1384">
        <v>3620</v>
      </c>
      <c r="H32" s="1384">
        <v>79254551</v>
      </c>
      <c r="I32" s="1384">
        <v>55357238</v>
      </c>
      <c r="J32" s="1384">
        <v>21882411</v>
      </c>
      <c r="K32" s="1384">
        <v>2014902</v>
      </c>
      <c r="L32" s="1384">
        <v>81</v>
      </c>
      <c r="M32" s="1393">
        <v>42</v>
      </c>
      <c r="N32" s="1384">
        <v>11597595</v>
      </c>
      <c r="O32" s="1393">
        <v>8968219</v>
      </c>
      <c r="P32" s="1393">
        <v>0</v>
      </c>
      <c r="Q32" s="1393">
        <v>0</v>
      </c>
      <c r="R32" s="67">
        <v>24</v>
      </c>
    </row>
    <row r="33" spans="1:18" s="103" customFormat="1" ht="23.1" customHeight="1" x14ac:dyDescent="0.15">
      <c r="A33" s="70">
        <v>25</v>
      </c>
      <c r="B33" s="62" t="s">
        <v>1065</v>
      </c>
      <c r="C33" s="1385">
        <v>0</v>
      </c>
      <c r="D33" s="1385">
        <v>0</v>
      </c>
      <c r="E33" s="1385">
        <v>0</v>
      </c>
      <c r="F33" s="1385">
        <v>0</v>
      </c>
      <c r="G33" s="1385">
        <v>7955</v>
      </c>
      <c r="H33" s="1385">
        <v>180923158</v>
      </c>
      <c r="I33" s="1385">
        <v>126449492</v>
      </c>
      <c r="J33" s="1385">
        <v>47153204</v>
      </c>
      <c r="K33" s="1385">
        <v>7320462</v>
      </c>
      <c r="L33" s="1385">
        <v>300</v>
      </c>
      <c r="M33" s="1394">
        <v>171</v>
      </c>
      <c r="N33" s="1385">
        <v>22487809</v>
      </c>
      <c r="O33" s="1394">
        <v>20166838</v>
      </c>
      <c r="P33" s="1394">
        <v>1</v>
      </c>
      <c r="Q33" s="1394">
        <v>91643</v>
      </c>
      <c r="R33" s="71">
        <v>25</v>
      </c>
    </row>
    <row r="34" spans="1:18" s="103" customFormat="1" ht="23.1" customHeight="1" x14ac:dyDescent="0.15">
      <c r="A34" s="66">
        <v>27</v>
      </c>
      <c r="B34" s="65" t="s">
        <v>1066</v>
      </c>
      <c r="C34" s="1024">
        <v>0</v>
      </c>
      <c r="D34" s="1024">
        <v>0</v>
      </c>
      <c r="E34" s="1024">
        <v>0</v>
      </c>
      <c r="F34" s="1024">
        <v>0</v>
      </c>
      <c r="G34" s="1024">
        <v>4677</v>
      </c>
      <c r="H34" s="1024">
        <v>113951074</v>
      </c>
      <c r="I34" s="1024">
        <v>79530738</v>
      </c>
      <c r="J34" s="1024">
        <v>31064765</v>
      </c>
      <c r="K34" s="1024">
        <v>3355571</v>
      </c>
      <c r="L34" s="1024">
        <v>195</v>
      </c>
      <c r="M34" s="1023">
        <v>112</v>
      </c>
      <c r="N34" s="1024">
        <v>16897614</v>
      </c>
      <c r="O34" s="1023">
        <v>15846948</v>
      </c>
      <c r="P34" s="1023">
        <v>0</v>
      </c>
      <c r="Q34" s="1023">
        <v>0</v>
      </c>
      <c r="R34" s="67">
        <v>27</v>
      </c>
    </row>
    <row r="35" spans="1:18" s="103" customFormat="1" ht="23.1" customHeight="1" x14ac:dyDescent="0.15">
      <c r="A35" s="66">
        <v>28</v>
      </c>
      <c r="B35" s="65" t="s">
        <v>1067</v>
      </c>
      <c r="C35" s="1024">
        <v>0</v>
      </c>
      <c r="D35" s="1024">
        <v>0</v>
      </c>
      <c r="E35" s="1024">
        <v>0</v>
      </c>
      <c r="F35" s="1024">
        <v>0</v>
      </c>
      <c r="G35" s="1024">
        <v>2189</v>
      </c>
      <c r="H35" s="1024">
        <v>36363547</v>
      </c>
      <c r="I35" s="1024">
        <v>25415917</v>
      </c>
      <c r="J35" s="1024">
        <v>10389372</v>
      </c>
      <c r="K35" s="1024">
        <v>558258</v>
      </c>
      <c r="L35" s="1024">
        <v>34</v>
      </c>
      <c r="M35" s="1023">
        <v>14</v>
      </c>
      <c r="N35" s="1024">
        <v>3100309</v>
      </c>
      <c r="O35" s="1023">
        <v>1611560</v>
      </c>
      <c r="P35" s="1023">
        <v>0</v>
      </c>
      <c r="Q35" s="1023">
        <v>0</v>
      </c>
      <c r="R35" s="67">
        <v>28</v>
      </c>
    </row>
    <row r="36" spans="1:18" s="103" customFormat="1" ht="23.1" customHeight="1" x14ac:dyDescent="0.15">
      <c r="A36" s="66">
        <v>29</v>
      </c>
      <c r="B36" s="65" t="s">
        <v>1068</v>
      </c>
      <c r="C36" s="1024">
        <v>0</v>
      </c>
      <c r="D36" s="1024">
        <v>0</v>
      </c>
      <c r="E36" s="1024">
        <v>0</v>
      </c>
      <c r="F36" s="1024">
        <v>0</v>
      </c>
      <c r="G36" s="1024">
        <v>2955</v>
      </c>
      <c r="H36" s="1024">
        <v>83621592</v>
      </c>
      <c r="I36" s="1024">
        <v>58399194</v>
      </c>
      <c r="J36" s="1024">
        <v>20772018</v>
      </c>
      <c r="K36" s="1024">
        <v>4450380</v>
      </c>
      <c r="L36" s="1024">
        <v>66</v>
      </c>
      <c r="M36" s="1023">
        <v>48</v>
      </c>
      <c r="N36" s="1024">
        <v>9844482</v>
      </c>
      <c r="O36" s="1023">
        <v>9042546</v>
      </c>
      <c r="P36" s="1023">
        <v>0</v>
      </c>
      <c r="Q36" s="1023">
        <v>0</v>
      </c>
      <c r="R36" s="67">
        <v>29</v>
      </c>
    </row>
    <row r="37" spans="1:18" s="103" customFormat="1" ht="23.1" customHeight="1" x14ac:dyDescent="0.15">
      <c r="A37" s="66">
        <v>30</v>
      </c>
      <c r="B37" s="65" t="s">
        <v>1069</v>
      </c>
      <c r="C37" s="1384">
        <v>0</v>
      </c>
      <c r="D37" s="1384">
        <v>0</v>
      </c>
      <c r="E37" s="1384">
        <v>0</v>
      </c>
      <c r="F37" s="1384">
        <v>0</v>
      </c>
      <c r="G37" s="1384">
        <v>6197</v>
      </c>
      <c r="H37" s="1384">
        <v>177781539</v>
      </c>
      <c r="I37" s="1384">
        <v>124071300</v>
      </c>
      <c r="J37" s="1384">
        <v>42553174</v>
      </c>
      <c r="K37" s="1384">
        <v>11157065</v>
      </c>
      <c r="L37" s="1384">
        <v>221</v>
      </c>
      <c r="M37" s="1393">
        <v>151</v>
      </c>
      <c r="N37" s="1384">
        <v>27919374</v>
      </c>
      <c r="O37" s="1393">
        <v>24695091</v>
      </c>
      <c r="P37" s="1393">
        <v>1</v>
      </c>
      <c r="Q37" s="1393">
        <v>111082</v>
      </c>
      <c r="R37" s="67">
        <v>30</v>
      </c>
    </row>
    <row r="38" spans="1:18" s="103" customFormat="1" ht="23.1" customHeight="1" x14ac:dyDescent="0.15">
      <c r="A38" s="70">
        <v>31</v>
      </c>
      <c r="B38" s="62" t="s">
        <v>1070</v>
      </c>
      <c r="C38" s="1385">
        <v>0</v>
      </c>
      <c r="D38" s="1385">
        <v>0</v>
      </c>
      <c r="E38" s="1385">
        <v>0</v>
      </c>
      <c r="F38" s="1385">
        <v>0</v>
      </c>
      <c r="G38" s="1385">
        <v>1665</v>
      </c>
      <c r="H38" s="1385">
        <v>23167934</v>
      </c>
      <c r="I38" s="1385">
        <v>16214964</v>
      </c>
      <c r="J38" s="1385">
        <v>6470172</v>
      </c>
      <c r="K38" s="1385">
        <v>482798</v>
      </c>
      <c r="L38" s="1385">
        <v>29</v>
      </c>
      <c r="M38" s="1394">
        <v>10</v>
      </c>
      <c r="N38" s="1385">
        <v>1103366</v>
      </c>
      <c r="O38" s="1394">
        <v>865628</v>
      </c>
      <c r="P38" s="1394">
        <v>0</v>
      </c>
      <c r="Q38" s="1394">
        <v>0</v>
      </c>
      <c r="R38" s="71">
        <v>31</v>
      </c>
    </row>
    <row r="39" spans="1:18" s="103" customFormat="1" ht="23.1" customHeight="1" x14ac:dyDescent="0.15">
      <c r="A39" s="66">
        <v>32</v>
      </c>
      <c r="B39" s="65" t="s">
        <v>1071</v>
      </c>
      <c r="C39" s="1024">
        <v>0</v>
      </c>
      <c r="D39" s="1024">
        <v>0</v>
      </c>
      <c r="E39" s="1024">
        <v>0</v>
      </c>
      <c r="F39" s="1024">
        <v>0</v>
      </c>
      <c r="G39" s="1024">
        <v>9948</v>
      </c>
      <c r="H39" s="1024">
        <v>226605011</v>
      </c>
      <c r="I39" s="1024">
        <v>158282118</v>
      </c>
      <c r="J39" s="1024">
        <v>61762091</v>
      </c>
      <c r="K39" s="1024">
        <v>6560802</v>
      </c>
      <c r="L39" s="1024">
        <v>234</v>
      </c>
      <c r="M39" s="1023">
        <v>138</v>
      </c>
      <c r="N39" s="1024">
        <v>25597189</v>
      </c>
      <c r="O39" s="1023">
        <v>18489574</v>
      </c>
      <c r="P39" s="1023">
        <v>2</v>
      </c>
      <c r="Q39" s="1023">
        <v>202714</v>
      </c>
      <c r="R39" s="67">
        <v>32</v>
      </c>
    </row>
    <row r="40" spans="1:18" s="103" customFormat="1" ht="23.1" customHeight="1" x14ac:dyDescent="0.15">
      <c r="A40" s="66">
        <v>33</v>
      </c>
      <c r="B40" s="65" t="s">
        <v>1072</v>
      </c>
      <c r="C40" s="1024">
        <v>0</v>
      </c>
      <c r="D40" s="1024">
        <v>0</v>
      </c>
      <c r="E40" s="1024">
        <v>0</v>
      </c>
      <c r="F40" s="1024">
        <v>0</v>
      </c>
      <c r="G40" s="1024">
        <v>3931</v>
      </c>
      <c r="H40" s="1024">
        <v>86432754</v>
      </c>
      <c r="I40" s="1024">
        <v>60418346</v>
      </c>
      <c r="J40" s="1024">
        <v>25512672</v>
      </c>
      <c r="K40" s="1024">
        <v>501736</v>
      </c>
      <c r="L40" s="1024">
        <v>143</v>
      </c>
      <c r="M40" s="1023">
        <v>96</v>
      </c>
      <c r="N40" s="1024">
        <v>10629158</v>
      </c>
      <c r="O40" s="1023">
        <v>9546891</v>
      </c>
      <c r="P40" s="1023">
        <v>0</v>
      </c>
      <c r="Q40" s="1023">
        <v>0</v>
      </c>
      <c r="R40" s="67">
        <v>33</v>
      </c>
    </row>
    <row r="41" spans="1:18" s="103" customFormat="1" ht="23.1" customHeight="1" x14ac:dyDescent="0.15">
      <c r="A41" s="66">
        <v>34</v>
      </c>
      <c r="B41" s="65" t="s">
        <v>1073</v>
      </c>
      <c r="C41" s="1024">
        <v>0</v>
      </c>
      <c r="D41" s="1024">
        <v>0</v>
      </c>
      <c r="E41" s="1024">
        <v>0</v>
      </c>
      <c r="F41" s="1024">
        <v>0</v>
      </c>
      <c r="G41" s="1024">
        <v>2722</v>
      </c>
      <c r="H41" s="1024">
        <v>60055904</v>
      </c>
      <c r="I41" s="1024">
        <v>41976547</v>
      </c>
      <c r="J41" s="1024">
        <v>15202629</v>
      </c>
      <c r="K41" s="1024">
        <v>2876728</v>
      </c>
      <c r="L41" s="1024">
        <v>82</v>
      </c>
      <c r="M41" s="1023">
        <v>40</v>
      </c>
      <c r="N41" s="1024">
        <v>7561522</v>
      </c>
      <c r="O41" s="1023">
        <v>3960054</v>
      </c>
      <c r="P41" s="1023">
        <v>0</v>
      </c>
      <c r="Q41" s="1023">
        <v>0</v>
      </c>
      <c r="R41" s="67">
        <v>34</v>
      </c>
    </row>
    <row r="42" spans="1:18" s="103" customFormat="1" ht="23.1" customHeight="1" x14ac:dyDescent="0.15">
      <c r="A42" s="66">
        <v>35</v>
      </c>
      <c r="B42" s="76" t="s">
        <v>1074</v>
      </c>
      <c r="C42" s="1384">
        <v>0</v>
      </c>
      <c r="D42" s="1384">
        <v>0</v>
      </c>
      <c r="E42" s="1384">
        <v>0</v>
      </c>
      <c r="F42" s="1384">
        <v>0</v>
      </c>
      <c r="G42" s="1384">
        <v>4527</v>
      </c>
      <c r="H42" s="1384">
        <v>102112408</v>
      </c>
      <c r="I42" s="1384">
        <v>71209587</v>
      </c>
      <c r="J42" s="1384">
        <v>29340823</v>
      </c>
      <c r="K42" s="1384">
        <v>1561998</v>
      </c>
      <c r="L42" s="1384">
        <v>164</v>
      </c>
      <c r="M42" s="1393">
        <v>91</v>
      </c>
      <c r="N42" s="1384">
        <v>13102784</v>
      </c>
      <c r="O42" s="1393">
        <v>11821511</v>
      </c>
      <c r="P42" s="1393">
        <v>0</v>
      </c>
      <c r="Q42" s="1393">
        <v>0</v>
      </c>
      <c r="R42" s="67">
        <v>35</v>
      </c>
    </row>
    <row r="43" spans="1:18" s="103" customFormat="1" ht="23.1" customHeight="1" x14ac:dyDescent="0.15">
      <c r="A43" s="70">
        <v>36</v>
      </c>
      <c r="B43" s="65" t="s">
        <v>1075</v>
      </c>
      <c r="C43" s="1385">
        <v>0</v>
      </c>
      <c r="D43" s="1385">
        <v>0</v>
      </c>
      <c r="E43" s="1385">
        <v>0</v>
      </c>
      <c r="F43" s="1385">
        <v>0</v>
      </c>
      <c r="G43" s="1385">
        <v>3517</v>
      </c>
      <c r="H43" s="1385">
        <v>74861021</v>
      </c>
      <c r="I43" s="1385">
        <v>52222963</v>
      </c>
      <c r="J43" s="1385">
        <v>20871916</v>
      </c>
      <c r="K43" s="1385">
        <v>1766142</v>
      </c>
      <c r="L43" s="1385">
        <v>124</v>
      </c>
      <c r="M43" s="1394">
        <v>70</v>
      </c>
      <c r="N43" s="1385">
        <v>9478356</v>
      </c>
      <c r="O43" s="1394">
        <v>7820095</v>
      </c>
      <c r="P43" s="1394">
        <v>1</v>
      </c>
      <c r="Q43" s="1394">
        <v>22101</v>
      </c>
      <c r="R43" s="71">
        <v>36</v>
      </c>
    </row>
    <row r="44" spans="1:18" s="103" customFormat="1" ht="23.1" customHeight="1" x14ac:dyDescent="0.15">
      <c r="A44" s="66">
        <v>37</v>
      </c>
      <c r="B44" s="65" t="s">
        <v>1076</v>
      </c>
      <c r="C44" s="1024">
        <v>0</v>
      </c>
      <c r="D44" s="1024">
        <v>0</v>
      </c>
      <c r="E44" s="1024">
        <v>0</v>
      </c>
      <c r="F44" s="1024">
        <v>0</v>
      </c>
      <c r="G44" s="1024">
        <v>6633</v>
      </c>
      <c r="H44" s="1024">
        <v>139630377</v>
      </c>
      <c r="I44" s="1024">
        <v>97667581</v>
      </c>
      <c r="J44" s="1024">
        <v>37586592</v>
      </c>
      <c r="K44" s="1024">
        <v>4376204</v>
      </c>
      <c r="L44" s="1024">
        <v>249</v>
      </c>
      <c r="M44" s="1023">
        <v>149</v>
      </c>
      <c r="N44" s="1024">
        <v>16941191</v>
      </c>
      <c r="O44" s="1023">
        <v>13770794</v>
      </c>
      <c r="P44" s="1023">
        <v>0</v>
      </c>
      <c r="Q44" s="1023">
        <v>0</v>
      </c>
      <c r="R44" s="67">
        <v>37</v>
      </c>
    </row>
    <row r="45" spans="1:18" s="103" customFormat="1" ht="23.1" customHeight="1" x14ac:dyDescent="0.15">
      <c r="A45" s="66">
        <v>38</v>
      </c>
      <c r="B45" s="65" t="s">
        <v>1077</v>
      </c>
      <c r="C45" s="1024">
        <v>0</v>
      </c>
      <c r="D45" s="1024">
        <v>0</v>
      </c>
      <c r="E45" s="1024">
        <v>0</v>
      </c>
      <c r="F45" s="1024">
        <v>0</v>
      </c>
      <c r="G45" s="1024">
        <v>3293</v>
      </c>
      <c r="H45" s="1024">
        <v>79460924</v>
      </c>
      <c r="I45" s="1024">
        <v>55746576</v>
      </c>
      <c r="J45" s="1024">
        <v>23714348</v>
      </c>
      <c r="K45" s="1024">
        <v>0</v>
      </c>
      <c r="L45" s="1024">
        <v>107</v>
      </c>
      <c r="M45" s="1023">
        <v>79</v>
      </c>
      <c r="N45" s="1024">
        <v>11140375</v>
      </c>
      <c r="O45" s="1023">
        <v>9651083</v>
      </c>
      <c r="P45" s="1023">
        <v>0</v>
      </c>
      <c r="Q45" s="1023">
        <v>0</v>
      </c>
      <c r="R45" s="67">
        <v>38</v>
      </c>
    </row>
    <row r="46" spans="1:18" s="103" customFormat="1" ht="23.1" customHeight="1" x14ac:dyDescent="0.15">
      <c r="A46" s="66">
        <v>39</v>
      </c>
      <c r="B46" s="65" t="s">
        <v>1078</v>
      </c>
      <c r="C46" s="1024">
        <v>0</v>
      </c>
      <c r="D46" s="1024">
        <v>0</v>
      </c>
      <c r="E46" s="1024">
        <v>0</v>
      </c>
      <c r="F46" s="1024">
        <v>0</v>
      </c>
      <c r="G46" s="1024">
        <v>2118</v>
      </c>
      <c r="H46" s="1024">
        <v>62698778</v>
      </c>
      <c r="I46" s="1024">
        <v>43901677</v>
      </c>
      <c r="J46" s="1024">
        <v>16792583</v>
      </c>
      <c r="K46" s="1024">
        <v>2004518</v>
      </c>
      <c r="L46" s="1024">
        <v>66</v>
      </c>
      <c r="M46" s="1023">
        <v>50</v>
      </c>
      <c r="N46" s="1024">
        <v>7903728</v>
      </c>
      <c r="O46" s="1023">
        <v>6876671</v>
      </c>
      <c r="P46" s="1023">
        <v>0</v>
      </c>
      <c r="Q46" s="1023">
        <v>0</v>
      </c>
      <c r="R46" s="67">
        <v>39</v>
      </c>
    </row>
    <row r="47" spans="1:18" s="103" customFormat="1" ht="23.1" customHeight="1" x14ac:dyDescent="0.15">
      <c r="A47" s="75">
        <v>42</v>
      </c>
      <c r="B47" s="76" t="s">
        <v>1079</v>
      </c>
      <c r="C47" s="1384">
        <v>0</v>
      </c>
      <c r="D47" s="1384">
        <v>0</v>
      </c>
      <c r="E47" s="1384">
        <v>0</v>
      </c>
      <c r="F47" s="1384">
        <v>0</v>
      </c>
      <c r="G47" s="1384">
        <v>1720</v>
      </c>
      <c r="H47" s="1384">
        <v>32697780</v>
      </c>
      <c r="I47" s="1384">
        <v>22760243</v>
      </c>
      <c r="J47" s="1384">
        <v>9670660</v>
      </c>
      <c r="K47" s="1384">
        <v>266877</v>
      </c>
      <c r="L47" s="1384">
        <v>35</v>
      </c>
      <c r="M47" s="1393">
        <v>13</v>
      </c>
      <c r="N47" s="1384">
        <v>3094898</v>
      </c>
      <c r="O47" s="1393">
        <v>2288870</v>
      </c>
      <c r="P47" s="1393">
        <v>0</v>
      </c>
      <c r="Q47" s="1393">
        <v>0</v>
      </c>
      <c r="R47" s="77">
        <v>42</v>
      </c>
    </row>
    <row r="48" spans="1:18" s="103" customFormat="1" ht="23.1" customHeight="1" x14ac:dyDescent="0.15">
      <c r="A48" s="70">
        <v>43</v>
      </c>
      <c r="B48" s="65" t="s">
        <v>1080</v>
      </c>
      <c r="C48" s="1385">
        <v>0</v>
      </c>
      <c r="D48" s="1385">
        <v>0</v>
      </c>
      <c r="E48" s="1385">
        <v>0</v>
      </c>
      <c r="F48" s="1385">
        <v>0</v>
      </c>
      <c r="G48" s="1385">
        <v>5640</v>
      </c>
      <c r="H48" s="1385">
        <v>90073828</v>
      </c>
      <c r="I48" s="1385">
        <v>62989501</v>
      </c>
      <c r="J48" s="1385">
        <v>25267027</v>
      </c>
      <c r="K48" s="1385">
        <v>1817300</v>
      </c>
      <c r="L48" s="1385">
        <v>105</v>
      </c>
      <c r="M48" s="1394">
        <v>67</v>
      </c>
      <c r="N48" s="1385">
        <v>9381798</v>
      </c>
      <c r="O48" s="1394">
        <v>8433605</v>
      </c>
      <c r="P48" s="1394">
        <v>0</v>
      </c>
      <c r="Q48" s="1394">
        <v>0</v>
      </c>
      <c r="R48" s="71">
        <v>43</v>
      </c>
    </row>
    <row r="49" spans="1:18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0</v>
      </c>
      <c r="E49" s="1024">
        <v>0</v>
      </c>
      <c r="F49" s="1024">
        <v>0</v>
      </c>
      <c r="G49" s="1024">
        <v>2264</v>
      </c>
      <c r="H49" s="1024">
        <v>53474803</v>
      </c>
      <c r="I49" s="1024">
        <v>37306472</v>
      </c>
      <c r="J49" s="1024">
        <v>14589535</v>
      </c>
      <c r="K49" s="1024">
        <v>1578796</v>
      </c>
      <c r="L49" s="1024">
        <v>80</v>
      </c>
      <c r="M49" s="1023">
        <v>60</v>
      </c>
      <c r="N49" s="1024">
        <v>9165105</v>
      </c>
      <c r="O49" s="1023">
        <v>8498455</v>
      </c>
      <c r="P49" s="1023">
        <v>1</v>
      </c>
      <c r="Q49" s="1023">
        <v>55845</v>
      </c>
      <c r="R49" s="67">
        <v>44</v>
      </c>
    </row>
    <row r="50" spans="1:18" s="103" customFormat="1" ht="23.1" customHeight="1" x14ac:dyDescent="0.15">
      <c r="A50" s="66">
        <v>45</v>
      </c>
      <c r="B50" s="65" t="s">
        <v>1082</v>
      </c>
      <c r="C50" s="1024">
        <v>0</v>
      </c>
      <c r="D50" s="1024">
        <v>0</v>
      </c>
      <c r="E50" s="1024">
        <v>0</v>
      </c>
      <c r="F50" s="1024">
        <v>0</v>
      </c>
      <c r="G50" s="1024">
        <v>1366</v>
      </c>
      <c r="H50" s="1024">
        <v>22976060</v>
      </c>
      <c r="I50" s="1024">
        <v>16074804</v>
      </c>
      <c r="J50" s="1024">
        <v>5558798</v>
      </c>
      <c r="K50" s="1024">
        <v>1342458</v>
      </c>
      <c r="L50" s="1024">
        <v>26</v>
      </c>
      <c r="M50" s="1023">
        <v>10</v>
      </c>
      <c r="N50" s="1024">
        <v>1987537</v>
      </c>
      <c r="O50" s="1023">
        <v>1651800</v>
      </c>
      <c r="P50" s="1023">
        <v>0</v>
      </c>
      <c r="Q50" s="1023">
        <v>0</v>
      </c>
      <c r="R50" s="67">
        <v>45</v>
      </c>
    </row>
    <row r="51" spans="1:18" s="103" customFormat="1" ht="23.1" customHeight="1" x14ac:dyDescent="0.15">
      <c r="A51" s="66">
        <v>46</v>
      </c>
      <c r="B51" s="65" t="s">
        <v>1083</v>
      </c>
      <c r="C51" s="1024">
        <v>0</v>
      </c>
      <c r="D51" s="1024">
        <v>0</v>
      </c>
      <c r="E51" s="1024">
        <v>0</v>
      </c>
      <c r="F51" s="1024">
        <v>0</v>
      </c>
      <c r="G51" s="1024">
        <v>3630</v>
      </c>
      <c r="H51" s="1024">
        <v>90078763</v>
      </c>
      <c r="I51" s="1024">
        <v>62781213</v>
      </c>
      <c r="J51" s="1024">
        <v>25875641</v>
      </c>
      <c r="K51" s="1024">
        <v>1421909</v>
      </c>
      <c r="L51" s="1024">
        <v>161</v>
      </c>
      <c r="M51" s="1023">
        <v>125</v>
      </c>
      <c r="N51" s="1024">
        <v>14021674</v>
      </c>
      <c r="O51" s="1023">
        <v>12193453</v>
      </c>
      <c r="P51" s="1023">
        <v>1</v>
      </c>
      <c r="Q51" s="1023">
        <v>27372</v>
      </c>
      <c r="R51" s="67">
        <v>46</v>
      </c>
    </row>
    <row r="52" spans="1:18" s="103" customFormat="1" ht="23.1" customHeight="1" x14ac:dyDescent="0.15">
      <c r="A52" s="75">
        <v>47</v>
      </c>
      <c r="B52" s="76" t="s">
        <v>1084</v>
      </c>
      <c r="C52" s="1384">
        <v>0</v>
      </c>
      <c r="D52" s="1384">
        <v>0</v>
      </c>
      <c r="E52" s="1384">
        <v>0</v>
      </c>
      <c r="F52" s="1384">
        <v>0</v>
      </c>
      <c r="G52" s="1384">
        <v>3853</v>
      </c>
      <c r="H52" s="1384">
        <v>68200693</v>
      </c>
      <c r="I52" s="1384">
        <v>47742578</v>
      </c>
      <c r="J52" s="1384">
        <v>18667794</v>
      </c>
      <c r="K52" s="1384">
        <v>1790321</v>
      </c>
      <c r="L52" s="1384">
        <v>157</v>
      </c>
      <c r="M52" s="1393">
        <v>82</v>
      </c>
      <c r="N52" s="1384">
        <v>7393393</v>
      </c>
      <c r="O52" s="1393">
        <v>6369279</v>
      </c>
      <c r="P52" s="1393">
        <v>1</v>
      </c>
      <c r="Q52" s="1393">
        <v>1792</v>
      </c>
      <c r="R52" s="77">
        <v>47</v>
      </c>
    </row>
    <row r="53" spans="1:18" s="125" customFormat="1" ht="23.1" customHeight="1" x14ac:dyDescent="0.15">
      <c r="A53" s="78">
        <v>49</v>
      </c>
      <c r="B53" s="65" t="s">
        <v>1085</v>
      </c>
      <c r="C53" s="1385">
        <v>0</v>
      </c>
      <c r="D53" s="1385">
        <v>0</v>
      </c>
      <c r="E53" s="1385">
        <v>0</v>
      </c>
      <c r="F53" s="1385">
        <v>0</v>
      </c>
      <c r="G53" s="1385">
        <v>1402</v>
      </c>
      <c r="H53" s="1385">
        <v>24255752</v>
      </c>
      <c r="I53" s="1385">
        <v>16956782</v>
      </c>
      <c r="J53" s="1385">
        <v>7007502</v>
      </c>
      <c r="K53" s="1385">
        <v>291468</v>
      </c>
      <c r="L53" s="1385">
        <v>11</v>
      </c>
      <c r="M53" s="1394">
        <v>2</v>
      </c>
      <c r="N53" s="1385">
        <v>2600541</v>
      </c>
      <c r="O53" s="1394">
        <v>160341</v>
      </c>
      <c r="P53" s="1394">
        <v>0</v>
      </c>
      <c r="Q53" s="1394">
        <v>0</v>
      </c>
      <c r="R53" s="79">
        <v>49</v>
      </c>
    </row>
    <row r="54" spans="1:18" s="125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0</v>
      </c>
      <c r="F54" s="1024">
        <v>0</v>
      </c>
      <c r="G54" s="1024">
        <v>1584</v>
      </c>
      <c r="H54" s="1024">
        <v>36764123</v>
      </c>
      <c r="I54" s="1024">
        <v>25648133</v>
      </c>
      <c r="J54" s="1024">
        <v>10550558</v>
      </c>
      <c r="K54" s="1024">
        <v>565432</v>
      </c>
      <c r="L54" s="1024">
        <v>73</v>
      </c>
      <c r="M54" s="1023">
        <v>36</v>
      </c>
      <c r="N54" s="1024">
        <v>5267218</v>
      </c>
      <c r="O54" s="1023">
        <v>4000051</v>
      </c>
      <c r="P54" s="1023">
        <v>0</v>
      </c>
      <c r="Q54" s="1023">
        <v>0</v>
      </c>
      <c r="R54" s="67">
        <v>50</v>
      </c>
    </row>
    <row r="55" spans="1:18" s="125" customFormat="1" ht="23.1" customHeight="1" x14ac:dyDescent="0.15">
      <c r="A55" s="66">
        <v>51</v>
      </c>
      <c r="B55" s="65" t="s">
        <v>1087</v>
      </c>
      <c r="C55" s="1024">
        <v>0</v>
      </c>
      <c r="D55" s="1024">
        <v>0</v>
      </c>
      <c r="E55" s="1024">
        <v>0</v>
      </c>
      <c r="F55" s="1024">
        <v>0</v>
      </c>
      <c r="G55" s="1024">
        <v>3522</v>
      </c>
      <c r="H55" s="1024">
        <v>64058008</v>
      </c>
      <c r="I55" s="1024">
        <v>44637205</v>
      </c>
      <c r="J55" s="1024">
        <v>18944751</v>
      </c>
      <c r="K55" s="1024">
        <v>476052</v>
      </c>
      <c r="L55" s="1024">
        <v>100</v>
      </c>
      <c r="M55" s="1023">
        <v>72</v>
      </c>
      <c r="N55" s="1024">
        <v>6098516</v>
      </c>
      <c r="O55" s="1023">
        <v>5473472</v>
      </c>
      <c r="P55" s="1023">
        <v>0</v>
      </c>
      <c r="Q55" s="1023">
        <v>0</v>
      </c>
      <c r="R55" s="67">
        <v>51</v>
      </c>
    </row>
    <row r="56" spans="1:18" s="125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0</v>
      </c>
      <c r="F56" s="1024">
        <v>0</v>
      </c>
      <c r="G56" s="1024">
        <v>1303</v>
      </c>
      <c r="H56" s="1024">
        <v>33842835</v>
      </c>
      <c r="I56" s="1024">
        <v>23577922</v>
      </c>
      <c r="J56" s="1024">
        <v>8668582</v>
      </c>
      <c r="K56" s="1024">
        <v>1596331</v>
      </c>
      <c r="L56" s="1024">
        <v>33</v>
      </c>
      <c r="M56" s="1023">
        <v>28</v>
      </c>
      <c r="N56" s="1024">
        <v>4358773</v>
      </c>
      <c r="O56" s="1023">
        <v>4104618</v>
      </c>
      <c r="P56" s="1023">
        <v>0</v>
      </c>
      <c r="Q56" s="1023">
        <v>0</v>
      </c>
      <c r="R56" s="67">
        <v>52</v>
      </c>
    </row>
    <row r="57" spans="1:18" s="125" customFormat="1" ht="23.1" customHeight="1" thickBot="1" x14ac:dyDescent="0.2">
      <c r="A57" s="81">
        <v>54</v>
      </c>
      <c r="B57" s="82" t="s">
        <v>1089</v>
      </c>
      <c r="C57" s="1389">
        <v>0</v>
      </c>
      <c r="D57" s="1389">
        <v>0</v>
      </c>
      <c r="E57" s="1389">
        <v>0</v>
      </c>
      <c r="F57" s="1389">
        <v>0</v>
      </c>
      <c r="G57" s="1389">
        <v>895</v>
      </c>
      <c r="H57" s="1389">
        <v>18177304</v>
      </c>
      <c r="I57" s="1389">
        <v>12699650</v>
      </c>
      <c r="J57" s="1389">
        <v>4538745</v>
      </c>
      <c r="K57" s="1389">
        <v>938909</v>
      </c>
      <c r="L57" s="1389">
        <v>42</v>
      </c>
      <c r="M57" s="1396">
        <v>18</v>
      </c>
      <c r="N57" s="1389">
        <v>2148187</v>
      </c>
      <c r="O57" s="1396">
        <v>1393457</v>
      </c>
      <c r="P57" s="1396">
        <v>0</v>
      </c>
      <c r="Q57" s="1396">
        <v>0</v>
      </c>
      <c r="R57" s="83">
        <v>54</v>
      </c>
    </row>
    <row r="58" spans="1:18" ht="23.1" customHeight="1" x14ac:dyDescent="0.15">
      <c r="A58" s="61">
        <v>55</v>
      </c>
      <c r="B58" s="96" t="s">
        <v>1090</v>
      </c>
      <c r="C58" s="1383">
        <v>0</v>
      </c>
      <c r="D58" s="1383">
        <v>0</v>
      </c>
      <c r="E58" s="1383">
        <v>0</v>
      </c>
      <c r="F58" s="1383">
        <v>0</v>
      </c>
      <c r="G58" s="1383">
        <v>2018</v>
      </c>
      <c r="H58" s="1383">
        <v>47221366</v>
      </c>
      <c r="I58" s="1383">
        <v>33014849</v>
      </c>
      <c r="J58" s="1383">
        <v>13276421</v>
      </c>
      <c r="K58" s="1383">
        <v>930096</v>
      </c>
      <c r="L58" s="1383">
        <v>69</v>
      </c>
      <c r="M58" s="1390">
        <v>47</v>
      </c>
      <c r="N58" s="1383">
        <v>6136200</v>
      </c>
      <c r="O58" s="1390">
        <v>5383140</v>
      </c>
      <c r="P58" s="1390">
        <v>0</v>
      </c>
      <c r="Q58" s="1390">
        <v>0</v>
      </c>
      <c r="R58" s="63">
        <v>55</v>
      </c>
    </row>
    <row r="59" spans="1:18" ht="23.1" customHeight="1" x14ac:dyDescent="0.15">
      <c r="A59" s="64">
        <v>56</v>
      </c>
      <c r="B59" s="97" t="s">
        <v>1091</v>
      </c>
      <c r="C59" s="1143">
        <v>0</v>
      </c>
      <c r="D59" s="1143">
        <v>0</v>
      </c>
      <c r="E59" s="1143">
        <v>0</v>
      </c>
      <c r="F59" s="1143">
        <v>0</v>
      </c>
      <c r="G59" s="1143">
        <v>1096</v>
      </c>
      <c r="H59" s="1143">
        <v>18266775</v>
      </c>
      <c r="I59" s="1143">
        <v>12776480</v>
      </c>
      <c r="J59" s="1143">
        <v>5194856</v>
      </c>
      <c r="K59" s="1143">
        <v>295439</v>
      </c>
      <c r="L59" s="1143">
        <v>24</v>
      </c>
      <c r="M59" s="1391">
        <v>14</v>
      </c>
      <c r="N59" s="1143">
        <v>2028201</v>
      </c>
      <c r="O59" s="1391">
        <v>1884927</v>
      </c>
      <c r="P59" s="1391">
        <v>0</v>
      </c>
      <c r="Q59" s="1391">
        <v>0</v>
      </c>
      <c r="R59" s="59">
        <v>56</v>
      </c>
    </row>
    <row r="60" spans="1:18" ht="23.1" customHeight="1" x14ac:dyDescent="0.15">
      <c r="A60" s="64">
        <v>57</v>
      </c>
      <c r="B60" s="97" t="s">
        <v>1092</v>
      </c>
      <c r="C60" s="1143">
        <v>0</v>
      </c>
      <c r="D60" s="1143">
        <v>0</v>
      </c>
      <c r="E60" s="1143">
        <v>0</v>
      </c>
      <c r="F60" s="1143">
        <v>0</v>
      </c>
      <c r="G60" s="1143">
        <v>1037</v>
      </c>
      <c r="H60" s="1143">
        <v>32569412</v>
      </c>
      <c r="I60" s="1143">
        <v>22803582</v>
      </c>
      <c r="J60" s="1143">
        <v>9579461</v>
      </c>
      <c r="K60" s="1143">
        <v>186369</v>
      </c>
      <c r="L60" s="1143">
        <v>18</v>
      </c>
      <c r="M60" s="1391">
        <v>11</v>
      </c>
      <c r="N60" s="1143">
        <v>3213027</v>
      </c>
      <c r="O60" s="1391">
        <v>2245756</v>
      </c>
      <c r="P60" s="1391">
        <v>0</v>
      </c>
      <c r="Q60" s="1391">
        <v>0</v>
      </c>
      <c r="R60" s="59">
        <v>57</v>
      </c>
    </row>
    <row r="61" spans="1:18" ht="23.1" customHeight="1" x14ac:dyDescent="0.15">
      <c r="A61" s="64">
        <v>58</v>
      </c>
      <c r="B61" s="97" t="s">
        <v>1093</v>
      </c>
      <c r="C61" s="1143">
        <v>0</v>
      </c>
      <c r="D61" s="1143">
        <v>0</v>
      </c>
      <c r="E61" s="1143">
        <v>0</v>
      </c>
      <c r="F61" s="1143">
        <v>0</v>
      </c>
      <c r="G61" s="1143">
        <v>1063</v>
      </c>
      <c r="H61" s="1143">
        <v>19225196</v>
      </c>
      <c r="I61" s="1143">
        <v>13456250</v>
      </c>
      <c r="J61" s="1143">
        <v>4308073</v>
      </c>
      <c r="K61" s="1143">
        <v>1460873</v>
      </c>
      <c r="L61" s="1143">
        <v>25</v>
      </c>
      <c r="M61" s="1391">
        <v>16</v>
      </c>
      <c r="N61" s="1143">
        <v>2741178</v>
      </c>
      <c r="O61" s="1391">
        <v>2577183</v>
      </c>
      <c r="P61" s="1391">
        <v>1</v>
      </c>
      <c r="Q61" s="1391">
        <v>13526</v>
      </c>
      <c r="R61" s="59">
        <v>58</v>
      </c>
    </row>
    <row r="62" spans="1:18" ht="23.1" customHeight="1" x14ac:dyDescent="0.15">
      <c r="A62" s="64">
        <v>59</v>
      </c>
      <c r="B62" s="97" t="s">
        <v>1094</v>
      </c>
      <c r="C62" s="1382">
        <v>0</v>
      </c>
      <c r="D62" s="1382">
        <v>0</v>
      </c>
      <c r="E62" s="1382">
        <v>0</v>
      </c>
      <c r="F62" s="1382">
        <v>0</v>
      </c>
      <c r="G62" s="1382">
        <v>748</v>
      </c>
      <c r="H62" s="1382">
        <v>7927239</v>
      </c>
      <c r="I62" s="1382">
        <v>5549066</v>
      </c>
      <c r="J62" s="1382">
        <v>2000293</v>
      </c>
      <c r="K62" s="1382">
        <v>377880</v>
      </c>
      <c r="L62" s="1382">
        <v>1</v>
      </c>
      <c r="M62" s="1392">
        <v>0</v>
      </c>
      <c r="N62" s="1382">
        <v>119961</v>
      </c>
      <c r="O62" s="1392">
        <v>0</v>
      </c>
      <c r="P62" s="1392">
        <v>0</v>
      </c>
      <c r="Q62" s="1392">
        <v>0</v>
      </c>
      <c r="R62" s="59">
        <v>59</v>
      </c>
    </row>
    <row r="63" spans="1:18" ht="23.1" customHeight="1" x14ac:dyDescent="0.15">
      <c r="A63" s="61">
        <v>61</v>
      </c>
      <c r="B63" s="96" t="s">
        <v>1095</v>
      </c>
      <c r="C63" s="1383">
        <v>0</v>
      </c>
      <c r="D63" s="1383">
        <v>0</v>
      </c>
      <c r="E63" s="1383">
        <v>0</v>
      </c>
      <c r="F63" s="1383">
        <v>0</v>
      </c>
      <c r="G63" s="1383">
        <v>1408</v>
      </c>
      <c r="H63" s="1383">
        <v>30586274</v>
      </c>
      <c r="I63" s="1383">
        <v>21288725</v>
      </c>
      <c r="J63" s="1383">
        <v>8826248</v>
      </c>
      <c r="K63" s="1383">
        <v>471301</v>
      </c>
      <c r="L63" s="1383">
        <v>19</v>
      </c>
      <c r="M63" s="1390">
        <v>15</v>
      </c>
      <c r="N63" s="1383">
        <v>2491118</v>
      </c>
      <c r="O63" s="1390">
        <v>2281172</v>
      </c>
      <c r="P63" s="1390">
        <v>1</v>
      </c>
      <c r="Q63" s="1390">
        <v>26805</v>
      </c>
      <c r="R63" s="63">
        <v>61</v>
      </c>
    </row>
    <row r="64" spans="1:18" ht="23.1" customHeight="1" x14ac:dyDescent="0.15">
      <c r="A64" s="64">
        <v>65</v>
      </c>
      <c r="B64" s="97" t="s">
        <v>1096</v>
      </c>
      <c r="C64" s="1143">
        <v>0</v>
      </c>
      <c r="D64" s="1143">
        <v>0</v>
      </c>
      <c r="E64" s="1143">
        <v>0</v>
      </c>
      <c r="F64" s="1143">
        <v>0</v>
      </c>
      <c r="G64" s="1143">
        <v>342</v>
      </c>
      <c r="H64" s="1143">
        <v>4004617</v>
      </c>
      <c r="I64" s="1143">
        <v>2803403</v>
      </c>
      <c r="J64" s="1143">
        <v>1197119</v>
      </c>
      <c r="K64" s="1143">
        <v>4095</v>
      </c>
      <c r="L64" s="1143">
        <v>1</v>
      </c>
      <c r="M64" s="1391">
        <v>1</v>
      </c>
      <c r="N64" s="1143">
        <v>40311</v>
      </c>
      <c r="O64" s="1391">
        <v>40311</v>
      </c>
      <c r="P64" s="1391">
        <v>0</v>
      </c>
      <c r="Q64" s="1391">
        <v>0</v>
      </c>
      <c r="R64" s="59">
        <v>65</v>
      </c>
    </row>
    <row r="65" spans="1:18" ht="23.1" customHeight="1" x14ac:dyDescent="0.15">
      <c r="A65" s="64">
        <v>66</v>
      </c>
      <c r="B65" s="97" t="s">
        <v>1097</v>
      </c>
      <c r="C65" s="1143">
        <v>0</v>
      </c>
      <c r="D65" s="1143">
        <v>0</v>
      </c>
      <c r="E65" s="1143">
        <v>0</v>
      </c>
      <c r="F65" s="1143">
        <v>0</v>
      </c>
      <c r="G65" s="1143">
        <v>1057</v>
      </c>
      <c r="H65" s="1143">
        <v>16589293</v>
      </c>
      <c r="I65" s="1143">
        <v>11591874</v>
      </c>
      <c r="J65" s="1143">
        <v>4960955</v>
      </c>
      <c r="K65" s="1143">
        <v>36464</v>
      </c>
      <c r="L65" s="1143">
        <v>16</v>
      </c>
      <c r="M65" s="1391">
        <v>7</v>
      </c>
      <c r="N65" s="1143">
        <v>958635</v>
      </c>
      <c r="O65" s="1391">
        <v>630911</v>
      </c>
      <c r="P65" s="1391">
        <v>0</v>
      </c>
      <c r="Q65" s="1391">
        <v>0</v>
      </c>
      <c r="R65" s="59">
        <v>66</v>
      </c>
    </row>
    <row r="66" spans="1:18" s="103" customFormat="1" ht="23.1" customHeight="1" x14ac:dyDescent="0.15">
      <c r="A66" s="66">
        <v>68</v>
      </c>
      <c r="B66" s="65" t="s">
        <v>1098</v>
      </c>
      <c r="C66" s="1024">
        <v>0</v>
      </c>
      <c r="D66" s="1024">
        <v>0</v>
      </c>
      <c r="E66" s="1024">
        <v>0</v>
      </c>
      <c r="F66" s="1024">
        <v>0</v>
      </c>
      <c r="G66" s="1024">
        <v>1250</v>
      </c>
      <c r="H66" s="1024">
        <v>33730380</v>
      </c>
      <c r="I66" s="1024">
        <v>23628185</v>
      </c>
      <c r="J66" s="1024">
        <v>9738212</v>
      </c>
      <c r="K66" s="1024">
        <v>363983</v>
      </c>
      <c r="L66" s="1024">
        <v>72</v>
      </c>
      <c r="M66" s="1023">
        <v>42</v>
      </c>
      <c r="N66" s="1024">
        <v>4759112</v>
      </c>
      <c r="O66" s="1023">
        <v>4271277</v>
      </c>
      <c r="P66" s="1023">
        <v>0</v>
      </c>
      <c r="Q66" s="1023">
        <v>0</v>
      </c>
      <c r="R66" s="67">
        <v>68</v>
      </c>
    </row>
    <row r="67" spans="1:18" s="103" customFormat="1" ht="23.1" customHeight="1" x14ac:dyDescent="0.15">
      <c r="A67" s="66">
        <v>70</v>
      </c>
      <c r="B67" s="65" t="s">
        <v>1099</v>
      </c>
      <c r="C67" s="1384">
        <v>0</v>
      </c>
      <c r="D67" s="1384">
        <v>0</v>
      </c>
      <c r="E67" s="1384">
        <v>0</v>
      </c>
      <c r="F67" s="1384">
        <v>0</v>
      </c>
      <c r="G67" s="1384">
        <v>2483</v>
      </c>
      <c r="H67" s="1384">
        <v>58981804</v>
      </c>
      <c r="I67" s="1384">
        <v>41033675</v>
      </c>
      <c r="J67" s="1384">
        <v>11944476</v>
      </c>
      <c r="K67" s="1384">
        <v>6003653</v>
      </c>
      <c r="L67" s="1384">
        <v>154</v>
      </c>
      <c r="M67" s="1393">
        <v>95</v>
      </c>
      <c r="N67" s="1384">
        <v>9413951</v>
      </c>
      <c r="O67" s="1393">
        <v>8506680</v>
      </c>
      <c r="P67" s="1393">
        <v>2</v>
      </c>
      <c r="Q67" s="1393">
        <v>29713</v>
      </c>
      <c r="R67" s="67">
        <v>70</v>
      </c>
    </row>
    <row r="68" spans="1:18" s="103" customFormat="1" ht="23.1" customHeight="1" x14ac:dyDescent="0.15">
      <c r="A68" s="70">
        <v>78</v>
      </c>
      <c r="B68" s="62" t="s">
        <v>1100</v>
      </c>
      <c r="C68" s="1385">
        <v>0</v>
      </c>
      <c r="D68" s="1385">
        <v>0</v>
      </c>
      <c r="E68" s="1385">
        <v>0</v>
      </c>
      <c r="F68" s="1385">
        <v>0</v>
      </c>
      <c r="G68" s="1385">
        <v>3212</v>
      </c>
      <c r="H68" s="1385">
        <v>60132265</v>
      </c>
      <c r="I68" s="1385">
        <v>41897399</v>
      </c>
      <c r="J68" s="1385">
        <v>17764394</v>
      </c>
      <c r="K68" s="1385">
        <v>470472</v>
      </c>
      <c r="L68" s="1385">
        <v>49</v>
      </c>
      <c r="M68" s="1394">
        <v>31</v>
      </c>
      <c r="N68" s="1385">
        <v>6176006</v>
      </c>
      <c r="O68" s="1394">
        <v>5750725</v>
      </c>
      <c r="P68" s="1394">
        <v>0</v>
      </c>
      <c r="Q68" s="1394">
        <v>0</v>
      </c>
      <c r="R68" s="71">
        <v>78</v>
      </c>
    </row>
    <row r="69" spans="1:18" s="103" customFormat="1" ht="23.1" customHeight="1" x14ac:dyDescent="0.15">
      <c r="A69" s="66">
        <v>84</v>
      </c>
      <c r="B69" s="65" t="s">
        <v>1101</v>
      </c>
      <c r="C69" s="1024">
        <v>0</v>
      </c>
      <c r="D69" s="1024">
        <v>0</v>
      </c>
      <c r="E69" s="1024">
        <v>0</v>
      </c>
      <c r="F69" s="1024">
        <v>0</v>
      </c>
      <c r="G69" s="1024">
        <v>1640</v>
      </c>
      <c r="H69" s="1024">
        <v>30110275</v>
      </c>
      <c r="I69" s="1024">
        <v>20999814</v>
      </c>
      <c r="J69" s="1024">
        <v>9110461</v>
      </c>
      <c r="K69" s="1024">
        <v>0</v>
      </c>
      <c r="L69" s="1024">
        <v>40</v>
      </c>
      <c r="M69" s="1023">
        <v>26</v>
      </c>
      <c r="N69" s="1024">
        <v>3781267</v>
      </c>
      <c r="O69" s="1023">
        <v>3138295</v>
      </c>
      <c r="P69" s="1023">
        <v>0</v>
      </c>
      <c r="Q69" s="1023">
        <v>0</v>
      </c>
      <c r="R69" s="67">
        <v>84</v>
      </c>
    </row>
    <row r="70" spans="1:18" s="103" customFormat="1" ht="23.1" customHeight="1" x14ac:dyDescent="0.15">
      <c r="A70" s="66">
        <v>85</v>
      </c>
      <c r="B70" s="65" t="s">
        <v>1102</v>
      </c>
      <c r="C70" s="1024">
        <v>0</v>
      </c>
      <c r="D70" s="1024">
        <v>0</v>
      </c>
      <c r="E70" s="1024">
        <v>0</v>
      </c>
      <c r="F70" s="1024">
        <v>0</v>
      </c>
      <c r="G70" s="1024">
        <v>3714</v>
      </c>
      <c r="H70" s="1024">
        <v>84278572</v>
      </c>
      <c r="I70" s="1024">
        <v>58976734</v>
      </c>
      <c r="J70" s="1024">
        <v>22734717</v>
      </c>
      <c r="K70" s="1024">
        <v>2567121</v>
      </c>
      <c r="L70" s="1024">
        <v>98</v>
      </c>
      <c r="M70" s="1023">
        <v>52</v>
      </c>
      <c r="N70" s="1024">
        <v>10288514</v>
      </c>
      <c r="O70" s="1023">
        <v>8891561</v>
      </c>
      <c r="P70" s="1023">
        <v>0</v>
      </c>
      <c r="Q70" s="1023">
        <v>0</v>
      </c>
      <c r="R70" s="67">
        <v>85</v>
      </c>
    </row>
    <row r="71" spans="1:18" s="103" customFormat="1" ht="23.1" customHeight="1" x14ac:dyDescent="0.15">
      <c r="A71" s="66">
        <v>89</v>
      </c>
      <c r="B71" s="65" t="s">
        <v>1103</v>
      </c>
      <c r="C71" s="1024">
        <v>0</v>
      </c>
      <c r="D71" s="1024">
        <v>0</v>
      </c>
      <c r="E71" s="1024">
        <v>0</v>
      </c>
      <c r="F71" s="1024">
        <v>0</v>
      </c>
      <c r="G71" s="1024">
        <v>3298</v>
      </c>
      <c r="H71" s="1024">
        <v>69824239</v>
      </c>
      <c r="I71" s="1024">
        <v>48769327</v>
      </c>
      <c r="J71" s="1024">
        <v>17811974</v>
      </c>
      <c r="K71" s="1024">
        <v>3242938</v>
      </c>
      <c r="L71" s="1024">
        <v>98</v>
      </c>
      <c r="M71" s="1023">
        <v>63</v>
      </c>
      <c r="N71" s="1024">
        <v>7572922</v>
      </c>
      <c r="O71" s="1023">
        <v>6889144</v>
      </c>
      <c r="P71" s="1023">
        <v>0</v>
      </c>
      <c r="Q71" s="1023">
        <v>0</v>
      </c>
      <c r="R71" s="67">
        <v>89</v>
      </c>
    </row>
    <row r="72" spans="1:18" s="103" customFormat="1" ht="23.1" customHeight="1" x14ac:dyDescent="0.15">
      <c r="A72" s="66">
        <v>90</v>
      </c>
      <c r="B72" s="65" t="s">
        <v>1104</v>
      </c>
      <c r="C72" s="1384">
        <v>0</v>
      </c>
      <c r="D72" s="1384">
        <v>0</v>
      </c>
      <c r="E72" s="1384">
        <v>0</v>
      </c>
      <c r="F72" s="1384">
        <v>0</v>
      </c>
      <c r="G72" s="1384">
        <v>3029</v>
      </c>
      <c r="H72" s="1384">
        <v>86432399</v>
      </c>
      <c r="I72" s="1384">
        <v>60418465</v>
      </c>
      <c r="J72" s="1384">
        <v>24491062</v>
      </c>
      <c r="K72" s="1384">
        <v>1522872</v>
      </c>
      <c r="L72" s="1384">
        <v>146</v>
      </c>
      <c r="M72" s="1393">
        <v>92</v>
      </c>
      <c r="N72" s="1384">
        <v>11594242</v>
      </c>
      <c r="O72" s="1393">
        <v>9633628</v>
      </c>
      <c r="P72" s="1393">
        <v>0</v>
      </c>
      <c r="Q72" s="1393">
        <v>0</v>
      </c>
      <c r="R72" s="67">
        <v>90</v>
      </c>
    </row>
    <row r="73" spans="1:18" s="103" customFormat="1" ht="23.1" customHeight="1" x14ac:dyDescent="0.15">
      <c r="A73" s="72">
        <v>91</v>
      </c>
      <c r="B73" s="62" t="s">
        <v>1105</v>
      </c>
      <c r="C73" s="1385">
        <v>0</v>
      </c>
      <c r="D73" s="1385">
        <v>0</v>
      </c>
      <c r="E73" s="1385">
        <v>0</v>
      </c>
      <c r="F73" s="1385">
        <v>0</v>
      </c>
      <c r="G73" s="1385">
        <v>2263</v>
      </c>
      <c r="H73" s="1385">
        <v>41371433</v>
      </c>
      <c r="I73" s="1385">
        <v>29008158</v>
      </c>
      <c r="J73" s="1385">
        <v>9449006</v>
      </c>
      <c r="K73" s="1385">
        <v>2914269</v>
      </c>
      <c r="L73" s="1385">
        <v>83</v>
      </c>
      <c r="M73" s="1394">
        <v>18</v>
      </c>
      <c r="N73" s="1385">
        <v>4676094</v>
      </c>
      <c r="O73" s="1394">
        <v>1523043</v>
      </c>
      <c r="P73" s="1394">
        <v>0</v>
      </c>
      <c r="Q73" s="1394">
        <v>0</v>
      </c>
      <c r="R73" s="73">
        <v>91</v>
      </c>
    </row>
    <row r="74" spans="1:18" s="103" customFormat="1" ht="23.1" customHeight="1" x14ac:dyDescent="0.15">
      <c r="A74" s="66">
        <v>92</v>
      </c>
      <c r="B74" s="65" t="s">
        <v>1106</v>
      </c>
      <c r="C74" s="1024">
        <v>0</v>
      </c>
      <c r="D74" s="1024">
        <v>0</v>
      </c>
      <c r="E74" s="1024">
        <v>0</v>
      </c>
      <c r="F74" s="1024">
        <v>0</v>
      </c>
      <c r="G74" s="1024">
        <v>3204</v>
      </c>
      <c r="H74" s="1024">
        <v>87235943</v>
      </c>
      <c r="I74" s="1024">
        <v>60880498</v>
      </c>
      <c r="J74" s="1024">
        <v>23627143</v>
      </c>
      <c r="K74" s="1024">
        <v>2728302</v>
      </c>
      <c r="L74" s="1024">
        <v>146</v>
      </c>
      <c r="M74" s="1023">
        <v>93</v>
      </c>
      <c r="N74" s="1024">
        <v>12006506</v>
      </c>
      <c r="O74" s="1023">
        <v>10260186</v>
      </c>
      <c r="P74" s="1023">
        <v>2</v>
      </c>
      <c r="Q74" s="1023">
        <v>234168</v>
      </c>
      <c r="R74" s="67">
        <v>92</v>
      </c>
    </row>
    <row r="75" spans="1:18" s="103" customFormat="1" ht="23.1" customHeight="1" x14ac:dyDescent="0.15">
      <c r="A75" s="66">
        <v>94</v>
      </c>
      <c r="B75" s="65" t="s">
        <v>1107</v>
      </c>
      <c r="C75" s="1024">
        <v>23</v>
      </c>
      <c r="D75" s="1024">
        <v>215743</v>
      </c>
      <c r="E75" s="1024">
        <v>0</v>
      </c>
      <c r="F75" s="1024">
        <v>0</v>
      </c>
      <c r="G75" s="1024">
        <v>50623</v>
      </c>
      <c r="H75" s="1024">
        <v>1140271621</v>
      </c>
      <c r="I75" s="1024">
        <v>793820025</v>
      </c>
      <c r="J75" s="1024">
        <v>306269661</v>
      </c>
      <c r="K75" s="1024">
        <v>40181935</v>
      </c>
      <c r="L75" s="1024">
        <v>1363</v>
      </c>
      <c r="M75" s="1023">
        <v>1004</v>
      </c>
      <c r="N75" s="1024">
        <v>141128956</v>
      </c>
      <c r="O75" s="1023">
        <v>119175228</v>
      </c>
      <c r="P75" s="1023">
        <v>0</v>
      </c>
      <c r="Q75" s="1023">
        <v>0</v>
      </c>
      <c r="R75" s="67">
        <v>94</v>
      </c>
    </row>
    <row r="76" spans="1:18" s="103" customFormat="1" ht="23.1" customHeight="1" x14ac:dyDescent="0.15">
      <c r="A76" s="66">
        <v>301</v>
      </c>
      <c r="B76" s="65" t="s">
        <v>1108</v>
      </c>
      <c r="C76" s="1024" t="s">
        <v>765</v>
      </c>
      <c r="D76" s="1024" t="s">
        <v>765</v>
      </c>
      <c r="E76" s="1024" t="s">
        <v>765</v>
      </c>
      <c r="F76" s="1024" t="s">
        <v>765</v>
      </c>
      <c r="G76" s="1024" t="s">
        <v>765</v>
      </c>
      <c r="H76" s="1024" t="s">
        <v>765</v>
      </c>
      <c r="I76" s="1024" t="s">
        <v>765</v>
      </c>
      <c r="J76" s="1024" t="s">
        <v>765</v>
      </c>
      <c r="K76" s="1024" t="s">
        <v>765</v>
      </c>
      <c r="L76" s="1024" t="s">
        <v>765</v>
      </c>
      <c r="M76" s="1023" t="s">
        <v>765</v>
      </c>
      <c r="N76" s="1024" t="s">
        <v>765</v>
      </c>
      <c r="O76" s="1023" t="s">
        <v>765</v>
      </c>
      <c r="P76" s="1023" t="s">
        <v>765</v>
      </c>
      <c r="Q76" s="1023" t="s">
        <v>765</v>
      </c>
      <c r="R76" s="67">
        <v>301</v>
      </c>
    </row>
    <row r="77" spans="1:18" s="103" customFormat="1" ht="23.1" customHeight="1" x14ac:dyDescent="0.15">
      <c r="A77" s="66">
        <v>302</v>
      </c>
      <c r="B77" s="65" t="s">
        <v>1109</v>
      </c>
      <c r="C77" s="1384" t="s">
        <v>765</v>
      </c>
      <c r="D77" s="1384" t="s">
        <v>765</v>
      </c>
      <c r="E77" s="1384" t="s">
        <v>765</v>
      </c>
      <c r="F77" s="1384" t="s">
        <v>765</v>
      </c>
      <c r="G77" s="1384" t="s">
        <v>765</v>
      </c>
      <c r="H77" s="1384" t="s">
        <v>765</v>
      </c>
      <c r="I77" s="1384" t="s">
        <v>765</v>
      </c>
      <c r="J77" s="1384" t="s">
        <v>765</v>
      </c>
      <c r="K77" s="1384" t="s">
        <v>765</v>
      </c>
      <c r="L77" s="1384" t="s">
        <v>765</v>
      </c>
      <c r="M77" s="1393" t="s">
        <v>765</v>
      </c>
      <c r="N77" s="1384" t="s">
        <v>765</v>
      </c>
      <c r="O77" s="1393" t="s">
        <v>765</v>
      </c>
      <c r="P77" s="1393" t="s">
        <v>765</v>
      </c>
      <c r="Q77" s="1393" t="s">
        <v>765</v>
      </c>
      <c r="R77" s="67">
        <v>302</v>
      </c>
    </row>
    <row r="78" spans="1:18" s="103" customFormat="1" ht="23.1" customHeight="1" x14ac:dyDescent="0.15">
      <c r="A78" s="70">
        <v>303</v>
      </c>
      <c r="B78" s="62" t="s">
        <v>1110</v>
      </c>
      <c r="C78" s="1385" t="s">
        <v>765</v>
      </c>
      <c r="D78" s="1385" t="s">
        <v>765</v>
      </c>
      <c r="E78" s="1385" t="s">
        <v>765</v>
      </c>
      <c r="F78" s="1385" t="s">
        <v>765</v>
      </c>
      <c r="G78" s="1385" t="s">
        <v>765</v>
      </c>
      <c r="H78" s="1385" t="s">
        <v>765</v>
      </c>
      <c r="I78" s="1385" t="s">
        <v>765</v>
      </c>
      <c r="J78" s="1385" t="s">
        <v>765</v>
      </c>
      <c r="K78" s="1385" t="s">
        <v>765</v>
      </c>
      <c r="L78" s="1385" t="s">
        <v>765</v>
      </c>
      <c r="M78" s="1394" t="s">
        <v>765</v>
      </c>
      <c r="N78" s="1385" t="s">
        <v>765</v>
      </c>
      <c r="O78" s="1394" t="s">
        <v>765</v>
      </c>
      <c r="P78" s="1394" t="s">
        <v>765</v>
      </c>
      <c r="Q78" s="1394" t="s">
        <v>765</v>
      </c>
      <c r="R78" s="71">
        <v>303</v>
      </c>
    </row>
    <row r="79" spans="1:18" s="103" customFormat="1" ht="23.1" customHeight="1" x14ac:dyDescent="0.15">
      <c r="A79" s="66">
        <v>304</v>
      </c>
      <c r="B79" s="65" t="s">
        <v>1111</v>
      </c>
      <c r="C79" s="1024" t="s">
        <v>765</v>
      </c>
      <c r="D79" s="1024" t="s">
        <v>765</v>
      </c>
      <c r="E79" s="1024" t="s">
        <v>765</v>
      </c>
      <c r="F79" s="1024" t="s">
        <v>765</v>
      </c>
      <c r="G79" s="1024" t="s">
        <v>765</v>
      </c>
      <c r="H79" s="1024" t="s">
        <v>765</v>
      </c>
      <c r="I79" s="1024" t="s">
        <v>765</v>
      </c>
      <c r="J79" s="1024" t="s">
        <v>765</v>
      </c>
      <c r="K79" s="1024" t="s">
        <v>765</v>
      </c>
      <c r="L79" s="1024" t="s">
        <v>765</v>
      </c>
      <c r="M79" s="1023" t="s">
        <v>765</v>
      </c>
      <c r="N79" s="1024" t="s">
        <v>765</v>
      </c>
      <c r="O79" s="1023" t="s">
        <v>765</v>
      </c>
      <c r="P79" s="1023" t="s">
        <v>765</v>
      </c>
      <c r="Q79" s="1023" t="s">
        <v>765</v>
      </c>
      <c r="R79" s="67">
        <v>304</v>
      </c>
    </row>
    <row r="80" spans="1:18" s="103" customFormat="1" ht="23.1" customHeight="1" x14ac:dyDescent="0.15">
      <c r="A80" s="66">
        <v>305</v>
      </c>
      <c r="B80" s="65" t="s">
        <v>1112</v>
      </c>
      <c r="C80" s="1024" t="s">
        <v>765</v>
      </c>
      <c r="D80" s="1024" t="s">
        <v>765</v>
      </c>
      <c r="E80" s="1024" t="s">
        <v>765</v>
      </c>
      <c r="F80" s="1024" t="s">
        <v>765</v>
      </c>
      <c r="G80" s="1024" t="s">
        <v>765</v>
      </c>
      <c r="H80" s="1024" t="s">
        <v>765</v>
      </c>
      <c r="I80" s="1024" t="s">
        <v>765</v>
      </c>
      <c r="J80" s="1024" t="s">
        <v>765</v>
      </c>
      <c r="K80" s="1024" t="s">
        <v>765</v>
      </c>
      <c r="L80" s="1024" t="s">
        <v>765</v>
      </c>
      <c r="M80" s="1023" t="s">
        <v>765</v>
      </c>
      <c r="N80" s="1024" t="s">
        <v>765</v>
      </c>
      <c r="O80" s="1023" t="s">
        <v>765</v>
      </c>
      <c r="P80" s="1023" t="s">
        <v>765</v>
      </c>
      <c r="Q80" s="1023" t="s">
        <v>765</v>
      </c>
      <c r="R80" s="67">
        <v>305</v>
      </c>
    </row>
    <row r="81" spans="1:18" s="103" customFormat="1" ht="23.1" customHeight="1" x14ac:dyDescent="0.15">
      <c r="A81" s="66">
        <v>306</v>
      </c>
      <c r="B81" s="65" t="s">
        <v>1113</v>
      </c>
      <c r="C81" s="1024" t="s">
        <v>765</v>
      </c>
      <c r="D81" s="1024" t="s">
        <v>765</v>
      </c>
      <c r="E81" s="1024" t="s">
        <v>765</v>
      </c>
      <c r="F81" s="1024" t="s">
        <v>765</v>
      </c>
      <c r="G81" s="1024" t="s">
        <v>765</v>
      </c>
      <c r="H81" s="1024" t="s">
        <v>765</v>
      </c>
      <c r="I81" s="1024" t="s">
        <v>765</v>
      </c>
      <c r="J81" s="1024" t="s">
        <v>765</v>
      </c>
      <c r="K81" s="1024" t="s">
        <v>765</v>
      </c>
      <c r="L81" s="1024" t="s">
        <v>765</v>
      </c>
      <c r="M81" s="1023" t="s">
        <v>765</v>
      </c>
      <c r="N81" s="1024" t="s">
        <v>765</v>
      </c>
      <c r="O81" s="1023" t="s">
        <v>765</v>
      </c>
      <c r="P81" s="1023" t="s">
        <v>765</v>
      </c>
      <c r="Q81" s="1023" t="s">
        <v>765</v>
      </c>
      <c r="R81" s="67">
        <v>306</v>
      </c>
    </row>
    <row r="82" spans="1:18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84"/>
      <c r="O82" s="1393"/>
      <c r="P82" s="1393"/>
      <c r="Q82" s="1393"/>
      <c r="R82" s="67"/>
    </row>
    <row r="83" spans="1:18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85"/>
      <c r="O83" s="1394"/>
      <c r="P83" s="1394"/>
      <c r="Q83" s="1394"/>
      <c r="R83" s="71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84"/>
      <c r="O87" s="1393"/>
      <c r="P87" s="1393"/>
      <c r="Q87" s="1393"/>
      <c r="R87" s="67"/>
    </row>
    <row r="88" spans="1:18" s="103" customFormat="1" ht="23.1" customHeight="1" x14ac:dyDescent="0.15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85"/>
      <c r="O88" s="1394"/>
      <c r="P88" s="1394"/>
      <c r="Q88" s="1394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4"/>
      <c r="O91" s="1023"/>
      <c r="P91" s="1023"/>
      <c r="Q91" s="1023"/>
      <c r="R91" s="67"/>
    </row>
    <row r="92" spans="1:18" s="103" customFormat="1" ht="23.1" customHeight="1" x14ac:dyDescent="0.15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84"/>
      <c r="O92" s="1393"/>
      <c r="P92" s="1393"/>
      <c r="Q92" s="1393"/>
      <c r="R92" s="77"/>
    </row>
    <row r="93" spans="1:18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85"/>
      <c r="O93" s="1394"/>
      <c r="P93" s="1394"/>
      <c r="Q93" s="1394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4"/>
      <c r="O96" s="1023"/>
      <c r="P96" s="1023"/>
      <c r="Q96" s="1023"/>
      <c r="R96" s="67"/>
    </row>
    <row r="97" spans="1:18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84"/>
      <c r="O97" s="1393"/>
      <c r="P97" s="1393"/>
      <c r="Q97" s="1393"/>
      <c r="R97" s="77"/>
    </row>
    <row r="98" spans="1:18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85"/>
      <c r="O98" s="1394"/>
      <c r="P98" s="1394"/>
      <c r="Q98" s="1394"/>
      <c r="R98" s="71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84"/>
      <c r="O102" s="1393"/>
      <c r="P102" s="1393"/>
      <c r="Q102" s="1393"/>
      <c r="R102" s="77"/>
    </row>
    <row r="103" spans="1:18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85"/>
      <c r="O103" s="1394"/>
      <c r="P103" s="1394"/>
      <c r="Q103" s="1394"/>
      <c r="R103" s="79"/>
    </row>
    <row r="104" spans="1:18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4"/>
      <c r="O104" s="1023"/>
      <c r="P104" s="1023"/>
      <c r="Q104" s="1023"/>
      <c r="R104" s="67"/>
    </row>
    <row r="105" spans="1:18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4"/>
      <c r="O105" s="1023"/>
      <c r="P105" s="1023"/>
      <c r="Q105" s="1023"/>
      <c r="R105" s="67"/>
    </row>
    <row r="106" spans="1:18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4"/>
      <c r="O106" s="1023"/>
      <c r="P106" s="1023"/>
      <c r="Q106" s="1023"/>
      <c r="R106" s="67"/>
    </row>
    <row r="107" spans="1:18" s="125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89"/>
      <c r="O107" s="1396"/>
      <c r="P107" s="1396"/>
      <c r="Q107" s="1396"/>
      <c r="R107" s="83"/>
    </row>
  </sheetData>
  <mergeCells count="10">
    <mergeCell ref="P3:Q4"/>
    <mergeCell ref="M6:M7"/>
    <mergeCell ref="O6:O7"/>
    <mergeCell ref="E3:F4"/>
    <mergeCell ref="G3:K4"/>
    <mergeCell ref="C4:D4"/>
    <mergeCell ref="I6:I7"/>
    <mergeCell ref="J6:J7"/>
    <mergeCell ref="K6:K7"/>
    <mergeCell ref="L3:O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239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718</v>
      </c>
      <c r="T2" s="87"/>
      <c r="U2" s="134"/>
    </row>
    <row r="3" spans="1:21" s="121" customFormat="1" ht="24.95" customHeight="1" x14ac:dyDescent="0.15">
      <c r="A3" s="17" t="s">
        <v>554</v>
      </c>
      <c r="B3" s="18"/>
      <c r="C3" s="2483" t="s">
        <v>681</v>
      </c>
      <c r="D3" s="2484"/>
      <c r="E3" s="266" t="s">
        <v>1023</v>
      </c>
      <c r="F3" s="268"/>
      <c r="G3" s="2255" t="s">
        <v>5</v>
      </c>
      <c r="H3" s="2064"/>
      <c r="I3" s="2064"/>
      <c r="J3" s="2065"/>
      <c r="K3" s="2255" t="s">
        <v>661</v>
      </c>
      <c r="L3" s="2472"/>
      <c r="M3" s="2255" t="s">
        <v>662</v>
      </c>
      <c r="N3" s="1991"/>
      <c r="O3" s="1991"/>
      <c r="P3" s="1991"/>
      <c r="Q3" s="2472"/>
      <c r="R3" s="2255" t="s">
        <v>423</v>
      </c>
      <c r="S3" s="2487"/>
      <c r="T3" s="20" t="s">
        <v>554</v>
      </c>
    </row>
    <row r="4" spans="1:21" s="121" customFormat="1" ht="24.95" customHeight="1" x14ac:dyDescent="0.15">
      <c r="A4" s="26" t="s">
        <v>555</v>
      </c>
      <c r="B4" s="27"/>
      <c r="C4" s="2485"/>
      <c r="D4" s="2474"/>
      <c r="E4" s="1634" t="s">
        <v>673</v>
      </c>
      <c r="F4" s="1635"/>
      <c r="G4" s="1631"/>
      <c r="H4" s="1636"/>
      <c r="I4" s="2486" t="s">
        <v>1019</v>
      </c>
      <c r="J4" s="2471"/>
      <c r="K4" s="2473"/>
      <c r="L4" s="2474"/>
      <c r="M4" s="2473"/>
      <c r="N4" s="2476"/>
      <c r="O4" s="2476"/>
      <c r="P4" s="2476"/>
      <c r="Q4" s="2474"/>
      <c r="R4" s="2473"/>
      <c r="S4" s="2480"/>
      <c r="T4" s="29" t="s">
        <v>555</v>
      </c>
    </row>
    <row r="5" spans="1:21" s="121" customFormat="1" ht="24.95" customHeight="1" x14ac:dyDescent="0.15">
      <c r="A5" s="26" t="s">
        <v>556</v>
      </c>
      <c r="B5" s="27" t="s">
        <v>517</v>
      </c>
      <c r="C5" s="278"/>
      <c r="D5" s="277"/>
      <c r="E5" s="93"/>
      <c r="F5" s="2481" t="s">
        <v>923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556</v>
      </c>
    </row>
    <row r="6" spans="1:21" s="121" customFormat="1" ht="24.95" customHeight="1" x14ac:dyDescent="0.15">
      <c r="A6" s="26" t="s">
        <v>557</v>
      </c>
      <c r="B6" s="27"/>
      <c r="C6" s="278" t="s">
        <v>1018</v>
      </c>
      <c r="D6" s="277" t="s">
        <v>1017</v>
      </c>
      <c r="E6" s="93" t="s">
        <v>540</v>
      </c>
      <c r="F6" s="2481"/>
      <c r="G6" s="1632" t="s">
        <v>1020</v>
      </c>
      <c r="H6" s="1632" t="s">
        <v>1021</v>
      </c>
      <c r="I6" s="1632" t="s">
        <v>1018</v>
      </c>
      <c r="J6" s="1632" t="s">
        <v>1017</v>
      </c>
      <c r="K6" s="1632" t="s">
        <v>1018</v>
      </c>
      <c r="L6" s="1632" t="s">
        <v>547</v>
      </c>
      <c r="M6" s="1632" t="s">
        <v>1018</v>
      </c>
      <c r="N6" s="1632" t="s">
        <v>1017</v>
      </c>
      <c r="O6" s="2228" t="s">
        <v>548</v>
      </c>
      <c r="P6" s="2228" t="s">
        <v>680</v>
      </c>
      <c r="Q6" s="2228" t="s">
        <v>432</v>
      </c>
      <c r="R6" s="1632" t="s">
        <v>1018</v>
      </c>
      <c r="S6" s="213" t="s">
        <v>1022</v>
      </c>
      <c r="T6" s="29" t="s">
        <v>557</v>
      </c>
    </row>
    <row r="7" spans="1:21" s="121" customFormat="1" ht="24.95" customHeight="1" thickBot="1" x14ac:dyDescent="0.2">
      <c r="A7" s="49" t="s">
        <v>558</v>
      </c>
      <c r="B7" s="50"/>
      <c r="C7" s="279"/>
      <c r="D7" s="280"/>
      <c r="E7" s="95"/>
      <c r="F7" s="2482"/>
      <c r="G7" s="1633"/>
      <c r="H7" s="1633"/>
      <c r="I7" s="1633"/>
      <c r="J7" s="1633"/>
      <c r="K7" s="1633"/>
      <c r="L7" s="1633"/>
      <c r="M7" s="1633"/>
      <c r="N7" s="1633"/>
      <c r="O7" s="2337"/>
      <c r="P7" s="2337"/>
      <c r="Q7" s="2337"/>
      <c r="R7" s="1633"/>
      <c r="S7" s="214"/>
      <c r="T7" s="56" t="s">
        <v>558</v>
      </c>
    </row>
    <row r="8" spans="1:21" s="121" customFormat="1" ht="30" customHeight="1" x14ac:dyDescent="0.15">
      <c r="A8" s="281"/>
      <c r="B8" s="30" t="s">
        <v>1115</v>
      </c>
      <c r="C8" s="1431" t="s">
        <v>765</v>
      </c>
      <c r="D8" s="1431" t="s">
        <v>765</v>
      </c>
      <c r="E8" s="1431" t="s">
        <v>765</v>
      </c>
      <c r="F8" s="1431" t="s">
        <v>765</v>
      </c>
      <c r="G8" s="1431" t="s">
        <v>765</v>
      </c>
      <c r="H8" s="1431" t="s">
        <v>765</v>
      </c>
      <c r="I8" s="1431" t="s">
        <v>765</v>
      </c>
      <c r="J8" s="1431" t="s">
        <v>765</v>
      </c>
      <c r="K8" s="1431" t="s">
        <v>765</v>
      </c>
      <c r="L8" s="1431" t="s">
        <v>765</v>
      </c>
      <c r="M8" s="1432" t="s">
        <v>765</v>
      </c>
      <c r="N8" s="1406" t="s">
        <v>765</v>
      </c>
      <c r="O8" s="1406" t="s">
        <v>765</v>
      </c>
      <c r="P8" s="1406" t="s">
        <v>765</v>
      </c>
      <c r="Q8" s="1406" t="s">
        <v>765</v>
      </c>
      <c r="R8" s="1432" t="s">
        <v>765</v>
      </c>
      <c r="S8" s="1433" t="s">
        <v>765</v>
      </c>
      <c r="T8" s="282"/>
    </row>
    <row r="9" spans="1:21" s="121" customFormat="1" ht="30" customHeight="1" x14ac:dyDescent="0.15">
      <c r="A9" s="64"/>
      <c r="B9" s="30" t="s">
        <v>1117</v>
      </c>
      <c r="C9" s="1136">
        <v>157</v>
      </c>
      <c r="D9" s="1137">
        <v>24891600</v>
      </c>
      <c r="E9" s="1137">
        <v>0</v>
      </c>
      <c r="F9" s="1143">
        <v>0</v>
      </c>
      <c r="G9" s="1143">
        <v>0</v>
      </c>
      <c r="H9" s="1143">
        <v>0</v>
      </c>
      <c r="I9" s="1143">
        <v>0</v>
      </c>
      <c r="J9" s="1143">
        <v>0</v>
      </c>
      <c r="K9" s="1143">
        <v>0</v>
      </c>
      <c r="L9" s="1143">
        <v>0</v>
      </c>
      <c r="M9" s="1143">
        <v>157</v>
      </c>
      <c r="N9" s="1143">
        <v>24891600</v>
      </c>
      <c r="O9" s="1143">
        <v>19719792</v>
      </c>
      <c r="P9" s="1143">
        <v>3833051</v>
      </c>
      <c r="Q9" s="1143">
        <v>1338757</v>
      </c>
      <c r="R9" s="1143">
        <v>4</v>
      </c>
      <c r="S9" s="1397">
        <v>4368</v>
      </c>
      <c r="T9" s="551"/>
    </row>
    <row r="10" spans="1:21" s="121" customFormat="1" ht="30" customHeight="1" x14ac:dyDescent="0.15">
      <c r="A10" s="64"/>
      <c r="B10" s="176" t="s">
        <v>1118</v>
      </c>
      <c r="C10" s="1434" t="s">
        <v>765</v>
      </c>
      <c r="D10" s="1151" t="s">
        <v>765</v>
      </c>
      <c r="E10" s="1151" t="s">
        <v>765</v>
      </c>
      <c r="F10" s="1151" t="s">
        <v>765</v>
      </c>
      <c r="G10" s="1151" t="s">
        <v>765</v>
      </c>
      <c r="H10" s="1151" t="s">
        <v>765</v>
      </c>
      <c r="I10" s="1151" t="s">
        <v>765</v>
      </c>
      <c r="J10" s="1151" t="s">
        <v>765</v>
      </c>
      <c r="K10" s="1151" t="s">
        <v>765</v>
      </c>
      <c r="L10" s="1435" t="s">
        <v>765</v>
      </c>
      <c r="M10" s="1407" t="s">
        <v>765</v>
      </c>
      <c r="N10" s="1406" t="s">
        <v>765</v>
      </c>
      <c r="O10" s="1406" t="s">
        <v>765</v>
      </c>
      <c r="P10" s="1406" t="s">
        <v>765</v>
      </c>
      <c r="Q10" s="1406" t="s">
        <v>765</v>
      </c>
      <c r="R10" s="1407" t="s">
        <v>765</v>
      </c>
      <c r="S10" s="1436" t="s">
        <v>765</v>
      </c>
      <c r="T10" s="283"/>
    </row>
    <row r="11" spans="1:21" s="121" customFormat="1" ht="30" customHeight="1" x14ac:dyDescent="0.15">
      <c r="A11" s="64"/>
      <c r="B11" s="176" t="s">
        <v>1119</v>
      </c>
      <c r="C11" s="1400">
        <v>128</v>
      </c>
      <c r="D11" s="1137">
        <v>24631920</v>
      </c>
      <c r="E11" s="1137">
        <v>0</v>
      </c>
      <c r="F11" s="1143">
        <v>0</v>
      </c>
      <c r="G11" s="1143">
        <v>0</v>
      </c>
      <c r="H11" s="1143">
        <v>0</v>
      </c>
      <c r="I11" s="1143">
        <v>0</v>
      </c>
      <c r="J11" s="1143">
        <v>0</v>
      </c>
      <c r="K11" s="1143">
        <v>0</v>
      </c>
      <c r="L11" s="1143">
        <v>0</v>
      </c>
      <c r="M11" s="1143">
        <v>128</v>
      </c>
      <c r="N11" s="1143">
        <v>24631920</v>
      </c>
      <c r="O11" s="1143">
        <v>19512048</v>
      </c>
      <c r="P11" s="1143">
        <v>3781115</v>
      </c>
      <c r="Q11" s="1143">
        <v>1338757</v>
      </c>
      <c r="R11" s="1143">
        <v>3</v>
      </c>
      <c r="S11" s="1397">
        <v>0</v>
      </c>
      <c r="T11" s="551"/>
    </row>
    <row r="12" spans="1:21" s="121" customFormat="1" ht="30" customHeight="1" x14ac:dyDescent="0.15">
      <c r="A12" s="197"/>
      <c r="B12" s="177" t="s">
        <v>1120</v>
      </c>
      <c r="C12" s="1400">
        <v>29</v>
      </c>
      <c r="D12" s="1138">
        <v>259680</v>
      </c>
      <c r="E12" s="1138">
        <v>0</v>
      </c>
      <c r="F12" s="1138">
        <v>0</v>
      </c>
      <c r="G12" s="1138">
        <v>0</v>
      </c>
      <c r="H12" s="1138">
        <v>0</v>
      </c>
      <c r="I12" s="1138">
        <v>0</v>
      </c>
      <c r="J12" s="1138">
        <v>0</v>
      </c>
      <c r="K12" s="1138">
        <v>0</v>
      </c>
      <c r="L12" s="1401">
        <v>0</v>
      </c>
      <c r="M12" s="1382">
        <v>29</v>
      </c>
      <c r="N12" s="1402">
        <v>259680</v>
      </c>
      <c r="O12" s="1402">
        <v>207744</v>
      </c>
      <c r="P12" s="1402">
        <v>51936</v>
      </c>
      <c r="Q12" s="1402">
        <v>0</v>
      </c>
      <c r="R12" s="1382">
        <v>1</v>
      </c>
      <c r="S12" s="1423">
        <v>4368</v>
      </c>
      <c r="T12" s="284"/>
    </row>
    <row r="13" spans="1:21" s="6" customFormat="1" ht="23.1" customHeight="1" x14ac:dyDescent="0.15">
      <c r="A13" s="61">
        <v>1</v>
      </c>
      <c r="B13" s="96" t="s">
        <v>1045</v>
      </c>
      <c r="C13" s="1147">
        <v>0</v>
      </c>
      <c r="D13" s="1139">
        <v>0</v>
      </c>
      <c r="E13" s="1383">
        <v>0</v>
      </c>
      <c r="F13" s="1383">
        <v>0</v>
      </c>
      <c r="G13" s="1383">
        <v>0</v>
      </c>
      <c r="H13" s="1383">
        <v>0</v>
      </c>
      <c r="I13" s="1383">
        <v>0</v>
      </c>
      <c r="J13" s="1383">
        <v>0</v>
      </c>
      <c r="K13" s="1383">
        <v>0</v>
      </c>
      <c r="L13" s="1383">
        <v>0</v>
      </c>
      <c r="M13" s="1383">
        <v>0</v>
      </c>
      <c r="N13" s="1383">
        <v>0</v>
      </c>
      <c r="O13" s="1383">
        <v>0</v>
      </c>
      <c r="P13" s="1383">
        <v>0</v>
      </c>
      <c r="Q13" s="1383">
        <v>0</v>
      </c>
      <c r="R13" s="1383">
        <v>0</v>
      </c>
      <c r="S13" s="1390">
        <v>0</v>
      </c>
      <c r="T13" s="63">
        <v>1</v>
      </c>
    </row>
    <row r="14" spans="1:21" s="6" customFormat="1" ht="23.1" customHeight="1" x14ac:dyDescent="0.15">
      <c r="A14" s="64">
        <v>2</v>
      </c>
      <c r="B14" s="97" t="s">
        <v>1046</v>
      </c>
      <c r="C14" s="1137">
        <v>3</v>
      </c>
      <c r="D14" s="1137">
        <v>44470</v>
      </c>
      <c r="E14" s="1143">
        <v>0</v>
      </c>
      <c r="F14" s="1143">
        <v>0</v>
      </c>
      <c r="G14" s="1143">
        <v>0</v>
      </c>
      <c r="H14" s="1143">
        <v>0</v>
      </c>
      <c r="I14" s="1143">
        <v>0</v>
      </c>
      <c r="J14" s="1143">
        <v>0</v>
      </c>
      <c r="K14" s="1143">
        <v>0</v>
      </c>
      <c r="L14" s="1143">
        <v>0</v>
      </c>
      <c r="M14" s="1143">
        <v>3</v>
      </c>
      <c r="N14" s="1143">
        <v>44470</v>
      </c>
      <c r="O14" s="1143">
        <v>35576</v>
      </c>
      <c r="P14" s="1143">
        <v>0</v>
      </c>
      <c r="Q14" s="1143">
        <v>8894</v>
      </c>
      <c r="R14" s="1143">
        <v>0</v>
      </c>
      <c r="S14" s="1143">
        <v>0</v>
      </c>
      <c r="T14" s="59">
        <v>2</v>
      </c>
    </row>
    <row r="15" spans="1:21" s="6" customFormat="1" ht="23.1" customHeight="1" x14ac:dyDescent="0.15">
      <c r="A15" s="64">
        <v>3</v>
      </c>
      <c r="B15" s="97" t="s">
        <v>1047</v>
      </c>
      <c r="C15" s="1137">
        <v>0</v>
      </c>
      <c r="D15" s="1137">
        <v>0</v>
      </c>
      <c r="E15" s="1143">
        <v>0</v>
      </c>
      <c r="F15" s="1143">
        <v>0</v>
      </c>
      <c r="G15" s="1143">
        <v>0</v>
      </c>
      <c r="H15" s="1143">
        <v>0</v>
      </c>
      <c r="I15" s="1143">
        <v>0</v>
      </c>
      <c r="J15" s="1143">
        <v>0</v>
      </c>
      <c r="K15" s="1143">
        <v>0</v>
      </c>
      <c r="L15" s="1143">
        <v>0</v>
      </c>
      <c r="M15" s="1143">
        <v>0</v>
      </c>
      <c r="N15" s="1143">
        <v>0</v>
      </c>
      <c r="O15" s="1143">
        <v>0</v>
      </c>
      <c r="P15" s="1143">
        <v>0</v>
      </c>
      <c r="Q15" s="1143">
        <v>0</v>
      </c>
      <c r="R15" s="1143">
        <v>0</v>
      </c>
      <c r="S15" s="1143">
        <v>0</v>
      </c>
      <c r="T15" s="59">
        <v>3</v>
      </c>
    </row>
    <row r="16" spans="1:21" s="6" customFormat="1" ht="23.1" customHeight="1" x14ac:dyDescent="0.15">
      <c r="A16" s="64">
        <v>6</v>
      </c>
      <c r="B16" s="97" t="s">
        <v>1048</v>
      </c>
      <c r="C16" s="1137">
        <v>0</v>
      </c>
      <c r="D16" s="1137">
        <v>0</v>
      </c>
      <c r="E16" s="1143">
        <v>0</v>
      </c>
      <c r="F16" s="1143">
        <v>0</v>
      </c>
      <c r="G16" s="1143">
        <v>0</v>
      </c>
      <c r="H16" s="1143">
        <v>0</v>
      </c>
      <c r="I16" s="1143">
        <v>0</v>
      </c>
      <c r="J16" s="1143">
        <v>0</v>
      </c>
      <c r="K16" s="1143">
        <v>0</v>
      </c>
      <c r="L16" s="1143">
        <v>0</v>
      </c>
      <c r="M16" s="1143">
        <v>0</v>
      </c>
      <c r="N16" s="1143">
        <v>0</v>
      </c>
      <c r="O16" s="1143">
        <v>0</v>
      </c>
      <c r="P16" s="1143">
        <v>0</v>
      </c>
      <c r="Q16" s="1143">
        <v>0</v>
      </c>
      <c r="R16" s="1143">
        <v>0</v>
      </c>
      <c r="S16" s="1391">
        <v>0</v>
      </c>
      <c r="T16" s="59">
        <v>6</v>
      </c>
    </row>
    <row r="17" spans="1:20" s="6" customFormat="1" ht="23.1" customHeight="1" x14ac:dyDescent="0.15">
      <c r="A17" s="64">
        <v>7</v>
      </c>
      <c r="B17" s="97" t="s">
        <v>1049</v>
      </c>
      <c r="C17" s="1138">
        <v>0</v>
      </c>
      <c r="D17" s="1138">
        <v>0</v>
      </c>
      <c r="E17" s="1382">
        <v>0</v>
      </c>
      <c r="F17" s="1382">
        <v>0</v>
      </c>
      <c r="G17" s="1382">
        <v>0</v>
      </c>
      <c r="H17" s="1382">
        <v>0</v>
      </c>
      <c r="I17" s="1382">
        <v>0</v>
      </c>
      <c r="J17" s="1382">
        <v>0</v>
      </c>
      <c r="K17" s="1382">
        <v>0</v>
      </c>
      <c r="L17" s="1382">
        <v>0</v>
      </c>
      <c r="M17" s="1382">
        <v>0</v>
      </c>
      <c r="N17" s="1382">
        <v>0</v>
      </c>
      <c r="O17" s="1382">
        <v>0</v>
      </c>
      <c r="P17" s="1382">
        <v>0</v>
      </c>
      <c r="Q17" s="1382">
        <v>0</v>
      </c>
      <c r="R17" s="1382">
        <v>0</v>
      </c>
      <c r="S17" s="1392">
        <v>0</v>
      </c>
      <c r="T17" s="59">
        <v>7</v>
      </c>
    </row>
    <row r="18" spans="1:20" s="6" customFormat="1" ht="23.1" customHeight="1" x14ac:dyDescent="0.15">
      <c r="A18" s="61">
        <v>8</v>
      </c>
      <c r="B18" s="96" t="s">
        <v>1050</v>
      </c>
      <c r="C18" s="1139">
        <v>0</v>
      </c>
      <c r="D18" s="1139">
        <v>0</v>
      </c>
      <c r="E18" s="1383">
        <v>0</v>
      </c>
      <c r="F18" s="1383">
        <v>0</v>
      </c>
      <c r="G18" s="1383">
        <v>0</v>
      </c>
      <c r="H18" s="1383">
        <v>0</v>
      </c>
      <c r="I18" s="1383">
        <v>0</v>
      </c>
      <c r="J18" s="1383">
        <v>0</v>
      </c>
      <c r="K18" s="1383">
        <v>0</v>
      </c>
      <c r="L18" s="1383">
        <v>0</v>
      </c>
      <c r="M18" s="1383">
        <v>0</v>
      </c>
      <c r="N18" s="1383">
        <v>0</v>
      </c>
      <c r="O18" s="1383">
        <v>0</v>
      </c>
      <c r="P18" s="1383">
        <v>0</v>
      </c>
      <c r="Q18" s="1383">
        <v>0</v>
      </c>
      <c r="R18" s="1383">
        <v>0</v>
      </c>
      <c r="S18" s="1390">
        <v>0</v>
      </c>
      <c r="T18" s="63">
        <v>8</v>
      </c>
    </row>
    <row r="19" spans="1:20" s="6" customFormat="1" ht="23.1" customHeight="1" x14ac:dyDescent="0.15">
      <c r="A19" s="64">
        <v>9</v>
      </c>
      <c r="B19" s="97" t="s">
        <v>1051</v>
      </c>
      <c r="C19" s="1137">
        <v>0</v>
      </c>
      <c r="D19" s="1137">
        <v>0</v>
      </c>
      <c r="E19" s="1143">
        <v>0</v>
      </c>
      <c r="F19" s="1143">
        <v>0</v>
      </c>
      <c r="G19" s="1143">
        <v>0</v>
      </c>
      <c r="H19" s="1143">
        <v>0</v>
      </c>
      <c r="I19" s="1143">
        <v>0</v>
      </c>
      <c r="J19" s="1143">
        <v>0</v>
      </c>
      <c r="K19" s="1143">
        <v>0</v>
      </c>
      <c r="L19" s="1143">
        <v>0</v>
      </c>
      <c r="M19" s="1143">
        <v>0</v>
      </c>
      <c r="N19" s="1143">
        <v>0</v>
      </c>
      <c r="O19" s="1143">
        <v>0</v>
      </c>
      <c r="P19" s="1143">
        <v>0</v>
      </c>
      <c r="Q19" s="1143">
        <v>0</v>
      </c>
      <c r="R19" s="1143">
        <v>0</v>
      </c>
      <c r="S19" s="1391">
        <v>0</v>
      </c>
      <c r="T19" s="59">
        <v>9</v>
      </c>
    </row>
    <row r="20" spans="1:20" s="6" customFormat="1" ht="23.1" customHeight="1" x14ac:dyDescent="0.15">
      <c r="A20" s="64">
        <v>10</v>
      </c>
      <c r="B20" s="97" t="s">
        <v>1052</v>
      </c>
      <c r="C20" s="1137">
        <v>0</v>
      </c>
      <c r="D20" s="1137">
        <v>0</v>
      </c>
      <c r="E20" s="1143">
        <v>0</v>
      </c>
      <c r="F20" s="1143">
        <v>0</v>
      </c>
      <c r="G20" s="1143">
        <v>0</v>
      </c>
      <c r="H20" s="1143">
        <v>0</v>
      </c>
      <c r="I20" s="1143">
        <v>0</v>
      </c>
      <c r="J20" s="1143">
        <v>0</v>
      </c>
      <c r="K20" s="1143">
        <v>0</v>
      </c>
      <c r="L20" s="1143">
        <v>0</v>
      </c>
      <c r="M20" s="1143">
        <v>0</v>
      </c>
      <c r="N20" s="1143">
        <v>0</v>
      </c>
      <c r="O20" s="1143">
        <v>0</v>
      </c>
      <c r="P20" s="1143">
        <v>0</v>
      </c>
      <c r="Q20" s="1143">
        <v>0</v>
      </c>
      <c r="R20" s="1143">
        <v>0</v>
      </c>
      <c r="S20" s="1391">
        <v>0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133">
        <v>0</v>
      </c>
      <c r="D21" s="1133">
        <v>0</v>
      </c>
      <c r="E21" s="1024">
        <v>0</v>
      </c>
      <c r="F21" s="1024">
        <v>0</v>
      </c>
      <c r="G21" s="1024">
        <v>0</v>
      </c>
      <c r="H21" s="1024">
        <v>0</v>
      </c>
      <c r="I21" s="1024">
        <v>0</v>
      </c>
      <c r="J21" s="1024">
        <v>0</v>
      </c>
      <c r="K21" s="1024">
        <v>0</v>
      </c>
      <c r="L21" s="1024">
        <v>0</v>
      </c>
      <c r="M21" s="1024">
        <v>0</v>
      </c>
      <c r="N21" s="1024">
        <v>0</v>
      </c>
      <c r="O21" s="1024">
        <v>0</v>
      </c>
      <c r="P21" s="1024">
        <v>0</v>
      </c>
      <c r="Q21" s="1024">
        <v>0</v>
      </c>
      <c r="R21" s="1024">
        <v>0</v>
      </c>
      <c r="S21" s="1023">
        <v>0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134">
        <v>0</v>
      </c>
      <c r="D22" s="1134">
        <v>0</v>
      </c>
      <c r="E22" s="1384">
        <v>0</v>
      </c>
      <c r="F22" s="1384">
        <v>0</v>
      </c>
      <c r="G22" s="1384">
        <v>0</v>
      </c>
      <c r="H22" s="1384">
        <v>0</v>
      </c>
      <c r="I22" s="1384">
        <v>0</v>
      </c>
      <c r="J22" s="1384">
        <v>0</v>
      </c>
      <c r="K22" s="1384">
        <v>0</v>
      </c>
      <c r="L22" s="1384">
        <v>0</v>
      </c>
      <c r="M22" s="1384">
        <v>0</v>
      </c>
      <c r="N22" s="1384">
        <v>0</v>
      </c>
      <c r="O22" s="1384">
        <v>0</v>
      </c>
      <c r="P22" s="1384">
        <v>0</v>
      </c>
      <c r="Q22" s="1384">
        <v>0</v>
      </c>
      <c r="R22" s="1384">
        <v>0</v>
      </c>
      <c r="S22" s="1393">
        <v>0</v>
      </c>
      <c r="T22" s="7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132">
        <v>0</v>
      </c>
      <c r="D23" s="1132">
        <v>0</v>
      </c>
      <c r="E23" s="1385">
        <v>0</v>
      </c>
      <c r="F23" s="1385">
        <v>0</v>
      </c>
      <c r="G23" s="1385">
        <v>0</v>
      </c>
      <c r="H23" s="1385">
        <v>0</v>
      </c>
      <c r="I23" s="1385">
        <v>0</v>
      </c>
      <c r="J23" s="1385">
        <v>0</v>
      </c>
      <c r="K23" s="1385">
        <v>0</v>
      </c>
      <c r="L23" s="1385">
        <v>0</v>
      </c>
      <c r="M23" s="1385">
        <v>0</v>
      </c>
      <c r="N23" s="1385">
        <v>0</v>
      </c>
      <c r="O23" s="1385">
        <v>0</v>
      </c>
      <c r="P23" s="1385">
        <v>0</v>
      </c>
      <c r="Q23" s="1385">
        <v>0</v>
      </c>
      <c r="R23" s="1385">
        <v>0</v>
      </c>
      <c r="S23" s="1394">
        <v>0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133">
        <v>16</v>
      </c>
      <c r="D24" s="1133">
        <v>83430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16</v>
      </c>
      <c r="N24" s="1024">
        <v>83430</v>
      </c>
      <c r="O24" s="1024">
        <v>66744</v>
      </c>
      <c r="P24" s="1024">
        <v>16686</v>
      </c>
      <c r="Q24" s="1024">
        <v>0</v>
      </c>
      <c r="R24" s="1024">
        <v>0</v>
      </c>
      <c r="S24" s="1023">
        <v>0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133">
        <v>0</v>
      </c>
      <c r="D25" s="1133">
        <v>0</v>
      </c>
      <c r="E25" s="1024">
        <v>0</v>
      </c>
      <c r="F25" s="1024">
        <v>0</v>
      </c>
      <c r="G25" s="1024">
        <v>0</v>
      </c>
      <c r="H25" s="1024">
        <v>0</v>
      </c>
      <c r="I25" s="1024">
        <v>0</v>
      </c>
      <c r="J25" s="1024">
        <v>0</v>
      </c>
      <c r="K25" s="1024">
        <v>0</v>
      </c>
      <c r="L25" s="1024">
        <v>0</v>
      </c>
      <c r="M25" s="1024">
        <v>0</v>
      </c>
      <c r="N25" s="1024">
        <v>0</v>
      </c>
      <c r="O25" s="1024">
        <v>0</v>
      </c>
      <c r="P25" s="1024">
        <v>0</v>
      </c>
      <c r="Q25" s="1024">
        <v>0</v>
      </c>
      <c r="R25" s="1024">
        <v>0</v>
      </c>
      <c r="S25" s="1023">
        <v>0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133">
        <v>3</v>
      </c>
      <c r="D26" s="1133">
        <v>41930</v>
      </c>
      <c r="E26" s="1024">
        <v>0</v>
      </c>
      <c r="F26" s="1024">
        <v>0</v>
      </c>
      <c r="G26" s="1024">
        <v>0</v>
      </c>
      <c r="H26" s="1024">
        <v>0</v>
      </c>
      <c r="I26" s="1024">
        <v>0</v>
      </c>
      <c r="J26" s="1024">
        <v>0</v>
      </c>
      <c r="K26" s="1024">
        <v>0</v>
      </c>
      <c r="L26" s="1024">
        <v>0</v>
      </c>
      <c r="M26" s="1024">
        <v>3</v>
      </c>
      <c r="N26" s="1024">
        <v>41930</v>
      </c>
      <c r="O26" s="1024">
        <v>33544</v>
      </c>
      <c r="P26" s="1024">
        <v>146</v>
      </c>
      <c r="Q26" s="1024">
        <v>8240</v>
      </c>
      <c r="R26" s="1024">
        <v>0</v>
      </c>
      <c r="S26" s="1023">
        <v>0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134">
        <v>0</v>
      </c>
      <c r="D27" s="1134">
        <v>0</v>
      </c>
      <c r="E27" s="1384">
        <v>0</v>
      </c>
      <c r="F27" s="1384">
        <v>0</v>
      </c>
      <c r="G27" s="1384">
        <v>0</v>
      </c>
      <c r="H27" s="1384">
        <v>0</v>
      </c>
      <c r="I27" s="1384">
        <v>0</v>
      </c>
      <c r="J27" s="1384">
        <v>0</v>
      </c>
      <c r="K27" s="1384">
        <v>0</v>
      </c>
      <c r="L27" s="1384">
        <v>0</v>
      </c>
      <c r="M27" s="1384">
        <v>0</v>
      </c>
      <c r="N27" s="1384">
        <v>0</v>
      </c>
      <c r="O27" s="1384">
        <v>0</v>
      </c>
      <c r="P27" s="1384">
        <v>0</v>
      </c>
      <c r="Q27" s="1384">
        <v>0</v>
      </c>
      <c r="R27" s="1384">
        <v>0</v>
      </c>
      <c r="S27" s="1393">
        <v>0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132">
        <v>26</v>
      </c>
      <c r="D28" s="1132">
        <v>118300</v>
      </c>
      <c r="E28" s="1385">
        <v>0</v>
      </c>
      <c r="F28" s="1385">
        <v>0</v>
      </c>
      <c r="G28" s="1385">
        <v>0</v>
      </c>
      <c r="H28" s="1385">
        <v>0</v>
      </c>
      <c r="I28" s="1385">
        <v>0</v>
      </c>
      <c r="J28" s="1385">
        <v>0</v>
      </c>
      <c r="K28" s="1385">
        <v>0</v>
      </c>
      <c r="L28" s="1385">
        <v>0</v>
      </c>
      <c r="M28" s="1385">
        <v>26</v>
      </c>
      <c r="N28" s="1385">
        <v>118300</v>
      </c>
      <c r="O28" s="1385">
        <v>94640</v>
      </c>
      <c r="P28" s="1385">
        <v>15318</v>
      </c>
      <c r="Q28" s="1385">
        <v>8342</v>
      </c>
      <c r="R28" s="1385">
        <v>0</v>
      </c>
      <c r="S28" s="1394">
        <v>0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133">
        <v>0</v>
      </c>
      <c r="D29" s="1133">
        <v>0</v>
      </c>
      <c r="E29" s="1024">
        <v>0</v>
      </c>
      <c r="F29" s="1024">
        <v>0</v>
      </c>
      <c r="G29" s="1024">
        <v>0</v>
      </c>
      <c r="H29" s="1024">
        <v>0</v>
      </c>
      <c r="I29" s="1024">
        <v>0</v>
      </c>
      <c r="J29" s="1024">
        <v>0</v>
      </c>
      <c r="K29" s="1024">
        <v>0</v>
      </c>
      <c r="L29" s="1024">
        <v>0</v>
      </c>
      <c r="M29" s="1024">
        <v>0</v>
      </c>
      <c r="N29" s="1024">
        <v>0</v>
      </c>
      <c r="O29" s="1024">
        <v>0</v>
      </c>
      <c r="P29" s="1024">
        <v>0</v>
      </c>
      <c r="Q29" s="1024">
        <v>0</v>
      </c>
      <c r="R29" s="1024">
        <v>0</v>
      </c>
      <c r="S29" s="1023">
        <v>0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133">
        <v>0</v>
      </c>
      <c r="D30" s="1133">
        <v>0</v>
      </c>
      <c r="E30" s="1024">
        <v>0</v>
      </c>
      <c r="F30" s="1024">
        <v>0</v>
      </c>
      <c r="G30" s="1024">
        <v>0</v>
      </c>
      <c r="H30" s="1024">
        <v>0</v>
      </c>
      <c r="I30" s="1024">
        <v>0</v>
      </c>
      <c r="J30" s="1024">
        <v>0</v>
      </c>
      <c r="K30" s="1024">
        <v>0</v>
      </c>
      <c r="L30" s="1024">
        <v>0</v>
      </c>
      <c r="M30" s="1024">
        <v>0</v>
      </c>
      <c r="N30" s="1024">
        <v>0</v>
      </c>
      <c r="O30" s="1024">
        <v>0</v>
      </c>
      <c r="P30" s="1024">
        <v>0</v>
      </c>
      <c r="Q30" s="1024">
        <v>0</v>
      </c>
      <c r="R30" s="1024">
        <v>0</v>
      </c>
      <c r="S30" s="1023">
        <v>0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133">
        <v>35</v>
      </c>
      <c r="D31" s="1133">
        <v>24269240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4">
        <v>35</v>
      </c>
      <c r="N31" s="1024">
        <v>24269240</v>
      </c>
      <c r="O31" s="1024">
        <v>19221904</v>
      </c>
      <c r="P31" s="1024">
        <v>3724451</v>
      </c>
      <c r="Q31" s="1024">
        <v>1322885</v>
      </c>
      <c r="R31" s="1024">
        <v>0</v>
      </c>
      <c r="S31" s="1023">
        <v>0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134">
        <v>0</v>
      </c>
      <c r="D32" s="1134">
        <v>0</v>
      </c>
      <c r="E32" s="1384">
        <v>0</v>
      </c>
      <c r="F32" s="1384">
        <v>0</v>
      </c>
      <c r="G32" s="1384">
        <v>0</v>
      </c>
      <c r="H32" s="1384">
        <v>0</v>
      </c>
      <c r="I32" s="1384">
        <v>0</v>
      </c>
      <c r="J32" s="1384">
        <v>0</v>
      </c>
      <c r="K32" s="1384">
        <v>0</v>
      </c>
      <c r="L32" s="1384">
        <v>0</v>
      </c>
      <c r="M32" s="1384">
        <v>0</v>
      </c>
      <c r="N32" s="1384">
        <v>0</v>
      </c>
      <c r="O32" s="1384">
        <v>0</v>
      </c>
      <c r="P32" s="1384">
        <v>0</v>
      </c>
      <c r="Q32" s="1384">
        <v>0</v>
      </c>
      <c r="R32" s="1384">
        <v>0</v>
      </c>
      <c r="S32" s="1393">
        <v>0</v>
      </c>
      <c r="T32" s="67">
        <v>24</v>
      </c>
    </row>
    <row r="33" spans="1:20" s="6" customFormat="1" ht="23.1" customHeight="1" x14ac:dyDescent="0.15">
      <c r="A33" s="61">
        <v>25</v>
      </c>
      <c r="B33" s="96" t="s">
        <v>1065</v>
      </c>
      <c r="C33" s="1139">
        <v>0</v>
      </c>
      <c r="D33" s="1139">
        <v>-920</v>
      </c>
      <c r="E33" s="1383">
        <v>0</v>
      </c>
      <c r="F33" s="1383">
        <v>0</v>
      </c>
      <c r="G33" s="1383">
        <v>0</v>
      </c>
      <c r="H33" s="1383">
        <v>0</v>
      </c>
      <c r="I33" s="1383">
        <v>0</v>
      </c>
      <c r="J33" s="1383">
        <v>0</v>
      </c>
      <c r="K33" s="1383">
        <v>0</v>
      </c>
      <c r="L33" s="1383">
        <v>0</v>
      </c>
      <c r="M33" s="1383">
        <v>0</v>
      </c>
      <c r="N33" s="1383">
        <v>-920</v>
      </c>
      <c r="O33" s="1383">
        <v>-736</v>
      </c>
      <c r="P33" s="1383">
        <v>-184</v>
      </c>
      <c r="Q33" s="1383">
        <v>0</v>
      </c>
      <c r="R33" s="1383">
        <v>0</v>
      </c>
      <c r="S33" s="1390">
        <v>0</v>
      </c>
      <c r="T33" s="63">
        <v>25</v>
      </c>
    </row>
    <row r="34" spans="1:20" s="6" customFormat="1" ht="23.1" customHeight="1" x14ac:dyDescent="0.15">
      <c r="A34" s="64">
        <v>27</v>
      </c>
      <c r="B34" s="97" t="s">
        <v>1066</v>
      </c>
      <c r="C34" s="1137">
        <v>0</v>
      </c>
      <c r="D34" s="1137">
        <v>0</v>
      </c>
      <c r="E34" s="1143">
        <v>0</v>
      </c>
      <c r="F34" s="1143">
        <v>0</v>
      </c>
      <c r="G34" s="1143">
        <v>0</v>
      </c>
      <c r="H34" s="1143">
        <v>0</v>
      </c>
      <c r="I34" s="1143">
        <v>0</v>
      </c>
      <c r="J34" s="1143">
        <v>0</v>
      </c>
      <c r="K34" s="1143">
        <v>0</v>
      </c>
      <c r="L34" s="1143">
        <v>0</v>
      </c>
      <c r="M34" s="1143">
        <v>0</v>
      </c>
      <c r="N34" s="1143">
        <v>0</v>
      </c>
      <c r="O34" s="1143">
        <v>0</v>
      </c>
      <c r="P34" s="1143">
        <v>0</v>
      </c>
      <c r="Q34" s="1143">
        <v>0</v>
      </c>
      <c r="R34" s="1143">
        <v>0</v>
      </c>
      <c r="S34" s="1391">
        <v>0</v>
      </c>
      <c r="T34" s="59">
        <v>27</v>
      </c>
    </row>
    <row r="35" spans="1:20" s="6" customFormat="1" ht="23.1" customHeight="1" x14ac:dyDescent="0.15">
      <c r="A35" s="64">
        <v>28</v>
      </c>
      <c r="B35" s="97" t="s">
        <v>1067</v>
      </c>
      <c r="C35" s="1137">
        <v>0</v>
      </c>
      <c r="D35" s="1137">
        <v>0</v>
      </c>
      <c r="E35" s="1143">
        <v>0</v>
      </c>
      <c r="F35" s="1143">
        <v>0</v>
      </c>
      <c r="G35" s="1143">
        <v>0</v>
      </c>
      <c r="H35" s="1143">
        <v>0</v>
      </c>
      <c r="I35" s="1143">
        <v>0</v>
      </c>
      <c r="J35" s="1143">
        <v>0</v>
      </c>
      <c r="K35" s="1143">
        <v>0</v>
      </c>
      <c r="L35" s="1143">
        <v>0</v>
      </c>
      <c r="M35" s="1143">
        <v>0</v>
      </c>
      <c r="N35" s="1143">
        <v>0</v>
      </c>
      <c r="O35" s="1143">
        <v>0</v>
      </c>
      <c r="P35" s="1143">
        <v>0</v>
      </c>
      <c r="Q35" s="1143">
        <v>0</v>
      </c>
      <c r="R35" s="1143">
        <v>0</v>
      </c>
      <c r="S35" s="1391">
        <v>0</v>
      </c>
      <c r="T35" s="59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133">
        <v>0</v>
      </c>
      <c r="D36" s="1133">
        <v>0</v>
      </c>
      <c r="E36" s="1024">
        <v>0</v>
      </c>
      <c r="F36" s="1024">
        <v>0</v>
      </c>
      <c r="G36" s="1024">
        <v>0</v>
      </c>
      <c r="H36" s="1024">
        <v>0</v>
      </c>
      <c r="I36" s="1024">
        <v>0</v>
      </c>
      <c r="J36" s="1024">
        <v>0</v>
      </c>
      <c r="K36" s="1024">
        <v>0</v>
      </c>
      <c r="L36" s="1024">
        <v>0</v>
      </c>
      <c r="M36" s="1024">
        <v>0</v>
      </c>
      <c r="N36" s="1024">
        <v>0</v>
      </c>
      <c r="O36" s="1024">
        <v>0</v>
      </c>
      <c r="P36" s="1024">
        <v>0</v>
      </c>
      <c r="Q36" s="1024">
        <v>0</v>
      </c>
      <c r="R36" s="1024">
        <v>0</v>
      </c>
      <c r="S36" s="1023">
        <v>0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134">
        <v>15</v>
      </c>
      <c r="D37" s="1134">
        <v>119890</v>
      </c>
      <c r="E37" s="1384">
        <v>0</v>
      </c>
      <c r="F37" s="1384">
        <v>0</v>
      </c>
      <c r="G37" s="1384">
        <v>0</v>
      </c>
      <c r="H37" s="1384">
        <v>0</v>
      </c>
      <c r="I37" s="1384">
        <v>0</v>
      </c>
      <c r="J37" s="1384">
        <v>0</v>
      </c>
      <c r="K37" s="1384">
        <v>0</v>
      </c>
      <c r="L37" s="1384">
        <v>0</v>
      </c>
      <c r="M37" s="1384">
        <v>15</v>
      </c>
      <c r="N37" s="1384">
        <v>119890</v>
      </c>
      <c r="O37" s="1384">
        <v>95912</v>
      </c>
      <c r="P37" s="1384">
        <v>-68</v>
      </c>
      <c r="Q37" s="1384">
        <v>24046</v>
      </c>
      <c r="R37" s="1384">
        <v>3</v>
      </c>
      <c r="S37" s="1393">
        <v>0</v>
      </c>
      <c r="T37" s="77">
        <v>30</v>
      </c>
    </row>
    <row r="38" spans="1:20" s="103" customFormat="1" ht="23.1" customHeight="1" x14ac:dyDescent="0.15">
      <c r="A38" s="70">
        <v>31</v>
      </c>
      <c r="B38" s="62" t="s">
        <v>1070</v>
      </c>
      <c r="C38" s="1132">
        <v>0</v>
      </c>
      <c r="D38" s="1132">
        <v>0</v>
      </c>
      <c r="E38" s="1385">
        <v>0</v>
      </c>
      <c r="F38" s="1385">
        <v>0</v>
      </c>
      <c r="G38" s="1385">
        <v>0</v>
      </c>
      <c r="H38" s="1385">
        <v>0</v>
      </c>
      <c r="I38" s="1385">
        <v>0</v>
      </c>
      <c r="J38" s="1385">
        <v>0</v>
      </c>
      <c r="K38" s="1385">
        <v>0</v>
      </c>
      <c r="L38" s="1385">
        <v>0</v>
      </c>
      <c r="M38" s="1385">
        <v>0</v>
      </c>
      <c r="N38" s="1385">
        <v>0</v>
      </c>
      <c r="O38" s="1385">
        <v>0</v>
      </c>
      <c r="P38" s="1385">
        <v>-6050</v>
      </c>
      <c r="Q38" s="1385">
        <v>6050</v>
      </c>
      <c r="R38" s="1385">
        <v>0</v>
      </c>
      <c r="S38" s="1394">
        <v>0</v>
      </c>
      <c r="T38" s="71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133">
        <v>0</v>
      </c>
      <c r="D39" s="1133">
        <v>0</v>
      </c>
      <c r="E39" s="1024">
        <v>0</v>
      </c>
      <c r="F39" s="1024">
        <v>0</v>
      </c>
      <c r="G39" s="1024">
        <v>0</v>
      </c>
      <c r="H39" s="1024">
        <v>0</v>
      </c>
      <c r="I39" s="1024">
        <v>0</v>
      </c>
      <c r="J39" s="1024">
        <v>0</v>
      </c>
      <c r="K39" s="1024">
        <v>0</v>
      </c>
      <c r="L39" s="1024">
        <v>0</v>
      </c>
      <c r="M39" s="1024">
        <v>0</v>
      </c>
      <c r="N39" s="1024">
        <v>0</v>
      </c>
      <c r="O39" s="1024">
        <v>0</v>
      </c>
      <c r="P39" s="1024">
        <v>0</v>
      </c>
      <c r="Q39" s="1024">
        <v>0</v>
      </c>
      <c r="R39" s="1024">
        <v>0</v>
      </c>
      <c r="S39" s="1023">
        <v>0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133">
        <v>30</v>
      </c>
      <c r="D40" s="1133">
        <v>181260</v>
      </c>
      <c r="E40" s="1024">
        <v>0</v>
      </c>
      <c r="F40" s="1024">
        <v>0</v>
      </c>
      <c r="G40" s="1024">
        <v>0</v>
      </c>
      <c r="H40" s="1024">
        <v>0</v>
      </c>
      <c r="I40" s="1024">
        <v>0</v>
      </c>
      <c r="J40" s="1024">
        <v>0</v>
      </c>
      <c r="K40" s="1024">
        <v>0</v>
      </c>
      <c r="L40" s="1024">
        <v>0</v>
      </c>
      <c r="M40" s="1024">
        <v>30</v>
      </c>
      <c r="N40" s="1024">
        <v>181260</v>
      </c>
      <c r="O40" s="1024">
        <v>145008</v>
      </c>
      <c r="P40" s="1024">
        <v>30816</v>
      </c>
      <c r="Q40" s="1024">
        <v>5436</v>
      </c>
      <c r="R40" s="1024">
        <v>0</v>
      </c>
      <c r="S40" s="1023">
        <v>0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133">
        <v>0</v>
      </c>
      <c r="D41" s="1133">
        <v>0</v>
      </c>
      <c r="E41" s="1024">
        <v>0</v>
      </c>
      <c r="F41" s="1024">
        <v>0</v>
      </c>
      <c r="G41" s="1024">
        <v>0</v>
      </c>
      <c r="H41" s="1024">
        <v>0</v>
      </c>
      <c r="I41" s="1024">
        <v>0</v>
      </c>
      <c r="J41" s="1024">
        <v>0</v>
      </c>
      <c r="K41" s="1024">
        <v>0</v>
      </c>
      <c r="L41" s="1024">
        <v>0</v>
      </c>
      <c r="M41" s="1024">
        <v>0</v>
      </c>
      <c r="N41" s="1024">
        <v>0</v>
      </c>
      <c r="O41" s="1024">
        <v>0</v>
      </c>
      <c r="P41" s="1024">
        <v>0</v>
      </c>
      <c r="Q41" s="1024">
        <v>0</v>
      </c>
      <c r="R41" s="1024">
        <v>0</v>
      </c>
      <c r="S41" s="1023">
        <v>0</v>
      </c>
      <c r="T41" s="67">
        <v>34</v>
      </c>
    </row>
    <row r="42" spans="1:20" s="103" customFormat="1" ht="23.1" customHeight="1" x14ac:dyDescent="0.15">
      <c r="A42" s="66">
        <v>35</v>
      </c>
      <c r="B42" s="65" t="s">
        <v>1074</v>
      </c>
      <c r="C42" s="1134">
        <v>0</v>
      </c>
      <c r="D42" s="1134">
        <v>0</v>
      </c>
      <c r="E42" s="1384">
        <v>0</v>
      </c>
      <c r="F42" s="1384">
        <v>0</v>
      </c>
      <c r="G42" s="1384">
        <v>0</v>
      </c>
      <c r="H42" s="1384">
        <v>0</v>
      </c>
      <c r="I42" s="1384">
        <v>0</v>
      </c>
      <c r="J42" s="1384">
        <v>0</v>
      </c>
      <c r="K42" s="1384">
        <v>0</v>
      </c>
      <c r="L42" s="1384">
        <v>0</v>
      </c>
      <c r="M42" s="1384">
        <v>0</v>
      </c>
      <c r="N42" s="1384">
        <v>0</v>
      </c>
      <c r="O42" s="1384">
        <v>0</v>
      </c>
      <c r="P42" s="1384">
        <v>0</v>
      </c>
      <c r="Q42" s="1384">
        <v>0</v>
      </c>
      <c r="R42" s="1384">
        <v>0</v>
      </c>
      <c r="S42" s="1393">
        <v>0</v>
      </c>
      <c r="T42" s="67">
        <v>35</v>
      </c>
    </row>
    <row r="43" spans="1:20" s="103" customFormat="1" ht="23.1" customHeight="1" x14ac:dyDescent="0.15">
      <c r="A43" s="72">
        <v>36</v>
      </c>
      <c r="B43" s="62" t="s">
        <v>1075</v>
      </c>
      <c r="C43" s="1132">
        <v>0</v>
      </c>
      <c r="D43" s="1132">
        <v>0</v>
      </c>
      <c r="E43" s="1385">
        <v>0</v>
      </c>
      <c r="F43" s="1385">
        <v>0</v>
      </c>
      <c r="G43" s="1385">
        <v>0</v>
      </c>
      <c r="H43" s="1385">
        <v>0</v>
      </c>
      <c r="I43" s="1385">
        <v>0</v>
      </c>
      <c r="J43" s="1385">
        <v>0</v>
      </c>
      <c r="K43" s="1385">
        <v>0</v>
      </c>
      <c r="L43" s="1385">
        <v>0</v>
      </c>
      <c r="M43" s="1385">
        <v>0</v>
      </c>
      <c r="N43" s="1385">
        <v>0</v>
      </c>
      <c r="O43" s="1385">
        <v>0</v>
      </c>
      <c r="P43" s="1385">
        <v>0</v>
      </c>
      <c r="Q43" s="1385">
        <v>0</v>
      </c>
      <c r="R43" s="1385">
        <v>0</v>
      </c>
      <c r="S43" s="1394">
        <v>0</v>
      </c>
      <c r="T43" s="73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133">
        <v>0</v>
      </c>
      <c r="D44" s="1133">
        <v>0</v>
      </c>
      <c r="E44" s="1024">
        <v>0</v>
      </c>
      <c r="F44" s="1024">
        <v>0</v>
      </c>
      <c r="G44" s="1024">
        <v>0</v>
      </c>
      <c r="H44" s="1024">
        <v>0</v>
      </c>
      <c r="I44" s="1024">
        <v>0</v>
      </c>
      <c r="J44" s="1024">
        <v>0</v>
      </c>
      <c r="K44" s="1024">
        <v>0</v>
      </c>
      <c r="L44" s="1024">
        <v>0</v>
      </c>
      <c r="M44" s="1024">
        <v>0</v>
      </c>
      <c r="N44" s="1024">
        <v>0</v>
      </c>
      <c r="O44" s="1024">
        <v>0</v>
      </c>
      <c r="P44" s="1024">
        <v>0</v>
      </c>
      <c r="Q44" s="1024">
        <v>0</v>
      </c>
      <c r="R44" s="1024">
        <v>0</v>
      </c>
      <c r="S44" s="1023">
        <v>0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133">
        <v>0</v>
      </c>
      <c r="D45" s="1133">
        <v>0</v>
      </c>
      <c r="E45" s="1024">
        <v>0</v>
      </c>
      <c r="F45" s="1024">
        <v>0</v>
      </c>
      <c r="G45" s="1024">
        <v>0</v>
      </c>
      <c r="H45" s="1024">
        <v>0</v>
      </c>
      <c r="I45" s="1024">
        <v>0</v>
      </c>
      <c r="J45" s="1024">
        <v>0</v>
      </c>
      <c r="K45" s="1024">
        <v>0</v>
      </c>
      <c r="L45" s="1024">
        <v>0</v>
      </c>
      <c r="M45" s="1024">
        <v>0</v>
      </c>
      <c r="N45" s="1024">
        <v>0</v>
      </c>
      <c r="O45" s="1024">
        <v>0</v>
      </c>
      <c r="P45" s="1024">
        <v>0</v>
      </c>
      <c r="Q45" s="1024">
        <v>0</v>
      </c>
      <c r="R45" s="1024">
        <v>0</v>
      </c>
      <c r="S45" s="1023">
        <v>0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133">
        <v>0</v>
      </c>
      <c r="D46" s="1133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0</v>
      </c>
      <c r="J46" s="1024">
        <v>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0</v>
      </c>
      <c r="R46" s="1024">
        <v>0</v>
      </c>
      <c r="S46" s="1023">
        <v>0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134">
        <v>0</v>
      </c>
      <c r="D47" s="1134">
        <v>0</v>
      </c>
      <c r="E47" s="1384">
        <v>0</v>
      </c>
      <c r="F47" s="1384">
        <v>0</v>
      </c>
      <c r="G47" s="1384">
        <v>0</v>
      </c>
      <c r="H47" s="1384">
        <v>0</v>
      </c>
      <c r="I47" s="1384">
        <v>0</v>
      </c>
      <c r="J47" s="1384">
        <v>0</v>
      </c>
      <c r="K47" s="1384">
        <v>0</v>
      </c>
      <c r="L47" s="1384">
        <v>0</v>
      </c>
      <c r="M47" s="1384">
        <v>0</v>
      </c>
      <c r="N47" s="1384">
        <v>0</v>
      </c>
      <c r="O47" s="1384">
        <v>0</v>
      </c>
      <c r="P47" s="1384">
        <v>0</v>
      </c>
      <c r="Q47" s="1384">
        <v>0</v>
      </c>
      <c r="R47" s="1384">
        <v>0</v>
      </c>
      <c r="S47" s="1393">
        <v>0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132">
        <v>0</v>
      </c>
      <c r="D48" s="1132">
        <v>0</v>
      </c>
      <c r="E48" s="1385">
        <v>0</v>
      </c>
      <c r="F48" s="1385">
        <v>0</v>
      </c>
      <c r="G48" s="1385">
        <v>0</v>
      </c>
      <c r="H48" s="1385">
        <v>0</v>
      </c>
      <c r="I48" s="1385">
        <v>0</v>
      </c>
      <c r="J48" s="1385">
        <v>0</v>
      </c>
      <c r="K48" s="1385">
        <v>0</v>
      </c>
      <c r="L48" s="1385">
        <v>0</v>
      </c>
      <c r="M48" s="1385">
        <v>0</v>
      </c>
      <c r="N48" s="1385">
        <v>0</v>
      </c>
      <c r="O48" s="1385">
        <v>0</v>
      </c>
      <c r="P48" s="1385">
        <v>0</v>
      </c>
      <c r="Q48" s="1385">
        <v>0</v>
      </c>
      <c r="R48" s="1385">
        <v>0</v>
      </c>
      <c r="S48" s="1394">
        <v>0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133">
        <v>0</v>
      </c>
      <c r="D49" s="1133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0</v>
      </c>
      <c r="J49" s="1024">
        <v>0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0</v>
      </c>
      <c r="R49" s="1024">
        <v>0</v>
      </c>
      <c r="S49" s="1023">
        <v>0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133">
        <v>0</v>
      </c>
      <c r="D50" s="1133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0</v>
      </c>
      <c r="J50" s="1024">
        <v>0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0</v>
      </c>
      <c r="R50" s="1024">
        <v>0</v>
      </c>
      <c r="S50" s="1023">
        <v>0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133">
        <v>0</v>
      </c>
      <c r="D51" s="1133">
        <v>0</v>
      </c>
      <c r="E51" s="1024">
        <v>0</v>
      </c>
      <c r="F51" s="1024">
        <v>0</v>
      </c>
      <c r="G51" s="1024">
        <v>0</v>
      </c>
      <c r="H51" s="1024">
        <v>0</v>
      </c>
      <c r="I51" s="1024">
        <v>0</v>
      </c>
      <c r="J51" s="1024">
        <v>0</v>
      </c>
      <c r="K51" s="1024">
        <v>0</v>
      </c>
      <c r="L51" s="1024">
        <v>0</v>
      </c>
      <c r="M51" s="1024">
        <v>0</v>
      </c>
      <c r="N51" s="1024">
        <v>0</v>
      </c>
      <c r="O51" s="1024">
        <v>0</v>
      </c>
      <c r="P51" s="1024">
        <v>0</v>
      </c>
      <c r="Q51" s="1024">
        <v>0</v>
      </c>
      <c r="R51" s="1024">
        <v>0</v>
      </c>
      <c r="S51" s="1023">
        <v>0</v>
      </c>
      <c r="T51" s="67">
        <v>46</v>
      </c>
    </row>
    <row r="52" spans="1:20" s="103" customFormat="1" ht="23.1" customHeight="1" x14ac:dyDescent="0.15">
      <c r="A52" s="66">
        <v>47</v>
      </c>
      <c r="B52" s="65" t="s">
        <v>1084</v>
      </c>
      <c r="C52" s="1134">
        <v>0</v>
      </c>
      <c r="D52" s="1134">
        <v>0</v>
      </c>
      <c r="E52" s="1384">
        <v>0</v>
      </c>
      <c r="F52" s="1384">
        <v>0</v>
      </c>
      <c r="G52" s="1384">
        <v>0</v>
      </c>
      <c r="H52" s="1384">
        <v>0</v>
      </c>
      <c r="I52" s="1384">
        <v>0</v>
      </c>
      <c r="J52" s="1384">
        <v>0</v>
      </c>
      <c r="K52" s="1384">
        <v>0</v>
      </c>
      <c r="L52" s="1384">
        <v>0</v>
      </c>
      <c r="M52" s="1384">
        <v>0</v>
      </c>
      <c r="N52" s="1384">
        <v>0</v>
      </c>
      <c r="O52" s="1384">
        <v>0</v>
      </c>
      <c r="P52" s="1384">
        <v>0</v>
      </c>
      <c r="Q52" s="1384">
        <v>0</v>
      </c>
      <c r="R52" s="1384">
        <v>0</v>
      </c>
      <c r="S52" s="1393">
        <v>0</v>
      </c>
      <c r="T52" s="67">
        <v>47</v>
      </c>
    </row>
    <row r="53" spans="1:20" s="103" customFormat="1" ht="23.1" customHeight="1" x14ac:dyDescent="0.15">
      <c r="A53" s="70">
        <v>49</v>
      </c>
      <c r="B53" s="62" t="s">
        <v>1085</v>
      </c>
      <c r="C53" s="1132">
        <v>0</v>
      </c>
      <c r="D53" s="1132">
        <v>0</v>
      </c>
      <c r="E53" s="1385">
        <v>0</v>
      </c>
      <c r="F53" s="1385">
        <v>0</v>
      </c>
      <c r="G53" s="1385">
        <v>0</v>
      </c>
      <c r="H53" s="1385">
        <v>0</v>
      </c>
      <c r="I53" s="1385">
        <v>0</v>
      </c>
      <c r="J53" s="1385">
        <v>0</v>
      </c>
      <c r="K53" s="1385">
        <v>0</v>
      </c>
      <c r="L53" s="1385">
        <v>0</v>
      </c>
      <c r="M53" s="1385">
        <v>0</v>
      </c>
      <c r="N53" s="1385">
        <v>0</v>
      </c>
      <c r="O53" s="1385">
        <v>0</v>
      </c>
      <c r="P53" s="1385">
        <v>0</v>
      </c>
      <c r="Q53" s="1385">
        <v>0</v>
      </c>
      <c r="R53" s="1385">
        <v>0</v>
      </c>
      <c r="S53" s="1394">
        <v>0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133">
        <v>0</v>
      </c>
      <c r="D54" s="1133">
        <v>0</v>
      </c>
      <c r="E54" s="1024">
        <v>0</v>
      </c>
      <c r="F54" s="1024">
        <v>0</v>
      </c>
      <c r="G54" s="1024">
        <v>0</v>
      </c>
      <c r="H54" s="1024">
        <v>0</v>
      </c>
      <c r="I54" s="1024">
        <v>0</v>
      </c>
      <c r="J54" s="1024">
        <v>0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0</v>
      </c>
      <c r="R54" s="1024">
        <v>0</v>
      </c>
      <c r="S54" s="1023">
        <v>0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136">
        <v>0</v>
      </c>
      <c r="D55" s="1133">
        <v>0</v>
      </c>
      <c r="E55" s="1024">
        <v>0</v>
      </c>
      <c r="F55" s="1024">
        <v>0</v>
      </c>
      <c r="G55" s="1024">
        <v>0</v>
      </c>
      <c r="H55" s="1024">
        <v>0</v>
      </c>
      <c r="I55" s="1024">
        <v>0</v>
      </c>
      <c r="J55" s="1024">
        <v>0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0</v>
      </c>
      <c r="R55" s="1024">
        <v>0</v>
      </c>
      <c r="S55" s="1023">
        <v>0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133">
        <v>0</v>
      </c>
      <c r="D56" s="1133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0</v>
      </c>
      <c r="J56" s="1024">
        <v>0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0</v>
      </c>
      <c r="R56" s="1024">
        <v>0</v>
      </c>
      <c r="S56" s="1023">
        <v>0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135">
        <v>0</v>
      </c>
      <c r="D57" s="1135">
        <v>0</v>
      </c>
      <c r="E57" s="1389">
        <v>0</v>
      </c>
      <c r="F57" s="1389">
        <v>0</v>
      </c>
      <c r="G57" s="1389">
        <v>0</v>
      </c>
      <c r="H57" s="1389">
        <v>0</v>
      </c>
      <c r="I57" s="1389">
        <v>0</v>
      </c>
      <c r="J57" s="1389">
        <v>0</v>
      </c>
      <c r="K57" s="1389">
        <v>0</v>
      </c>
      <c r="L57" s="1389">
        <v>0</v>
      </c>
      <c r="M57" s="1389">
        <v>0</v>
      </c>
      <c r="N57" s="1389">
        <v>0</v>
      </c>
      <c r="O57" s="1389">
        <v>0</v>
      </c>
      <c r="P57" s="1389">
        <v>0</v>
      </c>
      <c r="Q57" s="1389">
        <v>0</v>
      </c>
      <c r="R57" s="1389">
        <v>0</v>
      </c>
      <c r="S57" s="1396">
        <v>0</v>
      </c>
      <c r="T57" s="83">
        <v>54</v>
      </c>
    </row>
    <row r="58" spans="1:20" s="103" customFormat="1" ht="23.1" customHeight="1" x14ac:dyDescent="0.15">
      <c r="A58" s="66">
        <v>55</v>
      </c>
      <c r="B58" s="65" t="s">
        <v>1090</v>
      </c>
      <c r="C58" s="1133">
        <v>0</v>
      </c>
      <c r="D58" s="1133">
        <v>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0</v>
      </c>
      <c r="N58" s="1024">
        <v>0</v>
      </c>
      <c r="O58" s="1024">
        <v>0</v>
      </c>
      <c r="P58" s="1024">
        <v>0</v>
      </c>
      <c r="Q58" s="1024">
        <v>0</v>
      </c>
      <c r="R58" s="1024">
        <v>1</v>
      </c>
      <c r="S58" s="1023">
        <v>4368</v>
      </c>
      <c r="T58" s="67">
        <v>55</v>
      </c>
    </row>
    <row r="59" spans="1:20" s="103" customFormat="1" ht="23.1" customHeight="1" x14ac:dyDescent="0.15">
      <c r="A59" s="66">
        <v>56</v>
      </c>
      <c r="B59" s="65" t="s">
        <v>1091</v>
      </c>
      <c r="C59" s="1133">
        <v>0</v>
      </c>
      <c r="D59" s="1133">
        <v>0</v>
      </c>
      <c r="E59" s="1024">
        <v>0</v>
      </c>
      <c r="F59" s="1024">
        <v>0</v>
      </c>
      <c r="G59" s="1024">
        <v>0</v>
      </c>
      <c r="H59" s="1024">
        <v>0</v>
      </c>
      <c r="I59" s="1024">
        <v>0</v>
      </c>
      <c r="J59" s="1024">
        <v>0</v>
      </c>
      <c r="K59" s="1024">
        <v>0</v>
      </c>
      <c r="L59" s="1024">
        <v>0</v>
      </c>
      <c r="M59" s="1024">
        <v>0</v>
      </c>
      <c r="N59" s="1024">
        <v>0</v>
      </c>
      <c r="O59" s="1024">
        <v>0</v>
      </c>
      <c r="P59" s="1024">
        <v>0</v>
      </c>
      <c r="Q59" s="1024">
        <v>0</v>
      </c>
      <c r="R59" s="1024">
        <v>0</v>
      </c>
      <c r="S59" s="1023">
        <v>0</v>
      </c>
      <c r="T59" s="67">
        <v>56</v>
      </c>
    </row>
    <row r="60" spans="1:20" s="103" customFormat="1" ht="23.1" customHeight="1" x14ac:dyDescent="0.15">
      <c r="A60" s="66">
        <v>57</v>
      </c>
      <c r="B60" s="65" t="s">
        <v>1092</v>
      </c>
      <c r="C60" s="1133">
        <v>0</v>
      </c>
      <c r="D60" s="1133">
        <v>0</v>
      </c>
      <c r="E60" s="1024">
        <v>0</v>
      </c>
      <c r="F60" s="1024">
        <v>0</v>
      </c>
      <c r="G60" s="1024">
        <v>0</v>
      </c>
      <c r="H60" s="1024">
        <v>0</v>
      </c>
      <c r="I60" s="1024">
        <v>0</v>
      </c>
      <c r="J60" s="1024">
        <v>0</v>
      </c>
      <c r="K60" s="1024">
        <v>0</v>
      </c>
      <c r="L60" s="1024">
        <v>0</v>
      </c>
      <c r="M60" s="1024">
        <v>0</v>
      </c>
      <c r="N60" s="1024">
        <v>0</v>
      </c>
      <c r="O60" s="1024">
        <v>0</v>
      </c>
      <c r="P60" s="1024">
        <v>0</v>
      </c>
      <c r="Q60" s="1024">
        <v>0</v>
      </c>
      <c r="R60" s="1024">
        <v>0</v>
      </c>
      <c r="S60" s="1023">
        <v>0</v>
      </c>
      <c r="T60" s="67">
        <v>57</v>
      </c>
    </row>
    <row r="61" spans="1:20" s="103" customFormat="1" ht="23.1" customHeight="1" x14ac:dyDescent="0.15">
      <c r="A61" s="66">
        <v>58</v>
      </c>
      <c r="B61" s="65" t="s">
        <v>1093</v>
      </c>
      <c r="C61" s="1133">
        <v>0</v>
      </c>
      <c r="D61" s="1133">
        <v>0</v>
      </c>
      <c r="E61" s="1024">
        <v>0</v>
      </c>
      <c r="F61" s="1024">
        <v>0</v>
      </c>
      <c r="G61" s="1024">
        <v>0</v>
      </c>
      <c r="H61" s="1024">
        <v>0</v>
      </c>
      <c r="I61" s="1024">
        <v>0</v>
      </c>
      <c r="J61" s="1024">
        <v>0</v>
      </c>
      <c r="K61" s="1024">
        <v>0</v>
      </c>
      <c r="L61" s="1024">
        <v>0</v>
      </c>
      <c r="M61" s="1024">
        <v>0</v>
      </c>
      <c r="N61" s="1024">
        <v>0</v>
      </c>
      <c r="O61" s="1024">
        <v>0</v>
      </c>
      <c r="P61" s="1024">
        <v>0</v>
      </c>
      <c r="Q61" s="1024">
        <v>0</v>
      </c>
      <c r="R61" s="1024">
        <v>0</v>
      </c>
      <c r="S61" s="1023">
        <v>0</v>
      </c>
      <c r="T61" s="67">
        <v>58</v>
      </c>
    </row>
    <row r="62" spans="1:20" s="103" customFormat="1" ht="23.1" customHeight="1" x14ac:dyDescent="0.15">
      <c r="A62" s="75">
        <v>59</v>
      </c>
      <c r="B62" s="76" t="s">
        <v>1094</v>
      </c>
      <c r="C62" s="1134">
        <v>0</v>
      </c>
      <c r="D62" s="1134">
        <v>0</v>
      </c>
      <c r="E62" s="1384">
        <v>0</v>
      </c>
      <c r="F62" s="1384">
        <v>0</v>
      </c>
      <c r="G62" s="1384">
        <v>0</v>
      </c>
      <c r="H62" s="1384">
        <v>0</v>
      </c>
      <c r="I62" s="1384">
        <v>0</v>
      </c>
      <c r="J62" s="1384">
        <v>0</v>
      </c>
      <c r="K62" s="1384">
        <v>0</v>
      </c>
      <c r="L62" s="1384">
        <v>0</v>
      </c>
      <c r="M62" s="1384">
        <v>0</v>
      </c>
      <c r="N62" s="1384">
        <v>0</v>
      </c>
      <c r="O62" s="1384">
        <v>0</v>
      </c>
      <c r="P62" s="1384">
        <v>0</v>
      </c>
      <c r="Q62" s="1384">
        <v>0</v>
      </c>
      <c r="R62" s="1384">
        <v>0</v>
      </c>
      <c r="S62" s="1393">
        <v>0</v>
      </c>
      <c r="T62" s="77">
        <v>59</v>
      </c>
    </row>
    <row r="63" spans="1:20" s="125" customFormat="1" ht="23.1" customHeight="1" x14ac:dyDescent="0.15">
      <c r="A63" s="78">
        <v>61</v>
      </c>
      <c r="B63" s="65" t="s">
        <v>1095</v>
      </c>
      <c r="C63" s="1132">
        <v>0</v>
      </c>
      <c r="D63" s="1132">
        <v>0</v>
      </c>
      <c r="E63" s="1385">
        <v>0</v>
      </c>
      <c r="F63" s="1385">
        <v>0</v>
      </c>
      <c r="G63" s="1385">
        <v>0</v>
      </c>
      <c r="H63" s="1385">
        <v>0</v>
      </c>
      <c r="I63" s="1385">
        <v>0</v>
      </c>
      <c r="J63" s="1385">
        <v>0</v>
      </c>
      <c r="K63" s="1385">
        <v>0</v>
      </c>
      <c r="L63" s="1385">
        <v>0</v>
      </c>
      <c r="M63" s="1385">
        <v>0</v>
      </c>
      <c r="N63" s="1385">
        <v>0</v>
      </c>
      <c r="O63" s="1385">
        <v>0</v>
      </c>
      <c r="P63" s="1385">
        <v>0</v>
      </c>
      <c r="Q63" s="1385">
        <v>0</v>
      </c>
      <c r="R63" s="1385">
        <v>0</v>
      </c>
      <c r="S63" s="1394">
        <v>0</v>
      </c>
      <c r="T63" s="79">
        <v>61</v>
      </c>
    </row>
    <row r="64" spans="1:20" s="125" customFormat="1" ht="23.1" customHeight="1" x14ac:dyDescent="0.15">
      <c r="A64" s="66">
        <v>65</v>
      </c>
      <c r="B64" s="65" t="s">
        <v>1096</v>
      </c>
      <c r="C64" s="1133">
        <v>0</v>
      </c>
      <c r="D64" s="1133">
        <v>0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0</v>
      </c>
      <c r="N64" s="1024">
        <v>0</v>
      </c>
      <c r="O64" s="1024">
        <v>0</v>
      </c>
      <c r="P64" s="1024">
        <v>0</v>
      </c>
      <c r="Q64" s="1024">
        <v>0</v>
      </c>
      <c r="R64" s="1024">
        <v>0</v>
      </c>
      <c r="S64" s="1023">
        <v>0</v>
      </c>
      <c r="T64" s="67">
        <v>65</v>
      </c>
    </row>
    <row r="65" spans="1:20" s="125" customFormat="1" ht="23.1" customHeight="1" x14ac:dyDescent="0.15">
      <c r="A65" s="66">
        <v>66</v>
      </c>
      <c r="B65" s="65" t="s">
        <v>1097</v>
      </c>
      <c r="C65" s="1133">
        <v>0</v>
      </c>
      <c r="D65" s="1133">
        <v>0</v>
      </c>
      <c r="E65" s="1024">
        <v>0</v>
      </c>
      <c r="F65" s="1024">
        <v>0</v>
      </c>
      <c r="G65" s="1024">
        <v>0</v>
      </c>
      <c r="H65" s="1024">
        <v>0</v>
      </c>
      <c r="I65" s="1024">
        <v>0</v>
      </c>
      <c r="J65" s="1024">
        <v>0</v>
      </c>
      <c r="K65" s="1024">
        <v>0</v>
      </c>
      <c r="L65" s="1024">
        <v>0</v>
      </c>
      <c r="M65" s="1024">
        <v>0</v>
      </c>
      <c r="N65" s="1024">
        <v>0</v>
      </c>
      <c r="O65" s="1024">
        <v>0</v>
      </c>
      <c r="P65" s="1024">
        <v>0</v>
      </c>
      <c r="Q65" s="1024">
        <v>0</v>
      </c>
      <c r="R65" s="1024">
        <v>0</v>
      </c>
      <c r="S65" s="1023">
        <v>0</v>
      </c>
      <c r="T65" s="67">
        <v>66</v>
      </c>
    </row>
    <row r="66" spans="1:20" s="125" customFormat="1" ht="23.1" customHeight="1" x14ac:dyDescent="0.15">
      <c r="A66" s="66">
        <v>68</v>
      </c>
      <c r="B66" s="65" t="s">
        <v>1098</v>
      </c>
      <c r="C66" s="1133">
        <v>29</v>
      </c>
      <c r="D66" s="1133">
        <v>259680</v>
      </c>
      <c r="E66" s="1024">
        <v>0</v>
      </c>
      <c r="F66" s="1024">
        <v>0</v>
      </c>
      <c r="G66" s="1024">
        <v>0</v>
      </c>
      <c r="H66" s="1024">
        <v>0</v>
      </c>
      <c r="I66" s="1024">
        <v>0</v>
      </c>
      <c r="J66" s="1024">
        <v>0</v>
      </c>
      <c r="K66" s="1024">
        <v>0</v>
      </c>
      <c r="L66" s="1024">
        <v>0</v>
      </c>
      <c r="M66" s="1024">
        <v>29</v>
      </c>
      <c r="N66" s="1024">
        <v>259680</v>
      </c>
      <c r="O66" s="1024">
        <v>207744</v>
      </c>
      <c r="P66" s="1024">
        <v>51936</v>
      </c>
      <c r="Q66" s="1024">
        <v>0</v>
      </c>
      <c r="R66" s="1024">
        <v>0</v>
      </c>
      <c r="S66" s="1023">
        <v>0</v>
      </c>
      <c r="T66" s="67">
        <v>68</v>
      </c>
    </row>
    <row r="67" spans="1:20" s="125" customFormat="1" ht="23.1" customHeight="1" x14ac:dyDescent="0.15">
      <c r="A67" s="75">
        <v>70</v>
      </c>
      <c r="B67" s="76" t="s">
        <v>1099</v>
      </c>
      <c r="C67" s="1134">
        <v>0</v>
      </c>
      <c r="D67" s="1134">
        <v>0</v>
      </c>
      <c r="E67" s="1384">
        <v>0</v>
      </c>
      <c r="F67" s="1384">
        <v>0</v>
      </c>
      <c r="G67" s="1384">
        <v>0</v>
      </c>
      <c r="H67" s="1384">
        <v>0</v>
      </c>
      <c r="I67" s="1384">
        <v>0</v>
      </c>
      <c r="J67" s="1384">
        <v>0</v>
      </c>
      <c r="K67" s="1384">
        <v>0</v>
      </c>
      <c r="L67" s="1384">
        <v>0</v>
      </c>
      <c r="M67" s="1384">
        <v>0</v>
      </c>
      <c r="N67" s="1384">
        <v>0</v>
      </c>
      <c r="O67" s="1384">
        <v>0</v>
      </c>
      <c r="P67" s="1384">
        <v>0</v>
      </c>
      <c r="Q67" s="1384">
        <v>0</v>
      </c>
      <c r="R67" s="1384">
        <v>0</v>
      </c>
      <c r="S67" s="1393">
        <v>0</v>
      </c>
      <c r="T67" s="77">
        <v>70</v>
      </c>
    </row>
    <row r="68" spans="1:20" s="6" customFormat="1" ht="23.1" customHeight="1" x14ac:dyDescent="0.15">
      <c r="A68" s="64">
        <v>78</v>
      </c>
      <c r="B68" s="97" t="s">
        <v>1100</v>
      </c>
      <c r="C68" s="1148">
        <v>0</v>
      </c>
      <c r="D68" s="1137">
        <v>0</v>
      </c>
      <c r="E68" s="1143">
        <v>0</v>
      </c>
      <c r="F68" s="1143">
        <v>0</v>
      </c>
      <c r="G68" s="1143">
        <v>0</v>
      </c>
      <c r="H68" s="1143">
        <v>0</v>
      </c>
      <c r="I68" s="1143">
        <v>0</v>
      </c>
      <c r="J68" s="1143">
        <v>0</v>
      </c>
      <c r="K68" s="1143">
        <v>0</v>
      </c>
      <c r="L68" s="1143">
        <v>0</v>
      </c>
      <c r="M68" s="1143">
        <v>0</v>
      </c>
      <c r="N68" s="1143">
        <v>0</v>
      </c>
      <c r="O68" s="1143">
        <v>0</v>
      </c>
      <c r="P68" s="1143">
        <v>0</v>
      </c>
      <c r="Q68" s="1143">
        <v>0</v>
      </c>
      <c r="R68" s="1143">
        <v>0</v>
      </c>
      <c r="S68" s="1391">
        <v>0</v>
      </c>
      <c r="T68" s="59">
        <v>78</v>
      </c>
    </row>
    <row r="69" spans="1:20" s="6" customFormat="1" ht="23.1" customHeight="1" x14ac:dyDescent="0.15">
      <c r="A69" s="64">
        <v>84</v>
      </c>
      <c r="B69" s="97" t="s">
        <v>1101</v>
      </c>
      <c r="C69" s="1137">
        <v>0</v>
      </c>
      <c r="D69" s="1137">
        <v>0</v>
      </c>
      <c r="E69" s="1143">
        <v>0</v>
      </c>
      <c r="F69" s="1143">
        <v>0</v>
      </c>
      <c r="G69" s="1143">
        <v>0</v>
      </c>
      <c r="H69" s="1143">
        <v>0</v>
      </c>
      <c r="I69" s="1143">
        <v>0</v>
      </c>
      <c r="J69" s="1143">
        <v>0</v>
      </c>
      <c r="K69" s="1143">
        <v>0</v>
      </c>
      <c r="L69" s="1143">
        <v>0</v>
      </c>
      <c r="M69" s="1143">
        <v>0</v>
      </c>
      <c r="N69" s="1143">
        <v>0</v>
      </c>
      <c r="O69" s="1143">
        <v>0</v>
      </c>
      <c r="P69" s="1143">
        <v>0</v>
      </c>
      <c r="Q69" s="1143">
        <v>0</v>
      </c>
      <c r="R69" s="1143">
        <v>0</v>
      </c>
      <c r="S69" s="1391">
        <v>0</v>
      </c>
      <c r="T69" s="59">
        <v>84</v>
      </c>
    </row>
    <row r="70" spans="1:20" s="6" customFormat="1" ht="23.1" customHeight="1" x14ac:dyDescent="0.15">
      <c r="A70" s="64">
        <v>85</v>
      </c>
      <c r="B70" s="97" t="s">
        <v>1102</v>
      </c>
      <c r="C70" s="1137">
        <v>0</v>
      </c>
      <c r="D70" s="1137">
        <v>0</v>
      </c>
      <c r="E70" s="1143">
        <v>0</v>
      </c>
      <c r="F70" s="1143">
        <v>0</v>
      </c>
      <c r="G70" s="1143">
        <v>0</v>
      </c>
      <c r="H70" s="1143">
        <v>0</v>
      </c>
      <c r="I70" s="1143">
        <v>0</v>
      </c>
      <c r="J70" s="1143">
        <v>0</v>
      </c>
      <c r="K70" s="1143">
        <v>0</v>
      </c>
      <c r="L70" s="1143">
        <v>0</v>
      </c>
      <c r="M70" s="1437">
        <v>0</v>
      </c>
      <c r="N70" s="1437">
        <v>0</v>
      </c>
      <c r="O70" s="1437">
        <v>0</v>
      </c>
      <c r="P70" s="1437">
        <v>0</v>
      </c>
      <c r="Q70" s="1437">
        <v>0</v>
      </c>
      <c r="R70" s="1437">
        <v>0</v>
      </c>
      <c r="S70" s="1437">
        <v>0</v>
      </c>
      <c r="T70" s="59">
        <v>85</v>
      </c>
    </row>
    <row r="71" spans="1:20" s="6" customFormat="1" ht="23.1" customHeight="1" x14ac:dyDescent="0.15">
      <c r="A71" s="64">
        <v>89</v>
      </c>
      <c r="B71" s="97" t="s">
        <v>1103</v>
      </c>
      <c r="C71" s="1137">
        <v>0</v>
      </c>
      <c r="D71" s="1137">
        <v>0</v>
      </c>
      <c r="E71" s="1143">
        <v>0</v>
      </c>
      <c r="F71" s="1143">
        <v>0</v>
      </c>
      <c r="G71" s="1143">
        <v>0</v>
      </c>
      <c r="H71" s="1143">
        <v>0</v>
      </c>
      <c r="I71" s="1143">
        <v>0</v>
      </c>
      <c r="J71" s="1143">
        <v>0</v>
      </c>
      <c r="K71" s="1143">
        <v>0</v>
      </c>
      <c r="L71" s="1143">
        <v>0</v>
      </c>
      <c r="M71" s="1143">
        <v>0</v>
      </c>
      <c r="N71" s="1143">
        <v>0</v>
      </c>
      <c r="O71" s="1143">
        <v>0</v>
      </c>
      <c r="P71" s="1143">
        <v>0</v>
      </c>
      <c r="Q71" s="1143">
        <v>0</v>
      </c>
      <c r="R71" s="1143">
        <v>0</v>
      </c>
      <c r="S71" s="1391">
        <v>0</v>
      </c>
      <c r="T71" s="59">
        <v>89</v>
      </c>
    </row>
    <row r="72" spans="1:20" s="6" customFormat="1" ht="23.1" customHeight="1" x14ac:dyDescent="0.15">
      <c r="A72" s="64">
        <v>90</v>
      </c>
      <c r="B72" s="97" t="s">
        <v>1104</v>
      </c>
      <c r="C72" s="1138">
        <v>0</v>
      </c>
      <c r="D72" s="1138">
        <v>0</v>
      </c>
      <c r="E72" s="1382">
        <v>0</v>
      </c>
      <c r="F72" s="1382">
        <v>0</v>
      </c>
      <c r="G72" s="1382">
        <v>0</v>
      </c>
      <c r="H72" s="1382">
        <v>0</v>
      </c>
      <c r="I72" s="1382">
        <v>0</v>
      </c>
      <c r="J72" s="1382">
        <v>0</v>
      </c>
      <c r="K72" s="1382">
        <v>0</v>
      </c>
      <c r="L72" s="1382">
        <v>0</v>
      </c>
      <c r="M72" s="1382">
        <v>0</v>
      </c>
      <c r="N72" s="1382">
        <v>0</v>
      </c>
      <c r="O72" s="1382">
        <v>0</v>
      </c>
      <c r="P72" s="1382">
        <v>0</v>
      </c>
      <c r="Q72" s="1382">
        <v>0</v>
      </c>
      <c r="R72" s="1382">
        <v>0</v>
      </c>
      <c r="S72" s="1392">
        <v>0</v>
      </c>
      <c r="T72" s="59">
        <v>90</v>
      </c>
    </row>
    <row r="73" spans="1:20" s="6" customFormat="1" ht="23.1" customHeight="1" x14ac:dyDescent="0.15">
      <c r="A73" s="61">
        <v>91</v>
      </c>
      <c r="B73" s="96" t="s">
        <v>1105</v>
      </c>
      <c r="C73" s="1139">
        <v>0</v>
      </c>
      <c r="D73" s="1139">
        <v>0</v>
      </c>
      <c r="E73" s="1383">
        <v>0</v>
      </c>
      <c r="F73" s="1383">
        <v>0</v>
      </c>
      <c r="G73" s="1383">
        <v>0</v>
      </c>
      <c r="H73" s="1383">
        <v>0</v>
      </c>
      <c r="I73" s="1383">
        <v>0</v>
      </c>
      <c r="J73" s="1383">
        <v>0</v>
      </c>
      <c r="K73" s="1383">
        <v>0</v>
      </c>
      <c r="L73" s="1383">
        <v>0</v>
      </c>
      <c r="M73" s="1383">
        <v>0</v>
      </c>
      <c r="N73" s="1383">
        <v>0</v>
      </c>
      <c r="O73" s="1383">
        <v>0</v>
      </c>
      <c r="P73" s="1383">
        <v>0</v>
      </c>
      <c r="Q73" s="1383">
        <v>0</v>
      </c>
      <c r="R73" s="1383">
        <v>0</v>
      </c>
      <c r="S73" s="1390">
        <v>0</v>
      </c>
      <c r="T73" s="63">
        <v>91</v>
      </c>
    </row>
    <row r="74" spans="1:20" s="6" customFormat="1" ht="23.1" customHeight="1" x14ac:dyDescent="0.15">
      <c r="A74" s="64">
        <v>92</v>
      </c>
      <c r="B74" s="97" t="s">
        <v>1106</v>
      </c>
      <c r="C74" s="1137">
        <v>0</v>
      </c>
      <c r="D74" s="1137">
        <v>0</v>
      </c>
      <c r="E74" s="1143">
        <v>0</v>
      </c>
      <c r="F74" s="1143">
        <v>0</v>
      </c>
      <c r="G74" s="1143">
        <v>0</v>
      </c>
      <c r="H74" s="1143">
        <v>0</v>
      </c>
      <c r="I74" s="1143">
        <v>0</v>
      </c>
      <c r="J74" s="1143">
        <v>0</v>
      </c>
      <c r="K74" s="1143">
        <v>0</v>
      </c>
      <c r="L74" s="1143">
        <v>0</v>
      </c>
      <c r="M74" s="1143">
        <v>0</v>
      </c>
      <c r="N74" s="1143">
        <v>0</v>
      </c>
      <c r="O74" s="1143">
        <v>0</v>
      </c>
      <c r="P74" s="1143">
        <v>0</v>
      </c>
      <c r="Q74" s="1143">
        <v>0</v>
      </c>
      <c r="R74" s="1143">
        <v>0</v>
      </c>
      <c r="S74" s="1391">
        <v>0</v>
      </c>
      <c r="T74" s="59">
        <v>92</v>
      </c>
    </row>
    <row r="75" spans="1:20" s="6" customFormat="1" ht="23.1" customHeight="1" x14ac:dyDescent="0.15">
      <c r="A75" s="64">
        <v>94</v>
      </c>
      <c r="B75" s="97" t="s">
        <v>1107</v>
      </c>
      <c r="C75" s="1137">
        <v>0</v>
      </c>
      <c r="D75" s="1137">
        <v>-225680</v>
      </c>
      <c r="E75" s="1143">
        <v>0</v>
      </c>
      <c r="F75" s="1143">
        <v>0</v>
      </c>
      <c r="G75" s="1143">
        <v>0</v>
      </c>
      <c r="H75" s="1143">
        <v>0</v>
      </c>
      <c r="I75" s="1143">
        <v>0</v>
      </c>
      <c r="J75" s="1143">
        <v>0</v>
      </c>
      <c r="K75" s="1143">
        <v>0</v>
      </c>
      <c r="L75" s="1143">
        <v>0</v>
      </c>
      <c r="M75" s="1143">
        <v>0</v>
      </c>
      <c r="N75" s="1143">
        <v>-225680</v>
      </c>
      <c r="O75" s="1143">
        <v>-180544</v>
      </c>
      <c r="P75" s="1143">
        <v>0</v>
      </c>
      <c r="Q75" s="1143">
        <v>-45136</v>
      </c>
      <c r="R75" s="1143">
        <v>0</v>
      </c>
      <c r="S75" s="1391">
        <v>0</v>
      </c>
      <c r="T75" s="59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133" t="s">
        <v>765</v>
      </c>
      <c r="D76" s="1133" t="s">
        <v>765</v>
      </c>
      <c r="E76" s="1024" t="s">
        <v>765</v>
      </c>
      <c r="F76" s="1024" t="s">
        <v>765</v>
      </c>
      <c r="G76" s="1024" t="s">
        <v>765</v>
      </c>
      <c r="H76" s="1024" t="s">
        <v>765</v>
      </c>
      <c r="I76" s="1024" t="s">
        <v>765</v>
      </c>
      <c r="J76" s="1024" t="s">
        <v>765</v>
      </c>
      <c r="K76" s="1024" t="s">
        <v>765</v>
      </c>
      <c r="L76" s="1024" t="s">
        <v>765</v>
      </c>
      <c r="M76" s="1024" t="s">
        <v>765</v>
      </c>
      <c r="N76" s="1024" t="s">
        <v>765</v>
      </c>
      <c r="O76" s="1024" t="s">
        <v>765</v>
      </c>
      <c r="P76" s="1024" t="s">
        <v>765</v>
      </c>
      <c r="Q76" s="1024" t="s">
        <v>765</v>
      </c>
      <c r="R76" s="1024" t="s">
        <v>765</v>
      </c>
      <c r="S76" s="1023" t="s">
        <v>765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134" t="s">
        <v>765</v>
      </c>
      <c r="D77" s="1134" t="s">
        <v>765</v>
      </c>
      <c r="E77" s="1384" t="s">
        <v>765</v>
      </c>
      <c r="F77" s="1384" t="s">
        <v>765</v>
      </c>
      <c r="G77" s="1384" t="s">
        <v>765</v>
      </c>
      <c r="H77" s="1384" t="s">
        <v>765</v>
      </c>
      <c r="I77" s="1384" t="s">
        <v>765</v>
      </c>
      <c r="J77" s="1384" t="s">
        <v>765</v>
      </c>
      <c r="K77" s="1384" t="s">
        <v>765</v>
      </c>
      <c r="L77" s="1384" t="s">
        <v>765</v>
      </c>
      <c r="M77" s="1384" t="s">
        <v>765</v>
      </c>
      <c r="N77" s="1384" t="s">
        <v>765</v>
      </c>
      <c r="O77" s="1384" t="s">
        <v>765</v>
      </c>
      <c r="P77" s="1384" t="s">
        <v>765</v>
      </c>
      <c r="Q77" s="1384" t="s">
        <v>765</v>
      </c>
      <c r="R77" s="1384" t="s">
        <v>765</v>
      </c>
      <c r="S77" s="1393" t="s">
        <v>765</v>
      </c>
      <c r="T77" s="77">
        <v>302</v>
      </c>
    </row>
    <row r="78" spans="1:20" s="103" customFormat="1" ht="23.1" customHeight="1" x14ac:dyDescent="0.15">
      <c r="A78" s="70">
        <v>303</v>
      </c>
      <c r="B78" s="62" t="s">
        <v>1110</v>
      </c>
      <c r="C78" s="1132" t="s">
        <v>765</v>
      </c>
      <c r="D78" s="1132" t="s">
        <v>765</v>
      </c>
      <c r="E78" s="1385" t="s">
        <v>765</v>
      </c>
      <c r="F78" s="1385" t="s">
        <v>765</v>
      </c>
      <c r="G78" s="1385" t="s">
        <v>765</v>
      </c>
      <c r="H78" s="1385" t="s">
        <v>765</v>
      </c>
      <c r="I78" s="1385" t="s">
        <v>765</v>
      </c>
      <c r="J78" s="1385" t="s">
        <v>765</v>
      </c>
      <c r="K78" s="1385" t="s">
        <v>765</v>
      </c>
      <c r="L78" s="1385" t="s">
        <v>765</v>
      </c>
      <c r="M78" s="1385" t="s">
        <v>765</v>
      </c>
      <c r="N78" s="1385" t="s">
        <v>765</v>
      </c>
      <c r="O78" s="1385" t="s">
        <v>765</v>
      </c>
      <c r="P78" s="1385" t="s">
        <v>765</v>
      </c>
      <c r="Q78" s="1385" t="s">
        <v>765</v>
      </c>
      <c r="R78" s="1385" t="s">
        <v>765</v>
      </c>
      <c r="S78" s="1394" t="s">
        <v>765</v>
      </c>
      <c r="T78" s="71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133" t="s">
        <v>765</v>
      </c>
      <c r="D79" s="1133" t="s">
        <v>765</v>
      </c>
      <c r="E79" s="1024" t="s">
        <v>765</v>
      </c>
      <c r="F79" s="1024" t="s">
        <v>765</v>
      </c>
      <c r="G79" s="1024" t="s">
        <v>765</v>
      </c>
      <c r="H79" s="1024" t="s">
        <v>765</v>
      </c>
      <c r="I79" s="1024" t="s">
        <v>765</v>
      </c>
      <c r="J79" s="1024" t="s">
        <v>765</v>
      </c>
      <c r="K79" s="1024" t="s">
        <v>765</v>
      </c>
      <c r="L79" s="1024" t="s">
        <v>765</v>
      </c>
      <c r="M79" s="1024" t="s">
        <v>765</v>
      </c>
      <c r="N79" s="1024" t="s">
        <v>765</v>
      </c>
      <c r="O79" s="1024" t="s">
        <v>765</v>
      </c>
      <c r="P79" s="1024" t="s">
        <v>765</v>
      </c>
      <c r="Q79" s="1024" t="s">
        <v>765</v>
      </c>
      <c r="R79" s="1024" t="s">
        <v>765</v>
      </c>
      <c r="S79" s="1023" t="s">
        <v>765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133" t="s">
        <v>765</v>
      </c>
      <c r="D80" s="1133" t="s">
        <v>765</v>
      </c>
      <c r="E80" s="1024" t="s">
        <v>765</v>
      </c>
      <c r="F80" s="1024" t="s">
        <v>765</v>
      </c>
      <c r="G80" s="1024" t="s">
        <v>765</v>
      </c>
      <c r="H80" s="1024" t="s">
        <v>765</v>
      </c>
      <c r="I80" s="1024" t="s">
        <v>765</v>
      </c>
      <c r="J80" s="1024" t="s">
        <v>765</v>
      </c>
      <c r="K80" s="1024" t="s">
        <v>765</v>
      </c>
      <c r="L80" s="1024" t="s">
        <v>765</v>
      </c>
      <c r="M80" s="1024" t="s">
        <v>765</v>
      </c>
      <c r="N80" s="1024" t="s">
        <v>765</v>
      </c>
      <c r="O80" s="1024" t="s">
        <v>765</v>
      </c>
      <c r="P80" s="1024" t="s">
        <v>765</v>
      </c>
      <c r="Q80" s="1024" t="s">
        <v>765</v>
      </c>
      <c r="R80" s="1024" t="s">
        <v>765</v>
      </c>
      <c r="S80" s="1023" t="s">
        <v>765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133" t="s">
        <v>765</v>
      </c>
      <c r="D81" s="1133" t="s">
        <v>765</v>
      </c>
      <c r="E81" s="1024" t="s">
        <v>765</v>
      </c>
      <c r="F81" s="1024" t="s">
        <v>765</v>
      </c>
      <c r="G81" s="1024" t="s">
        <v>765</v>
      </c>
      <c r="H81" s="1024" t="s">
        <v>765</v>
      </c>
      <c r="I81" s="1024" t="s">
        <v>765</v>
      </c>
      <c r="J81" s="1024" t="s">
        <v>765</v>
      </c>
      <c r="K81" s="1024" t="s">
        <v>765</v>
      </c>
      <c r="L81" s="1024" t="s">
        <v>765</v>
      </c>
      <c r="M81" s="1024" t="s">
        <v>765</v>
      </c>
      <c r="N81" s="1024" t="s">
        <v>765</v>
      </c>
      <c r="O81" s="1024" t="s">
        <v>765</v>
      </c>
      <c r="P81" s="1024" t="s">
        <v>765</v>
      </c>
      <c r="Q81" s="1024" t="s">
        <v>765</v>
      </c>
      <c r="R81" s="1024" t="s">
        <v>765</v>
      </c>
      <c r="S81" s="1023" t="s">
        <v>765</v>
      </c>
      <c r="T81" s="67">
        <v>306</v>
      </c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 x14ac:dyDescent="0.15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240</v>
      </c>
      <c r="B1" s="103"/>
      <c r="C1" s="103"/>
      <c r="D1" s="103"/>
      <c r="E1" s="103"/>
      <c r="F1" s="103"/>
      <c r="G1" s="103"/>
      <c r="H1" s="103"/>
    </row>
    <row r="2" spans="1:15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579</v>
      </c>
      <c r="O2" s="87"/>
    </row>
    <row r="3" spans="1:15" s="121" customFormat="1" ht="24.95" customHeight="1" x14ac:dyDescent="0.15">
      <c r="A3" s="17" t="s">
        <v>554</v>
      </c>
      <c r="B3" s="18"/>
      <c r="C3" s="135" t="s">
        <v>241</v>
      </c>
      <c r="D3" s="404"/>
      <c r="E3" s="404"/>
      <c r="F3" s="751" t="s">
        <v>122</v>
      </c>
      <c r="G3" s="136"/>
      <c r="H3" s="136" t="s">
        <v>123</v>
      </c>
      <c r="I3" s="260"/>
      <c r="J3" s="260" t="s">
        <v>124</v>
      </c>
      <c r="K3" s="260"/>
      <c r="L3" s="89"/>
      <c r="M3" s="89"/>
      <c r="N3" s="201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188" t="s">
        <v>657</v>
      </c>
      <c r="D4" s="262"/>
      <c r="E4" s="263"/>
      <c r="F4" s="188" t="s">
        <v>658</v>
      </c>
      <c r="G4" s="262"/>
      <c r="H4" s="263"/>
      <c r="I4" s="188" t="s">
        <v>659</v>
      </c>
      <c r="J4" s="262"/>
      <c r="K4" s="263"/>
      <c r="L4" s="188" t="s">
        <v>660</v>
      </c>
      <c r="M4" s="262"/>
      <c r="N4" s="263"/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540</v>
      </c>
      <c r="D6" s="93" t="s">
        <v>549</v>
      </c>
      <c r="E6" s="93" t="s">
        <v>547</v>
      </c>
      <c r="F6" s="93" t="s">
        <v>540</v>
      </c>
      <c r="G6" s="93" t="s">
        <v>549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93" t="s">
        <v>547</v>
      </c>
      <c r="O6" s="29" t="s">
        <v>557</v>
      </c>
    </row>
    <row r="7" spans="1:15" s="125" customFormat="1" ht="24.95" customHeight="1" thickBot="1" x14ac:dyDescent="0.25">
      <c r="A7" s="49" t="s">
        <v>558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143">
        <v>364109</v>
      </c>
      <c r="D8" s="1143">
        <v>5366691</v>
      </c>
      <c r="E8" s="1143">
        <v>207496648791</v>
      </c>
      <c r="F8" s="1143">
        <v>15358410</v>
      </c>
      <c r="G8" s="1143">
        <v>23892182</v>
      </c>
      <c r="H8" s="1143">
        <v>225092094587</v>
      </c>
      <c r="I8" s="1399">
        <v>3805444</v>
      </c>
      <c r="J8" s="1143">
        <v>7029713</v>
      </c>
      <c r="K8" s="1143">
        <v>45413709406</v>
      </c>
      <c r="L8" s="1143">
        <v>19527963</v>
      </c>
      <c r="M8" s="1143">
        <v>36288586</v>
      </c>
      <c r="N8" s="1143">
        <v>478002452784</v>
      </c>
      <c r="O8" s="29"/>
    </row>
    <row r="9" spans="1:15" s="121" customFormat="1" ht="30" customHeight="1" x14ac:dyDescent="0.15">
      <c r="A9" s="22"/>
      <c r="B9" s="30" t="s">
        <v>1117</v>
      </c>
      <c r="C9" s="1408">
        <v>346016</v>
      </c>
      <c r="D9" s="1144">
        <v>5187282</v>
      </c>
      <c r="E9" s="1143">
        <v>197956234091</v>
      </c>
      <c r="F9" s="1143">
        <v>14281922</v>
      </c>
      <c r="G9" s="1143">
        <v>22349941</v>
      </c>
      <c r="H9" s="1143">
        <v>212288887858</v>
      </c>
      <c r="I9" s="1143">
        <v>3514036</v>
      </c>
      <c r="J9" s="1143">
        <v>6519022</v>
      </c>
      <c r="K9" s="1143">
        <v>42061559306</v>
      </c>
      <c r="L9" s="1143">
        <v>18141974</v>
      </c>
      <c r="M9" s="1143">
        <v>34056245</v>
      </c>
      <c r="N9" s="1143">
        <v>452306681255</v>
      </c>
      <c r="O9" s="29"/>
    </row>
    <row r="10" spans="1:15" s="121" customFormat="1" ht="30" customHeight="1" x14ac:dyDescent="0.15">
      <c r="A10" s="22"/>
      <c r="B10" s="30" t="s">
        <v>1118</v>
      </c>
      <c r="C10" s="1408">
        <v>18093</v>
      </c>
      <c r="D10" s="1144">
        <v>179409</v>
      </c>
      <c r="E10" s="1143">
        <v>9540414700</v>
      </c>
      <c r="F10" s="1143">
        <v>1076488</v>
      </c>
      <c r="G10" s="1143">
        <v>1542241</v>
      </c>
      <c r="H10" s="1143">
        <v>12803206729</v>
      </c>
      <c r="I10" s="1143">
        <v>291408</v>
      </c>
      <c r="J10" s="1143">
        <v>510691</v>
      </c>
      <c r="K10" s="1143">
        <v>3352150100</v>
      </c>
      <c r="L10" s="1143">
        <v>1385989</v>
      </c>
      <c r="M10" s="1143">
        <v>2232341</v>
      </c>
      <c r="N10" s="1143">
        <v>25695771529</v>
      </c>
      <c r="O10" s="29"/>
    </row>
    <row r="11" spans="1:15" s="121" customFormat="1" ht="30" customHeight="1" x14ac:dyDescent="0.15">
      <c r="A11" s="22"/>
      <c r="B11" s="30" t="s">
        <v>1119</v>
      </c>
      <c r="C11" s="1408">
        <v>315970</v>
      </c>
      <c r="D11" s="1144">
        <v>4707064</v>
      </c>
      <c r="E11" s="1143">
        <v>181270631018</v>
      </c>
      <c r="F11" s="1143">
        <v>13173168</v>
      </c>
      <c r="G11" s="1143">
        <v>20636490</v>
      </c>
      <c r="H11" s="1143">
        <v>195303425065</v>
      </c>
      <c r="I11" s="1143">
        <v>3239612</v>
      </c>
      <c r="J11" s="1143">
        <v>6007553</v>
      </c>
      <c r="K11" s="1143">
        <v>38834303120</v>
      </c>
      <c r="L11" s="1143">
        <v>16728750</v>
      </c>
      <c r="M11" s="1143">
        <v>31351107</v>
      </c>
      <c r="N11" s="1143">
        <v>415408359203</v>
      </c>
      <c r="O11" s="29"/>
    </row>
    <row r="12" spans="1:15" s="121" customFormat="1" ht="30" customHeight="1" x14ac:dyDescent="0.15">
      <c r="A12" s="122"/>
      <c r="B12" s="150" t="s">
        <v>1120</v>
      </c>
      <c r="C12" s="1382">
        <v>30046</v>
      </c>
      <c r="D12" s="1382">
        <v>480218</v>
      </c>
      <c r="E12" s="1382">
        <v>16685603073</v>
      </c>
      <c r="F12" s="1382">
        <v>1108754</v>
      </c>
      <c r="G12" s="1382">
        <v>1713451</v>
      </c>
      <c r="H12" s="1382">
        <v>16985462793</v>
      </c>
      <c r="I12" s="1382">
        <v>274424</v>
      </c>
      <c r="J12" s="1382">
        <v>511469</v>
      </c>
      <c r="K12" s="1382">
        <v>3227256186</v>
      </c>
      <c r="L12" s="1382">
        <v>1413224</v>
      </c>
      <c r="M12" s="1382">
        <v>2705138</v>
      </c>
      <c r="N12" s="1382">
        <v>36898322052</v>
      </c>
      <c r="O12" s="124"/>
    </row>
    <row r="13" spans="1:15" ht="23.1" customHeight="1" x14ac:dyDescent="0.15">
      <c r="A13" s="61">
        <v>1</v>
      </c>
      <c r="B13" s="290" t="s">
        <v>1045</v>
      </c>
      <c r="C13" s="1413">
        <v>17418</v>
      </c>
      <c r="D13" s="1414">
        <v>269282</v>
      </c>
      <c r="E13" s="1383">
        <v>9570405760</v>
      </c>
      <c r="F13" s="1383">
        <v>685326</v>
      </c>
      <c r="G13" s="1383">
        <v>1087435</v>
      </c>
      <c r="H13" s="1383">
        <v>10457003419</v>
      </c>
      <c r="I13" s="1383">
        <v>177013</v>
      </c>
      <c r="J13" s="1383">
        <v>327213</v>
      </c>
      <c r="K13" s="1383">
        <v>2016878850</v>
      </c>
      <c r="L13" s="1383">
        <v>879757</v>
      </c>
      <c r="M13" s="1383">
        <v>1683930</v>
      </c>
      <c r="N13" s="1383">
        <v>22044288029</v>
      </c>
      <c r="O13" s="63">
        <v>1</v>
      </c>
    </row>
    <row r="14" spans="1:15" ht="23.1" customHeight="1" x14ac:dyDescent="0.15">
      <c r="A14" s="64">
        <v>2</v>
      </c>
      <c r="B14" s="291" t="s">
        <v>1046</v>
      </c>
      <c r="C14" s="1408">
        <v>11166</v>
      </c>
      <c r="D14" s="1144">
        <v>179465</v>
      </c>
      <c r="E14" s="1143">
        <v>6083588394</v>
      </c>
      <c r="F14" s="1143">
        <v>438467</v>
      </c>
      <c r="G14" s="1143">
        <v>675107</v>
      </c>
      <c r="H14" s="1143">
        <v>6222703141</v>
      </c>
      <c r="I14" s="1143">
        <v>101815</v>
      </c>
      <c r="J14" s="1143">
        <v>183943</v>
      </c>
      <c r="K14" s="1143">
        <v>1151526122</v>
      </c>
      <c r="L14" s="1143">
        <v>551448</v>
      </c>
      <c r="M14" s="1143">
        <v>1038515</v>
      </c>
      <c r="N14" s="1143">
        <v>13457817657</v>
      </c>
      <c r="O14" s="59">
        <v>2</v>
      </c>
    </row>
    <row r="15" spans="1:15" ht="23.1" customHeight="1" x14ac:dyDescent="0.15">
      <c r="A15" s="64">
        <v>3</v>
      </c>
      <c r="B15" s="291" t="s">
        <v>1047</v>
      </c>
      <c r="C15" s="1408">
        <v>25580</v>
      </c>
      <c r="D15" s="1144">
        <v>355455</v>
      </c>
      <c r="E15" s="1143">
        <v>15310400484</v>
      </c>
      <c r="F15" s="1143">
        <v>1092048</v>
      </c>
      <c r="G15" s="1143">
        <v>1709823</v>
      </c>
      <c r="H15" s="1143">
        <v>16784708024</v>
      </c>
      <c r="I15" s="1143">
        <v>255548</v>
      </c>
      <c r="J15" s="1143">
        <v>477661</v>
      </c>
      <c r="K15" s="1143">
        <v>3210596933</v>
      </c>
      <c r="L15" s="1143">
        <v>1373176</v>
      </c>
      <c r="M15" s="1143">
        <v>2542939</v>
      </c>
      <c r="N15" s="1143">
        <v>35305705441</v>
      </c>
      <c r="O15" s="59">
        <v>3</v>
      </c>
    </row>
    <row r="16" spans="1:15" ht="23.1" customHeight="1" x14ac:dyDescent="0.15">
      <c r="A16" s="64">
        <v>6</v>
      </c>
      <c r="B16" s="291" t="s">
        <v>1048</v>
      </c>
      <c r="C16" s="1408">
        <v>4773</v>
      </c>
      <c r="D16" s="1144">
        <v>72986</v>
      </c>
      <c r="E16" s="1143">
        <v>2656003632</v>
      </c>
      <c r="F16" s="1143">
        <v>190047</v>
      </c>
      <c r="G16" s="1143">
        <v>277402</v>
      </c>
      <c r="H16" s="1143">
        <v>2697077262</v>
      </c>
      <c r="I16" s="1143">
        <v>44013</v>
      </c>
      <c r="J16" s="1143">
        <v>83170</v>
      </c>
      <c r="K16" s="1143">
        <v>524457340</v>
      </c>
      <c r="L16" s="1143">
        <v>238833</v>
      </c>
      <c r="M16" s="1143">
        <v>433558</v>
      </c>
      <c r="N16" s="1143">
        <v>5877538234</v>
      </c>
      <c r="O16" s="59">
        <v>6</v>
      </c>
    </row>
    <row r="17" spans="1:15" ht="23.1" customHeight="1" x14ac:dyDescent="0.15">
      <c r="A17" s="64">
        <v>7</v>
      </c>
      <c r="B17" s="291" t="s">
        <v>1049</v>
      </c>
      <c r="C17" s="1415">
        <v>3421</v>
      </c>
      <c r="D17" s="1402">
        <v>59406</v>
      </c>
      <c r="E17" s="1382">
        <v>1914423911</v>
      </c>
      <c r="F17" s="1382">
        <v>152525</v>
      </c>
      <c r="G17" s="1382">
        <v>233422</v>
      </c>
      <c r="H17" s="1382">
        <v>2310052522</v>
      </c>
      <c r="I17" s="1382">
        <v>35775</v>
      </c>
      <c r="J17" s="1382">
        <v>63018</v>
      </c>
      <c r="K17" s="1382">
        <v>415408310</v>
      </c>
      <c r="L17" s="1382">
        <v>191721</v>
      </c>
      <c r="M17" s="1382">
        <v>355846</v>
      </c>
      <c r="N17" s="1382">
        <v>4639884743</v>
      </c>
      <c r="O17" s="59">
        <v>7</v>
      </c>
    </row>
    <row r="18" spans="1:15" ht="23.1" customHeight="1" x14ac:dyDescent="0.15">
      <c r="A18" s="61">
        <v>8</v>
      </c>
      <c r="B18" s="290" t="s">
        <v>1050</v>
      </c>
      <c r="C18" s="1413">
        <v>15750</v>
      </c>
      <c r="D18" s="1414">
        <v>248366</v>
      </c>
      <c r="E18" s="1383">
        <v>8901023338</v>
      </c>
      <c r="F18" s="1383">
        <v>658852</v>
      </c>
      <c r="G18" s="1383">
        <v>1022075</v>
      </c>
      <c r="H18" s="1383">
        <v>9210878097</v>
      </c>
      <c r="I18" s="1383">
        <v>165943</v>
      </c>
      <c r="J18" s="1383">
        <v>300626</v>
      </c>
      <c r="K18" s="1383">
        <v>1959899040</v>
      </c>
      <c r="L18" s="1383">
        <v>840545</v>
      </c>
      <c r="M18" s="1383">
        <v>1571067</v>
      </c>
      <c r="N18" s="1383">
        <v>20071800475</v>
      </c>
      <c r="O18" s="63">
        <v>8</v>
      </c>
    </row>
    <row r="19" spans="1:15" ht="23.1" customHeight="1" x14ac:dyDescent="0.15">
      <c r="A19" s="64">
        <v>9</v>
      </c>
      <c r="B19" s="291" t="s">
        <v>1051</v>
      </c>
      <c r="C19" s="1408">
        <v>4661</v>
      </c>
      <c r="D19" s="1144">
        <v>84978</v>
      </c>
      <c r="E19" s="1143">
        <v>2585048587</v>
      </c>
      <c r="F19" s="1143">
        <v>171527</v>
      </c>
      <c r="G19" s="1143">
        <v>264059</v>
      </c>
      <c r="H19" s="1143">
        <v>2557147249</v>
      </c>
      <c r="I19" s="1143">
        <v>41350</v>
      </c>
      <c r="J19" s="1143">
        <v>74883</v>
      </c>
      <c r="K19" s="1143">
        <v>489762365</v>
      </c>
      <c r="L19" s="1143">
        <v>217538</v>
      </c>
      <c r="M19" s="1143">
        <v>423920</v>
      </c>
      <c r="N19" s="1143">
        <v>5631958201</v>
      </c>
      <c r="O19" s="59">
        <v>9</v>
      </c>
    </row>
    <row r="20" spans="1:15" ht="23.1" customHeight="1" x14ac:dyDescent="0.15">
      <c r="A20" s="64">
        <v>10</v>
      </c>
      <c r="B20" s="291" t="s">
        <v>1052</v>
      </c>
      <c r="C20" s="1408">
        <v>6440</v>
      </c>
      <c r="D20" s="1144">
        <v>100681</v>
      </c>
      <c r="E20" s="1143">
        <v>3640026952</v>
      </c>
      <c r="F20" s="1143">
        <v>254706</v>
      </c>
      <c r="G20" s="1143">
        <v>394995</v>
      </c>
      <c r="H20" s="1143">
        <v>4248304982</v>
      </c>
      <c r="I20" s="1143">
        <v>55855</v>
      </c>
      <c r="J20" s="1143">
        <v>103322</v>
      </c>
      <c r="K20" s="1143">
        <v>651001195</v>
      </c>
      <c r="L20" s="1143">
        <v>317001</v>
      </c>
      <c r="M20" s="1143">
        <v>598998</v>
      </c>
      <c r="N20" s="1143">
        <v>8539333129</v>
      </c>
      <c r="O20" s="59">
        <v>10</v>
      </c>
    </row>
    <row r="21" spans="1:15" s="103" customFormat="1" ht="23.1" customHeight="1" x14ac:dyDescent="0.15">
      <c r="A21" s="66">
        <v>11</v>
      </c>
      <c r="B21" s="178" t="s">
        <v>1053</v>
      </c>
      <c r="C21" s="1416">
        <v>4915</v>
      </c>
      <c r="D21" s="1417">
        <v>80396</v>
      </c>
      <c r="E21" s="1024">
        <v>2466839504</v>
      </c>
      <c r="F21" s="1024">
        <v>163346</v>
      </c>
      <c r="G21" s="1024">
        <v>262532</v>
      </c>
      <c r="H21" s="1024">
        <v>2308727234</v>
      </c>
      <c r="I21" s="1024">
        <v>36665</v>
      </c>
      <c r="J21" s="1024">
        <v>69688</v>
      </c>
      <c r="K21" s="1024">
        <v>436275370</v>
      </c>
      <c r="L21" s="1024">
        <v>204926</v>
      </c>
      <c r="M21" s="1024">
        <v>412616</v>
      </c>
      <c r="N21" s="1024">
        <v>5211842108</v>
      </c>
      <c r="O21" s="67">
        <v>11</v>
      </c>
    </row>
    <row r="22" spans="1:15" s="103" customFormat="1" ht="23.1" customHeight="1" x14ac:dyDescent="0.15">
      <c r="A22" s="66">
        <v>12</v>
      </c>
      <c r="B22" s="178" t="s">
        <v>1054</v>
      </c>
      <c r="C22" s="1386">
        <v>5172</v>
      </c>
      <c r="D22" s="1418">
        <v>86389</v>
      </c>
      <c r="E22" s="1384">
        <v>2862538566</v>
      </c>
      <c r="F22" s="1384">
        <v>188025</v>
      </c>
      <c r="G22" s="1384">
        <v>296662</v>
      </c>
      <c r="H22" s="1384">
        <v>3022318344</v>
      </c>
      <c r="I22" s="1384">
        <v>43516</v>
      </c>
      <c r="J22" s="1384">
        <v>85836</v>
      </c>
      <c r="K22" s="1384">
        <v>516587500</v>
      </c>
      <c r="L22" s="1384">
        <v>236713</v>
      </c>
      <c r="M22" s="1384">
        <v>468887</v>
      </c>
      <c r="N22" s="1384">
        <v>6401444410</v>
      </c>
      <c r="O22" s="67">
        <v>12</v>
      </c>
    </row>
    <row r="23" spans="1:15" s="103" customFormat="1" ht="23.1" customHeight="1" x14ac:dyDescent="0.15">
      <c r="A23" s="70">
        <v>14</v>
      </c>
      <c r="B23" s="98" t="s">
        <v>1055</v>
      </c>
      <c r="C23" s="1419">
        <v>12804</v>
      </c>
      <c r="D23" s="1420">
        <v>178154</v>
      </c>
      <c r="E23" s="1385">
        <v>7247411428</v>
      </c>
      <c r="F23" s="1385">
        <v>490155</v>
      </c>
      <c r="G23" s="1385">
        <v>741516</v>
      </c>
      <c r="H23" s="1385">
        <v>7194640996</v>
      </c>
      <c r="I23" s="1385">
        <v>129299</v>
      </c>
      <c r="J23" s="1385">
        <v>242368</v>
      </c>
      <c r="K23" s="1385">
        <v>1588991879</v>
      </c>
      <c r="L23" s="1385">
        <v>632258</v>
      </c>
      <c r="M23" s="1385">
        <v>1162038</v>
      </c>
      <c r="N23" s="1385">
        <v>16031044303</v>
      </c>
      <c r="O23" s="71">
        <v>14</v>
      </c>
    </row>
    <row r="24" spans="1:15" s="103" customFormat="1" ht="23.1" customHeight="1" x14ac:dyDescent="0.15">
      <c r="A24" s="66">
        <v>15</v>
      </c>
      <c r="B24" s="178" t="s">
        <v>1056</v>
      </c>
      <c r="C24" s="1416">
        <v>8220</v>
      </c>
      <c r="D24" s="1417">
        <v>136059</v>
      </c>
      <c r="E24" s="1024">
        <v>4676131069</v>
      </c>
      <c r="F24" s="1024">
        <v>310805</v>
      </c>
      <c r="G24" s="1024">
        <v>473635</v>
      </c>
      <c r="H24" s="1024">
        <v>4606554544</v>
      </c>
      <c r="I24" s="1024">
        <v>84099</v>
      </c>
      <c r="J24" s="1024">
        <v>153314</v>
      </c>
      <c r="K24" s="1024">
        <v>936091760</v>
      </c>
      <c r="L24" s="1024">
        <v>403124</v>
      </c>
      <c r="M24" s="1024">
        <v>763008</v>
      </c>
      <c r="N24" s="1024">
        <v>10218777373</v>
      </c>
      <c r="O24" s="67">
        <v>15</v>
      </c>
    </row>
    <row r="25" spans="1:15" s="103" customFormat="1" ht="23.1" customHeight="1" x14ac:dyDescent="0.15">
      <c r="A25" s="66">
        <v>16</v>
      </c>
      <c r="B25" s="178" t="s">
        <v>1057</v>
      </c>
      <c r="C25" s="1416">
        <v>2818</v>
      </c>
      <c r="D25" s="1417">
        <v>42277</v>
      </c>
      <c r="E25" s="1024">
        <v>1526932110</v>
      </c>
      <c r="F25" s="1024">
        <v>123939</v>
      </c>
      <c r="G25" s="1024">
        <v>209036</v>
      </c>
      <c r="H25" s="1024">
        <v>1968829280</v>
      </c>
      <c r="I25" s="1024">
        <v>28486</v>
      </c>
      <c r="J25" s="1024">
        <v>50724</v>
      </c>
      <c r="K25" s="1024">
        <v>329622720</v>
      </c>
      <c r="L25" s="1024">
        <v>155243</v>
      </c>
      <c r="M25" s="1024">
        <v>302037</v>
      </c>
      <c r="N25" s="1024">
        <v>3825384110</v>
      </c>
      <c r="O25" s="67">
        <v>16</v>
      </c>
    </row>
    <row r="26" spans="1:15" s="103" customFormat="1" ht="23.1" customHeight="1" x14ac:dyDescent="0.15">
      <c r="A26" s="66">
        <v>17</v>
      </c>
      <c r="B26" s="178" t="s">
        <v>1058</v>
      </c>
      <c r="C26" s="1416">
        <v>5724</v>
      </c>
      <c r="D26" s="1417">
        <v>87249</v>
      </c>
      <c r="E26" s="1024">
        <v>3304466698</v>
      </c>
      <c r="F26" s="1024">
        <v>267901</v>
      </c>
      <c r="G26" s="1024">
        <v>425583</v>
      </c>
      <c r="H26" s="1024">
        <v>3937357290</v>
      </c>
      <c r="I26" s="1024">
        <v>57226</v>
      </c>
      <c r="J26" s="1024">
        <v>109032</v>
      </c>
      <c r="K26" s="1024">
        <v>678949860</v>
      </c>
      <c r="L26" s="1024">
        <v>330851</v>
      </c>
      <c r="M26" s="1024">
        <v>621864</v>
      </c>
      <c r="N26" s="1024">
        <v>7920773848</v>
      </c>
      <c r="O26" s="67">
        <v>17</v>
      </c>
    </row>
    <row r="27" spans="1:15" s="103" customFormat="1" ht="23.1" customHeight="1" x14ac:dyDescent="0.15">
      <c r="A27" s="66">
        <v>18</v>
      </c>
      <c r="B27" s="178" t="s">
        <v>1059</v>
      </c>
      <c r="C27" s="1386">
        <v>8308</v>
      </c>
      <c r="D27" s="1418">
        <v>130911</v>
      </c>
      <c r="E27" s="1384">
        <v>4378226209</v>
      </c>
      <c r="F27" s="1384">
        <v>319219</v>
      </c>
      <c r="G27" s="1384">
        <v>493471</v>
      </c>
      <c r="H27" s="1384">
        <v>4541390182</v>
      </c>
      <c r="I27" s="1384">
        <v>68094</v>
      </c>
      <c r="J27" s="1384">
        <v>128266</v>
      </c>
      <c r="K27" s="1384">
        <v>811966720</v>
      </c>
      <c r="L27" s="1384">
        <v>395621</v>
      </c>
      <c r="M27" s="1384">
        <v>752648</v>
      </c>
      <c r="N27" s="1384">
        <v>9731583111</v>
      </c>
      <c r="O27" s="67">
        <v>18</v>
      </c>
    </row>
    <row r="28" spans="1:15" s="103" customFormat="1" ht="23.1" customHeight="1" x14ac:dyDescent="0.15">
      <c r="A28" s="72">
        <v>19</v>
      </c>
      <c r="B28" s="98" t="s">
        <v>1060</v>
      </c>
      <c r="C28" s="1419">
        <v>9399</v>
      </c>
      <c r="D28" s="1420">
        <v>136792</v>
      </c>
      <c r="E28" s="1385">
        <v>5727633350</v>
      </c>
      <c r="F28" s="1385">
        <v>457024</v>
      </c>
      <c r="G28" s="1385">
        <v>719775</v>
      </c>
      <c r="H28" s="1385">
        <v>6679770208</v>
      </c>
      <c r="I28" s="1385">
        <v>117023</v>
      </c>
      <c r="J28" s="1385">
        <v>211518</v>
      </c>
      <c r="K28" s="1385">
        <v>1349720700</v>
      </c>
      <c r="L28" s="1385">
        <v>583446</v>
      </c>
      <c r="M28" s="1385">
        <v>1068085</v>
      </c>
      <c r="N28" s="1385">
        <v>13757124258</v>
      </c>
      <c r="O28" s="73">
        <v>19</v>
      </c>
    </row>
    <row r="29" spans="1:15" s="103" customFormat="1" ht="23.1" customHeight="1" x14ac:dyDescent="0.15">
      <c r="A29" s="66">
        <v>21</v>
      </c>
      <c r="B29" s="178" t="s">
        <v>1061</v>
      </c>
      <c r="C29" s="1416">
        <v>10501</v>
      </c>
      <c r="D29" s="1417">
        <v>147209</v>
      </c>
      <c r="E29" s="1024">
        <v>6237582428</v>
      </c>
      <c r="F29" s="1024">
        <v>484337</v>
      </c>
      <c r="G29" s="1024">
        <v>783290</v>
      </c>
      <c r="H29" s="1024">
        <v>7216289954</v>
      </c>
      <c r="I29" s="1024">
        <v>117186</v>
      </c>
      <c r="J29" s="1024">
        <v>230527</v>
      </c>
      <c r="K29" s="1024">
        <v>1465121840</v>
      </c>
      <c r="L29" s="1024">
        <v>612024</v>
      </c>
      <c r="M29" s="1024">
        <v>1161026</v>
      </c>
      <c r="N29" s="1024">
        <v>14918994222</v>
      </c>
      <c r="O29" s="67">
        <v>21</v>
      </c>
    </row>
    <row r="30" spans="1:15" s="103" customFormat="1" ht="23.1" customHeight="1" x14ac:dyDescent="0.15">
      <c r="A30" s="66">
        <v>22</v>
      </c>
      <c r="B30" s="178" t="s">
        <v>1062</v>
      </c>
      <c r="C30" s="1416">
        <v>15389</v>
      </c>
      <c r="D30" s="1417">
        <v>216068</v>
      </c>
      <c r="E30" s="1024">
        <v>8806160990</v>
      </c>
      <c r="F30" s="1024">
        <v>654167</v>
      </c>
      <c r="G30" s="1024">
        <v>1011994</v>
      </c>
      <c r="H30" s="1024">
        <v>9339385079</v>
      </c>
      <c r="I30" s="1024">
        <v>166046</v>
      </c>
      <c r="J30" s="1024">
        <v>316653</v>
      </c>
      <c r="K30" s="1024">
        <v>2000278374</v>
      </c>
      <c r="L30" s="1024">
        <v>835602</v>
      </c>
      <c r="M30" s="1024">
        <v>1544715</v>
      </c>
      <c r="N30" s="1024">
        <v>20145824443</v>
      </c>
      <c r="O30" s="67">
        <v>22</v>
      </c>
    </row>
    <row r="31" spans="1:15" s="103" customFormat="1" ht="23.1" customHeight="1" x14ac:dyDescent="0.15">
      <c r="A31" s="66">
        <v>23</v>
      </c>
      <c r="B31" s="178" t="s">
        <v>1063</v>
      </c>
      <c r="C31" s="1416">
        <v>3261</v>
      </c>
      <c r="D31" s="1417">
        <v>46022</v>
      </c>
      <c r="E31" s="1024">
        <v>1872471298</v>
      </c>
      <c r="F31" s="1024">
        <v>142552</v>
      </c>
      <c r="G31" s="1024">
        <v>228697</v>
      </c>
      <c r="H31" s="1024">
        <v>2119138048</v>
      </c>
      <c r="I31" s="1024">
        <v>33640</v>
      </c>
      <c r="J31" s="1024">
        <v>62367</v>
      </c>
      <c r="K31" s="1024">
        <v>420598480</v>
      </c>
      <c r="L31" s="1024">
        <v>179453</v>
      </c>
      <c r="M31" s="1024">
        <v>337086</v>
      </c>
      <c r="N31" s="1024">
        <v>4412207826</v>
      </c>
      <c r="O31" s="67">
        <v>23</v>
      </c>
    </row>
    <row r="32" spans="1:15" s="103" customFormat="1" ht="23.1" customHeight="1" x14ac:dyDescent="0.15">
      <c r="A32" s="66">
        <v>24</v>
      </c>
      <c r="B32" s="178" t="s">
        <v>1064</v>
      </c>
      <c r="C32" s="1386">
        <v>4917</v>
      </c>
      <c r="D32" s="1418">
        <v>66252</v>
      </c>
      <c r="E32" s="1384">
        <v>2888147794</v>
      </c>
      <c r="F32" s="1384">
        <v>211693</v>
      </c>
      <c r="G32" s="1384">
        <v>339009</v>
      </c>
      <c r="H32" s="1384">
        <v>3047411112</v>
      </c>
      <c r="I32" s="1384">
        <v>51222</v>
      </c>
      <c r="J32" s="1384">
        <v>94995</v>
      </c>
      <c r="K32" s="1384">
        <v>624850920</v>
      </c>
      <c r="L32" s="1384">
        <v>267832</v>
      </c>
      <c r="M32" s="1384">
        <v>500256</v>
      </c>
      <c r="N32" s="1384">
        <v>6560409826</v>
      </c>
      <c r="O32" s="67">
        <v>24</v>
      </c>
    </row>
    <row r="33" spans="1:15" s="103" customFormat="1" ht="23.1" customHeight="1" x14ac:dyDescent="0.15">
      <c r="A33" s="70">
        <v>25</v>
      </c>
      <c r="B33" s="62" t="s">
        <v>1065</v>
      </c>
      <c r="C33" s="1416">
        <v>7556</v>
      </c>
      <c r="D33" s="1420">
        <v>122009</v>
      </c>
      <c r="E33" s="1385">
        <v>4207526161</v>
      </c>
      <c r="F33" s="1385">
        <v>292639</v>
      </c>
      <c r="G33" s="1385">
        <v>447883</v>
      </c>
      <c r="H33" s="1385">
        <v>4434253060</v>
      </c>
      <c r="I33" s="1385">
        <v>73816</v>
      </c>
      <c r="J33" s="1385">
        <v>136036</v>
      </c>
      <c r="K33" s="1385">
        <v>845611820</v>
      </c>
      <c r="L33" s="1385">
        <v>374011</v>
      </c>
      <c r="M33" s="1385">
        <v>705928</v>
      </c>
      <c r="N33" s="1385">
        <v>9487391041</v>
      </c>
      <c r="O33" s="71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416">
        <v>5132</v>
      </c>
      <c r="D34" s="1417">
        <v>78353</v>
      </c>
      <c r="E34" s="1024">
        <v>3056702170</v>
      </c>
      <c r="F34" s="1024">
        <v>198091</v>
      </c>
      <c r="G34" s="1024">
        <v>314413</v>
      </c>
      <c r="H34" s="1024">
        <v>2835991954</v>
      </c>
      <c r="I34" s="1024">
        <v>54482</v>
      </c>
      <c r="J34" s="1024">
        <v>95812</v>
      </c>
      <c r="K34" s="1024">
        <v>632909130</v>
      </c>
      <c r="L34" s="1024">
        <v>257705</v>
      </c>
      <c r="M34" s="1024">
        <v>488578</v>
      </c>
      <c r="N34" s="1024">
        <v>6525603254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416">
        <v>3205</v>
      </c>
      <c r="D35" s="1417">
        <v>45812</v>
      </c>
      <c r="E35" s="1024">
        <v>1896116465</v>
      </c>
      <c r="F35" s="1024">
        <v>128428</v>
      </c>
      <c r="G35" s="1024">
        <v>199722</v>
      </c>
      <c r="H35" s="1024">
        <v>1839800585</v>
      </c>
      <c r="I35" s="1024">
        <v>33273</v>
      </c>
      <c r="J35" s="1024">
        <v>62326</v>
      </c>
      <c r="K35" s="1024">
        <v>411920030</v>
      </c>
      <c r="L35" s="1024">
        <v>164906</v>
      </c>
      <c r="M35" s="1024">
        <v>307860</v>
      </c>
      <c r="N35" s="1024">
        <v>4147837080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416">
        <v>3015</v>
      </c>
      <c r="D36" s="1417">
        <v>45381</v>
      </c>
      <c r="E36" s="1024">
        <v>1737708023</v>
      </c>
      <c r="F36" s="1024">
        <v>114421</v>
      </c>
      <c r="G36" s="1024">
        <v>173951</v>
      </c>
      <c r="H36" s="1024">
        <v>1695488803</v>
      </c>
      <c r="I36" s="1024">
        <v>33118</v>
      </c>
      <c r="J36" s="1024">
        <v>58307</v>
      </c>
      <c r="K36" s="1024">
        <v>376510130</v>
      </c>
      <c r="L36" s="1024">
        <v>150554</v>
      </c>
      <c r="M36" s="1024">
        <v>277639</v>
      </c>
      <c r="N36" s="1024">
        <v>3809706956</v>
      </c>
      <c r="O36" s="67">
        <v>29</v>
      </c>
    </row>
    <row r="37" spans="1:15" s="103" customFormat="1" ht="23.1" customHeight="1" x14ac:dyDescent="0.15">
      <c r="A37" s="66">
        <v>30</v>
      </c>
      <c r="B37" s="178" t="s">
        <v>1069</v>
      </c>
      <c r="C37" s="1386">
        <v>7761</v>
      </c>
      <c r="D37" s="1418">
        <v>114618</v>
      </c>
      <c r="E37" s="1384">
        <v>4681302602</v>
      </c>
      <c r="F37" s="1384">
        <v>298539</v>
      </c>
      <c r="G37" s="1384">
        <v>452219</v>
      </c>
      <c r="H37" s="1384">
        <v>4266438661</v>
      </c>
      <c r="I37" s="1384">
        <v>75701</v>
      </c>
      <c r="J37" s="1384">
        <v>136748</v>
      </c>
      <c r="K37" s="1384">
        <v>932101684</v>
      </c>
      <c r="L37" s="1384">
        <v>382001</v>
      </c>
      <c r="M37" s="1384">
        <v>703585</v>
      </c>
      <c r="N37" s="1384">
        <v>9879842947</v>
      </c>
      <c r="O37" s="67">
        <v>30</v>
      </c>
    </row>
    <row r="38" spans="1:15" s="103" customFormat="1" ht="23.1" customHeight="1" x14ac:dyDescent="0.15">
      <c r="A38" s="70">
        <v>31</v>
      </c>
      <c r="B38" s="98" t="s">
        <v>1070</v>
      </c>
      <c r="C38" s="1419">
        <v>3291</v>
      </c>
      <c r="D38" s="1420">
        <v>46191</v>
      </c>
      <c r="E38" s="1385">
        <v>1918410410</v>
      </c>
      <c r="F38" s="1385">
        <v>163669</v>
      </c>
      <c r="G38" s="1385">
        <v>273716</v>
      </c>
      <c r="H38" s="1385">
        <v>2583217607</v>
      </c>
      <c r="I38" s="1385">
        <v>40211</v>
      </c>
      <c r="J38" s="1385">
        <v>74047</v>
      </c>
      <c r="K38" s="1385">
        <v>458475072</v>
      </c>
      <c r="L38" s="1385">
        <v>207171</v>
      </c>
      <c r="M38" s="1385">
        <v>393954</v>
      </c>
      <c r="N38" s="1385">
        <v>4960103089</v>
      </c>
      <c r="O38" s="71">
        <v>31</v>
      </c>
    </row>
    <row r="39" spans="1:15" s="103" customFormat="1" ht="23.1" customHeight="1" x14ac:dyDescent="0.15">
      <c r="A39" s="66">
        <v>32</v>
      </c>
      <c r="B39" s="178" t="s">
        <v>1071</v>
      </c>
      <c r="C39" s="1416">
        <v>8791</v>
      </c>
      <c r="D39" s="1417">
        <v>127277</v>
      </c>
      <c r="E39" s="1024">
        <v>5041028012</v>
      </c>
      <c r="F39" s="1024">
        <v>340122</v>
      </c>
      <c r="G39" s="1024">
        <v>520435</v>
      </c>
      <c r="H39" s="1024">
        <v>5113198019</v>
      </c>
      <c r="I39" s="1024">
        <v>81701</v>
      </c>
      <c r="J39" s="1024">
        <v>157604</v>
      </c>
      <c r="K39" s="1024">
        <v>1016763779</v>
      </c>
      <c r="L39" s="1024">
        <v>430614</v>
      </c>
      <c r="M39" s="1024">
        <v>805316</v>
      </c>
      <c r="N39" s="1024">
        <v>11170989810</v>
      </c>
      <c r="O39" s="67">
        <v>32</v>
      </c>
    </row>
    <row r="40" spans="1:15" s="103" customFormat="1" ht="23.1" customHeight="1" x14ac:dyDescent="0.15">
      <c r="A40" s="66">
        <v>33</v>
      </c>
      <c r="B40" s="178" t="s">
        <v>1072</v>
      </c>
      <c r="C40" s="1416">
        <v>3454</v>
      </c>
      <c r="D40" s="1417">
        <v>49418</v>
      </c>
      <c r="E40" s="1024">
        <v>2023616724</v>
      </c>
      <c r="F40" s="1024">
        <v>159852</v>
      </c>
      <c r="G40" s="1024">
        <v>275524</v>
      </c>
      <c r="H40" s="1024">
        <v>2569528262</v>
      </c>
      <c r="I40" s="1024">
        <v>38940</v>
      </c>
      <c r="J40" s="1024">
        <v>70718</v>
      </c>
      <c r="K40" s="1024">
        <v>434040585</v>
      </c>
      <c r="L40" s="1024">
        <v>202246</v>
      </c>
      <c r="M40" s="1024">
        <v>395660</v>
      </c>
      <c r="N40" s="1024">
        <v>5027185571</v>
      </c>
      <c r="O40" s="67">
        <v>33</v>
      </c>
    </row>
    <row r="41" spans="1:15" s="103" customFormat="1" ht="23.1" customHeight="1" x14ac:dyDescent="0.15">
      <c r="A41" s="66">
        <v>34</v>
      </c>
      <c r="B41" s="178" t="s">
        <v>1073</v>
      </c>
      <c r="C41" s="1416">
        <v>4148</v>
      </c>
      <c r="D41" s="1417">
        <v>58760</v>
      </c>
      <c r="E41" s="1024">
        <v>2401080169</v>
      </c>
      <c r="F41" s="1024">
        <v>165748</v>
      </c>
      <c r="G41" s="1024">
        <v>254731</v>
      </c>
      <c r="H41" s="1024">
        <v>2448418853</v>
      </c>
      <c r="I41" s="1024">
        <v>41082</v>
      </c>
      <c r="J41" s="1024">
        <v>81338</v>
      </c>
      <c r="K41" s="1024">
        <v>513049650</v>
      </c>
      <c r="L41" s="1024">
        <v>210978</v>
      </c>
      <c r="M41" s="1024">
        <v>394829</v>
      </c>
      <c r="N41" s="1024">
        <v>5362548672</v>
      </c>
      <c r="O41" s="67">
        <v>34</v>
      </c>
    </row>
    <row r="42" spans="1:15" s="103" customFormat="1" ht="23.1" customHeight="1" x14ac:dyDescent="0.15">
      <c r="A42" s="66">
        <v>35</v>
      </c>
      <c r="B42" s="178" t="s">
        <v>1074</v>
      </c>
      <c r="C42" s="1386">
        <v>5096</v>
      </c>
      <c r="D42" s="1418">
        <v>77936</v>
      </c>
      <c r="E42" s="1384">
        <v>3069507829</v>
      </c>
      <c r="F42" s="1384">
        <v>192136</v>
      </c>
      <c r="G42" s="1384">
        <v>303433</v>
      </c>
      <c r="H42" s="1384">
        <v>2834525028</v>
      </c>
      <c r="I42" s="1384">
        <v>50665</v>
      </c>
      <c r="J42" s="1384">
        <v>95784</v>
      </c>
      <c r="K42" s="1384">
        <v>627077435</v>
      </c>
      <c r="L42" s="1384">
        <v>247897</v>
      </c>
      <c r="M42" s="1384">
        <v>477153</v>
      </c>
      <c r="N42" s="1384">
        <v>6531110292</v>
      </c>
      <c r="O42" s="67">
        <v>35</v>
      </c>
    </row>
    <row r="43" spans="1:15" s="103" customFormat="1" ht="23.1" customHeight="1" x14ac:dyDescent="0.15">
      <c r="A43" s="72">
        <v>36</v>
      </c>
      <c r="B43" s="98" t="s">
        <v>1075</v>
      </c>
      <c r="C43" s="1419">
        <v>4964</v>
      </c>
      <c r="D43" s="1420">
        <v>75570</v>
      </c>
      <c r="E43" s="1385">
        <v>2870682270</v>
      </c>
      <c r="F43" s="1385">
        <v>197710</v>
      </c>
      <c r="G43" s="1385">
        <v>314826</v>
      </c>
      <c r="H43" s="1385">
        <v>2753031315</v>
      </c>
      <c r="I43" s="1385">
        <v>47615</v>
      </c>
      <c r="J43" s="1385">
        <v>90467</v>
      </c>
      <c r="K43" s="1385">
        <v>582731160</v>
      </c>
      <c r="L43" s="1385">
        <v>250289</v>
      </c>
      <c r="M43" s="1385">
        <v>480863</v>
      </c>
      <c r="N43" s="1385">
        <v>6206444745</v>
      </c>
      <c r="O43" s="73">
        <v>36</v>
      </c>
    </row>
    <row r="44" spans="1:15" s="103" customFormat="1" ht="23.1" customHeight="1" x14ac:dyDescent="0.15">
      <c r="A44" s="66">
        <v>37</v>
      </c>
      <c r="B44" s="178" t="s">
        <v>1076</v>
      </c>
      <c r="C44" s="1416">
        <v>7701</v>
      </c>
      <c r="D44" s="1417">
        <v>109703</v>
      </c>
      <c r="E44" s="1024">
        <v>4565600712</v>
      </c>
      <c r="F44" s="1024">
        <v>281127</v>
      </c>
      <c r="G44" s="1024">
        <v>414940</v>
      </c>
      <c r="H44" s="1024">
        <v>4289657383</v>
      </c>
      <c r="I44" s="1024">
        <v>80986</v>
      </c>
      <c r="J44" s="1024">
        <v>153141</v>
      </c>
      <c r="K44" s="1024">
        <v>962830059</v>
      </c>
      <c r="L44" s="1024">
        <v>369814</v>
      </c>
      <c r="M44" s="1024">
        <v>677784</v>
      </c>
      <c r="N44" s="1024">
        <v>9818088154</v>
      </c>
      <c r="O44" s="67">
        <v>37</v>
      </c>
    </row>
    <row r="45" spans="1:15" s="103" customFormat="1" ht="23.1" customHeight="1" x14ac:dyDescent="0.15">
      <c r="A45" s="66">
        <v>38</v>
      </c>
      <c r="B45" s="178" t="s">
        <v>1077</v>
      </c>
      <c r="C45" s="1416">
        <v>3471</v>
      </c>
      <c r="D45" s="1417">
        <v>51935</v>
      </c>
      <c r="E45" s="1024">
        <v>2134041997</v>
      </c>
      <c r="F45" s="1024">
        <v>134131</v>
      </c>
      <c r="G45" s="1024">
        <v>214671</v>
      </c>
      <c r="H45" s="1024">
        <v>1845032126</v>
      </c>
      <c r="I45" s="1024">
        <v>31414</v>
      </c>
      <c r="J45" s="1024">
        <v>57784</v>
      </c>
      <c r="K45" s="1024">
        <v>380886815</v>
      </c>
      <c r="L45" s="1024">
        <v>169016</v>
      </c>
      <c r="M45" s="1024">
        <v>324390</v>
      </c>
      <c r="N45" s="1024">
        <v>4359960938</v>
      </c>
      <c r="O45" s="67">
        <v>38</v>
      </c>
    </row>
    <row r="46" spans="1:15" s="103" customFormat="1" ht="23.1" customHeight="1" x14ac:dyDescent="0.15">
      <c r="A46" s="66">
        <v>39</v>
      </c>
      <c r="B46" s="178" t="s">
        <v>1078</v>
      </c>
      <c r="C46" s="1416">
        <v>1841</v>
      </c>
      <c r="D46" s="1417">
        <v>26637</v>
      </c>
      <c r="E46" s="1024">
        <v>1133609528</v>
      </c>
      <c r="F46" s="1024">
        <v>81213</v>
      </c>
      <c r="G46" s="1024">
        <v>127335</v>
      </c>
      <c r="H46" s="1024">
        <v>1214948957</v>
      </c>
      <c r="I46" s="1024">
        <v>18580</v>
      </c>
      <c r="J46" s="1024">
        <v>33483</v>
      </c>
      <c r="K46" s="1024">
        <v>217883120</v>
      </c>
      <c r="L46" s="1024">
        <v>101634</v>
      </c>
      <c r="M46" s="1024">
        <v>187455</v>
      </c>
      <c r="N46" s="1024">
        <v>2566441605</v>
      </c>
      <c r="O46" s="67">
        <v>39</v>
      </c>
    </row>
    <row r="47" spans="1:15" s="103" customFormat="1" ht="23.1" customHeight="1" x14ac:dyDescent="0.15">
      <c r="A47" s="66">
        <v>42</v>
      </c>
      <c r="B47" s="178" t="s">
        <v>1079</v>
      </c>
      <c r="C47" s="1386">
        <v>1978</v>
      </c>
      <c r="D47" s="1418">
        <v>29733</v>
      </c>
      <c r="E47" s="1384">
        <v>1176159302</v>
      </c>
      <c r="F47" s="1384">
        <v>74378</v>
      </c>
      <c r="G47" s="1384">
        <v>120350</v>
      </c>
      <c r="H47" s="1384">
        <v>1051110750</v>
      </c>
      <c r="I47" s="1384">
        <v>20155</v>
      </c>
      <c r="J47" s="1384">
        <v>38609</v>
      </c>
      <c r="K47" s="1384">
        <v>249748630</v>
      </c>
      <c r="L47" s="1384">
        <v>96511</v>
      </c>
      <c r="M47" s="1384">
        <v>188692</v>
      </c>
      <c r="N47" s="1384">
        <v>2477018682</v>
      </c>
      <c r="O47" s="67">
        <v>42</v>
      </c>
    </row>
    <row r="48" spans="1:15" s="103" customFormat="1" ht="23.1" customHeight="1" x14ac:dyDescent="0.15">
      <c r="A48" s="70">
        <v>43</v>
      </c>
      <c r="B48" s="62" t="s">
        <v>1080</v>
      </c>
      <c r="C48" s="1416">
        <v>5023</v>
      </c>
      <c r="D48" s="1420">
        <v>80663</v>
      </c>
      <c r="E48" s="1385">
        <v>2797236229</v>
      </c>
      <c r="F48" s="1385">
        <v>207225</v>
      </c>
      <c r="G48" s="1385">
        <v>324204</v>
      </c>
      <c r="H48" s="1385">
        <v>3020178977</v>
      </c>
      <c r="I48" s="1385">
        <v>49386</v>
      </c>
      <c r="J48" s="1385">
        <v>87888</v>
      </c>
      <c r="K48" s="1385">
        <v>581336678</v>
      </c>
      <c r="L48" s="1385">
        <v>261634</v>
      </c>
      <c r="M48" s="1385">
        <v>492755</v>
      </c>
      <c r="N48" s="1385">
        <v>6398751884</v>
      </c>
      <c r="O48" s="71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416">
        <v>2435</v>
      </c>
      <c r="D49" s="1417">
        <v>45368</v>
      </c>
      <c r="E49" s="1024">
        <v>1359720159</v>
      </c>
      <c r="F49" s="1024">
        <v>78068</v>
      </c>
      <c r="G49" s="1024">
        <v>124839</v>
      </c>
      <c r="H49" s="1024">
        <v>1132600427</v>
      </c>
      <c r="I49" s="1024">
        <v>20214</v>
      </c>
      <c r="J49" s="1024">
        <v>35188</v>
      </c>
      <c r="K49" s="1024">
        <v>234943900</v>
      </c>
      <c r="L49" s="1024">
        <v>100717</v>
      </c>
      <c r="M49" s="1024">
        <v>205395</v>
      </c>
      <c r="N49" s="1024">
        <v>2727264486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416">
        <v>738</v>
      </c>
      <c r="D50" s="1417">
        <v>13278</v>
      </c>
      <c r="E50" s="1024">
        <v>400372482</v>
      </c>
      <c r="F50" s="1024">
        <v>26345</v>
      </c>
      <c r="G50" s="1024">
        <v>41228</v>
      </c>
      <c r="H50" s="1024">
        <v>390451328</v>
      </c>
      <c r="I50" s="1024">
        <v>8072</v>
      </c>
      <c r="J50" s="1024">
        <v>13512</v>
      </c>
      <c r="K50" s="1024">
        <v>94170230</v>
      </c>
      <c r="L50" s="1024">
        <v>35155</v>
      </c>
      <c r="M50" s="1024">
        <v>68018</v>
      </c>
      <c r="N50" s="1024">
        <v>884994040</v>
      </c>
      <c r="O50" s="67">
        <v>45</v>
      </c>
    </row>
    <row r="51" spans="1:15" s="103" customFormat="1" ht="23.1" customHeight="1" x14ac:dyDescent="0.15">
      <c r="A51" s="66">
        <v>46</v>
      </c>
      <c r="B51" s="65" t="s">
        <v>1083</v>
      </c>
      <c r="C51" s="1416">
        <v>3252</v>
      </c>
      <c r="D51" s="1417">
        <v>49113</v>
      </c>
      <c r="E51" s="1024">
        <v>1768183907</v>
      </c>
      <c r="F51" s="1024">
        <v>149850</v>
      </c>
      <c r="G51" s="1024">
        <v>239959</v>
      </c>
      <c r="H51" s="1024">
        <v>2131195830</v>
      </c>
      <c r="I51" s="1024">
        <v>36441</v>
      </c>
      <c r="J51" s="1024">
        <v>62984</v>
      </c>
      <c r="K51" s="1024">
        <v>410143820</v>
      </c>
      <c r="L51" s="1024">
        <v>189543</v>
      </c>
      <c r="M51" s="1024">
        <v>352056</v>
      </c>
      <c r="N51" s="1024">
        <v>4309523557</v>
      </c>
      <c r="O51" s="67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386">
        <v>3128</v>
      </c>
      <c r="D52" s="1418">
        <v>51944</v>
      </c>
      <c r="E52" s="1384">
        <v>1749103080</v>
      </c>
      <c r="F52" s="1384">
        <v>121918</v>
      </c>
      <c r="G52" s="1384">
        <v>177827</v>
      </c>
      <c r="H52" s="1384">
        <v>1895631614</v>
      </c>
      <c r="I52" s="1384">
        <v>32467</v>
      </c>
      <c r="J52" s="1384">
        <v>59641</v>
      </c>
      <c r="K52" s="1384">
        <v>372805450</v>
      </c>
      <c r="L52" s="1384">
        <v>157513</v>
      </c>
      <c r="M52" s="1384">
        <v>289412</v>
      </c>
      <c r="N52" s="1384">
        <v>4017540144</v>
      </c>
      <c r="O52" s="77">
        <v>47</v>
      </c>
    </row>
    <row r="53" spans="1:15" s="125" customFormat="1" ht="23.1" customHeight="1" x14ac:dyDescent="0.15">
      <c r="A53" s="78">
        <v>49</v>
      </c>
      <c r="B53" s="178" t="s">
        <v>1085</v>
      </c>
      <c r="C53" s="1416">
        <v>981</v>
      </c>
      <c r="D53" s="1417">
        <v>17650</v>
      </c>
      <c r="E53" s="1024">
        <v>524912940</v>
      </c>
      <c r="F53" s="1024">
        <v>30824</v>
      </c>
      <c r="G53" s="1024">
        <v>45391</v>
      </c>
      <c r="H53" s="1024">
        <v>440243950</v>
      </c>
      <c r="I53" s="1024">
        <v>8085</v>
      </c>
      <c r="J53" s="1024">
        <v>15155</v>
      </c>
      <c r="K53" s="1024">
        <v>93447110</v>
      </c>
      <c r="L53" s="1024">
        <v>39890</v>
      </c>
      <c r="M53" s="1024">
        <v>78196</v>
      </c>
      <c r="N53" s="1024">
        <v>1058604000</v>
      </c>
      <c r="O53" s="79">
        <v>49</v>
      </c>
    </row>
    <row r="54" spans="1:15" s="125" customFormat="1" ht="23.1" customHeight="1" x14ac:dyDescent="0.15">
      <c r="A54" s="66">
        <v>50</v>
      </c>
      <c r="B54" s="178" t="s">
        <v>1086</v>
      </c>
      <c r="C54" s="1416">
        <v>1106</v>
      </c>
      <c r="D54" s="1417">
        <v>17401</v>
      </c>
      <c r="E54" s="1024">
        <v>622138810</v>
      </c>
      <c r="F54" s="1024">
        <v>36706</v>
      </c>
      <c r="G54" s="1024">
        <v>54712</v>
      </c>
      <c r="H54" s="1024">
        <v>640598540</v>
      </c>
      <c r="I54" s="1024">
        <v>9721</v>
      </c>
      <c r="J54" s="1024">
        <v>18248</v>
      </c>
      <c r="K54" s="1024">
        <v>118107800</v>
      </c>
      <c r="L54" s="1024">
        <v>47533</v>
      </c>
      <c r="M54" s="1024">
        <v>90361</v>
      </c>
      <c r="N54" s="1024">
        <v>1380845150</v>
      </c>
      <c r="O54" s="67">
        <v>50</v>
      </c>
    </row>
    <row r="55" spans="1:15" s="125" customFormat="1" ht="23.1" customHeight="1" x14ac:dyDescent="0.15">
      <c r="A55" s="66">
        <v>51</v>
      </c>
      <c r="B55" s="178" t="s">
        <v>1087</v>
      </c>
      <c r="C55" s="1416">
        <v>1993</v>
      </c>
      <c r="D55" s="1417">
        <v>32562</v>
      </c>
      <c r="E55" s="1024">
        <v>1060050798</v>
      </c>
      <c r="F55" s="1024">
        <v>72848</v>
      </c>
      <c r="G55" s="1024">
        <v>111804</v>
      </c>
      <c r="H55" s="1024">
        <v>1098943258</v>
      </c>
      <c r="I55" s="1024">
        <v>18877</v>
      </c>
      <c r="J55" s="1024">
        <v>36211</v>
      </c>
      <c r="K55" s="1024">
        <v>208918620</v>
      </c>
      <c r="L55" s="1024">
        <v>93718</v>
      </c>
      <c r="M55" s="1024">
        <v>180577</v>
      </c>
      <c r="N55" s="1024">
        <v>2367912676</v>
      </c>
      <c r="O55" s="67">
        <v>51</v>
      </c>
    </row>
    <row r="56" spans="1:15" s="125" customFormat="1" ht="23.1" customHeight="1" x14ac:dyDescent="0.15">
      <c r="A56" s="66">
        <v>52</v>
      </c>
      <c r="B56" s="178" t="s">
        <v>1088</v>
      </c>
      <c r="C56" s="1416">
        <v>940</v>
      </c>
      <c r="D56" s="1417">
        <v>15522</v>
      </c>
      <c r="E56" s="1024">
        <v>511169467</v>
      </c>
      <c r="F56" s="1024">
        <v>29618</v>
      </c>
      <c r="G56" s="1024">
        <v>43842</v>
      </c>
      <c r="H56" s="1024">
        <v>458725940</v>
      </c>
      <c r="I56" s="1024">
        <v>8240</v>
      </c>
      <c r="J56" s="1024">
        <v>15160</v>
      </c>
      <c r="K56" s="1024">
        <v>100870260</v>
      </c>
      <c r="L56" s="1024">
        <v>38798</v>
      </c>
      <c r="M56" s="1024">
        <v>74524</v>
      </c>
      <c r="N56" s="1024">
        <v>1070765667</v>
      </c>
      <c r="O56" s="67">
        <v>52</v>
      </c>
    </row>
    <row r="57" spans="1:15" s="125" customFormat="1" ht="23.1" customHeight="1" thickBot="1" x14ac:dyDescent="0.2">
      <c r="A57" s="81">
        <v>54</v>
      </c>
      <c r="B57" s="179" t="s">
        <v>1089</v>
      </c>
      <c r="C57" s="1388">
        <v>1343</v>
      </c>
      <c r="D57" s="1421">
        <v>22830</v>
      </c>
      <c r="E57" s="1389">
        <v>677249837</v>
      </c>
      <c r="F57" s="1389">
        <v>48210</v>
      </c>
      <c r="G57" s="1389">
        <v>76962</v>
      </c>
      <c r="H57" s="1389">
        <v>717248810</v>
      </c>
      <c r="I57" s="1389">
        <v>11960</v>
      </c>
      <c r="J57" s="1389">
        <v>22631</v>
      </c>
      <c r="K57" s="1389">
        <v>139723620</v>
      </c>
      <c r="L57" s="1389">
        <v>61513</v>
      </c>
      <c r="M57" s="1389">
        <v>122423</v>
      </c>
      <c r="N57" s="1389">
        <v>1534222267</v>
      </c>
      <c r="O57" s="83">
        <v>54</v>
      </c>
    </row>
    <row r="58" spans="1:15" ht="23.1" customHeight="1" x14ac:dyDescent="0.15">
      <c r="A58" s="61">
        <v>55</v>
      </c>
      <c r="B58" s="290" t="s">
        <v>1090</v>
      </c>
      <c r="C58" s="1413">
        <v>1184</v>
      </c>
      <c r="D58" s="1414">
        <v>20382</v>
      </c>
      <c r="E58" s="1383">
        <v>664617032</v>
      </c>
      <c r="F58" s="1383">
        <v>42084</v>
      </c>
      <c r="G58" s="1383">
        <v>68934</v>
      </c>
      <c r="H58" s="1383">
        <v>711010880</v>
      </c>
      <c r="I58" s="1383">
        <v>10267</v>
      </c>
      <c r="J58" s="1383">
        <v>21771</v>
      </c>
      <c r="K58" s="1383">
        <v>132004870</v>
      </c>
      <c r="L58" s="1383">
        <v>53535</v>
      </c>
      <c r="M58" s="1383">
        <v>111087</v>
      </c>
      <c r="N58" s="1383">
        <v>1507632782</v>
      </c>
      <c r="O58" s="63">
        <v>55</v>
      </c>
    </row>
    <row r="59" spans="1:15" ht="23.1" customHeight="1" x14ac:dyDescent="0.15">
      <c r="A59" s="64">
        <v>56</v>
      </c>
      <c r="B59" s="291" t="s">
        <v>1091</v>
      </c>
      <c r="C59" s="1408">
        <v>1001</v>
      </c>
      <c r="D59" s="1144">
        <v>16746</v>
      </c>
      <c r="E59" s="1143">
        <v>552101630</v>
      </c>
      <c r="F59" s="1143">
        <v>41133</v>
      </c>
      <c r="G59" s="1143">
        <v>60579</v>
      </c>
      <c r="H59" s="1143">
        <v>557213950</v>
      </c>
      <c r="I59" s="1143">
        <v>10907</v>
      </c>
      <c r="J59" s="1143">
        <v>18749</v>
      </c>
      <c r="K59" s="1143">
        <v>108446750</v>
      </c>
      <c r="L59" s="1143">
        <v>53041</v>
      </c>
      <c r="M59" s="1143">
        <v>96074</v>
      </c>
      <c r="N59" s="1143">
        <v>1217762330</v>
      </c>
      <c r="O59" s="59">
        <v>56</v>
      </c>
    </row>
    <row r="60" spans="1:15" ht="23.1" customHeight="1" x14ac:dyDescent="0.15">
      <c r="A60" s="64">
        <v>57</v>
      </c>
      <c r="B60" s="291" t="s">
        <v>1092</v>
      </c>
      <c r="C60" s="1408">
        <v>481</v>
      </c>
      <c r="D60" s="1144">
        <v>7966</v>
      </c>
      <c r="E60" s="1143">
        <v>248560153</v>
      </c>
      <c r="F60" s="1143">
        <v>20062</v>
      </c>
      <c r="G60" s="1143">
        <v>30072</v>
      </c>
      <c r="H60" s="1143">
        <v>265441850</v>
      </c>
      <c r="I60" s="1143">
        <v>4602</v>
      </c>
      <c r="J60" s="1143">
        <v>8182</v>
      </c>
      <c r="K60" s="1143">
        <v>61029880</v>
      </c>
      <c r="L60" s="1143">
        <v>25145</v>
      </c>
      <c r="M60" s="1143">
        <v>46220</v>
      </c>
      <c r="N60" s="1143">
        <v>575031883</v>
      </c>
      <c r="O60" s="59">
        <v>57</v>
      </c>
    </row>
    <row r="61" spans="1:15" ht="23.1" customHeight="1" x14ac:dyDescent="0.15">
      <c r="A61" s="64">
        <v>58</v>
      </c>
      <c r="B61" s="291" t="s">
        <v>1093</v>
      </c>
      <c r="C61" s="1408">
        <v>608</v>
      </c>
      <c r="D61" s="1144">
        <v>9494</v>
      </c>
      <c r="E61" s="1143">
        <v>310262770</v>
      </c>
      <c r="F61" s="1143">
        <v>24270</v>
      </c>
      <c r="G61" s="1143">
        <v>36402</v>
      </c>
      <c r="H61" s="1143">
        <v>422344829</v>
      </c>
      <c r="I61" s="1143">
        <v>5938</v>
      </c>
      <c r="J61" s="1143">
        <v>11281</v>
      </c>
      <c r="K61" s="1143">
        <v>71046160</v>
      </c>
      <c r="L61" s="1143">
        <v>30816</v>
      </c>
      <c r="M61" s="1143">
        <v>57177</v>
      </c>
      <c r="N61" s="1143">
        <v>803653759</v>
      </c>
      <c r="O61" s="59">
        <v>58</v>
      </c>
    </row>
    <row r="62" spans="1:15" ht="23.1" customHeight="1" x14ac:dyDescent="0.15">
      <c r="A62" s="64">
        <v>59</v>
      </c>
      <c r="B62" s="291" t="s">
        <v>1094</v>
      </c>
      <c r="C62" s="1415">
        <v>388</v>
      </c>
      <c r="D62" s="1402">
        <v>5783</v>
      </c>
      <c r="E62" s="1382">
        <v>204313280</v>
      </c>
      <c r="F62" s="1382">
        <v>17457</v>
      </c>
      <c r="G62" s="1382">
        <v>26791</v>
      </c>
      <c r="H62" s="1382">
        <v>275465260</v>
      </c>
      <c r="I62" s="1382">
        <v>4828</v>
      </c>
      <c r="J62" s="1382">
        <v>8854</v>
      </c>
      <c r="K62" s="1382">
        <v>51798480</v>
      </c>
      <c r="L62" s="1382">
        <v>22673</v>
      </c>
      <c r="M62" s="1382">
        <v>41428</v>
      </c>
      <c r="N62" s="1382">
        <v>531577020</v>
      </c>
      <c r="O62" s="59">
        <v>59</v>
      </c>
    </row>
    <row r="63" spans="1:15" ht="23.1" customHeight="1" x14ac:dyDescent="0.15">
      <c r="A63" s="61">
        <v>61</v>
      </c>
      <c r="B63" s="290" t="s">
        <v>1095</v>
      </c>
      <c r="C63" s="1413">
        <v>695</v>
      </c>
      <c r="D63" s="1414">
        <v>10809</v>
      </c>
      <c r="E63" s="1383">
        <v>375190630</v>
      </c>
      <c r="F63" s="1383">
        <v>29260</v>
      </c>
      <c r="G63" s="1383">
        <v>42231</v>
      </c>
      <c r="H63" s="1383">
        <v>448835000</v>
      </c>
      <c r="I63" s="1383">
        <v>7678</v>
      </c>
      <c r="J63" s="1383">
        <v>13589</v>
      </c>
      <c r="K63" s="1383">
        <v>82529490</v>
      </c>
      <c r="L63" s="1383">
        <v>37633</v>
      </c>
      <c r="M63" s="1383">
        <v>66629</v>
      </c>
      <c r="N63" s="1383">
        <v>906555120</v>
      </c>
      <c r="O63" s="63">
        <v>61</v>
      </c>
    </row>
    <row r="64" spans="1:15" ht="23.1" customHeight="1" x14ac:dyDescent="0.15">
      <c r="A64" s="64">
        <v>65</v>
      </c>
      <c r="B64" s="291" t="s">
        <v>1096</v>
      </c>
      <c r="C64" s="1408">
        <v>257</v>
      </c>
      <c r="D64" s="1144">
        <v>4760</v>
      </c>
      <c r="E64" s="1143">
        <v>145671320</v>
      </c>
      <c r="F64" s="1143">
        <v>7585</v>
      </c>
      <c r="G64" s="1143">
        <v>11307</v>
      </c>
      <c r="H64" s="1143">
        <v>122857460</v>
      </c>
      <c r="I64" s="1143">
        <v>2195</v>
      </c>
      <c r="J64" s="1143">
        <v>4626</v>
      </c>
      <c r="K64" s="1143">
        <v>24739950</v>
      </c>
      <c r="L64" s="1143">
        <v>10037</v>
      </c>
      <c r="M64" s="1143">
        <v>20693</v>
      </c>
      <c r="N64" s="1143">
        <v>293268730</v>
      </c>
      <c r="O64" s="59">
        <v>65</v>
      </c>
    </row>
    <row r="65" spans="1:15" ht="23.1" customHeight="1" x14ac:dyDescent="0.15">
      <c r="A65" s="64">
        <v>66</v>
      </c>
      <c r="B65" s="291" t="s">
        <v>1097</v>
      </c>
      <c r="C65" s="1408">
        <v>753</v>
      </c>
      <c r="D65" s="1144">
        <v>12614</v>
      </c>
      <c r="E65" s="1143">
        <v>381052570</v>
      </c>
      <c r="F65" s="1143">
        <v>25226</v>
      </c>
      <c r="G65" s="1143">
        <v>39552</v>
      </c>
      <c r="H65" s="1143">
        <v>393210980</v>
      </c>
      <c r="I65" s="1143">
        <v>6479</v>
      </c>
      <c r="J65" s="1143">
        <v>12054</v>
      </c>
      <c r="K65" s="1143">
        <v>67901040</v>
      </c>
      <c r="L65" s="1143">
        <v>32458</v>
      </c>
      <c r="M65" s="1143">
        <v>64220</v>
      </c>
      <c r="N65" s="1143">
        <v>842164590</v>
      </c>
      <c r="O65" s="59">
        <v>66</v>
      </c>
    </row>
    <row r="66" spans="1:15" s="103" customFormat="1" ht="23.1" customHeight="1" x14ac:dyDescent="0.15">
      <c r="A66" s="66">
        <v>68</v>
      </c>
      <c r="B66" s="178" t="s">
        <v>1098</v>
      </c>
      <c r="C66" s="1416">
        <v>791</v>
      </c>
      <c r="D66" s="1417">
        <v>11842</v>
      </c>
      <c r="E66" s="1024">
        <v>404071924</v>
      </c>
      <c r="F66" s="1024">
        <v>30513</v>
      </c>
      <c r="G66" s="1024">
        <v>46824</v>
      </c>
      <c r="H66" s="1024">
        <v>524158196</v>
      </c>
      <c r="I66" s="1024">
        <v>7011</v>
      </c>
      <c r="J66" s="1024">
        <v>13122</v>
      </c>
      <c r="K66" s="1024">
        <v>82446966</v>
      </c>
      <c r="L66" s="1024">
        <v>38315</v>
      </c>
      <c r="M66" s="1024">
        <v>71788</v>
      </c>
      <c r="N66" s="1024">
        <v>1010677086</v>
      </c>
      <c r="O66" s="67">
        <v>68</v>
      </c>
    </row>
    <row r="67" spans="1:15" s="103" customFormat="1" ht="23.1" customHeight="1" x14ac:dyDescent="0.15">
      <c r="A67" s="66">
        <v>70</v>
      </c>
      <c r="B67" s="178" t="s">
        <v>1099</v>
      </c>
      <c r="C67" s="1386">
        <v>1736</v>
      </c>
      <c r="D67" s="1418">
        <v>27806</v>
      </c>
      <c r="E67" s="1384">
        <v>970446143</v>
      </c>
      <c r="F67" s="1384">
        <v>66894</v>
      </c>
      <c r="G67" s="1384">
        <v>108401</v>
      </c>
      <c r="H67" s="1384">
        <v>954653117</v>
      </c>
      <c r="I67" s="1384">
        <v>15493</v>
      </c>
      <c r="J67" s="1384">
        <v>29993</v>
      </c>
      <c r="K67" s="1384">
        <v>189098100</v>
      </c>
      <c r="L67" s="1384">
        <v>84123</v>
      </c>
      <c r="M67" s="1384">
        <v>166200</v>
      </c>
      <c r="N67" s="1384">
        <v>2114197360</v>
      </c>
      <c r="O67" s="67">
        <v>70</v>
      </c>
    </row>
    <row r="68" spans="1:15" s="103" customFormat="1" ht="23.1" customHeight="1" x14ac:dyDescent="0.15">
      <c r="A68" s="70">
        <v>78</v>
      </c>
      <c r="B68" s="98" t="s">
        <v>1100</v>
      </c>
      <c r="C68" s="1419">
        <v>2344</v>
      </c>
      <c r="D68" s="1420">
        <v>38330</v>
      </c>
      <c r="E68" s="1385">
        <v>1255719695</v>
      </c>
      <c r="F68" s="1385">
        <v>79941</v>
      </c>
      <c r="G68" s="1385">
        <v>119708</v>
      </c>
      <c r="H68" s="1385">
        <v>1248855029</v>
      </c>
      <c r="I68" s="1385">
        <v>17941</v>
      </c>
      <c r="J68" s="1385">
        <v>35654</v>
      </c>
      <c r="K68" s="1385">
        <v>212305530</v>
      </c>
      <c r="L68" s="1385">
        <v>100226</v>
      </c>
      <c r="M68" s="1385">
        <v>193692</v>
      </c>
      <c r="N68" s="1385">
        <v>2716880254</v>
      </c>
      <c r="O68" s="71">
        <v>78</v>
      </c>
    </row>
    <row r="69" spans="1:15" s="103" customFormat="1" ht="23.1" customHeight="1" x14ac:dyDescent="0.15">
      <c r="A69" s="66">
        <v>84</v>
      </c>
      <c r="B69" s="178" t="s">
        <v>1101</v>
      </c>
      <c r="C69" s="1416">
        <v>1920</v>
      </c>
      <c r="D69" s="1417">
        <v>26093</v>
      </c>
      <c r="E69" s="1024">
        <v>1050133930</v>
      </c>
      <c r="F69" s="1024">
        <v>79153</v>
      </c>
      <c r="G69" s="1024">
        <v>121842</v>
      </c>
      <c r="H69" s="1024">
        <v>1238205884</v>
      </c>
      <c r="I69" s="1024">
        <v>18654</v>
      </c>
      <c r="J69" s="1024">
        <v>33758</v>
      </c>
      <c r="K69" s="1024">
        <v>226436590</v>
      </c>
      <c r="L69" s="1024">
        <v>99727</v>
      </c>
      <c r="M69" s="1024">
        <v>181693</v>
      </c>
      <c r="N69" s="1024">
        <v>2514776404</v>
      </c>
      <c r="O69" s="67">
        <v>84</v>
      </c>
    </row>
    <row r="70" spans="1:15" s="103" customFormat="1" ht="23.1" customHeight="1" x14ac:dyDescent="0.15">
      <c r="A70" s="66">
        <v>85</v>
      </c>
      <c r="B70" s="178" t="s">
        <v>1102</v>
      </c>
      <c r="C70" s="1416">
        <v>2430</v>
      </c>
      <c r="D70" s="1417">
        <v>32016</v>
      </c>
      <c r="E70" s="1024">
        <v>1422759034</v>
      </c>
      <c r="F70" s="1024">
        <v>95765</v>
      </c>
      <c r="G70" s="1024">
        <v>145828</v>
      </c>
      <c r="H70" s="1024">
        <v>1455055793</v>
      </c>
      <c r="I70" s="1024">
        <v>25027</v>
      </c>
      <c r="J70" s="1024">
        <v>44650</v>
      </c>
      <c r="K70" s="1024">
        <v>290740780</v>
      </c>
      <c r="L70" s="1024">
        <v>123222</v>
      </c>
      <c r="M70" s="1024">
        <v>222494</v>
      </c>
      <c r="N70" s="1024">
        <v>3168555607</v>
      </c>
      <c r="O70" s="67">
        <v>85</v>
      </c>
    </row>
    <row r="71" spans="1:15" s="103" customFormat="1" ht="23.1" customHeight="1" x14ac:dyDescent="0.15">
      <c r="A71" s="66">
        <v>89</v>
      </c>
      <c r="B71" s="178" t="s">
        <v>1103</v>
      </c>
      <c r="C71" s="1416">
        <v>3339</v>
      </c>
      <c r="D71" s="1417">
        <v>53669</v>
      </c>
      <c r="E71" s="1024">
        <v>1791339983</v>
      </c>
      <c r="F71" s="1024">
        <v>127421</v>
      </c>
      <c r="G71" s="1024">
        <v>207417</v>
      </c>
      <c r="H71" s="1024">
        <v>2125653004</v>
      </c>
      <c r="I71" s="1024">
        <v>28985</v>
      </c>
      <c r="J71" s="1024">
        <v>56476</v>
      </c>
      <c r="K71" s="1024">
        <v>359443030</v>
      </c>
      <c r="L71" s="1024">
        <v>159745</v>
      </c>
      <c r="M71" s="1024">
        <v>317562</v>
      </c>
      <c r="N71" s="1024">
        <v>4276436017</v>
      </c>
      <c r="O71" s="67">
        <v>89</v>
      </c>
    </row>
    <row r="72" spans="1:15" s="103" customFormat="1" ht="23.1" customHeight="1" x14ac:dyDescent="0.15">
      <c r="A72" s="66">
        <v>90</v>
      </c>
      <c r="B72" s="178" t="s">
        <v>1104</v>
      </c>
      <c r="C72" s="1386">
        <v>2832</v>
      </c>
      <c r="D72" s="1418">
        <v>41100</v>
      </c>
      <c r="E72" s="1384">
        <v>1618582129</v>
      </c>
      <c r="F72" s="1384">
        <v>104482</v>
      </c>
      <c r="G72" s="1384">
        <v>159200</v>
      </c>
      <c r="H72" s="1384">
        <v>1778529857</v>
      </c>
      <c r="I72" s="1384">
        <v>21659</v>
      </c>
      <c r="J72" s="1384">
        <v>40037</v>
      </c>
      <c r="K72" s="1384">
        <v>257383960</v>
      </c>
      <c r="L72" s="1384">
        <v>128973</v>
      </c>
      <c r="M72" s="1384">
        <v>240337</v>
      </c>
      <c r="N72" s="1384">
        <v>3654495946</v>
      </c>
      <c r="O72" s="67">
        <v>90</v>
      </c>
    </row>
    <row r="73" spans="1:15" s="103" customFormat="1" ht="23.1" customHeight="1" x14ac:dyDescent="0.15">
      <c r="A73" s="72">
        <v>91</v>
      </c>
      <c r="B73" s="98" t="s">
        <v>1105</v>
      </c>
      <c r="C73" s="1419">
        <v>1701</v>
      </c>
      <c r="D73" s="1420">
        <v>25512</v>
      </c>
      <c r="E73" s="1385">
        <v>1039496544</v>
      </c>
      <c r="F73" s="1385">
        <v>62484</v>
      </c>
      <c r="G73" s="1385">
        <v>95145</v>
      </c>
      <c r="H73" s="1385">
        <v>899808541</v>
      </c>
      <c r="I73" s="1385">
        <v>16868</v>
      </c>
      <c r="J73" s="1385">
        <v>31602</v>
      </c>
      <c r="K73" s="1385">
        <v>202275130</v>
      </c>
      <c r="L73" s="1385">
        <v>81053</v>
      </c>
      <c r="M73" s="1385">
        <v>152259</v>
      </c>
      <c r="N73" s="1385">
        <v>2141580215</v>
      </c>
      <c r="O73" s="73">
        <v>91</v>
      </c>
    </row>
    <row r="74" spans="1:15" s="103" customFormat="1" ht="23.1" customHeight="1" x14ac:dyDescent="0.15">
      <c r="A74" s="66">
        <v>92</v>
      </c>
      <c r="B74" s="178" t="s">
        <v>1106</v>
      </c>
      <c r="C74" s="1416">
        <v>3590</v>
      </c>
      <c r="D74" s="1417">
        <v>52013</v>
      </c>
      <c r="E74" s="1024">
        <v>2016546790</v>
      </c>
      <c r="F74" s="1024">
        <v>134487</v>
      </c>
      <c r="G74" s="1024">
        <v>207785</v>
      </c>
      <c r="H74" s="1024">
        <v>2013820540</v>
      </c>
      <c r="I74" s="1024">
        <v>33959</v>
      </c>
      <c r="J74" s="1024">
        <v>63685</v>
      </c>
      <c r="K74" s="1024">
        <v>396244970</v>
      </c>
      <c r="L74" s="1024">
        <v>172036</v>
      </c>
      <c r="M74" s="1024">
        <v>323483</v>
      </c>
      <c r="N74" s="1024">
        <v>4426612300</v>
      </c>
      <c r="O74" s="67">
        <v>92</v>
      </c>
    </row>
    <row r="75" spans="1:15" s="103" customFormat="1" ht="23.1" customHeight="1" x14ac:dyDescent="0.15">
      <c r="A75" s="66">
        <v>94</v>
      </c>
      <c r="B75" s="178" t="s">
        <v>1107</v>
      </c>
      <c r="C75" s="1416">
        <v>46986</v>
      </c>
      <c r="D75" s="1417">
        <v>660286</v>
      </c>
      <c r="E75" s="1024">
        <v>27466675949</v>
      </c>
      <c r="F75" s="1024">
        <v>2213228</v>
      </c>
      <c r="G75" s="1024">
        <v>3523488</v>
      </c>
      <c r="H75" s="1024">
        <v>32683620684</v>
      </c>
      <c r="I75" s="1024">
        <v>540529</v>
      </c>
      <c r="J75" s="1024">
        <v>992993</v>
      </c>
      <c r="K75" s="1024">
        <v>6670094765</v>
      </c>
      <c r="L75" s="1024">
        <v>2800743</v>
      </c>
      <c r="M75" s="1024">
        <v>5176767</v>
      </c>
      <c r="N75" s="1024">
        <v>66820391398</v>
      </c>
      <c r="O75" s="67">
        <v>94</v>
      </c>
    </row>
    <row r="76" spans="1:15" s="103" customFormat="1" ht="23.1" customHeight="1" x14ac:dyDescent="0.15">
      <c r="A76" s="66">
        <v>301</v>
      </c>
      <c r="B76" s="178" t="s">
        <v>1108</v>
      </c>
      <c r="C76" s="1416">
        <v>1176</v>
      </c>
      <c r="D76" s="1417">
        <v>11435</v>
      </c>
      <c r="E76" s="1024">
        <v>626010240</v>
      </c>
      <c r="F76" s="1024">
        <v>70145</v>
      </c>
      <c r="G76" s="1024">
        <v>96813</v>
      </c>
      <c r="H76" s="1024">
        <v>857115782</v>
      </c>
      <c r="I76" s="1024">
        <v>25305</v>
      </c>
      <c r="J76" s="1024">
        <v>41562</v>
      </c>
      <c r="K76" s="1024">
        <v>266137050</v>
      </c>
      <c r="L76" s="1024">
        <v>96626</v>
      </c>
      <c r="M76" s="1024">
        <v>149810</v>
      </c>
      <c r="N76" s="1024">
        <v>1749263072</v>
      </c>
      <c r="O76" s="67">
        <v>301</v>
      </c>
    </row>
    <row r="77" spans="1:15" s="103" customFormat="1" ht="23.1" customHeight="1" x14ac:dyDescent="0.15">
      <c r="A77" s="66">
        <v>302</v>
      </c>
      <c r="B77" s="178" t="s">
        <v>1109</v>
      </c>
      <c r="C77" s="1386">
        <v>1031</v>
      </c>
      <c r="D77" s="1418">
        <v>9881</v>
      </c>
      <c r="E77" s="1384">
        <v>519686470</v>
      </c>
      <c r="F77" s="1384">
        <v>72010</v>
      </c>
      <c r="G77" s="1384">
        <v>98829</v>
      </c>
      <c r="H77" s="1384">
        <v>796490440</v>
      </c>
      <c r="I77" s="1384">
        <v>13247</v>
      </c>
      <c r="J77" s="1384">
        <v>20183</v>
      </c>
      <c r="K77" s="1384">
        <v>150643200</v>
      </c>
      <c r="L77" s="1384">
        <v>86288</v>
      </c>
      <c r="M77" s="1384">
        <v>128893</v>
      </c>
      <c r="N77" s="1384">
        <v>1466820110</v>
      </c>
      <c r="O77" s="67">
        <v>302</v>
      </c>
    </row>
    <row r="78" spans="1:15" s="103" customFormat="1" ht="23.1" customHeight="1" x14ac:dyDescent="0.15">
      <c r="A78" s="70">
        <v>303</v>
      </c>
      <c r="B78" s="62" t="s">
        <v>1110</v>
      </c>
      <c r="C78" s="1416">
        <v>185</v>
      </c>
      <c r="D78" s="1420">
        <v>1465</v>
      </c>
      <c r="E78" s="1385">
        <v>87401040</v>
      </c>
      <c r="F78" s="1385">
        <v>19164</v>
      </c>
      <c r="G78" s="1385">
        <v>28145</v>
      </c>
      <c r="H78" s="1385">
        <v>198060910</v>
      </c>
      <c r="I78" s="1385">
        <v>4986</v>
      </c>
      <c r="J78" s="1385">
        <v>8261</v>
      </c>
      <c r="K78" s="1385">
        <v>51645300</v>
      </c>
      <c r="L78" s="1385">
        <v>24335</v>
      </c>
      <c r="M78" s="1385">
        <v>37871</v>
      </c>
      <c r="N78" s="1385">
        <v>337107250</v>
      </c>
      <c r="O78" s="71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416">
        <v>1937</v>
      </c>
      <c r="D79" s="1417">
        <v>18227</v>
      </c>
      <c r="E79" s="1024">
        <v>1000299980</v>
      </c>
      <c r="F79" s="1024">
        <v>144143</v>
      </c>
      <c r="G79" s="1024">
        <v>200945</v>
      </c>
      <c r="H79" s="1024">
        <v>1685138260</v>
      </c>
      <c r="I79" s="1024">
        <v>39334</v>
      </c>
      <c r="J79" s="1024">
        <v>65704</v>
      </c>
      <c r="K79" s="1024">
        <v>411536830</v>
      </c>
      <c r="L79" s="1024">
        <v>185414</v>
      </c>
      <c r="M79" s="1024">
        <v>284876</v>
      </c>
      <c r="N79" s="1024">
        <v>3096975070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416">
        <v>2946</v>
      </c>
      <c r="D80" s="1417">
        <v>28712</v>
      </c>
      <c r="E80" s="1024">
        <v>1545568918</v>
      </c>
      <c r="F80" s="1024">
        <v>184151</v>
      </c>
      <c r="G80" s="1024">
        <v>267585</v>
      </c>
      <c r="H80" s="1024">
        <v>2216673353</v>
      </c>
      <c r="I80" s="1024">
        <v>50661</v>
      </c>
      <c r="J80" s="1024">
        <v>91158</v>
      </c>
      <c r="K80" s="1024">
        <v>593545020</v>
      </c>
      <c r="L80" s="1024">
        <v>237758</v>
      </c>
      <c r="M80" s="1024">
        <v>387455</v>
      </c>
      <c r="N80" s="1024">
        <v>4355787291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416">
        <v>10818</v>
      </c>
      <c r="D81" s="1417">
        <v>109689</v>
      </c>
      <c r="E81" s="1024">
        <v>5761448052</v>
      </c>
      <c r="F81" s="1024">
        <v>586875</v>
      </c>
      <c r="G81" s="1024">
        <v>849924</v>
      </c>
      <c r="H81" s="1024">
        <v>7049727984</v>
      </c>
      <c r="I81" s="1024">
        <v>157875</v>
      </c>
      <c r="J81" s="1024">
        <v>283823</v>
      </c>
      <c r="K81" s="1024">
        <v>1878642700</v>
      </c>
      <c r="L81" s="1024">
        <v>755568</v>
      </c>
      <c r="M81" s="1024">
        <v>1243436</v>
      </c>
      <c r="N81" s="1024">
        <v>14689818736</v>
      </c>
      <c r="O81" s="67">
        <v>306</v>
      </c>
    </row>
    <row r="82" spans="1:15" s="103" customFormat="1" ht="23.1" customHeight="1" x14ac:dyDescent="0.15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 x14ac:dyDescent="0.15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 x14ac:dyDescent="0.15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 x14ac:dyDescent="0.15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398" t="s">
        <v>242</v>
      </c>
      <c r="B1" s="103"/>
      <c r="C1" s="103"/>
      <c r="D1" s="103"/>
      <c r="E1" s="103"/>
      <c r="F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718</v>
      </c>
      <c r="O2" s="87"/>
    </row>
    <row r="3" spans="1:15" s="121" customFormat="1" ht="24.95" customHeight="1" x14ac:dyDescent="0.15">
      <c r="A3" s="13" t="s">
        <v>554</v>
      </c>
      <c r="B3" s="14"/>
      <c r="C3" s="266" t="s">
        <v>654</v>
      </c>
      <c r="D3" s="267"/>
      <c r="E3" s="268"/>
      <c r="F3" s="266" t="s">
        <v>915</v>
      </c>
      <c r="G3" s="267"/>
      <c r="H3" s="268"/>
      <c r="I3" s="266" t="s">
        <v>655</v>
      </c>
      <c r="J3" s="267"/>
      <c r="K3" s="268"/>
      <c r="L3" s="266" t="s">
        <v>656</v>
      </c>
      <c r="M3" s="267"/>
      <c r="N3" s="267"/>
      <c r="O3" s="20" t="s">
        <v>554</v>
      </c>
    </row>
    <row r="4" spans="1:15" s="121" customFormat="1" ht="24.95" customHeight="1" x14ac:dyDescent="0.15">
      <c r="A4" s="22" t="s">
        <v>555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555</v>
      </c>
    </row>
    <row r="5" spans="1:15" s="121" customFormat="1" ht="24.95" customHeight="1" x14ac:dyDescent="0.15">
      <c r="A5" s="22" t="s">
        <v>556</v>
      </c>
      <c r="B5" s="23" t="s">
        <v>517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556</v>
      </c>
    </row>
    <row r="6" spans="1:15" s="121" customFormat="1" ht="24.95" customHeight="1" x14ac:dyDescent="0.15">
      <c r="A6" s="22" t="s">
        <v>557</v>
      </c>
      <c r="B6" s="23"/>
      <c r="C6" s="93" t="s">
        <v>540</v>
      </c>
      <c r="D6" s="93" t="s">
        <v>916</v>
      </c>
      <c r="E6" s="93" t="s">
        <v>547</v>
      </c>
      <c r="F6" s="93" t="s">
        <v>918</v>
      </c>
      <c r="G6" s="93" t="s">
        <v>917</v>
      </c>
      <c r="H6" s="93" t="s">
        <v>547</v>
      </c>
      <c r="I6" s="93" t="s">
        <v>540</v>
      </c>
      <c r="J6" s="93" t="s">
        <v>549</v>
      </c>
      <c r="K6" s="93" t="s">
        <v>547</v>
      </c>
      <c r="L6" s="93" t="s">
        <v>540</v>
      </c>
      <c r="M6" s="93" t="s">
        <v>549</v>
      </c>
      <c r="N6" s="191" t="s">
        <v>547</v>
      </c>
      <c r="O6" s="29" t="s">
        <v>557</v>
      </c>
    </row>
    <row r="7" spans="1:15" s="125" customFormat="1" ht="24.95" customHeight="1" thickBot="1" x14ac:dyDescent="0.25">
      <c r="A7" s="49" t="s">
        <v>558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558</v>
      </c>
    </row>
    <row r="8" spans="1:15" s="121" customFormat="1" ht="30" customHeight="1" x14ac:dyDescent="0.15">
      <c r="A8" s="22"/>
      <c r="B8" s="30" t="s">
        <v>1115</v>
      </c>
      <c r="C8" s="1143">
        <v>10246686</v>
      </c>
      <c r="D8" s="1143">
        <v>12377583</v>
      </c>
      <c r="E8" s="1143">
        <v>122479149602</v>
      </c>
      <c r="F8" s="1143">
        <v>341954</v>
      </c>
      <c r="G8" s="1143">
        <v>13690077</v>
      </c>
      <c r="H8" s="1143">
        <v>9131014804</v>
      </c>
      <c r="I8" s="1399">
        <v>42956</v>
      </c>
      <c r="J8" s="1143">
        <v>265706</v>
      </c>
      <c r="K8" s="1143">
        <v>2922884389</v>
      </c>
      <c r="L8" s="1143">
        <v>29817605</v>
      </c>
      <c r="M8" s="1143">
        <v>36554292</v>
      </c>
      <c r="N8" s="1143">
        <v>612535501579</v>
      </c>
      <c r="O8" s="57"/>
    </row>
    <row r="9" spans="1:15" s="121" customFormat="1" ht="30" customHeight="1" x14ac:dyDescent="0.15">
      <c r="A9" s="22"/>
      <c r="B9" s="30" t="s">
        <v>1117</v>
      </c>
      <c r="C9" s="1144">
        <v>9554912</v>
      </c>
      <c r="D9" s="1143">
        <v>11547740</v>
      </c>
      <c r="E9" s="1143">
        <v>115653685180</v>
      </c>
      <c r="F9" s="1143">
        <v>325505</v>
      </c>
      <c r="G9" s="1143">
        <v>13276718</v>
      </c>
      <c r="H9" s="1143">
        <v>8858452802</v>
      </c>
      <c r="I9" s="1143">
        <v>41908</v>
      </c>
      <c r="J9" s="1143">
        <v>258918</v>
      </c>
      <c r="K9" s="1143">
        <v>2847362509</v>
      </c>
      <c r="L9" s="1143">
        <v>27738794</v>
      </c>
      <c r="M9" s="1143">
        <v>34315163</v>
      </c>
      <c r="N9" s="1397">
        <v>579666181746</v>
      </c>
      <c r="O9" s="59"/>
    </row>
    <row r="10" spans="1:15" s="121" customFormat="1" ht="30" customHeight="1" x14ac:dyDescent="0.15">
      <c r="A10" s="22"/>
      <c r="B10" s="30" t="s">
        <v>1118</v>
      </c>
      <c r="C10" s="1144">
        <v>691774</v>
      </c>
      <c r="D10" s="1143">
        <v>829843</v>
      </c>
      <c r="E10" s="1143">
        <v>6825464422</v>
      </c>
      <c r="F10" s="1143">
        <v>16449</v>
      </c>
      <c r="G10" s="1143">
        <v>413359</v>
      </c>
      <c r="H10" s="1143">
        <v>272562002</v>
      </c>
      <c r="I10" s="1143">
        <v>1048</v>
      </c>
      <c r="J10" s="1143">
        <v>6788</v>
      </c>
      <c r="K10" s="1143">
        <v>75521880</v>
      </c>
      <c r="L10" s="1143">
        <v>2078811</v>
      </c>
      <c r="M10" s="1143">
        <v>2239129</v>
      </c>
      <c r="N10" s="1397">
        <v>32869319833</v>
      </c>
      <c r="O10" s="59"/>
    </row>
    <row r="11" spans="1:15" s="121" customFormat="1" ht="30" customHeight="1" x14ac:dyDescent="0.15">
      <c r="A11" s="22"/>
      <c r="B11" s="30" t="s">
        <v>1119</v>
      </c>
      <c r="C11" s="1143">
        <v>8824714</v>
      </c>
      <c r="D11" s="1143">
        <v>10670582</v>
      </c>
      <c r="E11" s="1143">
        <v>106481649351</v>
      </c>
      <c r="F11" s="1143">
        <v>296927</v>
      </c>
      <c r="G11" s="1143">
        <v>12022682</v>
      </c>
      <c r="H11" s="1143">
        <v>8023882165</v>
      </c>
      <c r="I11" s="1143">
        <v>39426</v>
      </c>
      <c r="J11" s="1143">
        <v>244085</v>
      </c>
      <c r="K11" s="1143">
        <v>2681476509</v>
      </c>
      <c r="L11" s="1143">
        <v>25592890</v>
      </c>
      <c r="M11" s="1143">
        <v>31595192</v>
      </c>
      <c r="N11" s="1143">
        <v>532595367228</v>
      </c>
      <c r="O11" s="59"/>
    </row>
    <row r="12" spans="1:15" s="121" customFormat="1" ht="30" customHeight="1" x14ac:dyDescent="0.15">
      <c r="A12" s="122"/>
      <c r="B12" s="150" t="s">
        <v>1120</v>
      </c>
      <c r="C12" s="1382">
        <v>730198</v>
      </c>
      <c r="D12" s="1382">
        <v>877158</v>
      </c>
      <c r="E12" s="1382">
        <v>9172035829</v>
      </c>
      <c r="F12" s="1382">
        <v>28578</v>
      </c>
      <c r="G12" s="1382">
        <v>1254036</v>
      </c>
      <c r="H12" s="1382">
        <v>834570637</v>
      </c>
      <c r="I12" s="1382">
        <v>2482</v>
      </c>
      <c r="J12" s="1382">
        <v>14833</v>
      </c>
      <c r="K12" s="1382">
        <v>165886000</v>
      </c>
      <c r="L12" s="1382">
        <v>2145904</v>
      </c>
      <c r="M12" s="1382">
        <v>2719971</v>
      </c>
      <c r="N12" s="1382">
        <v>47070814518</v>
      </c>
      <c r="O12" s="141"/>
    </row>
    <row r="13" spans="1:15" ht="23.1" customHeight="1" x14ac:dyDescent="0.15">
      <c r="A13" s="61">
        <v>1</v>
      </c>
      <c r="B13" s="96" t="s">
        <v>1045</v>
      </c>
      <c r="C13" s="1414">
        <v>480087</v>
      </c>
      <c r="D13" s="1383">
        <v>580938</v>
      </c>
      <c r="E13" s="1383">
        <v>5989749470</v>
      </c>
      <c r="F13" s="1383">
        <v>16236</v>
      </c>
      <c r="G13" s="1383">
        <v>688197</v>
      </c>
      <c r="H13" s="1383">
        <v>457257163</v>
      </c>
      <c r="I13" s="1383">
        <v>2149</v>
      </c>
      <c r="J13" s="1383">
        <v>14172</v>
      </c>
      <c r="K13" s="1383">
        <v>153419430</v>
      </c>
      <c r="L13" s="1383">
        <v>1361993</v>
      </c>
      <c r="M13" s="1383">
        <v>1698102</v>
      </c>
      <c r="N13" s="1422">
        <v>28644714092</v>
      </c>
      <c r="O13" s="63">
        <v>1</v>
      </c>
    </row>
    <row r="14" spans="1:15" ht="23.1" customHeight="1" x14ac:dyDescent="0.15">
      <c r="A14" s="64">
        <v>2</v>
      </c>
      <c r="B14" s="97" t="s">
        <v>1046</v>
      </c>
      <c r="C14" s="1144">
        <v>262268</v>
      </c>
      <c r="D14" s="1143">
        <v>317649</v>
      </c>
      <c r="E14" s="1143">
        <v>3366601391</v>
      </c>
      <c r="F14" s="1143">
        <v>10600</v>
      </c>
      <c r="G14" s="1143">
        <v>468331</v>
      </c>
      <c r="H14" s="1143">
        <v>311073049</v>
      </c>
      <c r="I14" s="1143">
        <v>768</v>
      </c>
      <c r="J14" s="1143">
        <v>5624</v>
      </c>
      <c r="K14" s="1143">
        <v>64617520</v>
      </c>
      <c r="L14" s="1143">
        <v>814484</v>
      </c>
      <c r="M14" s="1143">
        <v>1044139</v>
      </c>
      <c r="N14" s="1397">
        <v>17200109617</v>
      </c>
      <c r="O14" s="59">
        <v>2</v>
      </c>
    </row>
    <row r="15" spans="1:15" ht="23.1" customHeight="1" x14ac:dyDescent="0.15">
      <c r="A15" s="64">
        <v>3</v>
      </c>
      <c r="B15" s="97" t="s">
        <v>1047</v>
      </c>
      <c r="C15" s="1144">
        <v>711060</v>
      </c>
      <c r="D15" s="1143">
        <v>849561</v>
      </c>
      <c r="E15" s="1143">
        <v>8354490893</v>
      </c>
      <c r="F15" s="1143">
        <v>24098</v>
      </c>
      <c r="G15" s="1143">
        <v>894077</v>
      </c>
      <c r="H15" s="1143">
        <v>593453032</v>
      </c>
      <c r="I15" s="1143">
        <v>4323</v>
      </c>
      <c r="J15" s="1143">
        <v>23339</v>
      </c>
      <c r="K15" s="1143">
        <v>261752370</v>
      </c>
      <c r="L15" s="1143">
        <v>2088559</v>
      </c>
      <c r="M15" s="1143">
        <v>2566278</v>
      </c>
      <c r="N15" s="1397">
        <v>44515401736</v>
      </c>
      <c r="O15" s="59">
        <v>3</v>
      </c>
    </row>
    <row r="16" spans="1:15" ht="23.1" customHeight="1" x14ac:dyDescent="0.15">
      <c r="A16" s="64">
        <v>6</v>
      </c>
      <c r="B16" s="97" t="s">
        <v>1048</v>
      </c>
      <c r="C16" s="1144">
        <v>127587</v>
      </c>
      <c r="D16" s="1143">
        <v>151687</v>
      </c>
      <c r="E16" s="1143">
        <v>1451719780</v>
      </c>
      <c r="F16" s="1143">
        <v>4554</v>
      </c>
      <c r="G16" s="1143">
        <v>188380</v>
      </c>
      <c r="H16" s="1143">
        <v>126190730</v>
      </c>
      <c r="I16" s="1143">
        <v>387</v>
      </c>
      <c r="J16" s="1143">
        <v>2619</v>
      </c>
      <c r="K16" s="1143">
        <v>29613870</v>
      </c>
      <c r="L16" s="1143">
        <v>366807</v>
      </c>
      <c r="M16" s="1143">
        <v>436177</v>
      </c>
      <c r="N16" s="1397">
        <v>7485062614</v>
      </c>
      <c r="O16" s="59">
        <v>6</v>
      </c>
    </row>
    <row r="17" spans="1:15" ht="23.1" customHeight="1" x14ac:dyDescent="0.15">
      <c r="A17" s="64">
        <v>7</v>
      </c>
      <c r="B17" s="97" t="s">
        <v>1049</v>
      </c>
      <c r="C17" s="1402">
        <v>86784</v>
      </c>
      <c r="D17" s="1382">
        <v>105819</v>
      </c>
      <c r="E17" s="1382">
        <v>1013544470</v>
      </c>
      <c r="F17" s="1382">
        <v>3270</v>
      </c>
      <c r="G17" s="1382">
        <v>156620</v>
      </c>
      <c r="H17" s="1382">
        <v>103781684</v>
      </c>
      <c r="I17" s="1382">
        <v>164</v>
      </c>
      <c r="J17" s="1382">
        <v>968</v>
      </c>
      <c r="K17" s="1382">
        <v>10160480</v>
      </c>
      <c r="L17" s="1382">
        <v>278669</v>
      </c>
      <c r="M17" s="1382">
        <v>356814</v>
      </c>
      <c r="N17" s="1423">
        <v>5767371377</v>
      </c>
      <c r="O17" s="59">
        <v>7</v>
      </c>
    </row>
    <row r="18" spans="1:15" ht="23.1" customHeight="1" x14ac:dyDescent="0.15">
      <c r="A18" s="61">
        <v>8</v>
      </c>
      <c r="B18" s="96" t="s">
        <v>1050</v>
      </c>
      <c r="C18" s="1414">
        <v>459068</v>
      </c>
      <c r="D18" s="1383">
        <v>541040</v>
      </c>
      <c r="E18" s="1383">
        <v>5591771245</v>
      </c>
      <c r="F18" s="1383">
        <v>14861</v>
      </c>
      <c r="G18" s="1383">
        <v>637483</v>
      </c>
      <c r="H18" s="1383">
        <v>422236925</v>
      </c>
      <c r="I18" s="1383">
        <v>2029</v>
      </c>
      <c r="J18" s="1383">
        <v>12130</v>
      </c>
      <c r="K18" s="1383">
        <v>135076280</v>
      </c>
      <c r="L18" s="1383">
        <v>1301642</v>
      </c>
      <c r="M18" s="1383">
        <v>1583197</v>
      </c>
      <c r="N18" s="1422">
        <v>26220884925</v>
      </c>
      <c r="O18" s="63">
        <v>8</v>
      </c>
    </row>
    <row r="19" spans="1:15" ht="23.1" customHeight="1" x14ac:dyDescent="0.15">
      <c r="A19" s="64">
        <v>9</v>
      </c>
      <c r="B19" s="97" t="s">
        <v>1051</v>
      </c>
      <c r="C19" s="1144">
        <v>98982</v>
      </c>
      <c r="D19" s="1143">
        <v>118444</v>
      </c>
      <c r="E19" s="1143">
        <v>1279533898</v>
      </c>
      <c r="F19" s="1143">
        <v>4532</v>
      </c>
      <c r="G19" s="1143">
        <v>233228</v>
      </c>
      <c r="H19" s="1143">
        <v>154334643</v>
      </c>
      <c r="I19" s="1143">
        <v>562</v>
      </c>
      <c r="J19" s="1143">
        <v>3419</v>
      </c>
      <c r="K19" s="1143">
        <v>38483560</v>
      </c>
      <c r="L19" s="1143">
        <v>317082</v>
      </c>
      <c r="M19" s="1143">
        <v>427339</v>
      </c>
      <c r="N19" s="1397">
        <v>7104310302</v>
      </c>
      <c r="O19" s="59">
        <v>9</v>
      </c>
    </row>
    <row r="20" spans="1:15" ht="23.1" customHeight="1" x14ac:dyDescent="0.15">
      <c r="A20" s="64">
        <v>10</v>
      </c>
      <c r="B20" s="97" t="s">
        <v>1052</v>
      </c>
      <c r="C20" s="1144">
        <v>147290</v>
      </c>
      <c r="D20" s="1143">
        <v>183198</v>
      </c>
      <c r="E20" s="1143">
        <v>1723102751</v>
      </c>
      <c r="F20" s="1143">
        <v>6093</v>
      </c>
      <c r="G20" s="1143">
        <v>260951</v>
      </c>
      <c r="H20" s="1143">
        <v>174120617</v>
      </c>
      <c r="I20" s="1143">
        <v>595</v>
      </c>
      <c r="J20" s="1143">
        <v>2996</v>
      </c>
      <c r="K20" s="1143">
        <v>32676780</v>
      </c>
      <c r="L20" s="1143">
        <v>464886</v>
      </c>
      <c r="M20" s="1143">
        <v>601994</v>
      </c>
      <c r="N20" s="1397">
        <v>10469233277</v>
      </c>
      <c r="O20" s="59">
        <v>10</v>
      </c>
    </row>
    <row r="21" spans="1:15" ht="23.1" customHeight="1" x14ac:dyDescent="0.15">
      <c r="A21" s="64">
        <v>11</v>
      </c>
      <c r="B21" s="97" t="s">
        <v>1053</v>
      </c>
      <c r="C21" s="1144">
        <v>110683</v>
      </c>
      <c r="D21" s="1143">
        <v>135716</v>
      </c>
      <c r="E21" s="1143">
        <v>1336207786</v>
      </c>
      <c r="F21" s="1143">
        <v>4657</v>
      </c>
      <c r="G21" s="1143">
        <v>213095</v>
      </c>
      <c r="H21" s="1143">
        <v>141083702</v>
      </c>
      <c r="I21" s="1143">
        <v>281</v>
      </c>
      <c r="J21" s="1143">
        <v>1833</v>
      </c>
      <c r="K21" s="1143">
        <v>18639110</v>
      </c>
      <c r="L21" s="1143">
        <v>315890</v>
      </c>
      <c r="M21" s="1143">
        <v>414449</v>
      </c>
      <c r="N21" s="1397">
        <v>6707772706</v>
      </c>
      <c r="O21" s="59">
        <v>11</v>
      </c>
    </row>
    <row r="22" spans="1:15" ht="23.1" customHeight="1" x14ac:dyDescent="0.15">
      <c r="A22" s="64">
        <v>12</v>
      </c>
      <c r="B22" s="97" t="s">
        <v>1054</v>
      </c>
      <c r="C22" s="1402">
        <v>123407</v>
      </c>
      <c r="D22" s="1382">
        <v>148100</v>
      </c>
      <c r="E22" s="1382">
        <v>1554181560</v>
      </c>
      <c r="F22" s="1382">
        <v>4945</v>
      </c>
      <c r="G22" s="1382">
        <v>224109</v>
      </c>
      <c r="H22" s="1382">
        <v>149946862</v>
      </c>
      <c r="I22" s="1382">
        <v>461</v>
      </c>
      <c r="J22" s="1382">
        <v>2663</v>
      </c>
      <c r="K22" s="1382">
        <v>29213990</v>
      </c>
      <c r="L22" s="1382">
        <v>360581</v>
      </c>
      <c r="M22" s="1382">
        <v>471550</v>
      </c>
      <c r="N22" s="1423">
        <v>8134786822</v>
      </c>
      <c r="O22" s="59">
        <v>12</v>
      </c>
    </row>
    <row r="23" spans="1:15" ht="23.1" customHeight="1" x14ac:dyDescent="0.15">
      <c r="A23" s="61">
        <v>14</v>
      </c>
      <c r="B23" s="96" t="s">
        <v>1055</v>
      </c>
      <c r="C23" s="1414">
        <v>352359</v>
      </c>
      <c r="D23" s="1383">
        <v>421821</v>
      </c>
      <c r="E23" s="1383">
        <v>4424549309</v>
      </c>
      <c r="F23" s="1383">
        <v>11826</v>
      </c>
      <c r="G23" s="1383">
        <v>419421</v>
      </c>
      <c r="H23" s="1383">
        <v>301466648</v>
      </c>
      <c r="I23" s="1383">
        <v>1307</v>
      </c>
      <c r="J23" s="1383">
        <v>7797</v>
      </c>
      <c r="K23" s="1383">
        <v>81784220</v>
      </c>
      <c r="L23" s="1383">
        <v>985924</v>
      </c>
      <c r="M23" s="1383">
        <v>1169835</v>
      </c>
      <c r="N23" s="1422">
        <v>20838844480</v>
      </c>
      <c r="O23" s="63">
        <v>14</v>
      </c>
    </row>
    <row r="24" spans="1:15" ht="23.1" customHeight="1" x14ac:dyDescent="0.15">
      <c r="A24" s="64">
        <v>15</v>
      </c>
      <c r="B24" s="97" t="s">
        <v>1056</v>
      </c>
      <c r="C24" s="1144">
        <v>229441</v>
      </c>
      <c r="D24" s="1143">
        <v>273953</v>
      </c>
      <c r="E24" s="1143">
        <v>2789108183</v>
      </c>
      <c r="F24" s="1143">
        <v>7856</v>
      </c>
      <c r="G24" s="1143">
        <v>359304</v>
      </c>
      <c r="H24" s="1143">
        <v>240077043</v>
      </c>
      <c r="I24" s="1143">
        <v>1545</v>
      </c>
      <c r="J24" s="1143">
        <v>9863</v>
      </c>
      <c r="K24" s="1143">
        <v>115655840</v>
      </c>
      <c r="L24" s="1143">
        <v>634110</v>
      </c>
      <c r="M24" s="1143">
        <v>772871</v>
      </c>
      <c r="N24" s="1397">
        <v>13363618439</v>
      </c>
      <c r="O24" s="59">
        <v>15</v>
      </c>
    </row>
    <row r="25" spans="1:15" ht="23.1" customHeight="1" x14ac:dyDescent="0.15">
      <c r="A25" s="64">
        <v>16</v>
      </c>
      <c r="B25" s="97" t="s">
        <v>1057</v>
      </c>
      <c r="C25" s="1144">
        <v>70388</v>
      </c>
      <c r="D25" s="1143">
        <v>87917</v>
      </c>
      <c r="E25" s="1143">
        <v>791102610</v>
      </c>
      <c r="F25" s="1143">
        <v>2667</v>
      </c>
      <c r="G25" s="1143">
        <v>109574</v>
      </c>
      <c r="H25" s="1143">
        <v>72290070</v>
      </c>
      <c r="I25" s="1143">
        <v>173</v>
      </c>
      <c r="J25" s="1143">
        <v>1369</v>
      </c>
      <c r="K25" s="1143">
        <v>15020440</v>
      </c>
      <c r="L25" s="1143">
        <v>225804</v>
      </c>
      <c r="M25" s="1143">
        <v>303406</v>
      </c>
      <c r="N25" s="1397">
        <v>4703797230</v>
      </c>
      <c r="O25" s="59">
        <v>16</v>
      </c>
    </row>
    <row r="26" spans="1:15" s="103" customFormat="1" ht="23.1" customHeight="1" x14ac:dyDescent="0.15">
      <c r="A26" s="66">
        <v>17</v>
      </c>
      <c r="B26" s="65" t="s">
        <v>1058</v>
      </c>
      <c r="C26" s="1417">
        <v>183582</v>
      </c>
      <c r="D26" s="1024">
        <v>220344</v>
      </c>
      <c r="E26" s="1024">
        <v>1981631756</v>
      </c>
      <c r="F26" s="1024">
        <v>5447</v>
      </c>
      <c r="G26" s="1024">
        <v>215344</v>
      </c>
      <c r="H26" s="1024">
        <v>151775571</v>
      </c>
      <c r="I26" s="1024">
        <v>502</v>
      </c>
      <c r="J26" s="1024">
        <v>3112</v>
      </c>
      <c r="K26" s="1024">
        <v>34165270</v>
      </c>
      <c r="L26" s="1024">
        <v>514935</v>
      </c>
      <c r="M26" s="1024">
        <v>624976</v>
      </c>
      <c r="N26" s="1424">
        <v>10088346445</v>
      </c>
      <c r="O26" s="67">
        <v>17</v>
      </c>
    </row>
    <row r="27" spans="1:15" s="103" customFormat="1" ht="23.1" customHeight="1" x14ac:dyDescent="0.15">
      <c r="A27" s="66">
        <v>18</v>
      </c>
      <c r="B27" s="65" t="s">
        <v>1059</v>
      </c>
      <c r="C27" s="1418">
        <v>208077</v>
      </c>
      <c r="D27" s="1384">
        <v>253718</v>
      </c>
      <c r="E27" s="1384">
        <v>2545889436</v>
      </c>
      <c r="F27" s="1384">
        <v>7732</v>
      </c>
      <c r="G27" s="1384">
        <v>342795</v>
      </c>
      <c r="H27" s="1384">
        <v>228035398</v>
      </c>
      <c r="I27" s="1384">
        <v>366</v>
      </c>
      <c r="J27" s="1384">
        <v>2945</v>
      </c>
      <c r="K27" s="1384">
        <v>32339740</v>
      </c>
      <c r="L27" s="1384">
        <v>604064</v>
      </c>
      <c r="M27" s="1384">
        <v>755593</v>
      </c>
      <c r="N27" s="1425">
        <v>12537847685</v>
      </c>
      <c r="O27" s="67">
        <v>18</v>
      </c>
    </row>
    <row r="28" spans="1:15" s="103" customFormat="1" ht="23.1" customHeight="1" x14ac:dyDescent="0.15">
      <c r="A28" s="70">
        <v>19</v>
      </c>
      <c r="B28" s="62" t="s">
        <v>1060</v>
      </c>
      <c r="C28" s="1420">
        <v>309374</v>
      </c>
      <c r="D28" s="1385">
        <v>371785</v>
      </c>
      <c r="E28" s="1385">
        <v>3695940256</v>
      </c>
      <c r="F28" s="1385">
        <v>8769</v>
      </c>
      <c r="G28" s="1385">
        <v>351425</v>
      </c>
      <c r="H28" s="1385">
        <v>233363469</v>
      </c>
      <c r="I28" s="1385">
        <v>1299</v>
      </c>
      <c r="J28" s="1385">
        <v>8290</v>
      </c>
      <c r="K28" s="1385">
        <v>86409510</v>
      </c>
      <c r="L28" s="1385">
        <v>894119</v>
      </c>
      <c r="M28" s="1385">
        <v>1076375</v>
      </c>
      <c r="N28" s="1426">
        <v>17772837493</v>
      </c>
      <c r="O28" s="71">
        <v>19</v>
      </c>
    </row>
    <row r="29" spans="1:15" s="103" customFormat="1" ht="23.1" customHeight="1" x14ac:dyDescent="0.15">
      <c r="A29" s="66">
        <v>21</v>
      </c>
      <c r="B29" s="65" t="s">
        <v>1061</v>
      </c>
      <c r="C29" s="1417">
        <v>300687</v>
      </c>
      <c r="D29" s="1024">
        <v>364689</v>
      </c>
      <c r="E29" s="1024">
        <v>3620313448</v>
      </c>
      <c r="F29" s="1024">
        <v>9948</v>
      </c>
      <c r="G29" s="1024">
        <v>371691</v>
      </c>
      <c r="H29" s="1024">
        <v>248390554</v>
      </c>
      <c r="I29" s="1024">
        <v>1202</v>
      </c>
      <c r="J29" s="1024">
        <v>8077</v>
      </c>
      <c r="K29" s="1024">
        <v>83964290</v>
      </c>
      <c r="L29" s="1024">
        <v>913913</v>
      </c>
      <c r="M29" s="1024">
        <v>1169103</v>
      </c>
      <c r="N29" s="1424">
        <v>18871662514</v>
      </c>
      <c r="O29" s="67">
        <v>21</v>
      </c>
    </row>
    <row r="30" spans="1:15" s="103" customFormat="1" ht="23.1" customHeight="1" x14ac:dyDescent="0.15">
      <c r="A30" s="66">
        <v>22</v>
      </c>
      <c r="B30" s="65" t="s">
        <v>1062</v>
      </c>
      <c r="C30" s="1417">
        <v>462424</v>
      </c>
      <c r="D30" s="1024">
        <v>554608</v>
      </c>
      <c r="E30" s="1024">
        <v>5614256378</v>
      </c>
      <c r="F30" s="1024">
        <v>14153</v>
      </c>
      <c r="G30" s="1024">
        <v>543137</v>
      </c>
      <c r="H30" s="1024">
        <v>362891734</v>
      </c>
      <c r="I30" s="1024">
        <v>1850</v>
      </c>
      <c r="J30" s="1024">
        <v>11747</v>
      </c>
      <c r="K30" s="1024">
        <v>124661590</v>
      </c>
      <c r="L30" s="1024">
        <v>1299876</v>
      </c>
      <c r="M30" s="1024">
        <v>1556462</v>
      </c>
      <c r="N30" s="1424">
        <v>26247634145</v>
      </c>
      <c r="O30" s="67">
        <v>22</v>
      </c>
    </row>
    <row r="31" spans="1:15" s="103" customFormat="1" ht="23.1" customHeight="1" x14ac:dyDescent="0.15">
      <c r="A31" s="66">
        <v>23</v>
      </c>
      <c r="B31" s="65" t="s">
        <v>1063</v>
      </c>
      <c r="C31" s="1417">
        <v>90194</v>
      </c>
      <c r="D31" s="1024">
        <v>110816</v>
      </c>
      <c r="E31" s="1024">
        <v>982912771</v>
      </c>
      <c r="F31" s="1024">
        <v>3051</v>
      </c>
      <c r="G31" s="1024">
        <v>117573</v>
      </c>
      <c r="H31" s="1024">
        <v>78990585</v>
      </c>
      <c r="I31" s="1024">
        <v>576</v>
      </c>
      <c r="J31" s="1024">
        <v>3290</v>
      </c>
      <c r="K31" s="1024">
        <v>34156940</v>
      </c>
      <c r="L31" s="1024">
        <v>270223</v>
      </c>
      <c r="M31" s="1024">
        <v>340376</v>
      </c>
      <c r="N31" s="1424">
        <v>5508268122</v>
      </c>
      <c r="O31" s="67">
        <v>23</v>
      </c>
    </row>
    <row r="32" spans="1:15" s="103" customFormat="1" ht="23.1" customHeight="1" x14ac:dyDescent="0.15">
      <c r="A32" s="66">
        <v>24</v>
      </c>
      <c r="B32" s="65" t="s">
        <v>1064</v>
      </c>
      <c r="C32" s="1418">
        <v>140814</v>
      </c>
      <c r="D32" s="1384">
        <v>173002</v>
      </c>
      <c r="E32" s="1384">
        <v>1616828011</v>
      </c>
      <c r="F32" s="1384">
        <v>4514</v>
      </c>
      <c r="G32" s="1384">
        <v>164383</v>
      </c>
      <c r="H32" s="1384">
        <v>109897774</v>
      </c>
      <c r="I32" s="1384">
        <v>841</v>
      </c>
      <c r="J32" s="1384">
        <v>3985</v>
      </c>
      <c r="K32" s="1384">
        <v>43686790</v>
      </c>
      <c r="L32" s="1384">
        <v>409487</v>
      </c>
      <c r="M32" s="1384">
        <v>504241</v>
      </c>
      <c r="N32" s="1425">
        <v>8330822401</v>
      </c>
      <c r="O32" s="67">
        <v>24</v>
      </c>
    </row>
    <row r="33" spans="1:15" s="103" customFormat="1" ht="23.1" customHeight="1" x14ac:dyDescent="0.15">
      <c r="A33" s="72">
        <v>25</v>
      </c>
      <c r="B33" s="62" t="s">
        <v>1065</v>
      </c>
      <c r="C33" s="1420">
        <v>205298</v>
      </c>
      <c r="D33" s="1385">
        <v>250300</v>
      </c>
      <c r="E33" s="1385">
        <v>2586615347</v>
      </c>
      <c r="F33" s="1385">
        <v>7202</v>
      </c>
      <c r="G33" s="1385">
        <v>320263</v>
      </c>
      <c r="H33" s="1385">
        <v>212810241</v>
      </c>
      <c r="I33" s="1385">
        <v>1071</v>
      </c>
      <c r="J33" s="1385">
        <v>6194</v>
      </c>
      <c r="K33" s="1385">
        <v>72128600</v>
      </c>
      <c r="L33" s="1385">
        <v>580380</v>
      </c>
      <c r="M33" s="1385">
        <v>712122</v>
      </c>
      <c r="N33" s="1426">
        <v>12358945229</v>
      </c>
      <c r="O33" s="73">
        <v>25</v>
      </c>
    </row>
    <row r="34" spans="1:15" s="103" customFormat="1" ht="23.1" customHeight="1" x14ac:dyDescent="0.15">
      <c r="A34" s="66">
        <v>27</v>
      </c>
      <c r="B34" s="65" t="s">
        <v>1066</v>
      </c>
      <c r="C34" s="1417">
        <v>144485</v>
      </c>
      <c r="D34" s="1024">
        <v>178071</v>
      </c>
      <c r="E34" s="1024">
        <v>1695950250</v>
      </c>
      <c r="F34" s="1024">
        <v>4772</v>
      </c>
      <c r="G34" s="1024">
        <v>196288</v>
      </c>
      <c r="H34" s="1024">
        <v>129139301</v>
      </c>
      <c r="I34" s="1024">
        <v>503</v>
      </c>
      <c r="J34" s="1024">
        <v>3398</v>
      </c>
      <c r="K34" s="1024">
        <v>38213460</v>
      </c>
      <c r="L34" s="1024">
        <v>402693</v>
      </c>
      <c r="M34" s="1024">
        <v>491976</v>
      </c>
      <c r="N34" s="1424">
        <v>8388906265</v>
      </c>
      <c r="O34" s="67">
        <v>27</v>
      </c>
    </row>
    <row r="35" spans="1:15" s="103" customFormat="1" ht="23.1" customHeight="1" x14ac:dyDescent="0.15">
      <c r="A35" s="66">
        <v>28</v>
      </c>
      <c r="B35" s="65" t="s">
        <v>1067</v>
      </c>
      <c r="C35" s="1417">
        <v>93705</v>
      </c>
      <c r="D35" s="1024">
        <v>114249</v>
      </c>
      <c r="E35" s="1024">
        <v>1081682834</v>
      </c>
      <c r="F35" s="1024">
        <v>3028</v>
      </c>
      <c r="G35" s="1024">
        <v>116366</v>
      </c>
      <c r="H35" s="1024">
        <v>77009716</v>
      </c>
      <c r="I35" s="1024">
        <v>512</v>
      </c>
      <c r="J35" s="1024">
        <v>2949</v>
      </c>
      <c r="K35" s="1024">
        <v>32754360</v>
      </c>
      <c r="L35" s="1024">
        <v>259123</v>
      </c>
      <c r="M35" s="1024">
        <v>310809</v>
      </c>
      <c r="N35" s="1424">
        <v>5339283990</v>
      </c>
      <c r="O35" s="67">
        <v>28</v>
      </c>
    </row>
    <row r="36" spans="1:15" s="103" customFormat="1" ht="23.1" customHeight="1" x14ac:dyDescent="0.15">
      <c r="A36" s="66">
        <v>29</v>
      </c>
      <c r="B36" s="65" t="s">
        <v>1068</v>
      </c>
      <c r="C36" s="1417">
        <v>83889</v>
      </c>
      <c r="D36" s="1024">
        <v>101746</v>
      </c>
      <c r="E36" s="1024">
        <v>983861820</v>
      </c>
      <c r="F36" s="1024">
        <v>2794</v>
      </c>
      <c r="G36" s="1024">
        <v>112689</v>
      </c>
      <c r="H36" s="1024">
        <v>74642003</v>
      </c>
      <c r="I36" s="1024">
        <v>423</v>
      </c>
      <c r="J36" s="1024">
        <v>2505</v>
      </c>
      <c r="K36" s="1024">
        <v>30279620</v>
      </c>
      <c r="L36" s="1024">
        <v>234866</v>
      </c>
      <c r="M36" s="1024">
        <v>280144</v>
      </c>
      <c r="N36" s="1424">
        <v>4898490399</v>
      </c>
      <c r="O36" s="67">
        <v>29</v>
      </c>
    </row>
    <row r="37" spans="1:15" s="103" customFormat="1" ht="23.1" customHeight="1" x14ac:dyDescent="0.15">
      <c r="A37" s="66">
        <v>30</v>
      </c>
      <c r="B37" s="65" t="s">
        <v>1069</v>
      </c>
      <c r="C37" s="1418">
        <v>217189</v>
      </c>
      <c r="D37" s="1384">
        <v>265144</v>
      </c>
      <c r="E37" s="1384">
        <v>2673746518</v>
      </c>
      <c r="F37" s="1384">
        <v>7291</v>
      </c>
      <c r="G37" s="1384">
        <v>291168</v>
      </c>
      <c r="H37" s="1384">
        <v>193821872</v>
      </c>
      <c r="I37" s="1384">
        <v>710</v>
      </c>
      <c r="J37" s="1384">
        <v>3963</v>
      </c>
      <c r="K37" s="1384">
        <v>41428600</v>
      </c>
      <c r="L37" s="1384">
        <v>599900</v>
      </c>
      <c r="M37" s="1384">
        <v>707548</v>
      </c>
      <c r="N37" s="1425">
        <v>12788839937</v>
      </c>
      <c r="O37" s="67">
        <v>30</v>
      </c>
    </row>
    <row r="38" spans="1:15" s="103" customFormat="1" ht="23.1" customHeight="1" x14ac:dyDescent="0.15">
      <c r="A38" s="70">
        <v>31</v>
      </c>
      <c r="B38" s="62" t="s">
        <v>1070</v>
      </c>
      <c r="C38" s="1420">
        <v>84884</v>
      </c>
      <c r="D38" s="1385">
        <v>104185</v>
      </c>
      <c r="E38" s="1385">
        <v>1036998129</v>
      </c>
      <c r="F38" s="1385">
        <v>2935</v>
      </c>
      <c r="G38" s="1385">
        <v>117089</v>
      </c>
      <c r="H38" s="1385">
        <v>77723024</v>
      </c>
      <c r="I38" s="1385">
        <v>263</v>
      </c>
      <c r="J38" s="1385">
        <v>1498</v>
      </c>
      <c r="K38" s="1385">
        <v>15483130</v>
      </c>
      <c r="L38" s="1385">
        <v>292318</v>
      </c>
      <c r="M38" s="1385">
        <v>395452</v>
      </c>
      <c r="N38" s="1426">
        <v>6090307372</v>
      </c>
      <c r="O38" s="71">
        <v>31</v>
      </c>
    </row>
    <row r="39" spans="1:15" s="103" customFormat="1" ht="23.1" customHeight="1" x14ac:dyDescent="0.15">
      <c r="A39" s="66">
        <v>32</v>
      </c>
      <c r="B39" s="65" t="s">
        <v>1071</v>
      </c>
      <c r="C39" s="1417">
        <v>223873</v>
      </c>
      <c r="D39" s="1024">
        <v>265204</v>
      </c>
      <c r="E39" s="1024">
        <v>2663169877</v>
      </c>
      <c r="F39" s="1024">
        <v>8310</v>
      </c>
      <c r="G39" s="1024">
        <v>326747</v>
      </c>
      <c r="H39" s="1024">
        <v>217300983</v>
      </c>
      <c r="I39" s="1024">
        <v>1143</v>
      </c>
      <c r="J39" s="1024">
        <v>4993</v>
      </c>
      <c r="K39" s="1024">
        <v>55626610</v>
      </c>
      <c r="L39" s="1024">
        <v>655630</v>
      </c>
      <c r="M39" s="1024">
        <v>810309</v>
      </c>
      <c r="N39" s="1424">
        <v>14107087280</v>
      </c>
      <c r="O39" s="67">
        <v>32</v>
      </c>
    </row>
    <row r="40" spans="1:15" s="103" customFormat="1" ht="23.1" customHeight="1" x14ac:dyDescent="0.15">
      <c r="A40" s="66">
        <v>33</v>
      </c>
      <c r="B40" s="65" t="s">
        <v>1072</v>
      </c>
      <c r="C40" s="1417">
        <v>103171</v>
      </c>
      <c r="D40" s="1024">
        <v>123269</v>
      </c>
      <c r="E40" s="1024">
        <v>1083193838</v>
      </c>
      <c r="F40" s="1024">
        <v>3257</v>
      </c>
      <c r="G40" s="1024">
        <v>127649</v>
      </c>
      <c r="H40" s="1024">
        <v>85002326</v>
      </c>
      <c r="I40" s="1024">
        <v>286</v>
      </c>
      <c r="J40" s="1024">
        <v>1761</v>
      </c>
      <c r="K40" s="1024">
        <v>19254600</v>
      </c>
      <c r="L40" s="1024">
        <v>305703</v>
      </c>
      <c r="M40" s="1024">
        <v>397421</v>
      </c>
      <c r="N40" s="1424">
        <v>6214636335</v>
      </c>
      <c r="O40" s="67">
        <v>33</v>
      </c>
    </row>
    <row r="41" spans="1:15" s="103" customFormat="1" ht="23.1" customHeight="1" x14ac:dyDescent="0.15">
      <c r="A41" s="66">
        <v>34</v>
      </c>
      <c r="B41" s="65" t="s">
        <v>1073</v>
      </c>
      <c r="C41" s="1417">
        <v>113639</v>
      </c>
      <c r="D41" s="1024">
        <v>140109</v>
      </c>
      <c r="E41" s="1024">
        <v>1351960771</v>
      </c>
      <c r="F41" s="1024">
        <v>3912</v>
      </c>
      <c r="G41" s="1024">
        <v>146666</v>
      </c>
      <c r="H41" s="1024">
        <v>98212059</v>
      </c>
      <c r="I41" s="1024">
        <v>330</v>
      </c>
      <c r="J41" s="1024">
        <v>2004</v>
      </c>
      <c r="K41" s="1024">
        <v>21850290</v>
      </c>
      <c r="L41" s="1024">
        <v>324947</v>
      </c>
      <c r="M41" s="1024">
        <v>396833</v>
      </c>
      <c r="N41" s="1424">
        <v>6834571792</v>
      </c>
      <c r="O41" s="67">
        <v>34</v>
      </c>
    </row>
    <row r="42" spans="1:15" s="103" customFormat="1" ht="23.1" customHeight="1" x14ac:dyDescent="0.15">
      <c r="A42" s="66">
        <v>35</v>
      </c>
      <c r="B42" s="65" t="s">
        <v>1074</v>
      </c>
      <c r="C42" s="1418">
        <v>141204</v>
      </c>
      <c r="D42" s="1384">
        <v>171727</v>
      </c>
      <c r="E42" s="1384">
        <v>1647268845</v>
      </c>
      <c r="F42" s="1384">
        <v>4779</v>
      </c>
      <c r="G42" s="1384">
        <v>198771</v>
      </c>
      <c r="H42" s="1384">
        <v>130716956</v>
      </c>
      <c r="I42" s="1384">
        <v>657</v>
      </c>
      <c r="J42" s="1384">
        <v>4292</v>
      </c>
      <c r="K42" s="1384">
        <v>45470560</v>
      </c>
      <c r="L42" s="1384">
        <v>389758</v>
      </c>
      <c r="M42" s="1384">
        <v>481445</v>
      </c>
      <c r="N42" s="1425">
        <v>8354566653</v>
      </c>
      <c r="O42" s="67">
        <v>35</v>
      </c>
    </row>
    <row r="43" spans="1:15" s="103" customFormat="1" ht="23.1" customHeight="1" x14ac:dyDescent="0.15">
      <c r="A43" s="70">
        <v>36</v>
      </c>
      <c r="B43" s="62" t="s">
        <v>1075</v>
      </c>
      <c r="C43" s="1420">
        <v>139086</v>
      </c>
      <c r="D43" s="1385">
        <v>170332</v>
      </c>
      <c r="E43" s="1385">
        <v>1628088252</v>
      </c>
      <c r="F43" s="1385">
        <v>4627</v>
      </c>
      <c r="G43" s="1385">
        <v>196915</v>
      </c>
      <c r="H43" s="1385">
        <v>129114474</v>
      </c>
      <c r="I43" s="1385">
        <v>456</v>
      </c>
      <c r="J43" s="1385">
        <v>3217</v>
      </c>
      <c r="K43" s="1385">
        <v>33280440</v>
      </c>
      <c r="L43" s="1385">
        <v>389831</v>
      </c>
      <c r="M43" s="1385">
        <v>484080</v>
      </c>
      <c r="N43" s="1426">
        <v>7996927911</v>
      </c>
      <c r="O43" s="71">
        <v>36</v>
      </c>
    </row>
    <row r="44" spans="1:15" s="103" customFormat="1" ht="23.1" customHeight="1" x14ac:dyDescent="0.15">
      <c r="A44" s="66">
        <v>37</v>
      </c>
      <c r="B44" s="65" t="s">
        <v>1076</v>
      </c>
      <c r="C44" s="1417">
        <v>207930</v>
      </c>
      <c r="D44" s="1024">
        <v>249377</v>
      </c>
      <c r="E44" s="1024">
        <v>2655457903</v>
      </c>
      <c r="F44" s="1024">
        <v>7155</v>
      </c>
      <c r="G44" s="1024">
        <v>272340</v>
      </c>
      <c r="H44" s="1024">
        <v>183113069</v>
      </c>
      <c r="I44" s="1024">
        <v>1142</v>
      </c>
      <c r="J44" s="1024">
        <v>7721</v>
      </c>
      <c r="K44" s="1024">
        <v>90724900</v>
      </c>
      <c r="L44" s="1024">
        <v>578886</v>
      </c>
      <c r="M44" s="1024">
        <v>685505</v>
      </c>
      <c r="N44" s="1424">
        <v>12747384026</v>
      </c>
      <c r="O44" s="67">
        <v>37</v>
      </c>
    </row>
    <row r="45" spans="1:15" s="103" customFormat="1" ht="23.1" customHeight="1" x14ac:dyDescent="0.15">
      <c r="A45" s="66">
        <v>38</v>
      </c>
      <c r="B45" s="65" t="s">
        <v>1077</v>
      </c>
      <c r="C45" s="1417">
        <v>98379</v>
      </c>
      <c r="D45" s="1024">
        <v>117316</v>
      </c>
      <c r="E45" s="1024">
        <v>1167803057</v>
      </c>
      <c r="F45" s="1024">
        <v>3347</v>
      </c>
      <c r="G45" s="1024">
        <v>132355</v>
      </c>
      <c r="H45" s="1024">
        <v>87460495</v>
      </c>
      <c r="I45" s="1024">
        <v>461</v>
      </c>
      <c r="J45" s="1024">
        <v>2682</v>
      </c>
      <c r="K45" s="1024">
        <v>28267730</v>
      </c>
      <c r="L45" s="1024">
        <v>267856</v>
      </c>
      <c r="M45" s="1024">
        <v>327072</v>
      </c>
      <c r="N45" s="1424">
        <v>5643492220</v>
      </c>
      <c r="O45" s="67">
        <v>38</v>
      </c>
    </row>
    <row r="46" spans="1:15" s="103" customFormat="1" ht="23.1" customHeight="1" x14ac:dyDescent="0.15">
      <c r="A46" s="66">
        <v>39</v>
      </c>
      <c r="B46" s="65" t="s">
        <v>1078</v>
      </c>
      <c r="C46" s="1417">
        <v>54184</v>
      </c>
      <c r="D46" s="1024">
        <v>64631</v>
      </c>
      <c r="E46" s="1024">
        <v>676476565</v>
      </c>
      <c r="F46" s="1024">
        <v>1742</v>
      </c>
      <c r="G46" s="1024">
        <v>68006</v>
      </c>
      <c r="H46" s="1024">
        <v>45584857</v>
      </c>
      <c r="I46" s="1024">
        <v>244</v>
      </c>
      <c r="J46" s="1024">
        <v>1603</v>
      </c>
      <c r="K46" s="1024">
        <v>19504260</v>
      </c>
      <c r="L46" s="1024">
        <v>156062</v>
      </c>
      <c r="M46" s="1024">
        <v>189058</v>
      </c>
      <c r="N46" s="1424">
        <v>3308007287</v>
      </c>
      <c r="O46" s="67">
        <v>39</v>
      </c>
    </row>
    <row r="47" spans="1:15" s="103" customFormat="1" ht="23.1" customHeight="1" x14ac:dyDescent="0.15">
      <c r="A47" s="66">
        <v>42</v>
      </c>
      <c r="B47" s="76" t="s">
        <v>1079</v>
      </c>
      <c r="C47" s="1418">
        <v>55361</v>
      </c>
      <c r="D47" s="1384">
        <v>67148</v>
      </c>
      <c r="E47" s="1384">
        <v>669099450</v>
      </c>
      <c r="F47" s="1384">
        <v>1866</v>
      </c>
      <c r="G47" s="1384">
        <v>75421</v>
      </c>
      <c r="H47" s="1384">
        <v>49447110</v>
      </c>
      <c r="I47" s="1384">
        <v>164</v>
      </c>
      <c r="J47" s="1384">
        <v>1006</v>
      </c>
      <c r="K47" s="1384">
        <v>10653910</v>
      </c>
      <c r="L47" s="1384">
        <v>152036</v>
      </c>
      <c r="M47" s="1384">
        <v>189698</v>
      </c>
      <c r="N47" s="1425">
        <v>3206219152</v>
      </c>
      <c r="O47" s="67">
        <v>42</v>
      </c>
    </row>
    <row r="48" spans="1:15" s="103" customFormat="1" ht="23.1" customHeight="1" x14ac:dyDescent="0.15">
      <c r="A48" s="70">
        <v>43</v>
      </c>
      <c r="B48" s="65" t="s">
        <v>1080</v>
      </c>
      <c r="C48" s="1420">
        <v>145523</v>
      </c>
      <c r="D48" s="1385">
        <v>172314</v>
      </c>
      <c r="E48" s="1385">
        <v>1670729205</v>
      </c>
      <c r="F48" s="1385">
        <v>4761</v>
      </c>
      <c r="G48" s="1385">
        <v>208762</v>
      </c>
      <c r="H48" s="1385">
        <v>140036306</v>
      </c>
      <c r="I48" s="1385">
        <v>488</v>
      </c>
      <c r="J48" s="1385">
        <v>2524</v>
      </c>
      <c r="K48" s="1385">
        <v>27320680</v>
      </c>
      <c r="L48" s="1385">
        <v>407645</v>
      </c>
      <c r="M48" s="1385">
        <v>495279</v>
      </c>
      <c r="N48" s="1426">
        <v>8236838075</v>
      </c>
      <c r="O48" s="71">
        <v>43</v>
      </c>
    </row>
    <row r="49" spans="1:15" s="103" customFormat="1" ht="23.1" customHeight="1" x14ac:dyDescent="0.15">
      <c r="A49" s="66">
        <v>44</v>
      </c>
      <c r="B49" s="65" t="s">
        <v>1081</v>
      </c>
      <c r="C49" s="1417">
        <v>56303</v>
      </c>
      <c r="D49" s="1024">
        <v>67356</v>
      </c>
      <c r="E49" s="1024">
        <v>766447736</v>
      </c>
      <c r="F49" s="1024">
        <v>2326</v>
      </c>
      <c r="G49" s="1024">
        <v>121730</v>
      </c>
      <c r="H49" s="1024">
        <v>79068986</v>
      </c>
      <c r="I49" s="1024">
        <v>162</v>
      </c>
      <c r="J49" s="1024">
        <v>1294</v>
      </c>
      <c r="K49" s="1024">
        <v>15138490</v>
      </c>
      <c r="L49" s="1024">
        <v>157182</v>
      </c>
      <c r="M49" s="1024">
        <v>206689</v>
      </c>
      <c r="N49" s="1424">
        <v>3587919698</v>
      </c>
      <c r="O49" s="67">
        <v>44</v>
      </c>
    </row>
    <row r="50" spans="1:15" s="103" customFormat="1" ht="23.1" customHeight="1" x14ac:dyDescent="0.15">
      <c r="A50" s="66">
        <v>45</v>
      </c>
      <c r="B50" s="65" t="s">
        <v>1082</v>
      </c>
      <c r="C50" s="1417">
        <v>16313</v>
      </c>
      <c r="D50" s="1024">
        <v>19740</v>
      </c>
      <c r="E50" s="1024">
        <v>233527750</v>
      </c>
      <c r="F50" s="1024">
        <v>714</v>
      </c>
      <c r="G50" s="1024">
        <v>36316</v>
      </c>
      <c r="H50" s="1024">
        <v>24335794</v>
      </c>
      <c r="I50" s="1024">
        <v>84</v>
      </c>
      <c r="J50" s="1024">
        <v>296</v>
      </c>
      <c r="K50" s="1024">
        <v>3694960</v>
      </c>
      <c r="L50" s="1024">
        <v>51552</v>
      </c>
      <c r="M50" s="1024">
        <v>68314</v>
      </c>
      <c r="N50" s="1424">
        <v>1146552544</v>
      </c>
      <c r="O50" s="67">
        <v>45</v>
      </c>
    </row>
    <row r="51" spans="1:15" s="103" customFormat="1" ht="23.1" customHeight="1" x14ac:dyDescent="0.15">
      <c r="A51" s="66">
        <v>46</v>
      </c>
      <c r="B51" s="65" t="s">
        <v>1083</v>
      </c>
      <c r="C51" s="1417">
        <v>101893</v>
      </c>
      <c r="D51" s="1024">
        <v>123398</v>
      </c>
      <c r="E51" s="1024">
        <v>1246651460</v>
      </c>
      <c r="F51" s="1024">
        <v>3139</v>
      </c>
      <c r="G51" s="1024">
        <v>126939</v>
      </c>
      <c r="H51" s="1024">
        <v>85935932</v>
      </c>
      <c r="I51" s="1024">
        <v>582</v>
      </c>
      <c r="J51" s="1024">
        <v>3781</v>
      </c>
      <c r="K51" s="1024">
        <v>42249825</v>
      </c>
      <c r="L51" s="1024">
        <v>292018</v>
      </c>
      <c r="M51" s="1024">
        <v>355837</v>
      </c>
      <c r="N51" s="1424">
        <v>5684360774</v>
      </c>
      <c r="O51" s="67">
        <v>46</v>
      </c>
    </row>
    <row r="52" spans="1:15" s="103" customFormat="1" ht="23.1" customHeight="1" x14ac:dyDescent="0.15">
      <c r="A52" s="75">
        <v>47</v>
      </c>
      <c r="B52" s="76" t="s">
        <v>1084</v>
      </c>
      <c r="C52" s="1418">
        <v>78086</v>
      </c>
      <c r="D52" s="1384">
        <v>92234</v>
      </c>
      <c r="E52" s="1384">
        <v>988182274</v>
      </c>
      <c r="F52" s="1384">
        <v>2978</v>
      </c>
      <c r="G52" s="1384">
        <v>136901</v>
      </c>
      <c r="H52" s="1384">
        <v>90897551</v>
      </c>
      <c r="I52" s="1384">
        <v>591</v>
      </c>
      <c r="J52" s="1384">
        <v>4166</v>
      </c>
      <c r="K52" s="1384">
        <v>44955440</v>
      </c>
      <c r="L52" s="1384">
        <v>236190</v>
      </c>
      <c r="M52" s="1384">
        <v>293578</v>
      </c>
      <c r="N52" s="1425">
        <v>5141575409</v>
      </c>
      <c r="O52" s="77">
        <v>47</v>
      </c>
    </row>
    <row r="53" spans="1:15" s="125" customFormat="1" ht="23.1" customHeight="1" x14ac:dyDescent="0.15">
      <c r="A53" s="78">
        <v>49</v>
      </c>
      <c r="B53" s="65" t="s">
        <v>1085</v>
      </c>
      <c r="C53" s="1420">
        <v>19591</v>
      </c>
      <c r="D53" s="1385">
        <v>23188</v>
      </c>
      <c r="E53" s="1385">
        <v>230709910</v>
      </c>
      <c r="F53" s="1385">
        <v>966</v>
      </c>
      <c r="G53" s="1385">
        <v>46808</v>
      </c>
      <c r="H53" s="1385">
        <v>31316424</v>
      </c>
      <c r="I53" s="1385">
        <v>80</v>
      </c>
      <c r="J53" s="1385">
        <v>290</v>
      </c>
      <c r="K53" s="1385">
        <v>3316430</v>
      </c>
      <c r="L53" s="1385">
        <v>59561</v>
      </c>
      <c r="M53" s="1385">
        <v>78486</v>
      </c>
      <c r="N53" s="1426">
        <v>1323946764</v>
      </c>
      <c r="O53" s="79">
        <v>49</v>
      </c>
    </row>
    <row r="54" spans="1:15" s="125" customFormat="1" ht="23.1" customHeight="1" x14ac:dyDescent="0.15">
      <c r="A54" s="66">
        <v>50</v>
      </c>
      <c r="B54" s="65" t="s">
        <v>1086</v>
      </c>
      <c r="C54" s="1417">
        <v>24705</v>
      </c>
      <c r="D54" s="1024">
        <v>29066</v>
      </c>
      <c r="E54" s="1024">
        <v>404747200</v>
      </c>
      <c r="F54" s="1024">
        <v>1035</v>
      </c>
      <c r="G54" s="1024">
        <v>44222</v>
      </c>
      <c r="H54" s="1024">
        <v>29383624</v>
      </c>
      <c r="I54" s="1024">
        <v>75</v>
      </c>
      <c r="J54" s="1024">
        <v>533</v>
      </c>
      <c r="K54" s="1024">
        <v>5730840</v>
      </c>
      <c r="L54" s="1024">
        <v>72313</v>
      </c>
      <c r="M54" s="1024">
        <v>90894</v>
      </c>
      <c r="N54" s="1424">
        <v>1820706814</v>
      </c>
      <c r="O54" s="67">
        <v>50</v>
      </c>
    </row>
    <row r="55" spans="1:15" s="125" customFormat="1" ht="23.1" customHeight="1" x14ac:dyDescent="0.15">
      <c r="A55" s="66">
        <v>51</v>
      </c>
      <c r="B55" s="65" t="s">
        <v>1087</v>
      </c>
      <c r="C55" s="1417">
        <v>44459</v>
      </c>
      <c r="D55" s="1024">
        <v>52477</v>
      </c>
      <c r="E55" s="1024">
        <v>541827410</v>
      </c>
      <c r="F55" s="1024">
        <v>1931</v>
      </c>
      <c r="G55" s="1024">
        <v>86396</v>
      </c>
      <c r="H55" s="1024">
        <v>57838339</v>
      </c>
      <c r="I55" s="1024">
        <v>108</v>
      </c>
      <c r="J55" s="1024">
        <v>428</v>
      </c>
      <c r="K55" s="1024">
        <v>4886800</v>
      </c>
      <c r="L55" s="1024">
        <v>138285</v>
      </c>
      <c r="M55" s="1024">
        <v>181005</v>
      </c>
      <c r="N55" s="1424">
        <v>2972465225</v>
      </c>
      <c r="O55" s="67">
        <v>51</v>
      </c>
    </row>
    <row r="56" spans="1:15" s="125" customFormat="1" ht="23.1" customHeight="1" x14ac:dyDescent="0.15">
      <c r="A56" s="66">
        <v>52</v>
      </c>
      <c r="B56" s="65" t="s">
        <v>1088</v>
      </c>
      <c r="C56" s="1417">
        <v>15872</v>
      </c>
      <c r="D56" s="1024">
        <v>19461</v>
      </c>
      <c r="E56" s="1024">
        <v>242189720</v>
      </c>
      <c r="F56" s="1024">
        <v>907</v>
      </c>
      <c r="G56" s="1024">
        <v>40161</v>
      </c>
      <c r="H56" s="1024">
        <v>27116431</v>
      </c>
      <c r="I56" s="1024">
        <v>56</v>
      </c>
      <c r="J56" s="1024">
        <v>284</v>
      </c>
      <c r="K56" s="1024">
        <v>3178140</v>
      </c>
      <c r="L56" s="1024">
        <v>54726</v>
      </c>
      <c r="M56" s="1024">
        <v>74808</v>
      </c>
      <c r="N56" s="1424">
        <v>1343249958</v>
      </c>
      <c r="O56" s="67">
        <v>52</v>
      </c>
    </row>
    <row r="57" spans="1:15" s="125" customFormat="1" ht="23.1" customHeight="1" thickBot="1" x14ac:dyDescent="0.2">
      <c r="A57" s="81">
        <v>54</v>
      </c>
      <c r="B57" s="82" t="s">
        <v>1089</v>
      </c>
      <c r="C57" s="1421">
        <v>32447</v>
      </c>
      <c r="D57" s="1389">
        <v>38273</v>
      </c>
      <c r="E57" s="1389">
        <v>400354350</v>
      </c>
      <c r="F57" s="1389">
        <v>1290</v>
      </c>
      <c r="G57" s="1389">
        <v>60561</v>
      </c>
      <c r="H57" s="1389">
        <v>40155917</v>
      </c>
      <c r="I57" s="1389">
        <v>167</v>
      </c>
      <c r="J57" s="1389">
        <v>1416</v>
      </c>
      <c r="K57" s="1389">
        <v>15638710</v>
      </c>
      <c r="L57" s="1389">
        <v>94127</v>
      </c>
      <c r="M57" s="1389">
        <v>123839</v>
      </c>
      <c r="N57" s="1427">
        <v>1990371244</v>
      </c>
      <c r="O57" s="83">
        <v>54</v>
      </c>
    </row>
    <row r="58" spans="1:15" ht="23.1" customHeight="1" x14ac:dyDescent="0.15">
      <c r="A58" s="61">
        <v>55</v>
      </c>
      <c r="B58" s="96" t="s">
        <v>1090</v>
      </c>
      <c r="C58" s="1414">
        <v>29788</v>
      </c>
      <c r="D58" s="1383">
        <v>36497</v>
      </c>
      <c r="E58" s="1383">
        <v>374683704</v>
      </c>
      <c r="F58" s="1383">
        <v>1122</v>
      </c>
      <c r="G58" s="1383">
        <v>54129</v>
      </c>
      <c r="H58" s="1383">
        <v>35800643</v>
      </c>
      <c r="I58" s="1383">
        <v>68</v>
      </c>
      <c r="J58" s="1383">
        <v>288</v>
      </c>
      <c r="K58" s="1383">
        <v>3389750</v>
      </c>
      <c r="L58" s="1383">
        <v>83391</v>
      </c>
      <c r="M58" s="1383">
        <v>111375</v>
      </c>
      <c r="N58" s="1422">
        <v>1921506879</v>
      </c>
      <c r="O58" s="63">
        <v>55</v>
      </c>
    </row>
    <row r="59" spans="1:15" ht="23.1" customHeight="1" x14ac:dyDescent="0.15">
      <c r="A59" s="64">
        <v>56</v>
      </c>
      <c r="B59" s="97" t="s">
        <v>1091</v>
      </c>
      <c r="C59" s="1144">
        <v>28627</v>
      </c>
      <c r="D59" s="1143">
        <v>33875</v>
      </c>
      <c r="E59" s="1143">
        <v>317185670</v>
      </c>
      <c r="F59" s="1143">
        <v>975</v>
      </c>
      <c r="G59" s="1143">
        <v>43268</v>
      </c>
      <c r="H59" s="1143">
        <v>29292398</v>
      </c>
      <c r="I59" s="1143">
        <v>204</v>
      </c>
      <c r="J59" s="1143">
        <v>1005</v>
      </c>
      <c r="K59" s="1143">
        <v>11829330</v>
      </c>
      <c r="L59" s="1143">
        <v>81872</v>
      </c>
      <c r="M59" s="1143">
        <v>97079</v>
      </c>
      <c r="N59" s="1397">
        <v>1576069728</v>
      </c>
      <c r="O59" s="59">
        <v>56</v>
      </c>
    </row>
    <row r="60" spans="1:15" ht="23.1" customHeight="1" x14ac:dyDescent="0.15">
      <c r="A60" s="64">
        <v>57</v>
      </c>
      <c r="B60" s="97" t="s">
        <v>1092</v>
      </c>
      <c r="C60" s="1144">
        <v>13710</v>
      </c>
      <c r="D60" s="1143">
        <v>16774</v>
      </c>
      <c r="E60" s="1143">
        <v>147264420</v>
      </c>
      <c r="F60" s="1143">
        <v>463</v>
      </c>
      <c r="G60" s="1143">
        <v>21327</v>
      </c>
      <c r="H60" s="1143">
        <v>14018982</v>
      </c>
      <c r="I60" s="1143">
        <v>6</v>
      </c>
      <c r="J60" s="1143">
        <v>25</v>
      </c>
      <c r="K60" s="1143">
        <v>302170</v>
      </c>
      <c r="L60" s="1143">
        <v>38861</v>
      </c>
      <c r="M60" s="1143">
        <v>46245</v>
      </c>
      <c r="N60" s="1397">
        <v>736617455</v>
      </c>
      <c r="O60" s="59">
        <v>57</v>
      </c>
    </row>
    <row r="61" spans="1:15" ht="23.1" customHeight="1" x14ac:dyDescent="0.15">
      <c r="A61" s="64">
        <v>58</v>
      </c>
      <c r="B61" s="97" t="s">
        <v>1093</v>
      </c>
      <c r="C61" s="1144">
        <v>12844</v>
      </c>
      <c r="D61" s="1143">
        <v>12844</v>
      </c>
      <c r="E61" s="1143">
        <v>148456400</v>
      </c>
      <c r="F61" s="1143">
        <v>589</v>
      </c>
      <c r="G61" s="1143">
        <v>25612</v>
      </c>
      <c r="H61" s="1143">
        <v>17176039</v>
      </c>
      <c r="I61" s="1143">
        <v>32</v>
      </c>
      <c r="J61" s="1143">
        <v>174</v>
      </c>
      <c r="K61" s="1143">
        <v>1861360</v>
      </c>
      <c r="L61" s="1143">
        <v>43692</v>
      </c>
      <c r="M61" s="1143">
        <v>57351</v>
      </c>
      <c r="N61" s="1397">
        <v>971147558</v>
      </c>
      <c r="O61" s="59">
        <v>58</v>
      </c>
    </row>
    <row r="62" spans="1:15" ht="23.1" customHeight="1" x14ac:dyDescent="0.15">
      <c r="A62" s="64">
        <v>59</v>
      </c>
      <c r="B62" s="97" t="s">
        <v>1094</v>
      </c>
      <c r="C62" s="1402">
        <v>11697</v>
      </c>
      <c r="D62" s="1382">
        <v>14551</v>
      </c>
      <c r="E62" s="1382">
        <v>129627530</v>
      </c>
      <c r="F62" s="1382">
        <v>371</v>
      </c>
      <c r="G62" s="1382">
        <v>15336</v>
      </c>
      <c r="H62" s="1382">
        <v>10178426</v>
      </c>
      <c r="I62" s="1382">
        <v>15</v>
      </c>
      <c r="J62" s="1382">
        <v>51</v>
      </c>
      <c r="K62" s="1382">
        <v>582480</v>
      </c>
      <c r="L62" s="1382">
        <v>34385</v>
      </c>
      <c r="M62" s="1382">
        <v>41479</v>
      </c>
      <c r="N62" s="1423">
        <v>671965456</v>
      </c>
      <c r="O62" s="59">
        <v>59</v>
      </c>
    </row>
    <row r="63" spans="1:15" ht="23.1" customHeight="1" x14ac:dyDescent="0.15">
      <c r="A63" s="61">
        <v>61</v>
      </c>
      <c r="B63" s="96" t="s">
        <v>1095</v>
      </c>
      <c r="C63" s="1414">
        <v>17348</v>
      </c>
      <c r="D63" s="1383">
        <v>21099</v>
      </c>
      <c r="E63" s="1383">
        <v>217610480</v>
      </c>
      <c r="F63" s="1383">
        <v>665</v>
      </c>
      <c r="G63" s="1383">
        <v>28564</v>
      </c>
      <c r="H63" s="1383">
        <v>18868022</v>
      </c>
      <c r="I63" s="1383">
        <v>61</v>
      </c>
      <c r="J63" s="1383">
        <v>296</v>
      </c>
      <c r="K63" s="1383">
        <v>3214200</v>
      </c>
      <c r="L63" s="1383">
        <v>55042</v>
      </c>
      <c r="M63" s="1383">
        <v>66925</v>
      </c>
      <c r="N63" s="1422">
        <v>1146247822</v>
      </c>
      <c r="O63" s="63">
        <v>61</v>
      </c>
    </row>
    <row r="64" spans="1:15" ht="23.1" customHeight="1" x14ac:dyDescent="0.15">
      <c r="A64" s="64">
        <v>65</v>
      </c>
      <c r="B64" s="97" t="s">
        <v>1096</v>
      </c>
      <c r="C64" s="1144">
        <v>4922</v>
      </c>
      <c r="D64" s="1143">
        <v>5680</v>
      </c>
      <c r="E64" s="1143">
        <v>61990980</v>
      </c>
      <c r="F64" s="1143">
        <v>240</v>
      </c>
      <c r="G64" s="1143">
        <v>12026</v>
      </c>
      <c r="H64" s="1143">
        <v>7920141</v>
      </c>
      <c r="I64" s="1143">
        <v>18</v>
      </c>
      <c r="J64" s="1143">
        <v>137</v>
      </c>
      <c r="K64" s="1143">
        <v>1314170</v>
      </c>
      <c r="L64" s="1143">
        <v>14977</v>
      </c>
      <c r="M64" s="1143">
        <v>20830</v>
      </c>
      <c r="N64" s="1397">
        <v>364494021</v>
      </c>
      <c r="O64" s="59">
        <v>65</v>
      </c>
    </row>
    <row r="65" spans="1:15" ht="23.1" customHeight="1" x14ac:dyDescent="0.15">
      <c r="A65" s="64">
        <v>66</v>
      </c>
      <c r="B65" s="97" t="s">
        <v>1097</v>
      </c>
      <c r="C65" s="1144">
        <v>19425</v>
      </c>
      <c r="D65" s="1143">
        <v>23676</v>
      </c>
      <c r="E65" s="1143">
        <v>226445220</v>
      </c>
      <c r="F65" s="1143">
        <v>716</v>
      </c>
      <c r="G65" s="1143">
        <v>34099</v>
      </c>
      <c r="H65" s="1143">
        <v>22706826</v>
      </c>
      <c r="I65" s="1143">
        <v>58</v>
      </c>
      <c r="J65" s="1143">
        <v>489</v>
      </c>
      <c r="K65" s="1143">
        <v>4833130</v>
      </c>
      <c r="L65" s="1143">
        <v>51941</v>
      </c>
      <c r="M65" s="1143">
        <v>64709</v>
      </c>
      <c r="N65" s="1397">
        <v>1096149766</v>
      </c>
      <c r="O65" s="59">
        <v>66</v>
      </c>
    </row>
    <row r="66" spans="1:15" ht="23.1" customHeight="1" x14ac:dyDescent="0.15">
      <c r="A66" s="64">
        <v>68</v>
      </c>
      <c r="B66" s="97" t="s">
        <v>1098</v>
      </c>
      <c r="C66" s="1144">
        <v>18908</v>
      </c>
      <c r="D66" s="1143">
        <v>23344</v>
      </c>
      <c r="E66" s="1143">
        <v>264028773</v>
      </c>
      <c r="F66" s="1143">
        <v>755</v>
      </c>
      <c r="G66" s="1143">
        <v>31087</v>
      </c>
      <c r="H66" s="1143">
        <v>21146845</v>
      </c>
      <c r="I66" s="1143">
        <v>17</v>
      </c>
      <c r="J66" s="1143">
        <v>163</v>
      </c>
      <c r="K66" s="1143">
        <v>1624730</v>
      </c>
      <c r="L66" s="1143">
        <v>57240</v>
      </c>
      <c r="M66" s="1143">
        <v>71951</v>
      </c>
      <c r="N66" s="1397">
        <v>1297477434</v>
      </c>
      <c r="O66" s="59">
        <v>68</v>
      </c>
    </row>
    <row r="67" spans="1:15" ht="23.1" customHeight="1" x14ac:dyDescent="0.15">
      <c r="A67" s="64">
        <v>70</v>
      </c>
      <c r="B67" s="97" t="s">
        <v>1099</v>
      </c>
      <c r="C67" s="1402">
        <v>43415</v>
      </c>
      <c r="D67" s="1382">
        <v>52782</v>
      </c>
      <c r="E67" s="1382">
        <v>540490953</v>
      </c>
      <c r="F67" s="1382">
        <v>1635</v>
      </c>
      <c r="G67" s="1382">
        <v>73027</v>
      </c>
      <c r="H67" s="1382">
        <v>48539878</v>
      </c>
      <c r="I67" s="1382">
        <v>92</v>
      </c>
      <c r="J67" s="1382">
        <v>734</v>
      </c>
      <c r="K67" s="1382">
        <v>7393570</v>
      </c>
      <c r="L67" s="1382">
        <v>127630</v>
      </c>
      <c r="M67" s="1382">
        <v>166934</v>
      </c>
      <c r="N67" s="1423">
        <v>2710621761</v>
      </c>
      <c r="O67" s="59">
        <v>70</v>
      </c>
    </row>
    <row r="68" spans="1:15" ht="23.1" customHeight="1" x14ac:dyDescent="0.15">
      <c r="A68" s="61">
        <v>78</v>
      </c>
      <c r="B68" s="96" t="s">
        <v>1100</v>
      </c>
      <c r="C68" s="1414">
        <v>56804</v>
      </c>
      <c r="D68" s="1383">
        <v>68984</v>
      </c>
      <c r="E68" s="1383">
        <v>716239461</v>
      </c>
      <c r="F68" s="1383">
        <v>2184</v>
      </c>
      <c r="G68" s="1383">
        <v>99138</v>
      </c>
      <c r="H68" s="1383">
        <v>66370379</v>
      </c>
      <c r="I68" s="1383">
        <v>180</v>
      </c>
      <c r="J68" s="1383">
        <v>1138</v>
      </c>
      <c r="K68" s="1383">
        <v>11210370</v>
      </c>
      <c r="L68" s="1383">
        <v>157210</v>
      </c>
      <c r="M68" s="1383">
        <v>194830</v>
      </c>
      <c r="N68" s="1422">
        <v>3510700464</v>
      </c>
      <c r="O68" s="63">
        <v>78</v>
      </c>
    </row>
    <row r="69" spans="1:15" ht="23.1" customHeight="1" x14ac:dyDescent="0.15">
      <c r="A69" s="64">
        <v>84</v>
      </c>
      <c r="B69" s="97" t="s">
        <v>1101</v>
      </c>
      <c r="C69" s="1144">
        <v>51533</v>
      </c>
      <c r="D69" s="1143">
        <v>61654</v>
      </c>
      <c r="E69" s="1143">
        <v>605525022</v>
      </c>
      <c r="F69" s="1143">
        <v>1800</v>
      </c>
      <c r="G69" s="1143">
        <v>65751</v>
      </c>
      <c r="H69" s="1143">
        <v>44045069</v>
      </c>
      <c r="I69" s="1143">
        <v>169</v>
      </c>
      <c r="J69" s="1143">
        <v>1042</v>
      </c>
      <c r="K69" s="1143">
        <v>14038510</v>
      </c>
      <c r="L69" s="1143">
        <v>151429</v>
      </c>
      <c r="M69" s="1143">
        <v>182735</v>
      </c>
      <c r="N69" s="1397">
        <v>3178385005</v>
      </c>
      <c r="O69" s="59">
        <v>84</v>
      </c>
    </row>
    <row r="70" spans="1:15" ht="23.1" customHeight="1" x14ac:dyDescent="0.15">
      <c r="A70" s="64">
        <v>85</v>
      </c>
      <c r="B70" s="97" t="s">
        <v>1102</v>
      </c>
      <c r="C70" s="1144">
        <v>61917</v>
      </c>
      <c r="D70" s="1143">
        <v>74421</v>
      </c>
      <c r="E70" s="1143">
        <v>804795842</v>
      </c>
      <c r="F70" s="1143">
        <v>2348</v>
      </c>
      <c r="G70" s="1143">
        <v>82030</v>
      </c>
      <c r="H70" s="1143">
        <v>54349306</v>
      </c>
      <c r="I70" s="1143">
        <v>539</v>
      </c>
      <c r="J70" s="1143">
        <v>2186</v>
      </c>
      <c r="K70" s="1143">
        <v>22987300</v>
      </c>
      <c r="L70" s="1143">
        <v>185678</v>
      </c>
      <c r="M70" s="1143">
        <v>224680</v>
      </c>
      <c r="N70" s="1397">
        <v>4050688055</v>
      </c>
      <c r="O70" s="59">
        <v>85</v>
      </c>
    </row>
    <row r="71" spans="1:15" s="103" customFormat="1" ht="23.1" customHeight="1" x14ac:dyDescent="0.15">
      <c r="A71" s="66">
        <v>89</v>
      </c>
      <c r="B71" s="65" t="s">
        <v>1103</v>
      </c>
      <c r="C71" s="1417">
        <v>75736</v>
      </c>
      <c r="D71" s="1024">
        <v>93559</v>
      </c>
      <c r="E71" s="1024">
        <v>897095047</v>
      </c>
      <c r="F71" s="1024">
        <v>3199</v>
      </c>
      <c r="G71" s="1024">
        <v>141265</v>
      </c>
      <c r="H71" s="1024">
        <v>94420604</v>
      </c>
      <c r="I71" s="1024">
        <v>278</v>
      </c>
      <c r="J71" s="1024">
        <v>1667</v>
      </c>
      <c r="K71" s="1024">
        <v>17451130</v>
      </c>
      <c r="L71" s="1024">
        <v>235759</v>
      </c>
      <c r="M71" s="1024">
        <v>319229</v>
      </c>
      <c r="N71" s="1424">
        <v>5285402798</v>
      </c>
      <c r="O71" s="67">
        <v>89</v>
      </c>
    </row>
    <row r="72" spans="1:15" s="103" customFormat="1" ht="23.1" customHeight="1" x14ac:dyDescent="0.15">
      <c r="A72" s="66">
        <v>90</v>
      </c>
      <c r="B72" s="65" t="s">
        <v>1104</v>
      </c>
      <c r="C72" s="1418">
        <v>57111</v>
      </c>
      <c r="D72" s="1384">
        <v>69335</v>
      </c>
      <c r="E72" s="1384">
        <v>688644070</v>
      </c>
      <c r="F72" s="1384">
        <v>2653</v>
      </c>
      <c r="G72" s="1384">
        <v>106292</v>
      </c>
      <c r="H72" s="1384">
        <v>70721225</v>
      </c>
      <c r="I72" s="1384">
        <v>277</v>
      </c>
      <c r="J72" s="1384">
        <v>1254</v>
      </c>
      <c r="K72" s="1384">
        <v>12878680</v>
      </c>
      <c r="L72" s="1384">
        <v>186361</v>
      </c>
      <c r="M72" s="1384">
        <v>241591</v>
      </c>
      <c r="N72" s="1425">
        <v>4426739921</v>
      </c>
      <c r="O72" s="67">
        <v>90</v>
      </c>
    </row>
    <row r="73" spans="1:15" s="103" customFormat="1" ht="23.1" customHeight="1" x14ac:dyDescent="0.15">
      <c r="A73" s="70">
        <v>91</v>
      </c>
      <c r="B73" s="62" t="s">
        <v>1105</v>
      </c>
      <c r="C73" s="1420">
        <v>44831</v>
      </c>
      <c r="D73" s="1385">
        <v>54723</v>
      </c>
      <c r="E73" s="1385">
        <v>568463055</v>
      </c>
      <c r="F73" s="1385">
        <v>1633</v>
      </c>
      <c r="G73" s="1385">
        <v>64759</v>
      </c>
      <c r="H73" s="1385">
        <v>43538282</v>
      </c>
      <c r="I73" s="1385">
        <v>145</v>
      </c>
      <c r="J73" s="1385">
        <v>887</v>
      </c>
      <c r="K73" s="1385">
        <v>9671010</v>
      </c>
      <c r="L73" s="1385">
        <v>126029</v>
      </c>
      <c r="M73" s="1385">
        <v>153146</v>
      </c>
      <c r="N73" s="1426">
        <v>2763252562</v>
      </c>
      <c r="O73" s="71">
        <v>91</v>
      </c>
    </row>
    <row r="74" spans="1:15" s="103" customFormat="1" ht="23.1" customHeight="1" x14ac:dyDescent="0.15">
      <c r="A74" s="66">
        <v>92</v>
      </c>
      <c r="B74" s="65" t="s">
        <v>1106</v>
      </c>
      <c r="C74" s="1417">
        <v>86341</v>
      </c>
      <c r="D74" s="1024">
        <v>105800</v>
      </c>
      <c r="E74" s="1024">
        <v>1082128060</v>
      </c>
      <c r="F74" s="1024">
        <v>3107</v>
      </c>
      <c r="G74" s="1024">
        <v>130538</v>
      </c>
      <c r="H74" s="1024">
        <v>86753687</v>
      </c>
      <c r="I74" s="1024">
        <v>525</v>
      </c>
      <c r="J74" s="1024">
        <v>4429</v>
      </c>
      <c r="K74" s="1024">
        <v>48544260</v>
      </c>
      <c r="L74" s="1024">
        <v>258902</v>
      </c>
      <c r="M74" s="1024">
        <v>327912</v>
      </c>
      <c r="N74" s="1424">
        <v>5644038307</v>
      </c>
      <c r="O74" s="67">
        <v>92</v>
      </c>
    </row>
    <row r="75" spans="1:15" s="103" customFormat="1" ht="23.1" customHeight="1" x14ac:dyDescent="0.15">
      <c r="A75" s="66">
        <v>94</v>
      </c>
      <c r="B75" s="65" t="s">
        <v>1107</v>
      </c>
      <c r="C75" s="1417">
        <v>1463930</v>
      </c>
      <c r="D75" s="1024">
        <v>1793022</v>
      </c>
      <c r="E75" s="1024">
        <v>17812834620</v>
      </c>
      <c r="F75" s="1024">
        <v>44177</v>
      </c>
      <c r="G75" s="1024">
        <v>1681823</v>
      </c>
      <c r="H75" s="1024">
        <v>1114765007</v>
      </c>
      <c r="I75" s="1024">
        <v>7086</v>
      </c>
      <c r="J75" s="1024">
        <v>47917</v>
      </c>
      <c r="K75" s="1024">
        <v>527706954</v>
      </c>
      <c r="L75" s="1024">
        <v>4271759</v>
      </c>
      <c r="M75" s="1024">
        <v>5224684</v>
      </c>
      <c r="N75" s="1424">
        <v>86275697979</v>
      </c>
      <c r="O75" s="67">
        <v>94</v>
      </c>
    </row>
    <row r="76" spans="1:15" s="103" customFormat="1" ht="23.1" customHeight="1" x14ac:dyDescent="0.15">
      <c r="A76" s="66">
        <v>301</v>
      </c>
      <c r="B76" s="65" t="s">
        <v>1108</v>
      </c>
      <c r="C76" s="1417">
        <v>42072</v>
      </c>
      <c r="D76" s="1024">
        <v>49832</v>
      </c>
      <c r="E76" s="1024">
        <v>487830600</v>
      </c>
      <c r="F76" s="1024">
        <v>1072</v>
      </c>
      <c r="G76" s="1024">
        <v>26734</v>
      </c>
      <c r="H76" s="1024">
        <v>17535189</v>
      </c>
      <c r="I76" s="1024">
        <v>52</v>
      </c>
      <c r="J76" s="1024">
        <v>217</v>
      </c>
      <c r="K76" s="1024">
        <v>2710750</v>
      </c>
      <c r="L76" s="1024">
        <v>138750</v>
      </c>
      <c r="M76" s="1024">
        <v>150027</v>
      </c>
      <c r="N76" s="1424">
        <v>2257339611</v>
      </c>
      <c r="O76" s="67">
        <v>301</v>
      </c>
    </row>
    <row r="77" spans="1:15" s="103" customFormat="1" ht="23.1" customHeight="1" x14ac:dyDescent="0.15">
      <c r="A77" s="66">
        <v>302</v>
      </c>
      <c r="B77" s="65" t="s">
        <v>1109</v>
      </c>
      <c r="C77" s="1418">
        <v>43102</v>
      </c>
      <c r="D77" s="1384">
        <v>50280</v>
      </c>
      <c r="E77" s="1384">
        <v>424869120</v>
      </c>
      <c r="F77" s="1384">
        <v>935</v>
      </c>
      <c r="G77" s="1384">
        <v>23343</v>
      </c>
      <c r="H77" s="1384">
        <v>15216731</v>
      </c>
      <c r="I77" s="1384">
        <v>39</v>
      </c>
      <c r="J77" s="1384">
        <v>286</v>
      </c>
      <c r="K77" s="1384">
        <v>4135510</v>
      </c>
      <c r="L77" s="1384">
        <v>129429</v>
      </c>
      <c r="M77" s="1384">
        <v>129179</v>
      </c>
      <c r="N77" s="1425">
        <v>1911041471</v>
      </c>
      <c r="O77" s="67">
        <v>302</v>
      </c>
    </row>
    <row r="78" spans="1:15" s="103" customFormat="1" ht="23.1" customHeight="1" x14ac:dyDescent="0.15">
      <c r="A78" s="72">
        <v>303</v>
      </c>
      <c r="B78" s="62" t="s">
        <v>1110</v>
      </c>
      <c r="C78" s="1420">
        <v>13986</v>
      </c>
      <c r="D78" s="1385">
        <v>17822</v>
      </c>
      <c r="E78" s="1385">
        <v>155557310</v>
      </c>
      <c r="F78" s="1385">
        <v>167</v>
      </c>
      <c r="G78" s="1385">
        <v>3150</v>
      </c>
      <c r="H78" s="1385">
        <v>2087890</v>
      </c>
      <c r="I78" s="1385">
        <v>16</v>
      </c>
      <c r="J78" s="1385">
        <v>76</v>
      </c>
      <c r="K78" s="1385">
        <v>776900</v>
      </c>
      <c r="L78" s="1385">
        <v>38337</v>
      </c>
      <c r="M78" s="1385">
        <v>37947</v>
      </c>
      <c r="N78" s="1426">
        <v>495529350</v>
      </c>
      <c r="O78" s="73">
        <v>303</v>
      </c>
    </row>
    <row r="79" spans="1:15" s="103" customFormat="1" ht="23.1" customHeight="1" x14ac:dyDescent="0.15">
      <c r="A79" s="66">
        <v>304</v>
      </c>
      <c r="B79" s="65" t="s">
        <v>1111</v>
      </c>
      <c r="C79" s="1417">
        <v>86461</v>
      </c>
      <c r="D79" s="1024">
        <v>102132</v>
      </c>
      <c r="E79" s="1024">
        <v>806880980</v>
      </c>
      <c r="F79" s="1024">
        <v>1790</v>
      </c>
      <c r="G79" s="1024">
        <v>42833</v>
      </c>
      <c r="H79" s="1024">
        <v>28406651</v>
      </c>
      <c r="I79" s="1024">
        <v>100</v>
      </c>
      <c r="J79" s="1024">
        <v>734</v>
      </c>
      <c r="K79" s="1024">
        <v>7506100</v>
      </c>
      <c r="L79" s="1024">
        <v>271975</v>
      </c>
      <c r="M79" s="1024">
        <v>285610</v>
      </c>
      <c r="N79" s="1424">
        <v>3939768801</v>
      </c>
      <c r="O79" s="67">
        <v>304</v>
      </c>
    </row>
    <row r="80" spans="1:15" s="103" customFormat="1" ht="23.1" customHeight="1" x14ac:dyDescent="0.15">
      <c r="A80" s="66">
        <v>305</v>
      </c>
      <c r="B80" s="65" t="s">
        <v>1112</v>
      </c>
      <c r="C80" s="1417">
        <v>119342</v>
      </c>
      <c r="D80" s="1024">
        <v>143437</v>
      </c>
      <c r="E80" s="1024">
        <v>1161032020</v>
      </c>
      <c r="F80" s="1024">
        <v>2845</v>
      </c>
      <c r="G80" s="1024">
        <v>64986</v>
      </c>
      <c r="H80" s="1024">
        <v>42990086</v>
      </c>
      <c r="I80" s="1024">
        <v>224</v>
      </c>
      <c r="J80" s="1024">
        <v>1816</v>
      </c>
      <c r="K80" s="1024">
        <v>18176240</v>
      </c>
      <c r="L80" s="1024">
        <v>357324</v>
      </c>
      <c r="M80" s="1024">
        <v>389271</v>
      </c>
      <c r="N80" s="1424">
        <v>5577985637</v>
      </c>
      <c r="O80" s="67">
        <v>305</v>
      </c>
    </row>
    <row r="81" spans="1:15" s="103" customFormat="1" ht="23.1" customHeight="1" x14ac:dyDescent="0.15">
      <c r="A81" s="66">
        <v>306</v>
      </c>
      <c r="B81" s="65" t="s">
        <v>1113</v>
      </c>
      <c r="C81" s="1417">
        <v>386811</v>
      </c>
      <c r="D81" s="1024">
        <v>466340</v>
      </c>
      <c r="E81" s="1024">
        <v>3789294392</v>
      </c>
      <c r="F81" s="1024">
        <v>9640</v>
      </c>
      <c r="G81" s="1024">
        <v>252313</v>
      </c>
      <c r="H81" s="1024">
        <v>166325455</v>
      </c>
      <c r="I81" s="1024">
        <v>617</v>
      </c>
      <c r="J81" s="1024">
        <v>3659</v>
      </c>
      <c r="K81" s="1024">
        <v>42216380</v>
      </c>
      <c r="L81" s="1024">
        <v>1142996</v>
      </c>
      <c r="M81" s="1024">
        <v>1247095</v>
      </c>
      <c r="N81" s="1424">
        <v>18687654963</v>
      </c>
      <c r="O81" s="67">
        <v>306</v>
      </c>
    </row>
    <row r="82" spans="1:15" s="103" customFormat="1" ht="23.1" customHeight="1" x14ac:dyDescent="0.15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 x14ac:dyDescent="0.15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 x14ac:dyDescent="0.15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 x14ac:dyDescent="0.15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 x14ac:dyDescent="0.15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 x14ac:dyDescent="0.15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 x14ac:dyDescent="0.15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 x14ac:dyDescent="0.15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 x14ac:dyDescent="0.15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 x14ac:dyDescent="0.15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 x14ac:dyDescent="0.15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 x14ac:dyDescent="0.15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 x14ac:dyDescent="0.15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 x14ac:dyDescent="0.15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 x14ac:dyDescent="0.15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 x14ac:dyDescent="0.15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 x14ac:dyDescent="0.15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 x14ac:dyDescent="0.15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 x14ac:dyDescent="0.15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 x14ac:dyDescent="0.15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 x14ac:dyDescent="0.15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 x14ac:dyDescent="0.15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 x14ac:dyDescent="0.15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 x14ac:dyDescent="0.15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 x14ac:dyDescent="0.15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 x14ac:dyDescent="0.2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243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2488" t="s">
        <v>920</v>
      </c>
      <c r="D3" s="2324"/>
      <c r="E3" s="2213" t="s">
        <v>244</v>
      </c>
      <c r="F3" s="2489"/>
      <c r="G3" s="2489"/>
      <c r="H3" s="2489"/>
      <c r="I3" s="2489"/>
      <c r="J3" s="2489"/>
      <c r="K3" s="2489"/>
      <c r="L3" s="2489"/>
      <c r="M3" s="2489"/>
      <c r="N3" s="2489"/>
      <c r="O3" s="2489"/>
      <c r="P3" s="2489"/>
      <c r="Q3" s="2489"/>
      <c r="R3" s="2490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516" t="s">
        <v>673</v>
      </c>
      <c r="D4" s="517"/>
      <c r="E4" s="515" t="s">
        <v>664</v>
      </c>
      <c r="F4" s="380"/>
      <c r="G4" s="515" t="s">
        <v>479</v>
      </c>
      <c r="H4" s="380"/>
      <c r="I4" s="515" t="s">
        <v>433</v>
      </c>
      <c r="J4" s="380"/>
      <c r="K4" s="515" t="s">
        <v>173</v>
      </c>
      <c r="L4" s="380"/>
      <c r="M4" s="515" t="s">
        <v>174</v>
      </c>
      <c r="N4" s="380"/>
      <c r="O4" s="515" t="s">
        <v>175</v>
      </c>
      <c r="P4" s="380"/>
      <c r="Q4" s="515" t="s">
        <v>665</v>
      </c>
      <c r="R4" s="380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4" t="s">
        <v>540</v>
      </c>
      <c r="D6" s="24" t="s">
        <v>548</v>
      </c>
      <c r="E6" s="24" t="s">
        <v>540</v>
      </c>
      <c r="F6" s="24" t="s">
        <v>547</v>
      </c>
      <c r="G6" s="24" t="s">
        <v>540</v>
      </c>
      <c r="H6" s="24" t="s">
        <v>547</v>
      </c>
      <c r="I6" s="24" t="s">
        <v>540</v>
      </c>
      <c r="J6" s="24" t="s">
        <v>547</v>
      </c>
      <c r="K6" s="24" t="s">
        <v>540</v>
      </c>
      <c r="L6" s="24" t="s">
        <v>547</v>
      </c>
      <c r="M6" s="24" t="s">
        <v>540</v>
      </c>
      <c r="N6" s="24" t="s">
        <v>547</v>
      </c>
      <c r="O6" s="24" t="s">
        <v>540</v>
      </c>
      <c r="P6" s="24" t="s">
        <v>547</v>
      </c>
      <c r="Q6" s="24" t="s">
        <v>540</v>
      </c>
      <c r="R6" s="24" t="s">
        <v>547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558</v>
      </c>
    </row>
    <row r="8" spans="1:19" s="121" customFormat="1" ht="30" customHeight="1" x14ac:dyDescent="0.15">
      <c r="A8" s="22"/>
      <c r="B8" s="30" t="s">
        <v>1115</v>
      </c>
      <c r="C8" s="1143">
        <v>2200</v>
      </c>
      <c r="D8" s="1143">
        <v>8997679</v>
      </c>
      <c r="E8" s="1143">
        <v>21170</v>
      </c>
      <c r="F8" s="1143">
        <v>429006704</v>
      </c>
      <c r="G8" s="1143">
        <v>14522</v>
      </c>
      <c r="H8" s="1143">
        <v>527593038</v>
      </c>
      <c r="I8" s="1143">
        <v>845803</v>
      </c>
      <c r="J8" s="1143">
        <v>6988636549</v>
      </c>
      <c r="K8" s="1143">
        <v>28299</v>
      </c>
      <c r="L8" s="1143">
        <v>885956002</v>
      </c>
      <c r="M8" s="1143">
        <v>16900</v>
      </c>
      <c r="N8" s="1143">
        <v>210729281</v>
      </c>
      <c r="O8" s="1143">
        <v>489</v>
      </c>
      <c r="P8" s="1143">
        <v>8699541</v>
      </c>
      <c r="Q8" s="1143">
        <v>927183</v>
      </c>
      <c r="R8" s="1143">
        <v>9050621115</v>
      </c>
      <c r="S8" s="29"/>
    </row>
    <row r="9" spans="1:19" s="121" customFormat="1" ht="30" customHeight="1" x14ac:dyDescent="0.15">
      <c r="A9" s="22"/>
      <c r="B9" s="30" t="s">
        <v>1117</v>
      </c>
      <c r="C9" s="1143">
        <v>2197</v>
      </c>
      <c r="D9" s="1143">
        <v>8957896</v>
      </c>
      <c r="E9" s="1143">
        <v>20529</v>
      </c>
      <c r="F9" s="1143">
        <v>420486736</v>
      </c>
      <c r="G9" s="1143">
        <v>13592</v>
      </c>
      <c r="H9" s="1143">
        <v>493375316</v>
      </c>
      <c r="I9" s="1143">
        <v>771324</v>
      </c>
      <c r="J9" s="1143">
        <v>6467395966</v>
      </c>
      <c r="K9" s="1143">
        <v>28060</v>
      </c>
      <c r="L9" s="1143">
        <v>877910842</v>
      </c>
      <c r="M9" s="1143">
        <v>16442</v>
      </c>
      <c r="N9" s="1143">
        <v>206638851</v>
      </c>
      <c r="O9" s="1143">
        <v>486</v>
      </c>
      <c r="P9" s="1143">
        <v>8682771</v>
      </c>
      <c r="Q9" s="1143">
        <v>850433</v>
      </c>
      <c r="R9" s="1143">
        <v>8474490482</v>
      </c>
      <c r="S9" s="29"/>
    </row>
    <row r="10" spans="1:19" s="121" customFormat="1" ht="30" customHeight="1" x14ac:dyDescent="0.15">
      <c r="A10" s="22"/>
      <c r="B10" s="30" t="s">
        <v>1118</v>
      </c>
      <c r="C10" s="1143">
        <v>3</v>
      </c>
      <c r="D10" s="1143">
        <v>39783</v>
      </c>
      <c r="E10" s="1143">
        <v>641</v>
      </c>
      <c r="F10" s="1143">
        <v>8519968</v>
      </c>
      <c r="G10" s="1143">
        <v>930</v>
      </c>
      <c r="H10" s="1143">
        <v>34217722</v>
      </c>
      <c r="I10" s="1143">
        <v>74479</v>
      </c>
      <c r="J10" s="1143">
        <v>521240583</v>
      </c>
      <c r="K10" s="1143">
        <v>239</v>
      </c>
      <c r="L10" s="1143">
        <v>8045160</v>
      </c>
      <c r="M10" s="1143">
        <v>458</v>
      </c>
      <c r="N10" s="1143">
        <v>4090430</v>
      </c>
      <c r="O10" s="1143">
        <v>3</v>
      </c>
      <c r="P10" s="1143">
        <v>16770</v>
      </c>
      <c r="Q10" s="1143">
        <v>76750</v>
      </c>
      <c r="R10" s="1143">
        <v>576130633</v>
      </c>
      <c r="S10" s="29"/>
    </row>
    <row r="11" spans="1:19" s="121" customFormat="1" ht="30" customHeight="1" x14ac:dyDescent="0.15">
      <c r="A11" s="22"/>
      <c r="B11" s="30" t="s">
        <v>10</v>
      </c>
      <c r="C11" s="1024">
        <v>1917</v>
      </c>
      <c r="D11" s="1024">
        <v>8915206</v>
      </c>
      <c r="E11" s="1024">
        <v>18971</v>
      </c>
      <c r="F11" s="1024">
        <v>381080615</v>
      </c>
      <c r="G11" s="1024">
        <v>12535</v>
      </c>
      <c r="H11" s="1024">
        <v>453731375</v>
      </c>
      <c r="I11" s="1024">
        <v>715929</v>
      </c>
      <c r="J11" s="1024">
        <v>6030667253</v>
      </c>
      <c r="K11" s="1024">
        <v>26643</v>
      </c>
      <c r="L11" s="1024">
        <v>833887920</v>
      </c>
      <c r="M11" s="1024">
        <v>15715</v>
      </c>
      <c r="N11" s="1024">
        <v>195905681</v>
      </c>
      <c r="O11" s="1024">
        <v>487</v>
      </c>
      <c r="P11" s="1024">
        <v>8697072</v>
      </c>
      <c r="Q11" s="1024">
        <v>790280</v>
      </c>
      <c r="R11" s="1024">
        <v>7903969916</v>
      </c>
      <c r="S11" s="29"/>
    </row>
    <row r="12" spans="1:19" s="121" customFormat="1" ht="30" customHeight="1" x14ac:dyDescent="0.15">
      <c r="A12" s="122"/>
      <c r="B12" s="150" t="s">
        <v>1120</v>
      </c>
      <c r="C12" s="1382">
        <v>280</v>
      </c>
      <c r="D12" s="1382">
        <v>42690</v>
      </c>
      <c r="E12" s="1382">
        <v>1558</v>
      </c>
      <c r="F12" s="1382">
        <v>39406121</v>
      </c>
      <c r="G12" s="1382">
        <v>1057</v>
      </c>
      <c r="H12" s="1382">
        <v>39643941</v>
      </c>
      <c r="I12" s="1382">
        <v>55395</v>
      </c>
      <c r="J12" s="1382">
        <v>436728713</v>
      </c>
      <c r="K12" s="1382">
        <v>1417</v>
      </c>
      <c r="L12" s="1382">
        <v>44022922</v>
      </c>
      <c r="M12" s="1382">
        <v>727</v>
      </c>
      <c r="N12" s="1382">
        <v>10733170</v>
      </c>
      <c r="O12" s="1382">
        <v>-1</v>
      </c>
      <c r="P12" s="1382">
        <v>-14301</v>
      </c>
      <c r="Q12" s="1382">
        <v>60153</v>
      </c>
      <c r="R12" s="1382">
        <v>570520566</v>
      </c>
      <c r="S12" s="124"/>
    </row>
    <row r="13" spans="1:19" ht="23.1" customHeight="1" x14ac:dyDescent="0.15">
      <c r="A13" s="61">
        <v>1</v>
      </c>
      <c r="B13" s="96" t="s">
        <v>1045</v>
      </c>
      <c r="C13" s="1383">
        <v>86</v>
      </c>
      <c r="D13" s="1383">
        <v>864052</v>
      </c>
      <c r="E13" s="1383">
        <v>689</v>
      </c>
      <c r="F13" s="1383">
        <v>43519347</v>
      </c>
      <c r="G13" s="1383">
        <v>541</v>
      </c>
      <c r="H13" s="1383">
        <v>22212088</v>
      </c>
      <c r="I13" s="1383">
        <v>41284</v>
      </c>
      <c r="J13" s="1383">
        <v>356998035</v>
      </c>
      <c r="K13" s="1383">
        <v>1516</v>
      </c>
      <c r="L13" s="1383">
        <v>51159575</v>
      </c>
      <c r="M13" s="1383">
        <v>1259</v>
      </c>
      <c r="N13" s="1383">
        <v>14652490</v>
      </c>
      <c r="O13" s="1383">
        <v>2</v>
      </c>
      <c r="P13" s="1383">
        <v>215650</v>
      </c>
      <c r="Q13" s="1383">
        <v>45291</v>
      </c>
      <c r="R13" s="1383">
        <v>488757185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143">
        <v>1</v>
      </c>
      <c r="D14" s="1143">
        <v>4550</v>
      </c>
      <c r="E14" s="1143">
        <v>539</v>
      </c>
      <c r="F14" s="1143">
        <v>7819025</v>
      </c>
      <c r="G14" s="1143">
        <v>361</v>
      </c>
      <c r="H14" s="1143">
        <v>12873014</v>
      </c>
      <c r="I14" s="1143">
        <v>22030</v>
      </c>
      <c r="J14" s="1143">
        <v>168757777</v>
      </c>
      <c r="K14" s="1143">
        <v>419</v>
      </c>
      <c r="L14" s="1143">
        <v>15687850</v>
      </c>
      <c r="M14" s="1143">
        <v>108</v>
      </c>
      <c r="N14" s="1143">
        <v>1633320</v>
      </c>
      <c r="O14" s="1143">
        <v>0</v>
      </c>
      <c r="P14" s="1143">
        <v>0</v>
      </c>
      <c r="Q14" s="1143">
        <v>23457</v>
      </c>
      <c r="R14" s="1143">
        <v>206770986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143">
        <v>14</v>
      </c>
      <c r="D15" s="1143">
        <v>93300</v>
      </c>
      <c r="E15" s="1143">
        <v>1268</v>
      </c>
      <c r="F15" s="1143">
        <v>26504882</v>
      </c>
      <c r="G15" s="1143">
        <v>991</v>
      </c>
      <c r="H15" s="1143">
        <v>34987311</v>
      </c>
      <c r="I15" s="1143">
        <v>60988</v>
      </c>
      <c r="J15" s="1143">
        <v>566063463</v>
      </c>
      <c r="K15" s="1143">
        <v>3818</v>
      </c>
      <c r="L15" s="1143">
        <v>120880680</v>
      </c>
      <c r="M15" s="1143">
        <v>573</v>
      </c>
      <c r="N15" s="1143">
        <v>11650260</v>
      </c>
      <c r="O15" s="1143">
        <v>294</v>
      </c>
      <c r="P15" s="1143">
        <v>2679380</v>
      </c>
      <c r="Q15" s="1143">
        <v>67932</v>
      </c>
      <c r="R15" s="1143">
        <v>762765976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143">
        <v>1</v>
      </c>
      <c r="D16" s="1143">
        <v>0</v>
      </c>
      <c r="E16" s="1143">
        <v>352</v>
      </c>
      <c r="F16" s="1143">
        <v>3904754</v>
      </c>
      <c r="G16" s="1143">
        <v>152</v>
      </c>
      <c r="H16" s="1143">
        <v>4752117</v>
      </c>
      <c r="I16" s="1143">
        <v>9433</v>
      </c>
      <c r="J16" s="1143">
        <v>76342769</v>
      </c>
      <c r="K16" s="1143">
        <v>145</v>
      </c>
      <c r="L16" s="1143">
        <v>5377385</v>
      </c>
      <c r="M16" s="1143">
        <v>131</v>
      </c>
      <c r="N16" s="1143">
        <v>1352265</v>
      </c>
      <c r="O16" s="1143">
        <v>0</v>
      </c>
      <c r="P16" s="1143">
        <v>0</v>
      </c>
      <c r="Q16" s="1143">
        <v>10213</v>
      </c>
      <c r="R16" s="1143">
        <v>91729290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382">
        <v>8</v>
      </c>
      <c r="D17" s="1382">
        <v>55550</v>
      </c>
      <c r="E17" s="1382">
        <v>145</v>
      </c>
      <c r="F17" s="1382">
        <v>1176570</v>
      </c>
      <c r="G17" s="1382">
        <v>104</v>
      </c>
      <c r="H17" s="1382">
        <v>4075587</v>
      </c>
      <c r="I17" s="1382">
        <v>5814</v>
      </c>
      <c r="J17" s="1382">
        <v>45776320</v>
      </c>
      <c r="K17" s="1382">
        <v>88</v>
      </c>
      <c r="L17" s="1382">
        <v>2622560</v>
      </c>
      <c r="M17" s="1382">
        <v>118</v>
      </c>
      <c r="N17" s="1382">
        <v>786150</v>
      </c>
      <c r="O17" s="1382">
        <v>0</v>
      </c>
      <c r="P17" s="1382">
        <v>0</v>
      </c>
      <c r="Q17" s="1382">
        <v>6269</v>
      </c>
      <c r="R17" s="1382">
        <v>54437187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383">
        <v>19</v>
      </c>
      <c r="D18" s="1383">
        <v>308420</v>
      </c>
      <c r="E18" s="1383">
        <v>1341</v>
      </c>
      <c r="F18" s="1383">
        <v>31905231</v>
      </c>
      <c r="G18" s="1383">
        <v>696</v>
      </c>
      <c r="H18" s="1383">
        <v>27554633</v>
      </c>
      <c r="I18" s="1383">
        <v>42387</v>
      </c>
      <c r="J18" s="1383">
        <v>341135961</v>
      </c>
      <c r="K18" s="1383">
        <v>1453</v>
      </c>
      <c r="L18" s="1383">
        <v>45223816</v>
      </c>
      <c r="M18" s="1383">
        <v>2438</v>
      </c>
      <c r="N18" s="1383">
        <v>21849510</v>
      </c>
      <c r="O18" s="1383">
        <v>0</v>
      </c>
      <c r="P18" s="1383">
        <v>0</v>
      </c>
      <c r="Q18" s="1383">
        <v>48315</v>
      </c>
      <c r="R18" s="1383">
        <v>467669151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143">
        <v>34</v>
      </c>
      <c r="D19" s="1143">
        <v>527880</v>
      </c>
      <c r="E19" s="1143">
        <v>237</v>
      </c>
      <c r="F19" s="1143">
        <v>3348920</v>
      </c>
      <c r="G19" s="1143">
        <v>197</v>
      </c>
      <c r="H19" s="1143">
        <v>7778122</v>
      </c>
      <c r="I19" s="1143">
        <v>9424</v>
      </c>
      <c r="J19" s="1143">
        <v>68039684</v>
      </c>
      <c r="K19" s="1143">
        <v>225</v>
      </c>
      <c r="L19" s="1143">
        <v>6438590</v>
      </c>
      <c r="M19" s="1143">
        <v>335</v>
      </c>
      <c r="N19" s="1143">
        <v>2382970</v>
      </c>
      <c r="O19" s="1143">
        <v>0</v>
      </c>
      <c r="P19" s="1143">
        <v>0</v>
      </c>
      <c r="Q19" s="1143">
        <v>10418</v>
      </c>
      <c r="R19" s="1143">
        <v>87988286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152</v>
      </c>
      <c r="F20" s="1143">
        <v>2193846</v>
      </c>
      <c r="G20" s="1143">
        <v>247</v>
      </c>
      <c r="H20" s="1143">
        <v>8009610</v>
      </c>
      <c r="I20" s="1143">
        <v>9180</v>
      </c>
      <c r="J20" s="1143">
        <v>63138510</v>
      </c>
      <c r="K20" s="1143">
        <v>236</v>
      </c>
      <c r="L20" s="1143">
        <v>7779941</v>
      </c>
      <c r="M20" s="1143">
        <v>94</v>
      </c>
      <c r="N20" s="1143">
        <v>2106110</v>
      </c>
      <c r="O20" s="1143">
        <v>0</v>
      </c>
      <c r="P20" s="1143">
        <v>0</v>
      </c>
      <c r="Q20" s="1143">
        <v>9909</v>
      </c>
      <c r="R20" s="1143">
        <v>83228017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024">
        <v>39</v>
      </c>
      <c r="D21" s="1024">
        <v>494480</v>
      </c>
      <c r="E21" s="1024">
        <v>299</v>
      </c>
      <c r="F21" s="1024">
        <v>5252024</v>
      </c>
      <c r="G21" s="1024">
        <v>200</v>
      </c>
      <c r="H21" s="1024">
        <v>6943677</v>
      </c>
      <c r="I21" s="1024">
        <v>8937</v>
      </c>
      <c r="J21" s="1024">
        <v>80864022</v>
      </c>
      <c r="K21" s="1024">
        <v>149</v>
      </c>
      <c r="L21" s="1024">
        <v>4044030</v>
      </c>
      <c r="M21" s="1024">
        <v>104</v>
      </c>
      <c r="N21" s="1024">
        <v>1423150</v>
      </c>
      <c r="O21" s="1024">
        <v>10</v>
      </c>
      <c r="P21" s="1024">
        <v>73120</v>
      </c>
      <c r="Q21" s="1024">
        <v>9699</v>
      </c>
      <c r="R21" s="1024">
        <v>98600023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384">
        <v>18</v>
      </c>
      <c r="D22" s="1384">
        <v>474300</v>
      </c>
      <c r="E22" s="1384">
        <v>217</v>
      </c>
      <c r="F22" s="1384">
        <v>7119170</v>
      </c>
      <c r="G22" s="1384">
        <v>196</v>
      </c>
      <c r="H22" s="1384">
        <v>8833835</v>
      </c>
      <c r="I22" s="1384">
        <v>11025</v>
      </c>
      <c r="J22" s="1384">
        <v>90342337</v>
      </c>
      <c r="K22" s="1384">
        <v>185</v>
      </c>
      <c r="L22" s="1384">
        <v>4925125</v>
      </c>
      <c r="M22" s="1384">
        <v>104</v>
      </c>
      <c r="N22" s="1384">
        <v>1598000</v>
      </c>
      <c r="O22" s="1384">
        <v>0</v>
      </c>
      <c r="P22" s="1384">
        <v>0</v>
      </c>
      <c r="Q22" s="1384">
        <v>11727</v>
      </c>
      <c r="R22" s="1384">
        <v>112818467</v>
      </c>
      <c r="S22" s="7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385">
        <v>26</v>
      </c>
      <c r="D23" s="1385">
        <v>229550</v>
      </c>
      <c r="E23" s="1385">
        <v>434</v>
      </c>
      <c r="F23" s="1385">
        <v>4331462</v>
      </c>
      <c r="G23" s="1385">
        <v>389</v>
      </c>
      <c r="H23" s="1385">
        <v>13604622</v>
      </c>
      <c r="I23" s="1385">
        <v>24985</v>
      </c>
      <c r="J23" s="1385">
        <v>202438286</v>
      </c>
      <c r="K23" s="1385">
        <v>877</v>
      </c>
      <c r="L23" s="1385">
        <v>25964035</v>
      </c>
      <c r="M23" s="1385">
        <v>553</v>
      </c>
      <c r="N23" s="1385">
        <v>8708240</v>
      </c>
      <c r="O23" s="1385">
        <v>0</v>
      </c>
      <c r="P23" s="1385">
        <v>0</v>
      </c>
      <c r="Q23" s="1385">
        <v>27238</v>
      </c>
      <c r="R23" s="1385">
        <v>255046645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024">
        <v>13</v>
      </c>
      <c r="D24" s="1024">
        <v>354940</v>
      </c>
      <c r="E24" s="1024">
        <v>441</v>
      </c>
      <c r="F24" s="1024">
        <v>11328069</v>
      </c>
      <c r="G24" s="1024">
        <v>294</v>
      </c>
      <c r="H24" s="1024">
        <v>11118493</v>
      </c>
      <c r="I24" s="1024">
        <v>20107</v>
      </c>
      <c r="J24" s="1024">
        <v>185900026</v>
      </c>
      <c r="K24" s="1024">
        <v>1189</v>
      </c>
      <c r="L24" s="1024">
        <v>27459345</v>
      </c>
      <c r="M24" s="1024">
        <v>556</v>
      </c>
      <c r="N24" s="1024">
        <v>6431900</v>
      </c>
      <c r="O24" s="1024">
        <v>0</v>
      </c>
      <c r="P24" s="1024">
        <v>0</v>
      </c>
      <c r="Q24" s="1024">
        <v>22587</v>
      </c>
      <c r="R24" s="1024">
        <v>242237833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024">
        <v>3</v>
      </c>
      <c r="D25" s="1024">
        <v>6450</v>
      </c>
      <c r="E25" s="1024">
        <v>181</v>
      </c>
      <c r="F25" s="1024">
        <v>2644740</v>
      </c>
      <c r="G25" s="1024">
        <v>107</v>
      </c>
      <c r="H25" s="1024">
        <v>3405013</v>
      </c>
      <c r="I25" s="1024">
        <v>4321</v>
      </c>
      <c r="J25" s="1024">
        <v>32004684</v>
      </c>
      <c r="K25" s="1024">
        <v>87</v>
      </c>
      <c r="L25" s="1024">
        <v>2625145</v>
      </c>
      <c r="M25" s="1024">
        <v>0</v>
      </c>
      <c r="N25" s="1024">
        <v>0</v>
      </c>
      <c r="O25" s="1024">
        <v>0</v>
      </c>
      <c r="P25" s="1024">
        <v>0</v>
      </c>
      <c r="Q25" s="1024">
        <v>4696</v>
      </c>
      <c r="R25" s="1024">
        <v>40679582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024">
        <v>60</v>
      </c>
      <c r="D26" s="1024">
        <v>315840</v>
      </c>
      <c r="E26" s="1024">
        <v>427</v>
      </c>
      <c r="F26" s="1024">
        <v>9370553</v>
      </c>
      <c r="G26" s="1024">
        <v>216</v>
      </c>
      <c r="H26" s="1024">
        <v>8747402</v>
      </c>
      <c r="I26" s="1024">
        <v>13229</v>
      </c>
      <c r="J26" s="1024">
        <v>104794646</v>
      </c>
      <c r="K26" s="1024">
        <v>344</v>
      </c>
      <c r="L26" s="1024">
        <v>11218275</v>
      </c>
      <c r="M26" s="1024">
        <v>114</v>
      </c>
      <c r="N26" s="1024">
        <v>1414530</v>
      </c>
      <c r="O26" s="1024">
        <v>0</v>
      </c>
      <c r="P26" s="1024">
        <v>0</v>
      </c>
      <c r="Q26" s="1024">
        <v>14330</v>
      </c>
      <c r="R26" s="1024">
        <v>135545406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384">
        <v>7</v>
      </c>
      <c r="D27" s="1384">
        <v>22350</v>
      </c>
      <c r="E27" s="1384">
        <v>471</v>
      </c>
      <c r="F27" s="1384">
        <v>8198346</v>
      </c>
      <c r="G27" s="1384">
        <v>338</v>
      </c>
      <c r="H27" s="1384">
        <v>10846376</v>
      </c>
      <c r="I27" s="1384">
        <v>14044</v>
      </c>
      <c r="J27" s="1384">
        <v>117797331</v>
      </c>
      <c r="K27" s="1384">
        <v>303</v>
      </c>
      <c r="L27" s="1384">
        <v>12453035</v>
      </c>
      <c r="M27" s="1384">
        <v>98</v>
      </c>
      <c r="N27" s="1384">
        <v>1288920</v>
      </c>
      <c r="O27" s="1384">
        <v>0</v>
      </c>
      <c r="P27" s="1384">
        <v>0</v>
      </c>
      <c r="Q27" s="1384">
        <v>15254</v>
      </c>
      <c r="R27" s="1384">
        <v>150584008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385">
        <v>27</v>
      </c>
      <c r="D28" s="1385">
        <v>45950</v>
      </c>
      <c r="E28" s="1385">
        <v>524</v>
      </c>
      <c r="F28" s="1385">
        <v>7085050</v>
      </c>
      <c r="G28" s="1385">
        <v>371</v>
      </c>
      <c r="H28" s="1385">
        <v>12726370</v>
      </c>
      <c r="I28" s="1385">
        <v>21570</v>
      </c>
      <c r="J28" s="1385">
        <v>166283279</v>
      </c>
      <c r="K28" s="1385">
        <v>842</v>
      </c>
      <c r="L28" s="1385">
        <v>30430246</v>
      </c>
      <c r="M28" s="1385">
        <v>482</v>
      </c>
      <c r="N28" s="1385">
        <v>3720170</v>
      </c>
      <c r="O28" s="1385">
        <v>1</v>
      </c>
      <c r="P28" s="1385">
        <v>93570</v>
      </c>
      <c r="Q28" s="1385">
        <v>23790</v>
      </c>
      <c r="R28" s="1385">
        <v>220338685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024">
        <v>8</v>
      </c>
      <c r="D29" s="1024">
        <v>124730</v>
      </c>
      <c r="E29" s="1024">
        <v>853</v>
      </c>
      <c r="F29" s="1024">
        <v>16737444</v>
      </c>
      <c r="G29" s="1024">
        <v>430</v>
      </c>
      <c r="H29" s="1024">
        <v>17269153</v>
      </c>
      <c r="I29" s="1024">
        <v>30319</v>
      </c>
      <c r="J29" s="1024">
        <v>278535372</v>
      </c>
      <c r="K29" s="1024">
        <v>1288</v>
      </c>
      <c r="L29" s="1024">
        <v>40503200</v>
      </c>
      <c r="M29" s="1024">
        <v>432</v>
      </c>
      <c r="N29" s="1024">
        <v>7526070</v>
      </c>
      <c r="O29" s="1024">
        <v>2</v>
      </c>
      <c r="P29" s="1024">
        <v>9440</v>
      </c>
      <c r="Q29" s="1024">
        <v>33324</v>
      </c>
      <c r="R29" s="1024">
        <v>360580679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024">
        <v>9</v>
      </c>
      <c r="D30" s="1024">
        <v>50950</v>
      </c>
      <c r="E30" s="1024">
        <v>813</v>
      </c>
      <c r="F30" s="1024">
        <v>13734090</v>
      </c>
      <c r="G30" s="1024">
        <v>634</v>
      </c>
      <c r="H30" s="1024">
        <v>21879871</v>
      </c>
      <c r="I30" s="1024">
        <v>36748</v>
      </c>
      <c r="J30" s="1024">
        <v>328765162</v>
      </c>
      <c r="K30" s="1024">
        <v>1159</v>
      </c>
      <c r="L30" s="1024">
        <v>35378462</v>
      </c>
      <c r="M30" s="1024">
        <v>858</v>
      </c>
      <c r="N30" s="1024">
        <v>12410015</v>
      </c>
      <c r="O30" s="1024">
        <v>1</v>
      </c>
      <c r="P30" s="1024">
        <v>21600</v>
      </c>
      <c r="Q30" s="1024">
        <v>40213</v>
      </c>
      <c r="R30" s="1024">
        <v>412189200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024">
        <v>34</v>
      </c>
      <c r="D31" s="1024">
        <v>130450</v>
      </c>
      <c r="E31" s="1024">
        <v>180</v>
      </c>
      <c r="F31" s="1024">
        <v>3099252</v>
      </c>
      <c r="G31" s="1024">
        <v>135</v>
      </c>
      <c r="H31" s="1024">
        <v>4772695</v>
      </c>
      <c r="I31" s="1024">
        <v>8950</v>
      </c>
      <c r="J31" s="1024">
        <v>82914573</v>
      </c>
      <c r="K31" s="1024">
        <v>259</v>
      </c>
      <c r="L31" s="1024">
        <v>11217525</v>
      </c>
      <c r="M31" s="1024">
        <v>131</v>
      </c>
      <c r="N31" s="1024">
        <v>2279500</v>
      </c>
      <c r="O31" s="1024">
        <v>0</v>
      </c>
      <c r="P31" s="1024">
        <v>0</v>
      </c>
      <c r="Q31" s="1024">
        <v>9655</v>
      </c>
      <c r="R31" s="1024">
        <v>104283545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384">
        <v>2</v>
      </c>
      <c r="D32" s="1384">
        <v>70450</v>
      </c>
      <c r="E32" s="1384">
        <v>302</v>
      </c>
      <c r="F32" s="1384">
        <v>5798760</v>
      </c>
      <c r="G32" s="1384">
        <v>238</v>
      </c>
      <c r="H32" s="1384">
        <v>9043032</v>
      </c>
      <c r="I32" s="1384">
        <v>9355</v>
      </c>
      <c r="J32" s="1384">
        <v>82097522</v>
      </c>
      <c r="K32" s="1384">
        <v>232</v>
      </c>
      <c r="L32" s="1384">
        <v>7944525</v>
      </c>
      <c r="M32" s="1384">
        <v>147</v>
      </c>
      <c r="N32" s="1384">
        <v>2533840</v>
      </c>
      <c r="O32" s="1384">
        <v>29</v>
      </c>
      <c r="P32" s="1384">
        <v>326050</v>
      </c>
      <c r="Q32" s="1384">
        <v>10303</v>
      </c>
      <c r="R32" s="1384">
        <v>107743729</v>
      </c>
      <c r="S32" s="67">
        <v>24</v>
      </c>
    </row>
    <row r="33" spans="1:19" s="103" customFormat="1" ht="23.1" customHeight="1" x14ac:dyDescent="0.15">
      <c r="A33" s="72">
        <v>25</v>
      </c>
      <c r="B33" s="62" t="s">
        <v>1065</v>
      </c>
      <c r="C33" s="1385">
        <v>136</v>
      </c>
      <c r="D33" s="1385">
        <v>628940</v>
      </c>
      <c r="E33" s="1385">
        <v>500</v>
      </c>
      <c r="F33" s="1385">
        <v>8292815</v>
      </c>
      <c r="G33" s="1385">
        <v>365</v>
      </c>
      <c r="H33" s="1385">
        <v>13304569</v>
      </c>
      <c r="I33" s="1385">
        <v>20284</v>
      </c>
      <c r="J33" s="1385">
        <v>160248050</v>
      </c>
      <c r="K33" s="1385">
        <v>640</v>
      </c>
      <c r="L33" s="1385">
        <v>19292970</v>
      </c>
      <c r="M33" s="1385">
        <v>513</v>
      </c>
      <c r="N33" s="1385">
        <v>4554725</v>
      </c>
      <c r="O33" s="1385">
        <v>0</v>
      </c>
      <c r="P33" s="1385">
        <v>0</v>
      </c>
      <c r="Q33" s="1385">
        <v>22302</v>
      </c>
      <c r="R33" s="1385">
        <v>205693129</v>
      </c>
      <c r="S33" s="73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024">
        <v>549</v>
      </c>
      <c r="D34" s="1024">
        <v>109290</v>
      </c>
      <c r="E34" s="1024">
        <v>402</v>
      </c>
      <c r="F34" s="1024">
        <v>5431058</v>
      </c>
      <c r="G34" s="1024">
        <v>183</v>
      </c>
      <c r="H34" s="1024">
        <v>6616310</v>
      </c>
      <c r="I34" s="1024">
        <v>14528</v>
      </c>
      <c r="J34" s="1024">
        <v>135927467</v>
      </c>
      <c r="K34" s="1024">
        <v>765</v>
      </c>
      <c r="L34" s="1024">
        <v>17247915</v>
      </c>
      <c r="M34" s="1024">
        <v>321</v>
      </c>
      <c r="N34" s="1024">
        <v>3768050</v>
      </c>
      <c r="O34" s="1024">
        <v>9</v>
      </c>
      <c r="P34" s="1024">
        <v>73562</v>
      </c>
      <c r="Q34" s="1024">
        <v>16208</v>
      </c>
      <c r="R34" s="1024">
        <v>169064362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024">
        <v>76</v>
      </c>
      <c r="D35" s="1024">
        <v>565320</v>
      </c>
      <c r="E35" s="1024">
        <v>318</v>
      </c>
      <c r="F35" s="1024">
        <v>5559536</v>
      </c>
      <c r="G35" s="1024">
        <v>150</v>
      </c>
      <c r="H35" s="1024">
        <v>5263111</v>
      </c>
      <c r="I35" s="1024">
        <v>8506</v>
      </c>
      <c r="J35" s="1024">
        <v>69806063</v>
      </c>
      <c r="K35" s="1024">
        <v>301</v>
      </c>
      <c r="L35" s="1024">
        <v>7555675</v>
      </c>
      <c r="M35" s="1024">
        <v>51</v>
      </c>
      <c r="N35" s="1024">
        <v>333430</v>
      </c>
      <c r="O35" s="1024">
        <v>0</v>
      </c>
      <c r="P35" s="1024">
        <v>0</v>
      </c>
      <c r="Q35" s="1024">
        <v>9326</v>
      </c>
      <c r="R35" s="1024">
        <v>88517815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024">
        <v>3</v>
      </c>
      <c r="D36" s="1024">
        <v>8250</v>
      </c>
      <c r="E36" s="1024">
        <v>237</v>
      </c>
      <c r="F36" s="1024">
        <v>4475367</v>
      </c>
      <c r="G36" s="1024">
        <v>111</v>
      </c>
      <c r="H36" s="1024">
        <v>4118705</v>
      </c>
      <c r="I36" s="1024">
        <v>7211</v>
      </c>
      <c r="J36" s="1024">
        <v>63601638</v>
      </c>
      <c r="K36" s="1024">
        <v>174</v>
      </c>
      <c r="L36" s="1024">
        <v>4628785</v>
      </c>
      <c r="M36" s="1024">
        <v>110</v>
      </c>
      <c r="N36" s="1024">
        <v>1905030</v>
      </c>
      <c r="O36" s="1024">
        <v>1</v>
      </c>
      <c r="P36" s="1024">
        <v>13920</v>
      </c>
      <c r="Q36" s="1024">
        <v>7844</v>
      </c>
      <c r="R36" s="1024">
        <v>78743445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384">
        <v>249</v>
      </c>
      <c r="D37" s="1384">
        <v>1295010</v>
      </c>
      <c r="E37" s="1384">
        <v>507</v>
      </c>
      <c r="F37" s="1384">
        <v>14430107</v>
      </c>
      <c r="G37" s="1384">
        <v>342</v>
      </c>
      <c r="H37" s="1384">
        <v>11710985</v>
      </c>
      <c r="I37" s="1384">
        <v>20396</v>
      </c>
      <c r="J37" s="1384">
        <v>173396888</v>
      </c>
      <c r="K37" s="1384">
        <v>989</v>
      </c>
      <c r="L37" s="1384">
        <v>30982760</v>
      </c>
      <c r="M37" s="1384">
        <v>461</v>
      </c>
      <c r="N37" s="1384">
        <v>6297805</v>
      </c>
      <c r="O37" s="1384">
        <v>0</v>
      </c>
      <c r="P37" s="1384">
        <v>0</v>
      </c>
      <c r="Q37" s="1384">
        <v>22695</v>
      </c>
      <c r="R37" s="1384">
        <v>236818545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385">
        <v>210</v>
      </c>
      <c r="D38" s="1385">
        <v>857490</v>
      </c>
      <c r="E38" s="1385">
        <v>61</v>
      </c>
      <c r="F38" s="1385">
        <v>1310239</v>
      </c>
      <c r="G38" s="1385">
        <v>117</v>
      </c>
      <c r="H38" s="1385">
        <v>4277688</v>
      </c>
      <c r="I38" s="1385">
        <v>6505</v>
      </c>
      <c r="J38" s="1385">
        <v>55293395</v>
      </c>
      <c r="K38" s="1385">
        <v>278</v>
      </c>
      <c r="L38" s="1385">
        <v>7460890</v>
      </c>
      <c r="M38" s="1385">
        <v>148</v>
      </c>
      <c r="N38" s="1385">
        <v>710320</v>
      </c>
      <c r="O38" s="1385">
        <v>3</v>
      </c>
      <c r="P38" s="1385">
        <v>171735</v>
      </c>
      <c r="Q38" s="1385">
        <v>7112</v>
      </c>
      <c r="R38" s="1385">
        <v>69224267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024">
        <v>0</v>
      </c>
      <c r="D39" s="1024">
        <v>2800</v>
      </c>
      <c r="E39" s="1024">
        <v>382</v>
      </c>
      <c r="F39" s="1024">
        <v>6123619</v>
      </c>
      <c r="G39" s="1024">
        <v>617</v>
      </c>
      <c r="H39" s="1024">
        <v>20420165</v>
      </c>
      <c r="I39" s="1024">
        <v>12498</v>
      </c>
      <c r="J39" s="1024">
        <v>93203304</v>
      </c>
      <c r="K39" s="1024">
        <v>241</v>
      </c>
      <c r="L39" s="1024">
        <v>7280405</v>
      </c>
      <c r="M39" s="1024">
        <v>108</v>
      </c>
      <c r="N39" s="1024">
        <v>1752472</v>
      </c>
      <c r="O39" s="1024">
        <v>133</v>
      </c>
      <c r="P39" s="1024">
        <v>4960902</v>
      </c>
      <c r="Q39" s="1024">
        <v>13979</v>
      </c>
      <c r="R39" s="1024">
        <v>133740867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024">
        <v>5</v>
      </c>
      <c r="D40" s="1024">
        <v>16700</v>
      </c>
      <c r="E40" s="1024">
        <v>100</v>
      </c>
      <c r="F40" s="1024">
        <v>2384570</v>
      </c>
      <c r="G40" s="1024">
        <v>115</v>
      </c>
      <c r="H40" s="1024">
        <v>5222104</v>
      </c>
      <c r="I40" s="1024">
        <v>6129</v>
      </c>
      <c r="J40" s="1024">
        <v>53758210</v>
      </c>
      <c r="K40" s="1024">
        <v>129</v>
      </c>
      <c r="L40" s="1024">
        <v>2778565</v>
      </c>
      <c r="M40" s="1024">
        <v>238</v>
      </c>
      <c r="N40" s="1024">
        <v>1364460</v>
      </c>
      <c r="O40" s="1024">
        <v>0</v>
      </c>
      <c r="P40" s="1024">
        <v>0</v>
      </c>
      <c r="Q40" s="1024">
        <v>6711</v>
      </c>
      <c r="R40" s="1024">
        <v>65507909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024">
        <v>0</v>
      </c>
      <c r="D41" s="1024">
        <v>0</v>
      </c>
      <c r="E41" s="1024">
        <v>222</v>
      </c>
      <c r="F41" s="1024">
        <v>3059326</v>
      </c>
      <c r="G41" s="1024">
        <v>163</v>
      </c>
      <c r="H41" s="1024">
        <v>5802586</v>
      </c>
      <c r="I41" s="1024">
        <v>9984</v>
      </c>
      <c r="J41" s="1024">
        <v>88512355</v>
      </c>
      <c r="K41" s="1024">
        <v>209</v>
      </c>
      <c r="L41" s="1024">
        <v>7815970</v>
      </c>
      <c r="M41" s="1024">
        <v>31</v>
      </c>
      <c r="N41" s="1024">
        <v>214370</v>
      </c>
      <c r="O41" s="1024">
        <v>1</v>
      </c>
      <c r="P41" s="1024">
        <v>46423</v>
      </c>
      <c r="Q41" s="1024">
        <v>10610</v>
      </c>
      <c r="R41" s="1024">
        <v>105451030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384">
        <v>4</v>
      </c>
      <c r="D42" s="1384">
        <v>69540</v>
      </c>
      <c r="E42" s="1384">
        <v>146</v>
      </c>
      <c r="F42" s="1384">
        <v>1727147</v>
      </c>
      <c r="G42" s="1384">
        <v>162</v>
      </c>
      <c r="H42" s="1384">
        <v>6633265</v>
      </c>
      <c r="I42" s="1384">
        <v>14107</v>
      </c>
      <c r="J42" s="1384">
        <v>125801897</v>
      </c>
      <c r="K42" s="1384">
        <v>484</v>
      </c>
      <c r="L42" s="1384">
        <v>13220187</v>
      </c>
      <c r="M42" s="1384">
        <v>169</v>
      </c>
      <c r="N42" s="1384">
        <v>2228897</v>
      </c>
      <c r="O42" s="1384">
        <v>0</v>
      </c>
      <c r="P42" s="1384">
        <v>0</v>
      </c>
      <c r="Q42" s="1384">
        <v>15068</v>
      </c>
      <c r="R42" s="1384">
        <v>149611393</v>
      </c>
      <c r="S42" s="67">
        <v>35</v>
      </c>
    </row>
    <row r="43" spans="1:19" s="103" customFormat="1" ht="23.1" customHeight="1" x14ac:dyDescent="0.15">
      <c r="A43" s="70">
        <v>36</v>
      </c>
      <c r="B43" s="62" t="s">
        <v>1075</v>
      </c>
      <c r="C43" s="1385">
        <v>0</v>
      </c>
      <c r="D43" s="1385">
        <v>97250</v>
      </c>
      <c r="E43" s="1385">
        <v>390</v>
      </c>
      <c r="F43" s="1385">
        <v>5083505</v>
      </c>
      <c r="G43" s="1385">
        <v>154</v>
      </c>
      <c r="H43" s="1385">
        <v>5803947</v>
      </c>
      <c r="I43" s="1385">
        <v>12248</v>
      </c>
      <c r="J43" s="1385">
        <v>101853488</v>
      </c>
      <c r="K43" s="1385">
        <v>333</v>
      </c>
      <c r="L43" s="1385">
        <v>10125640</v>
      </c>
      <c r="M43" s="1385">
        <v>295</v>
      </c>
      <c r="N43" s="1385">
        <v>2958840</v>
      </c>
      <c r="O43" s="1385">
        <v>0</v>
      </c>
      <c r="P43" s="1385">
        <v>0</v>
      </c>
      <c r="Q43" s="1385">
        <v>13420</v>
      </c>
      <c r="R43" s="1385">
        <v>125825420</v>
      </c>
      <c r="S43" s="71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024">
        <v>13</v>
      </c>
      <c r="D44" s="1024">
        <v>28350</v>
      </c>
      <c r="E44" s="1024">
        <v>300</v>
      </c>
      <c r="F44" s="1024">
        <v>5157658</v>
      </c>
      <c r="G44" s="1024">
        <v>220</v>
      </c>
      <c r="H44" s="1024">
        <v>7707977</v>
      </c>
      <c r="I44" s="1024">
        <v>17009</v>
      </c>
      <c r="J44" s="1024">
        <v>159045853</v>
      </c>
      <c r="K44" s="1024">
        <v>538</v>
      </c>
      <c r="L44" s="1024">
        <v>20154570</v>
      </c>
      <c r="M44" s="1024">
        <v>372</v>
      </c>
      <c r="N44" s="1024">
        <v>5021280</v>
      </c>
      <c r="O44" s="1024">
        <v>0</v>
      </c>
      <c r="P44" s="1024">
        <v>0</v>
      </c>
      <c r="Q44" s="1024">
        <v>18439</v>
      </c>
      <c r="R44" s="1024">
        <v>197087338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024">
        <v>26</v>
      </c>
      <c r="D45" s="1024">
        <v>93540</v>
      </c>
      <c r="E45" s="1024">
        <v>142</v>
      </c>
      <c r="F45" s="1024">
        <v>1857091</v>
      </c>
      <c r="G45" s="1024">
        <v>199</v>
      </c>
      <c r="H45" s="1024">
        <v>5980585</v>
      </c>
      <c r="I45" s="1024">
        <v>5804</v>
      </c>
      <c r="J45" s="1024">
        <v>44163561</v>
      </c>
      <c r="K45" s="1024">
        <v>150</v>
      </c>
      <c r="L45" s="1024">
        <v>3405488</v>
      </c>
      <c r="M45" s="1024">
        <v>153</v>
      </c>
      <c r="N45" s="1024">
        <v>1324930</v>
      </c>
      <c r="O45" s="1024">
        <v>0</v>
      </c>
      <c r="P45" s="1024">
        <v>0</v>
      </c>
      <c r="Q45" s="1024">
        <v>6448</v>
      </c>
      <c r="R45" s="1024">
        <v>56731655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024">
        <v>1</v>
      </c>
      <c r="D46" s="1024">
        <v>6600</v>
      </c>
      <c r="E46" s="1024">
        <v>67</v>
      </c>
      <c r="F46" s="1024">
        <v>5937465</v>
      </c>
      <c r="G46" s="1024">
        <v>94</v>
      </c>
      <c r="H46" s="1024">
        <v>3137398</v>
      </c>
      <c r="I46" s="1024">
        <v>2903</v>
      </c>
      <c r="J46" s="1024">
        <v>24027594</v>
      </c>
      <c r="K46" s="1024">
        <v>118</v>
      </c>
      <c r="L46" s="1024">
        <v>6440980</v>
      </c>
      <c r="M46" s="1024">
        <v>118</v>
      </c>
      <c r="N46" s="1024">
        <v>1987990</v>
      </c>
      <c r="O46" s="1024">
        <v>0</v>
      </c>
      <c r="P46" s="1024">
        <v>0</v>
      </c>
      <c r="Q46" s="1024">
        <v>3300</v>
      </c>
      <c r="R46" s="1024">
        <v>41531427</v>
      </c>
      <c r="S46" s="67">
        <v>39</v>
      </c>
    </row>
    <row r="47" spans="1:19" s="103" customFormat="1" ht="23.1" customHeight="1" x14ac:dyDescent="0.15">
      <c r="A47" s="66">
        <v>42</v>
      </c>
      <c r="B47" s="76" t="s">
        <v>1079</v>
      </c>
      <c r="C47" s="1384">
        <v>272</v>
      </c>
      <c r="D47" s="1384">
        <v>79360</v>
      </c>
      <c r="E47" s="1384">
        <v>210</v>
      </c>
      <c r="F47" s="1384">
        <v>7230000</v>
      </c>
      <c r="G47" s="1384">
        <v>65</v>
      </c>
      <c r="H47" s="1384">
        <v>2177011</v>
      </c>
      <c r="I47" s="1384">
        <v>5310</v>
      </c>
      <c r="J47" s="1384">
        <v>44649051</v>
      </c>
      <c r="K47" s="1384">
        <v>155</v>
      </c>
      <c r="L47" s="1384">
        <v>4189573</v>
      </c>
      <c r="M47" s="1384">
        <v>59</v>
      </c>
      <c r="N47" s="1384">
        <v>1303130</v>
      </c>
      <c r="O47" s="1384">
        <v>0</v>
      </c>
      <c r="P47" s="1384">
        <v>0</v>
      </c>
      <c r="Q47" s="1384">
        <v>5799</v>
      </c>
      <c r="R47" s="1384">
        <v>59548765</v>
      </c>
      <c r="S47" s="67">
        <v>42</v>
      </c>
    </row>
    <row r="48" spans="1:19" s="103" customFormat="1" ht="23.1" customHeight="1" x14ac:dyDescent="0.15">
      <c r="A48" s="70">
        <v>43</v>
      </c>
      <c r="B48" s="65" t="s">
        <v>1080</v>
      </c>
      <c r="C48" s="1385">
        <v>23</v>
      </c>
      <c r="D48" s="1385">
        <v>78350</v>
      </c>
      <c r="E48" s="1385">
        <v>344</v>
      </c>
      <c r="F48" s="1385">
        <v>3453711</v>
      </c>
      <c r="G48" s="1385">
        <v>147</v>
      </c>
      <c r="H48" s="1385">
        <v>5108909</v>
      </c>
      <c r="I48" s="1385">
        <v>12340</v>
      </c>
      <c r="J48" s="1385">
        <v>107163945</v>
      </c>
      <c r="K48" s="1385">
        <v>178</v>
      </c>
      <c r="L48" s="1385">
        <v>4512265</v>
      </c>
      <c r="M48" s="1385">
        <v>203</v>
      </c>
      <c r="N48" s="1385">
        <v>3234132</v>
      </c>
      <c r="O48" s="1385">
        <v>0</v>
      </c>
      <c r="P48" s="1385">
        <v>0</v>
      </c>
      <c r="Q48" s="1385">
        <v>13212</v>
      </c>
      <c r="R48" s="1385">
        <v>123472962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3150</v>
      </c>
      <c r="E49" s="1024">
        <v>35</v>
      </c>
      <c r="F49" s="1024">
        <v>521650</v>
      </c>
      <c r="G49" s="1024">
        <v>62</v>
      </c>
      <c r="H49" s="1024">
        <v>2666390</v>
      </c>
      <c r="I49" s="1024">
        <v>3950</v>
      </c>
      <c r="J49" s="1024">
        <v>32823427</v>
      </c>
      <c r="K49" s="1024">
        <v>150</v>
      </c>
      <c r="L49" s="1024">
        <v>4597280</v>
      </c>
      <c r="M49" s="1024">
        <v>97</v>
      </c>
      <c r="N49" s="1024">
        <v>1045990</v>
      </c>
      <c r="O49" s="1024">
        <v>0</v>
      </c>
      <c r="P49" s="1024">
        <v>0</v>
      </c>
      <c r="Q49" s="1024">
        <v>4294</v>
      </c>
      <c r="R49" s="1024">
        <v>41654737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024">
        <v>0</v>
      </c>
      <c r="D50" s="1024">
        <v>0</v>
      </c>
      <c r="E50" s="1024">
        <v>7</v>
      </c>
      <c r="F50" s="1024">
        <v>49324</v>
      </c>
      <c r="G50" s="1024">
        <v>24</v>
      </c>
      <c r="H50" s="1024">
        <v>824343</v>
      </c>
      <c r="I50" s="1024">
        <v>2192</v>
      </c>
      <c r="J50" s="1024">
        <v>16958192</v>
      </c>
      <c r="K50" s="1024">
        <v>56</v>
      </c>
      <c r="L50" s="1024">
        <v>1545080</v>
      </c>
      <c r="M50" s="1024">
        <v>23</v>
      </c>
      <c r="N50" s="1024">
        <v>193370</v>
      </c>
      <c r="O50" s="1024">
        <v>0</v>
      </c>
      <c r="P50" s="1024">
        <v>0</v>
      </c>
      <c r="Q50" s="1024">
        <v>2302</v>
      </c>
      <c r="R50" s="1024">
        <v>19570309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024">
        <v>1</v>
      </c>
      <c r="D51" s="1024">
        <v>2550</v>
      </c>
      <c r="E51" s="1024">
        <v>170</v>
      </c>
      <c r="F51" s="1024">
        <v>2518401</v>
      </c>
      <c r="G51" s="1024">
        <v>102</v>
      </c>
      <c r="H51" s="1024">
        <v>4738474</v>
      </c>
      <c r="I51" s="1024">
        <v>8145</v>
      </c>
      <c r="J51" s="1024">
        <v>67734173</v>
      </c>
      <c r="K51" s="1024">
        <v>126</v>
      </c>
      <c r="L51" s="1024">
        <v>3682550</v>
      </c>
      <c r="M51" s="1024">
        <v>225</v>
      </c>
      <c r="N51" s="1024">
        <v>3445455</v>
      </c>
      <c r="O51" s="1024">
        <v>0</v>
      </c>
      <c r="P51" s="1024">
        <v>0</v>
      </c>
      <c r="Q51" s="1024">
        <v>8768</v>
      </c>
      <c r="R51" s="1024">
        <v>82119053</v>
      </c>
      <c r="S51" s="67">
        <v>46</v>
      </c>
    </row>
    <row r="52" spans="1:19" s="103" customFormat="1" ht="23.1" customHeight="1" x14ac:dyDescent="0.15">
      <c r="A52" s="75">
        <v>47</v>
      </c>
      <c r="B52" s="76" t="s">
        <v>1084</v>
      </c>
      <c r="C52" s="1384">
        <v>8</v>
      </c>
      <c r="D52" s="1384">
        <v>9750</v>
      </c>
      <c r="E52" s="1384">
        <v>203</v>
      </c>
      <c r="F52" s="1384">
        <v>7598885</v>
      </c>
      <c r="G52" s="1384">
        <v>124</v>
      </c>
      <c r="H52" s="1384">
        <v>4582672</v>
      </c>
      <c r="I52" s="1384">
        <v>7315</v>
      </c>
      <c r="J52" s="1384">
        <v>68609898</v>
      </c>
      <c r="K52" s="1384">
        <v>186</v>
      </c>
      <c r="L52" s="1384">
        <v>6086110</v>
      </c>
      <c r="M52" s="1384">
        <v>178</v>
      </c>
      <c r="N52" s="1384">
        <v>1372950</v>
      </c>
      <c r="O52" s="1384">
        <v>1</v>
      </c>
      <c r="P52" s="1384">
        <v>11720</v>
      </c>
      <c r="Q52" s="1384">
        <v>8007</v>
      </c>
      <c r="R52" s="1384">
        <v>88262235</v>
      </c>
      <c r="S52" s="77">
        <v>47</v>
      </c>
    </row>
    <row r="53" spans="1:19" s="125" customFormat="1" ht="23.1" customHeight="1" x14ac:dyDescent="0.15">
      <c r="A53" s="78">
        <v>49</v>
      </c>
      <c r="B53" s="65" t="s">
        <v>1085</v>
      </c>
      <c r="C53" s="1385">
        <v>0</v>
      </c>
      <c r="D53" s="1385">
        <v>0</v>
      </c>
      <c r="E53" s="1385">
        <v>23</v>
      </c>
      <c r="F53" s="1385">
        <v>400483</v>
      </c>
      <c r="G53" s="1385">
        <v>22</v>
      </c>
      <c r="H53" s="1385">
        <v>854727</v>
      </c>
      <c r="I53" s="1385">
        <v>1890</v>
      </c>
      <c r="J53" s="1385">
        <v>14667579</v>
      </c>
      <c r="K53" s="1385">
        <v>30</v>
      </c>
      <c r="L53" s="1385">
        <v>1581875</v>
      </c>
      <c r="M53" s="1385">
        <v>0</v>
      </c>
      <c r="N53" s="1385">
        <v>0</v>
      </c>
      <c r="O53" s="1385">
        <v>0</v>
      </c>
      <c r="P53" s="1385">
        <v>0</v>
      </c>
      <c r="Q53" s="1385">
        <v>1965</v>
      </c>
      <c r="R53" s="1385">
        <v>17504664</v>
      </c>
      <c r="S53" s="79">
        <v>49</v>
      </c>
    </row>
    <row r="54" spans="1:19" s="125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58</v>
      </c>
      <c r="F54" s="1024">
        <v>1208770</v>
      </c>
      <c r="G54" s="1024">
        <v>43</v>
      </c>
      <c r="H54" s="1024">
        <v>2597729</v>
      </c>
      <c r="I54" s="1024">
        <v>2014</v>
      </c>
      <c r="J54" s="1024">
        <v>16591621</v>
      </c>
      <c r="K54" s="1024">
        <v>41</v>
      </c>
      <c r="L54" s="1024">
        <v>964875</v>
      </c>
      <c r="M54" s="1024">
        <v>6</v>
      </c>
      <c r="N54" s="1024">
        <v>32550</v>
      </c>
      <c r="O54" s="1024">
        <v>0</v>
      </c>
      <c r="P54" s="1024">
        <v>0</v>
      </c>
      <c r="Q54" s="1024">
        <v>2162</v>
      </c>
      <c r="R54" s="1024">
        <v>21395545</v>
      </c>
      <c r="S54" s="67">
        <v>50</v>
      </c>
    </row>
    <row r="55" spans="1:19" s="125" customFormat="1" ht="23.1" customHeight="1" x14ac:dyDescent="0.15">
      <c r="A55" s="66">
        <v>51</v>
      </c>
      <c r="B55" s="65" t="s">
        <v>1087</v>
      </c>
      <c r="C55" s="1024">
        <v>0</v>
      </c>
      <c r="D55" s="1024">
        <v>0</v>
      </c>
      <c r="E55" s="1024">
        <v>170</v>
      </c>
      <c r="F55" s="1024">
        <v>2270379</v>
      </c>
      <c r="G55" s="1024">
        <v>54</v>
      </c>
      <c r="H55" s="1024">
        <v>1571584</v>
      </c>
      <c r="I55" s="1024">
        <v>3508</v>
      </c>
      <c r="J55" s="1024">
        <v>29023468</v>
      </c>
      <c r="K55" s="1024">
        <v>46</v>
      </c>
      <c r="L55" s="1024">
        <v>1392405</v>
      </c>
      <c r="M55" s="1024">
        <v>44</v>
      </c>
      <c r="N55" s="1024">
        <v>221030</v>
      </c>
      <c r="O55" s="1024">
        <v>0</v>
      </c>
      <c r="P55" s="1024">
        <v>0</v>
      </c>
      <c r="Q55" s="1024">
        <v>3822</v>
      </c>
      <c r="R55" s="1024">
        <v>34478866</v>
      </c>
      <c r="S55" s="67">
        <v>51</v>
      </c>
    </row>
    <row r="56" spans="1:19" s="125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17</v>
      </c>
      <c r="F56" s="1024">
        <v>255680</v>
      </c>
      <c r="G56" s="1024">
        <v>34</v>
      </c>
      <c r="H56" s="1024">
        <v>1119613</v>
      </c>
      <c r="I56" s="1024">
        <v>1258</v>
      </c>
      <c r="J56" s="1024">
        <v>11026924</v>
      </c>
      <c r="K56" s="1024">
        <v>36</v>
      </c>
      <c r="L56" s="1024">
        <v>774490</v>
      </c>
      <c r="M56" s="1024">
        <v>49</v>
      </c>
      <c r="N56" s="1024">
        <v>381520</v>
      </c>
      <c r="O56" s="1024">
        <v>0</v>
      </c>
      <c r="P56" s="1024">
        <v>0</v>
      </c>
      <c r="Q56" s="1024">
        <v>1394</v>
      </c>
      <c r="R56" s="1024">
        <v>13558227</v>
      </c>
      <c r="S56" s="67">
        <v>52</v>
      </c>
    </row>
    <row r="57" spans="1:19" s="125" customFormat="1" ht="23.1" customHeight="1" thickBot="1" x14ac:dyDescent="0.2">
      <c r="A57" s="81">
        <v>54</v>
      </c>
      <c r="B57" s="82" t="s">
        <v>1089</v>
      </c>
      <c r="C57" s="1388">
        <v>2</v>
      </c>
      <c r="D57" s="1389">
        <v>111480</v>
      </c>
      <c r="E57" s="1389">
        <v>38</v>
      </c>
      <c r="F57" s="1389">
        <v>7698842</v>
      </c>
      <c r="G57" s="1389">
        <v>46</v>
      </c>
      <c r="H57" s="1389">
        <v>1463236</v>
      </c>
      <c r="I57" s="1389">
        <v>2562</v>
      </c>
      <c r="J57" s="1389">
        <v>19568709</v>
      </c>
      <c r="K57" s="1389">
        <v>44</v>
      </c>
      <c r="L57" s="1389">
        <v>1632015</v>
      </c>
      <c r="M57" s="1389">
        <v>25</v>
      </c>
      <c r="N57" s="1389">
        <v>1007140</v>
      </c>
      <c r="O57" s="1389">
        <v>1</v>
      </c>
      <c r="P57" s="1389">
        <v>22699</v>
      </c>
      <c r="Q57" s="1389">
        <v>2716</v>
      </c>
      <c r="R57" s="1389">
        <v>31392641</v>
      </c>
      <c r="S57" s="83">
        <v>54</v>
      </c>
    </row>
    <row r="58" spans="1:19" ht="23.1" customHeight="1" x14ac:dyDescent="0.15">
      <c r="A58" s="61">
        <v>55</v>
      </c>
      <c r="B58" s="96" t="s">
        <v>1090</v>
      </c>
      <c r="C58" s="1383">
        <v>0</v>
      </c>
      <c r="D58" s="1383">
        <v>0</v>
      </c>
      <c r="E58" s="1383">
        <v>132</v>
      </c>
      <c r="F58" s="1383">
        <v>1770193</v>
      </c>
      <c r="G58" s="1383">
        <v>52</v>
      </c>
      <c r="H58" s="1383">
        <v>2147061</v>
      </c>
      <c r="I58" s="1383">
        <v>2366</v>
      </c>
      <c r="J58" s="1383">
        <v>16387930</v>
      </c>
      <c r="K58" s="1383">
        <v>96</v>
      </c>
      <c r="L58" s="1383">
        <v>3095370</v>
      </c>
      <c r="M58" s="1383">
        <v>53</v>
      </c>
      <c r="N58" s="1383">
        <v>935640</v>
      </c>
      <c r="O58" s="1383">
        <v>0</v>
      </c>
      <c r="P58" s="1383">
        <v>0</v>
      </c>
      <c r="Q58" s="1383">
        <v>2699</v>
      </c>
      <c r="R58" s="1383">
        <v>24336194</v>
      </c>
      <c r="S58" s="63">
        <v>55</v>
      </c>
    </row>
    <row r="59" spans="1:19" ht="23.1" customHeight="1" x14ac:dyDescent="0.15">
      <c r="A59" s="64">
        <v>56</v>
      </c>
      <c r="B59" s="97" t="s">
        <v>1091</v>
      </c>
      <c r="C59" s="1143">
        <v>0</v>
      </c>
      <c r="D59" s="1143">
        <v>0</v>
      </c>
      <c r="E59" s="1143">
        <v>27</v>
      </c>
      <c r="F59" s="1143">
        <v>783601</v>
      </c>
      <c r="G59" s="1143">
        <v>28</v>
      </c>
      <c r="H59" s="1143">
        <v>1262479</v>
      </c>
      <c r="I59" s="1143">
        <v>2101</v>
      </c>
      <c r="J59" s="1143">
        <v>18560458</v>
      </c>
      <c r="K59" s="1143">
        <v>51</v>
      </c>
      <c r="L59" s="1143">
        <v>1187160</v>
      </c>
      <c r="M59" s="1143">
        <v>41</v>
      </c>
      <c r="N59" s="1143">
        <v>546000</v>
      </c>
      <c r="O59" s="1143">
        <v>0</v>
      </c>
      <c r="P59" s="1143">
        <v>0</v>
      </c>
      <c r="Q59" s="1143">
        <v>2248</v>
      </c>
      <c r="R59" s="1143">
        <v>22339698</v>
      </c>
      <c r="S59" s="59">
        <v>56</v>
      </c>
    </row>
    <row r="60" spans="1:19" ht="23.1" customHeight="1" x14ac:dyDescent="0.15">
      <c r="A60" s="64">
        <v>57</v>
      </c>
      <c r="B60" s="97" t="s">
        <v>1092</v>
      </c>
      <c r="C60" s="1143">
        <v>0</v>
      </c>
      <c r="D60" s="1143">
        <v>0</v>
      </c>
      <c r="E60" s="1143">
        <v>0</v>
      </c>
      <c r="F60" s="1143">
        <v>0</v>
      </c>
      <c r="G60" s="1143">
        <v>10</v>
      </c>
      <c r="H60" s="1143">
        <v>615899</v>
      </c>
      <c r="I60" s="1143">
        <v>564</v>
      </c>
      <c r="J60" s="1143">
        <v>4680169</v>
      </c>
      <c r="K60" s="1143">
        <v>14</v>
      </c>
      <c r="L60" s="1143">
        <v>239915</v>
      </c>
      <c r="M60" s="1143">
        <v>6</v>
      </c>
      <c r="N60" s="1143">
        <v>76060</v>
      </c>
      <c r="O60" s="1143">
        <v>0</v>
      </c>
      <c r="P60" s="1143">
        <v>0</v>
      </c>
      <c r="Q60" s="1143">
        <v>594</v>
      </c>
      <c r="R60" s="1143">
        <v>5612043</v>
      </c>
      <c r="S60" s="59">
        <v>57</v>
      </c>
    </row>
    <row r="61" spans="1:19" ht="23.1" customHeight="1" x14ac:dyDescent="0.15">
      <c r="A61" s="64">
        <v>58</v>
      </c>
      <c r="B61" s="97" t="s">
        <v>1093</v>
      </c>
      <c r="C61" s="1143">
        <v>0</v>
      </c>
      <c r="D61" s="1143">
        <v>0</v>
      </c>
      <c r="E61" s="1143">
        <v>4</v>
      </c>
      <c r="F61" s="1143">
        <v>49830</v>
      </c>
      <c r="G61" s="1143">
        <v>22</v>
      </c>
      <c r="H61" s="1143">
        <v>746902</v>
      </c>
      <c r="I61" s="1143">
        <v>619</v>
      </c>
      <c r="J61" s="1143">
        <v>5299768</v>
      </c>
      <c r="K61" s="1143">
        <v>0</v>
      </c>
      <c r="L61" s="1143">
        <v>0</v>
      </c>
      <c r="M61" s="1143">
        <v>12</v>
      </c>
      <c r="N61" s="1143">
        <v>60450</v>
      </c>
      <c r="O61" s="1143">
        <v>0</v>
      </c>
      <c r="P61" s="1143">
        <v>0</v>
      </c>
      <c r="Q61" s="1143">
        <v>657</v>
      </c>
      <c r="R61" s="1143">
        <v>6156950</v>
      </c>
      <c r="S61" s="59">
        <v>58</v>
      </c>
    </row>
    <row r="62" spans="1:19" ht="23.1" customHeight="1" x14ac:dyDescent="0.15">
      <c r="A62" s="64">
        <v>59</v>
      </c>
      <c r="B62" s="97" t="s">
        <v>1094</v>
      </c>
      <c r="C62" s="1382">
        <v>0</v>
      </c>
      <c r="D62" s="1382">
        <v>0</v>
      </c>
      <c r="E62" s="1382">
        <v>47</v>
      </c>
      <c r="F62" s="1382">
        <v>332610</v>
      </c>
      <c r="G62" s="1382">
        <v>8</v>
      </c>
      <c r="H62" s="1382">
        <v>595102</v>
      </c>
      <c r="I62" s="1382">
        <v>564</v>
      </c>
      <c r="J62" s="1382">
        <v>4416039</v>
      </c>
      <c r="K62" s="1382">
        <v>0</v>
      </c>
      <c r="L62" s="1382">
        <v>0</v>
      </c>
      <c r="M62" s="1382">
        <v>0</v>
      </c>
      <c r="N62" s="1382">
        <v>0</v>
      </c>
      <c r="O62" s="1382">
        <v>0</v>
      </c>
      <c r="P62" s="1382">
        <v>0</v>
      </c>
      <c r="Q62" s="1382">
        <v>619</v>
      </c>
      <c r="R62" s="1382">
        <v>5343751</v>
      </c>
      <c r="S62" s="59">
        <v>59</v>
      </c>
    </row>
    <row r="63" spans="1:19" ht="23.1" customHeight="1" x14ac:dyDescent="0.15">
      <c r="A63" s="61">
        <v>61</v>
      </c>
      <c r="B63" s="96" t="s">
        <v>1095</v>
      </c>
      <c r="C63" s="1383">
        <v>0</v>
      </c>
      <c r="D63" s="1383">
        <v>0</v>
      </c>
      <c r="E63" s="1383">
        <v>46</v>
      </c>
      <c r="F63" s="1383">
        <v>530090</v>
      </c>
      <c r="G63" s="1383">
        <v>19</v>
      </c>
      <c r="H63" s="1383">
        <v>779281</v>
      </c>
      <c r="I63" s="1383">
        <v>719</v>
      </c>
      <c r="J63" s="1383">
        <v>4649580</v>
      </c>
      <c r="K63" s="1383">
        <v>79</v>
      </c>
      <c r="L63" s="1383">
        <v>1115230</v>
      </c>
      <c r="M63" s="1383">
        <v>9</v>
      </c>
      <c r="N63" s="1383">
        <v>32550</v>
      </c>
      <c r="O63" s="1383">
        <v>0</v>
      </c>
      <c r="P63" s="1383">
        <v>0</v>
      </c>
      <c r="Q63" s="1383">
        <v>872</v>
      </c>
      <c r="R63" s="1383">
        <v>7106731</v>
      </c>
      <c r="S63" s="63">
        <v>61</v>
      </c>
    </row>
    <row r="64" spans="1:19" ht="23.1" customHeight="1" x14ac:dyDescent="0.15">
      <c r="A64" s="64">
        <v>65</v>
      </c>
      <c r="B64" s="97" t="s">
        <v>1096</v>
      </c>
      <c r="C64" s="1143">
        <v>0</v>
      </c>
      <c r="D64" s="1143">
        <v>0</v>
      </c>
      <c r="E64" s="1143">
        <v>2</v>
      </c>
      <c r="F64" s="1143">
        <v>13040</v>
      </c>
      <c r="G64" s="1143">
        <v>6</v>
      </c>
      <c r="H64" s="1143">
        <v>227612</v>
      </c>
      <c r="I64" s="1143">
        <v>413</v>
      </c>
      <c r="J64" s="1143">
        <v>3446819</v>
      </c>
      <c r="K64" s="1143">
        <v>9</v>
      </c>
      <c r="L64" s="1143">
        <v>300250</v>
      </c>
      <c r="M64" s="1143">
        <v>0</v>
      </c>
      <c r="N64" s="1143">
        <v>0</v>
      </c>
      <c r="O64" s="1143">
        <v>0</v>
      </c>
      <c r="P64" s="1143">
        <v>0</v>
      </c>
      <c r="Q64" s="1143">
        <v>430</v>
      </c>
      <c r="R64" s="1143">
        <v>3987721</v>
      </c>
      <c r="S64" s="59">
        <v>65</v>
      </c>
    </row>
    <row r="65" spans="1:19" ht="23.1" customHeight="1" x14ac:dyDescent="0.15">
      <c r="A65" s="64">
        <v>66</v>
      </c>
      <c r="B65" s="97" t="s">
        <v>1097</v>
      </c>
      <c r="C65" s="1143">
        <v>0</v>
      </c>
      <c r="D65" s="1143">
        <v>-178950</v>
      </c>
      <c r="E65" s="1143">
        <v>22</v>
      </c>
      <c r="F65" s="1143">
        <v>164240</v>
      </c>
      <c r="G65" s="1143">
        <v>30</v>
      </c>
      <c r="H65" s="1143">
        <v>1119651</v>
      </c>
      <c r="I65" s="1143">
        <v>1319</v>
      </c>
      <c r="J65" s="1143">
        <v>11379894</v>
      </c>
      <c r="K65" s="1143">
        <v>0</v>
      </c>
      <c r="L65" s="1143">
        <v>0</v>
      </c>
      <c r="M65" s="1143">
        <v>0</v>
      </c>
      <c r="N65" s="1143">
        <v>0</v>
      </c>
      <c r="O65" s="1143">
        <v>0</v>
      </c>
      <c r="P65" s="1143">
        <v>0</v>
      </c>
      <c r="Q65" s="1143">
        <v>1371</v>
      </c>
      <c r="R65" s="1143">
        <v>12663785</v>
      </c>
      <c r="S65" s="59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024">
        <v>0</v>
      </c>
      <c r="D66" s="1024">
        <v>0</v>
      </c>
      <c r="E66" s="1024">
        <v>154</v>
      </c>
      <c r="F66" s="1024">
        <v>1460192</v>
      </c>
      <c r="G66" s="1024">
        <v>28</v>
      </c>
      <c r="H66" s="1024">
        <v>727922</v>
      </c>
      <c r="I66" s="1024">
        <v>1683</v>
      </c>
      <c r="J66" s="1024">
        <v>13411811</v>
      </c>
      <c r="K66" s="1024">
        <v>22</v>
      </c>
      <c r="L66" s="1024">
        <v>1078805</v>
      </c>
      <c r="M66" s="1024">
        <v>2</v>
      </c>
      <c r="N66" s="1024">
        <v>34210</v>
      </c>
      <c r="O66" s="1024">
        <v>-2</v>
      </c>
      <c r="P66" s="1024">
        <v>-37000</v>
      </c>
      <c r="Q66" s="1024">
        <v>1887</v>
      </c>
      <c r="R66" s="1024">
        <v>16675940</v>
      </c>
      <c r="S66" s="67">
        <v>68</v>
      </c>
    </row>
    <row r="67" spans="1:19" s="103" customFormat="1" ht="23.1" customHeight="1" x14ac:dyDescent="0.15">
      <c r="A67" s="66">
        <v>70</v>
      </c>
      <c r="B67" s="65" t="s">
        <v>1099</v>
      </c>
      <c r="C67" s="1384">
        <v>0</v>
      </c>
      <c r="D67" s="1384">
        <v>0</v>
      </c>
      <c r="E67" s="1384">
        <v>9</v>
      </c>
      <c r="F67" s="1384">
        <v>224290</v>
      </c>
      <c r="G67" s="1384">
        <v>61</v>
      </c>
      <c r="H67" s="1384">
        <v>2861388</v>
      </c>
      <c r="I67" s="1384">
        <v>3202</v>
      </c>
      <c r="J67" s="1384">
        <v>25939061</v>
      </c>
      <c r="K67" s="1384">
        <v>66</v>
      </c>
      <c r="L67" s="1384">
        <v>1695214</v>
      </c>
      <c r="M67" s="1384">
        <v>9</v>
      </c>
      <c r="N67" s="1384">
        <v>159970</v>
      </c>
      <c r="O67" s="1384">
        <v>0</v>
      </c>
      <c r="P67" s="1384">
        <v>0</v>
      </c>
      <c r="Q67" s="1384">
        <v>3347</v>
      </c>
      <c r="R67" s="1384">
        <v>30879923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385">
        <v>2</v>
      </c>
      <c r="D68" s="1385">
        <v>15950</v>
      </c>
      <c r="E68" s="1385">
        <v>144</v>
      </c>
      <c r="F68" s="1385">
        <v>3738790</v>
      </c>
      <c r="G68" s="1385">
        <v>101</v>
      </c>
      <c r="H68" s="1385">
        <v>2951896</v>
      </c>
      <c r="I68" s="1385">
        <v>3898</v>
      </c>
      <c r="J68" s="1385">
        <v>27613316</v>
      </c>
      <c r="K68" s="1385">
        <v>71</v>
      </c>
      <c r="L68" s="1385">
        <v>2400585</v>
      </c>
      <c r="M68" s="1385">
        <v>28</v>
      </c>
      <c r="N68" s="1385">
        <v>170720</v>
      </c>
      <c r="O68" s="1385">
        <v>0</v>
      </c>
      <c r="P68" s="1385">
        <v>0</v>
      </c>
      <c r="Q68" s="1385">
        <v>4242</v>
      </c>
      <c r="R68" s="1385">
        <v>36875307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024">
        <v>0</v>
      </c>
      <c r="D69" s="1024">
        <v>0</v>
      </c>
      <c r="E69" s="1024">
        <v>141</v>
      </c>
      <c r="F69" s="1024">
        <v>2248640</v>
      </c>
      <c r="G69" s="1024">
        <v>79</v>
      </c>
      <c r="H69" s="1024">
        <v>3112164</v>
      </c>
      <c r="I69" s="1024">
        <v>4058</v>
      </c>
      <c r="J69" s="1024">
        <v>29363546</v>
      </c>
      <c r="K69" s="1024">
        <v>130</v>
      </c>
      <c r="L69" s="1024">
        <v>3427925</v>
      </c>
      <c r="M69" s="1024">
        <v>23</v>
      </c>
      <c r="N69" s="1024">
        <v>728390</v>
      </c>
      <c r="O69" s="1024">
        <v>0</v>
      </c>
      <c r="P69" s="1024">
        <v>0</v>
      </c>
      <c r="Q69" s="1024">
        <v>4431</v>
      </c>
      <c r="R69" s="1024">
        <v>38880665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024">
        <v>0</v>
      </c>
      <c r="D70" s="1024">
        <v>0</v>
      </c>
      <c r="E70" s="1024">
        <v>28</v>
      </c>
      <c r="F70" s="1024">
        <v>1147670</v>
      </c>
      <c r="G70" s="1024">
        <v>151</v>
      </c>
      <c r="H70" s="1024">
        <v>5180427</v>
      </c>
      <c r="I70" s="1024">
        <v>3110</v>
      </c>
      <c r="J70" s="1024">
        <v>21719110</v>
      </c>
      <c r="K70" s="1024">
        <v>92</v>
      </c>
      <c r="L70" s="1024">
        <v>3272480</v>
      </c>
      <c r="M70" s="1024">
        <v>45</v>
      </c>
      <c r="N70" s="1024">
        <v>1090920</v>
      </c>
      <c r="O70" s="1024">
        <v>0</v>
      </c>
      <c r="P70" s="1024">
        <v>0</v>
      </c>
      <c r="Q70" s="1024">
        <v>3426</v>
      </c>
      <c r="R70" s="1024">
        <v>32410607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024">
        <v>77</v>
      </c>
      <c r="D71" s="1024">
        <v>297000</v>
      </c>
      <c r="E71" s="1024">
        <v>112</v>
      </c>
      <c r="F71" s="1024">
        <v>1430850</v>
      </c>
      <c r="G71" s="1024">
        <v>132</v>
      </c>
      <c r="H71" s="1024">
        <v>4198087</v>
      </c>
      <c r="I71" s="1024">
        <v>4777</v>
      </c>
      <c r="J71" s="1024">
        <v>36881029</v>
      </c>
      <c r="K71" s="1024">
        <v>98</v>
      </c>
      <c r="L71" s="1024">
        <v>3579585</v>
      </c>
      <c r="M71" s="1024">
        <v>8</v>
      </c>
      <c r="N71" s="1024">
        <v>209800</v>
      </c>
      <c r="O71" s="1024">
        <v>0</v>
      </c>
      <c r="P71" s="1024">
        <v>0</v>
      </c>
      <c r="Q71" s="1024">
        <v>5127</v>
      </c>
      <c r="R71" s="1024">
        <v>46299351</v>
      </c>
      <c r="S71" s="67">
        <v>89</v>
      </c>
    </row>
    <row r="72" spans="1:19" s="103" customFormat="1" ht="23.1" customHeight="1" x14ac:dyDescent="0.15">
      <c r="A72" s="66">
        <v>90</v>
      </c>
      <c r="B72" s="65" t="s">
        <v>1104</v>
      </c>
      <c r="C72" s="1384">
        <v>0</v>
      </c>
      <c r="D72" s="1384">
        <v>0</v>
      </c>
      <c r="E72" s="1384">
        <v>66</v>
      </c>
      <c r="F72" s="1384">
        <v>1150128</v>
      </c>
      <c r="G72" s="1384">
        <v>100</v>
      </c>
      <c r="H72" s="1384">
        <v>3530195</v>
      </c>
      <c r="I72" s="1384">
        <v>5210</v>
      </c>
      <c r="J72" s="1384">
        <v>37252032</v>
      </c>
      <c r="K72" s="1384">
        <v>129</v>
      </c>
      <c r="L72" s="1384">
        <v>3649535</v>
      </c>
      <c r="M72" s="1384">
        <v>56</v>
      </c>
      <c r="N72" s="1384">
        <v>1017310</v>
      </c>
      <c r="O72" s="1384">
        <v>0</v>
      </c>
      <c r="P72" s="1384">
        <v>0</v>
      </c>
      <c r="Q72" s="1384">
        <v>5561</v>
      </c>
      <c r="R72" s="1384">
        <v>46599200</v>
      </c>
      <c r="S72" s="67">
        <v>90</v>
      </c>
    </row>
    <row r="73" spans="1:19" s="103" customFormat="1" ht="23.1" customHeight="1" x14ac:dyDescent="0.15">
      <c r="A73" s="72">
        <v>91</v>
      </c>
      <c r="B73" s="62" t="s">
        <v>1105</v>
      </c>
      <c r="C73" s="1385">
        <v>3</v>
      </c>
      <c r="D73" s="1385">
        <v>5100</v>
      </c>
      <c r="E73" s="1385">
        <v>139</v>
      </c>
      <c r="F73" s="1385">
        <v>1367884</v>
      </c>
      <c r="G73" s="1385">
        <v>69</v>
      </c>
      <c r="H73" s="1385">
        <v>2554358</v>
      </c>
      <c r="I73" s="1385">
        <v>3092</v>
      </c>
      <c r="J73" s="1385">
        <v>24991725</v>
      </c>
      <c r="K73" s="1385">
        <v>74</v>
      </c>
      <c r="L73" s="1385">
        <v>2714360</v>
      </c>
      <c r="M73" s="1385">
        <v>67</v>
      </c>
      <c r="N73" s="1385">
        <v>799150</v>
      </c>
      <c r="O73" s="1385">
        <v>0</v>
      </c>
      <c r="P73" s="1385">
        <v>0</v>
      </c>
      <c r="Q73" s="1385">
        <v>3441</v>
      </c>
      <c r="R73" s="1385">
        <v>32427477</v>
      </c>
      <c r="S73" s="73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024">
        <v>47</v>
      </c>
      <c r="D74" s="1024">
        <v>176964</v>
      </c>
      <c r="E74" s="1024">
        <v>228</v>
      </c>
      <c r="F74" s="1024">
        <v>3747010</v>
      </c>
      <c r="G74" s="1024">
        <v>112</v>
      </c>
      <c r="H74" s="1024">
        <v>3937492</v>
      </c>
      <c r="I74" s="1024">
        <v>9157</v>
      </c>
      <c r="J74" s="1024">
        <v>79773609</v>
      </c>
      <c r="K74" s="1024">
        <v>144</v>
      </c>
      <c r="L74" s="1024">
        <v>6805430</v>
      </c>
      <c r="M74" s="1024">
        <v>173</v>
      </c>
      <c r="N74" s="1024">
        <v>4028995</v>
      </c>
      <c r="O74" s="1024">
        <v>0</v>
      </c>
      <c r="P74" s="1024">
        <v>0</v>
      </c>
      <c r="Q74" s="1024">
        <v>9814</v>
      </c>
      <c r="R74" s="1024">
        <v>98292536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024">
        <v>81</v>
      </c>
      <c r="D75" s="1024">
        <v>403920</v>
      </c>
      <c r="E75" s="1024">
        <v>4314</v>
      </c>
      <c r="F75" s="1024">
        <v>81220515</v>
      </c>
      <c r="G75" s="1024">
        <v>2032</v>
      </c>
      <c r="H75" s="1024">
        <v>71690296</v>
      </c>
      <c r="I75" s="1024">
        <v>111746</v>
      </c>
      <c r="J75" s="1024">
        <v>885183561</v>
      </c>
      <c r="K75" s="1024">
        <v>5774</v>
      </c>
      <c r="L75" s="1024">
        <v>184666335</v>
      </c>
      <c r="M75" s="1024">
        <v>3278</v>
      </c>
      <c r="N75" s="1024">
        <v>44341410</v>
      </c>
      <c r="O75" s="1024">
        <v>0</v>
      </c>
      <c r="P75" s="1024">
        <v>0</v>
      </c>
      <c r="Q75" s="1024">
        <v>127144</v>
      </c>
      <c r="R75" s="1024">
        <v>1267102117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024">
        <v>0</v>
      </c>
      <c r="D76" s="1024">
        <v>0</v>
      </c>
      <c r="E76" s="1024">
        <v>12</v>
      </c>
      <c r="F76" s="1024">
        <v>101800</v>
      </c>
      <c r="G76" s="1024">
        <v>64</v>
      </c>
      <c r="H76" s="1024">
        <v>2730730</v>
      </c>
      <c r="I76" s="1024">
        <v>3401</v>
      </c>
      <c r="J76" s="1024">
        <v>20425388</v>
      </c>
      <c r="K76" s="1024">
        <v>14</v>
      </c>
      <c r="L76" s="1024">
        <v>372750</v>
      </c>
      <c r="M76" s="1024">
        <v>68</v>
      </c>
      <c r="N76" s="1024">
        <v>511610</v>
      </c>
      <c r="O76" s="1024">
        <v>3</v>
      </c>
      <c r="P76" s="1024">
        <v>16770</v>
      </c>
      <c r="Q76" s="1024">
        <v>3562</v>
      </c>
      <c r="R76" s="1024">
        <v>24159048</v>
      </c>
      <c r="S76" s="67">
        <v>301</v>
      </c>
    </row>
    <row r="77" spans="1:19" s="103" customFormat="1" ht="23.1" customHeight="1" x14ac:dyDescent="0.15">
      <c r="A77" s="66">
        <v>302</v>
      </c>
      <c r="B77" s="65" t="s">
        <v>1109</v>
      </c>
      <c r="C77" s="1384">
        <v>0</v>
      </c>
      <c r="D77" s="1384">
        <v>0</v>
      </c>
      <c r="E77" s="1384">
        <v>39</v>
      </c>
      <c r="F77" s="1384">
        <v>682840</v>
      </c>
      <c r="G77" s="1384">
        <v>38</v>
      </c>
      <c r="H77" s="1384">
        <v>1268962</v>
      </c>
      <c r="I77" s="1384">
        <v>5111</v>
      </c>
      <c r="J77" s="1384">
        <v>30435439</v>
      </c>
      <c r="K77" s="1384">
        <v>1</v>
      </c>
      <c r="L77" s="1384">
        <v>22300</v>
      </c>
      <c r="M77" s="1384">
        <v>81</v>
      </c>
      <c r="N77" s="1384">
        <v>728860</v>
      </c>
      <c r="O77" s="1384">
        <v>0</v>
      </c>
      <c r="P77" s="1384">
        <v>0</v>
      </c>
      <c r="Q77" s="1384">
        <v>5270</v>
      </c>
      <c r="R77" s="1384">
        <v>33138401</v>
      </c>
      <c r="S77" s="67">
        <v>302</v>
      </c>
    </row>
    <row r="78" spans="1:19" s="103" customFormat="1" ht="23.1" customHeight="1" x14ac:dyDescent="0.15">
      <c r="A78" s="72">
        <v>303</v>
      </c>
      <c r="B78" s="62" t="s">
        <v>1110</v>
      </c>
      <c r="C78" s="1385">
        <v>0</v>
      </c>
      <c r="D78" s="1385">
        <v>30333</v>
      </c>
      <c r="E78" s="1385">
        <v>24</v>
      </c>
      <c r="F78" s="1385">
        <v>168230</v>
      </c>
      <c r="G78" s="1385">
        <v>17</v>
      </c>
      <c r="H78" s="1385">
        <v>648010</v>
      </c>
      <c r="I78" s="1385">
        <v>668</v>
      </c>
      <c r="J78" s="1385">
        <v>3877285</v>
      </c>
      <c r="K78" s="1385">
        <v>0</v>
      </c>
      <c r="L78" s="1385">
        <v>0</v>
      </c>
      <c r="M78" s="1385">
        <v>38</v>
      </c>
      <c r="N78" s="1385">
        <v>565280</v>
      </c>
      <c r="O78" s="1385">
        <v>0</v>
      </c>
      <c r="P78" s="1385">
        <v>0</v>
      </c>
      <c r="Q78" s="1385">
        <v>747</v>
      </c>
      <c r="R78" s="1385">
        <v>5258805</v>
      </c>
      <c r="S78" s="73">
        <v>303</v>
      </c>
    </row>
    <row r="79" spans="1:19" s="103" customFormat="1" ht="23.1" customHeight="1" x14ac:dyDescent="0.15">
      <c r="A79" s="66">
        <v>304</v>
      </c>
      <c r="B79" s="65" t="s">
        <v>1111</v>
      </c>
      <c r="C79" s="1024">
        <v>0</v>
      </c>
      <c r="D79" s="1024">
        <v>0</v>
      </c>
      <c r="E79" s="1024">
        <v>54</v>
      </c>
      <c r="F79" s="1024">
        <v>379250</v>
      </c>
      <c r="G79" s="1024">
        <v>93</v>
      </c>
      <c r="H79" s="1024">
        <v>3523294</v>
      </c>
      <c r="I79" s="1024">
        <v>6561</v>
      </c>
      <c r="J79" s="1024">
        <v>40662453</v>
      </c>
      <c r="K79" s="1024">
        <v>61</v>
      </c>
      <c r="L79" s="1024">
        <v>1643225</v>
      </c>
      <c r="M79" s="1024">
        <v>99</v>
      </c>
      <c r="N79" s="1024">
        <v>645660</v>
      </c>
      <c r="O79" s="1024">
        <v>0</v>
      </c>
      <c r="P79" s="1024">
        <v>0</v>
      </c>
      <c r="Q79" s="1024">
        <v>6868</v>
      </c>
      <c r="R79" s="1024">
        <v>46853882</v>
      </c>
      <c r="S79" s="67">
        <v>304</v>
      </c>
    </row>
    <row r="80" spans="1:19" s="103" customFormat="1" ht="23.1" customHeight="1" x14ac:dyDescent="0.15">
      <c r="A80" s="66">
        <v>305</v>
      </c>
      <c r="B80" s="65" t="s">
        <v>1112</v>
      </c>
      <c r="C80" s="1024">
        <v>3</v>
      </c>
      <c r="D80" s="1024">
        <v>9450</v>
      </c>
      <c r="E80" s="1024">
        <v>62</v>
      </c>
      <c r="F80" s="1024">
        <v>586077</v>
      </c>
      <c r="G80" s="1024">
        <v>201</v>
      </c>
      <c r="H80" s="1024">
        <v>7263075</v>
      </c>
      <c r="I80" s="1024">
        <v>15002</v>
      </c>
      <c r="J80" s="1024">
        <v>103129008</v>
      </c>
      <c r="K80" s="1024">
        <v>163</v>
      </c>
      <c r="L80" s="1024">
        <v>6006885</v>
      </c>
      <c r="M80" s="1024">
        <v>150</v>
      </c>
      <c r="N80" s="1024">
        <v>1502510</v>
      </c>
      <c r="O80" s="1024">
        <v>0</v>
      </c>
      <c r="P80" s="1024">
        <v>0</v>
      </c>
      <c r="Q80" s="1024">
        <v>15578</v>
      </c>
      <c r="R80" s="1024">
        <v>118487555</v>
      </c>
      <c r="S80" s="67">
        <v>305</v>
      </c>
    </row>
    <row r="81" spans="1:19" s="103" customFormat="1" ht="23.1" customHeight="1" x14ac:dyDescent="0.15">
      <c r="A81" s="66">
        <v>306</v>
      </c>
      <c r="B81" s="65" t="s">
        <v>1113</v>
      </c>
      <c r="C81" s="1024">
        <v>0</v>
      </c>
      <c r="D81" s="1024">
        <v>0</v>
      </c>
      <c r="E81" s="1024">
        <v>450</v>
      </c>
      <c r="F81" s="1024">
        <v>6601771</v>
      </c>
      <c r="G81" s="1024">
        <v>517</v>
      </c>
      <c r="H81" s="1024">
        <v>18783651</v>
      </c>
      <c r="I81" s="1024">
        <v>43736</v>
      </c>
      <c r="J81" s="1024">
        <v>322711010</v>
      </c>
      <c r="K81" s="1024">
        <v>0</v>
      </c>
      <c r="L81" s="1024">
        <v>0</v>
      </c>
      <c r="M81" s="1024">
        <v>22</v>
      </c>
      <c r="N81" s="1024">
        <v>136510</v>
      </c>
      <c r="O81" s="1024">
        <v>0</v>
      </c>
      <c r="P81" s="1024">
        <v>0</v>
      </c>
      <c r="Q81" s="1024">
        <v>44725</v>
      </c>
      <c r="R81" s="1024">
        <v>348232942</v>
      </c>
      <c r="S81" s="67">
        <v>306</v>
      </c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T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51" customWidth="1"/>
    <col min="21" max="16384" width="9" style="6"/>
  </cols>
  <sheetData>
    <row r="1" spans="1:20" ht="30.95" customHeight="1" x14ac:dyDescent="0.15">
      <c r="A1" s="398" t="s">
        <v>92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</row>
    <row r="2" spans="1:20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209" t="s">
        <v>579</v>
      </c>
      <c r="T2" s="87"/>
    </row>
    <row r="3" spans="1:20" s="121" customFormat="1" ht="24.95" customHeight="1" x14ac:dyDescent="0.15">
      <c r="A3" s="17" t="s">
        <v>554</v>
      </c>
      <c r="B3" s="18"/>
      <c r="C3" s="135" t="s">
        <v>1002</v>
      </c>
      <c r="D3" s="404"/>
      <c r="E3" s="2255" t="s">
        <v>661</v>
      </c>
      <c r="F3" s="2472"/>
      <c r="G3" s="2255" t="s">
        <v>921</v>
      </c>
      <c r="H3" s="2475"/>
      <c r="I3" s="2475"/>
      <c r="J3" s="2475"/>
      <c r="K3" s="2328"/>
      <c r="L3" s="2255" t="s">
        <v>663</v>
      </c>
      <c r="M3" s="1991"/>
      <c r="N3" s="1991"/>
      <c r="O3" s="1991"/>
      <c r="P3" s="1991"/>
      <c r="Q3" s="2472"/>
      <c r="R3" s="2255" t="s">
        <v>226</v>
      </c>
      <c r="S3" s="2479"/>
      <c r="T3" s="16" t="s">
        <v>554</v>
      </c>
    </row>
    <row r="4" spans="1:20" s="121" customFormat="1" ht="24.95" customHeight="1" x14ac:dyDescent="0.15">
      <c r="A4" s="26" t="s">
        <v>555</v>
      </c>
      <c r="B4" s="27"/>
      <c r="C4" s="2470" t="s">
        <v>1003</v>
      </c>
      <c r="D4" s="2471"/>
      <c r="E4" s="2473"/>
      <c r="F4" s="2474"/>
      <c r="G4" s="2473"/>
      <c r="H4" s="2476"/>
      <c r="I4" s="2477"/>
      <c r="J4" s="2477"/>
      <c r="K4" s="2478"/>
      <c r="L4" s="2473"/>
      <c r="M4" s="2476"/>
      <c r="N4" s="2476"/>
      <c r="O4" s="2476"/>
      <c r="P4" s="2476"/>
      <c r="Q4" s="2474"/>
      <c r="R4" s="2473"/>
      <c r="S4" s="2480"/>
      <c r="T4" s="25" t="s">
        <v>555</v>
      </c>
    </row>
    <row r="5" spans="1:20" s="121" customFormat="1" ht="24.95" customHeight="1" x14ac:dyDescent="0.15">
      <c r="A5" s="26" t="s">
        <v>556</v>
      </c>
      <c r="B5" s="27" t="s">
        <v>517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6"/>
      <c r="N5" s="1625"/>
      <c r="O5" s="39"/>
      <c r="P5" s="1626"/>
      <c r="Q5" s="1625"/>
      <c r="R5" s="39"/>
      <c r="S5" s="1620"/>
      <c r="T5" s="25" t="s">
        <v>556</v>
      </c>
    </row>
    <row r="6" spans="1:20" s="121" customFormat="1" ht="24.95" customHeight="1" x14ac:dyDescent="0.15">
      <c r="A6" s="26" t="s">
        <v>557</v>
      </c>
      <c r="B6" s="27"/>
      <c r="C6" s="1622" t="s">
        <v>540</v>
      </c>
      <c r="D6" s="1622" t="s">
        <v>547</v>
      </c>
      <c r="E6" s="1622" t="s">
        <v>540</v>
      </c>
      <c r="F6" s="1622" t="s">
        <v>547</v>
      </c>
      <c r="G6" s="1622" t="s">
        <v>540</v>
      </c>
      <c r="H6" s="1622" t="s">
        <v>547</v>
      </c>
      <c r="I6" s="2228" t="s">
        <v>548</v>
      </c>
      <c r="J6" s="2228" t="s">
        <v>176</v>
      </c>
      <c r="K6" s="2228" t="s">
        <v>432</v>
      </c>
      <c r="L6" s="1622" t="s">
        <v>1004</v>
      </c>
      <c r="M6" s="2491" t="s">
        <v>1006</v>
      </c>
      <c r="N6" s="2491" t="s">
        <v>1007</v>
      </c>
      <c r="O6" s="24" t="s">
        <v>1005</v>
      </c>
      <c r="P6" s="2491" t="s">
        <v>1006</v>
      </c>
      <c r="Q6" s="2491" t="s">
        <v>1007</v>
      </c>
      <c r="R6" s="39" t="s">
        <v>540</v>
      </c>
      <c r="S6" s="520" t="s">
        <v>434</v>
      </c>
      <c r="T6" s="25" t="s">
        <v>557</v>
      </c>
    </row>
    <row r="7" spans="1:20" s="125" customFormat="1" ht="24.95" customHeight="1" thickBot="1" x14ac:dyDescent="0.2">
      <c r="A7" s="49" t="s">
        <v>558</v>
      </c>
      <c r="B7" s="50"/>
      <c r="C7" s="1624"/>
      <c r="D7" s="1624"/>
      <c r="E7" s="1624"/>
      <c r="F7" s="1624"/>
      <c r="G7" s="1624"/>
      <c r="H7" s="1624"/>
      <c r="I7" s="2337"/>
      <c r="J7" s="2337"/>
      <c r="K7" s="2337"/>
      <c r="L7" s="1624"/>
      <c r="M7" s="2492"/>
      <c r="N7" s="2493"/>
      <c r="O7" s="46"/>
      <c r="P7" s="2492"/>
      <c r="Q7" s="2493"/>
      <c r="R7" s="140"/>
      <c r="S7" s="1621"/>
      <c r="T7" s="48" t="s">
        <v>558</v>
      </c>
    </row>
    <row r="8" spans="1:20" s="121" customFormat="1" ht="30" customHeight="1" x14ac:dyDescent="0.15">
      <c r="A8" s="22"/>
      <c r="B8" s="30" t="s">
        <v>1115</v>
      </c>
      <c r="C8" s="1383">
        <v>869</v>
      </c>
      <c r="D8" s="1383">
        <v>52639597</v>
      </c>
      <c r="E8" s="1383">
        <v>18</v>
      </c>
      <c r="F8" s="1383">
        <v>970109</v>
      </c>
      <c r="G8" s="1383">
        <v>30747006</v>
      </c>
      <c r="H8" s="1383">
        <v>621587092803</v>
      </c>
      <c r="I8" s="1383">
        <v>453680256711</v>
      </c>
      <c r="J8" s="1383">
        <v>147003702316</v>
      </c>
      <c r="K8" s="1383">
        <v>20903133776</v>
      </c>
      <c r="L8" s="1383">
        <v>1150311</v>
      </c>
      <c r="M8" s="1390">
        <v>579030</v>
      </c>
      <c r="N8" s="1390">
        <v>4003</v>
      </c>
      <c r="O8" s="1383">
        <v>60994818631</v>
      </c>
      <c r="P8" s="1390">
        <v>52980187994</v>
      </c>
      <c r="Q8" s="1390">
        <v>403740016</v>
      </c>
      <c r="R8" s="1390">
        <v>1620</v>
      </c>
      <c r="S8" s="1390">
        <v>40035420</v>
      </c>
      <c r="T8" s="57"/>
    </row>
    <row r="9" spans="1:20" s="121" customFormat="1" ht="30" customHeight="1" x14ac:dyDescent="0.15">
      <c r="A9" s="22"/>
      <c r="B9" s="30" t="s">
        <v>1117</v>
      </c>
      <c r="C9" s="1143">
        <v>852</v>
      </c>
      <c r="D9" s="1143">
        <v>52130772</v>
      </c>
      <c r="E9" s="1143">
        <v>16</v>
      </c>
      <c r="F9" s="1143">
        <v>883068</v>
      </c>
      <c r="G9" s="1143">
        <v>28591440</v>
      </c>
      <c r="H9" s="1143">
        <v>588141555296</v>
      </c>
      <c r="I9" s="1143">
        <v>429759284301</v>
      </c>
      <c r="J9" s="1143">
        <v>138522899270</v>
      </c>
      <c r="K9" s="1143">
        <v>19859371725</v>
      </c>
      <c r="L9" s="1143">
        <v>1122110</v>
      </c>
      <c r="M9" s="1391">
        <v>561804</v>
      </c>
      <c r="N9" s="1391">
        <v>3576</v>
      </c>
      <c r="O9" s="1143">
        <v>58664332063</v>
      </c>
      <c r="P9" s="1391">
        <v>50966099401</v>
      </c>
      <c r="Q9" s="1391">
        <v>334779764</v>
      </c>
      <c r="R9" s="1391">
        <v>1619</v>
      </c>
      <c r="S9" s="1391">
        <v>40015300</v>
      </c>
      <c r="T9" s="59"/>
    </row>
    <row r="10" spans="1:20" s="121" customFormat="1" ht="30" customHeight="1" x14ac:dyDescent="0.15">
      <c r="A10" s="22"/>
      <c r="B10" s="30" t="s">
        <v>1118</v>
      </c>
      <c r="C10" s="1143">
        <v>17</v>
      </c>
      <c r="D10" s="1143">
        <v>508825</v>
      </c>
      <c r="E10" s="1143">
        <v>2</v>
      </c>
      <c r="F10" s="1143">
        <v>87041</v>
      </c>
      <c r="G10" s="1143">
        <v>2155566</v>
      </c>
      <c r="H10" s="1143">
        <v>33445537507</v>
      </c>
      <c r="I10" s="1143">
        <v>23920972410</v>
      </c>
      <c r="J10" s="1143">
        <v>8480803046</v>
      </c>
      <c r="K10" s="1143">
        <v>1043762051</v>
      </c>
      <c r="L10" s="1143">
        <v>28201</v>
      </c>
      <c r="M10" s="1391">
        <v>17226</v>
      </c>
      <c r="N10" s="1391">
        <v>427</v>
      </c>
      <c r="O10" s="1143">
        <v>2330486568</v>
      </c>
      <c r="P10" s="1391">
        <v>2014088593</v>
      </c>
      <c r="Q10" s="1391">
        <v>68960252</v>
      </c>
      <c r="R10" s="1391">
        <v>1</v>
      </c>
      <c r="S10" s="1391">
        <v>20120</v>
      </c>
      <c r="T10" s="59"/>
    </row>
    <row r="11" spans="1:20" s="121" customFormat="1" ht="30" customHeight="1" x14ac:dyDescent="0.15">
      <c r="A11" s="22"/>
      <c r="B11" s="30" t="s">
        <v>1119</v>
      </c>
      <c r="C11" s="1143">
        <v>836</v>
      </c>
      <c r="D11" s="1143">
        <v>51279777</v>
      </c>
      <c r="E11" s="1143">
        <v>14</v>
      </c>
      <c r="F11" s="1143">
        <v>608808</v>
      </c>
      <c r="G11" s="1143">
        <v>26385101</v>
      </c>
      <c r="H11" s="1143">
        <v>540499945952</v>
      </c>
      <c r="I11" s="1143">
        <v>394994061655</v>
      </c>
      <c r="J11" s="1143">
        <v>127235936748</v>
      </c>
      <c r="K11" s="1143">
        <v>18269947549</v>
      </c>
      <c r="L11" s="1143">
        <v>1031988</v>
      </c>
      <c r="M11" s="1391">
        <v>514627</v>
      </c>
      <c r="N11" s="1391">
        <v>3451</v>
      </c>
      <c r="O11" s="1143">
        <v>53699510981</v>
      </c>
      <c r="P11" s="1391">
        <v>46624592881</v>
      </c>
      <c r="Q11" s="1391">
        <v>323366911</v>
      </c>
      <c r="R11" s="1391">
        <v>1512</v>
      </c>
      <c r="S11" s="1391">
        <v>37761624</v>
      </c>
      <c r="T11" s="59"/>
    </row>
    <row r="12" spans="1:20" s="121" customFormat="1" ht="30" customHeight="1" x14ac:dyDescent="0.15">
      <c r="A12" s="122"/>
      <c r="B12" s="150" t="s">
        <v>1120</v>
      </c>
      <c r="C12" s="1382">
        <v>16</v>
      </c>
      <c r="D12" s="1382">
        <v>850995</v>
      </c>
      <c r="E12" s="1382">
        <v>2</v>
      </c>
      <c r="F12" s="1382">
        <v>274260</v>
      </c>
      <c r="G12" s="1382">
        <v>2206339</v>
      </c>
      <c r="H12" s="1382">
        <v>47641609344</v>
      </c>
      <c r="I12" s="1382">
        <v>34765222646</v>
      </c>
      <c r="J12" s="1382">
        <v>11286962522</v>
      </c>
      <c r="K12" s="1382">
        <v>1589424176</v>
      </c>
      <c r="L12" s="1382">
        <v>90122</v>
      </c>
      <c r="M12" s="1392">
        <v>47177</v>
      </c>
      <c r="N12" s="1392">
        <v>125</v>
      </c>
      <c r="O12" s="1382">
        <v>4964821082</v>
      </c>
      <c r="P12" s="1392">
        <v>4341506520</v>
      </c>
      <c r="Q12" s="1392">
        <v>11412853</v>
      </c>
      <c r="R12" s="1392">
        <v>107</v>
      </c>
      <c r="S12" s="1392">
        <v>2253676</v>
      </c>
      <c r="T12" s="141"/>
    </row>
    <row r="13" spans="1:20" ht="23.1" customHeight="1" x14ac:dyDescent="0.15">
      <c r="A13" s="61">
        <v>1</v>
      </c>
      <c r="B13" s="96" t="s">
        <v>1045</v>
      </c>
      <c r="C13" s="1383">
        <v>38</v>
      </c>
      <c r="D13" s="1383">
        <v>4370240</v>
      </c>
      <c r="E13" s="1383">
        <v>0</v>
      </c>
      <c r="F13" s="1383">
        <v>0</v>
      </c>
      <c r="G13" s="1383">
        <v>1407370</v>
      </c>
      <c r="H13" s="1383">
        <v>29133471277</v>
      </c>
      <c r="I13" s="1383">
        <v>21337824398</v>
      </c>
      <c r="J13" s="1383">
        <v>6775490143</v>
      </c>
      <c r="K13" s="1383">
        <v>1020156736</v>
      </c>
      <c r="L13" s="1383">
        <v>110027</v>
      </c>
      <c r="M13" s="1390">
        <v>29486</v>
      </c>
      <c r="N13" s="1390">
        <v>126</v>
      </c>
      <c r="O13" s="1383">
        <v>2949956533</v>
      </c>
      <c r="P13" s="1390">
        <v>2533825768</v>
      </c>
      <c r="Q13" s="1390">
        <v>21900507</v>
      </c>
      <c r="R13" s="1390">
        <v>79</v>
      </c>
      <c r="S13" s="1390">
        <v>1963400</v>
      </c>
      <c r="T13" s="63">
        <v>1</v>
      </c>
    </row>
    <row r="14" spans="1:20" ht="23.1" customHeight="1" x14ac:dyDescent="0.15">
      <c r="A14" s="64">
        <v>2</v>
      </c>
      <c r="B14" s="97" t="s">
        <v>1046</v>
      </c>
      <c r="C14" s="1143">
        <v>33</v>
      </c>
      <c r="D14" s="1143">
        <v>595206</v>
      </c>
      <c r="E14" s="1143">
        <v>0</v>
      </c>
      <c r="F14" s="1143">
        <v>0</v>
      </c>
      <c r="G14" s="1143">
        <v>837942</v>
      </c>
      <c r="H14" s="1143">
        <v>17406880603</v>
      </c>
      <c r="I14" s="1143">
        <v>12680952444</v>
      </c>
      <c r="J14" s="1143">
        <v>4178617056</v>
      </c>
      <c r="K14" s="1143">
        <v>547311103</v>
      </c>
      <c r="L14" s="1143">
        <v>30213</v>
      </c>
      <c r="M14" s="1391">
        <v>17458</v>
      </c>
      <c r="N14" s="1391">
        <v>45</v>
      </c>
      <c r="O14" s="1143">
        <v>1781636319</v>
      </c>
      <c r="P14" s="1391">
        <v>1609699817</v>
      </c>
      <c r="Q14" s="1391">
        <v>6097188</v>
      </c>
      <c r="R14" s="1391">
        <v>60</v>
      </c>
      <c r="S14" s="1391">
        <v>1087231</v>
      </c>
      <c r="T14" s="59">
        <v>2</v>
      </c>
    </row>
    <row r="15" spans="1:20" ht="23.1" customHeight="1" x14ac:dyDescent="0.15">
      <c r="A15" s="64">
        <v>3</v>
      </c>
      <c r="B15" s="97" t="s">
        <v>1047</v>
      </c>
      <c r="C15" s="1143">
        <v>117</v>
      </c>
      <c r="D15" s="1143">
        <v>10690664</v>
      </c>
      <c r="E15" s="1143">
        <v>3</v>
      </c>
      <c r="F15" s="1143">
        <v>177962</v>
      </c>
      <c r="G15" s="1143">
        <v>2156508</v>
      </c>
      <c r="H15" s="1143">
        <v>45278345674</v>
      </c>
      <c r="I15" s="1143">
        <v>33003560580</v>
      </c>
      <c r="J15" s="1143">
        <v>10958139998</v>
      </c>
      <c r="K15" s="1143">
        <v>1316645096</v>
      </c>
      <c r="L15" s="1143">
        <v>88055</v>
      </c>
      <c r="M15" s="1391">
        <v>40983</v>
      </c>
      <c r="N15" s="1391">
        <v>342</v>
      </c>
      <c r="O15" s="1143">
        <v>4620356829</v>
      </c>
      <c r="P15" s="1391">
        <v>3912537255</v>
      </c>
      <c r="Q15" s="1391">
        <v>56172567</v>
      </c>
      <c r="R15" s="1391">
        <v>113</v>
      </c>
      <c r="S15" s="1391">
        <v>3397771</v>
      </c>
      <c r="T15" s="59">
        <v>3</v>
      </c>
    </row>
    <row r="16" spans="1:20" ht="23.1" customHeight="1" x14ac:dyDescent="0.15">
      <c r="A16" s="64">
        <v>6</v>
      </c>
      <c r="B16" s="97" t="s">
        <v>1048</v>
      </c>
      <c r="C16" s="1143">
        <v>6</v>
      </c>
      <c r="D16" s="1143">
        <v>460407</v>
      </c>
      <c r="E16" s="1143">
        <v>0</v>
      </c>
      <c r="F16" s="1143">
        <v>0</v>
      </c>
      <c r="G16" s="1143">
        <v>377021</v>
      </c>
      <c r="H16" s="1143">
        <v>7576791904</v>
      </c>
      <c r="I16" s="1143">
        <v>5534258754</v>
      </c>
      <c r="J16" s="1143">
        <v>1817849017</v>
      </c>
      <c r="K16" s="1143">
        <v>224684133</v>
      </c>
      <c r="L16" s="1143">
        <v>12912</v>
      </c>
      <c r="M16" s="1391">
        <v>7259</v>
      </c>
      <c r="N16" s="1391">
        <v>53</v>
      </c>
      <c r="O16" s="1143">
        <v>757146198</v>
      </c>
      <c r="P16" s="1391">
        <v>685331410</v>
      </c>
      <c r="Q16" s="1391">
        <v>7615891</v>
      </c>
      <c r="R16" s="1391">
        <v>17</v>
      </c>
      <c r="S16" s="1391">
        <v>342751</v>
      </c>
      <c r="T16" s="59">
        <v>6</v>
      </c>
    </row>
    <row r="17" spans="1:20" ht="23.1" customHeight="1" x14ac:dyDescent="0.15">
      <c r="A17" s="64">
        <v>7</v>
      </c>
      <c r="B17" s="97" t="s">
        <v>1049</v>
      </c>
      <c r="C17" s="1382">
        <v>0</v>
      </c>
      <c r="D17" s="1382">
        <v>0</v>
      </c>
      <c r="E17" s="1382">
        <v>0</v>
      </c>
      <c r="F17" s="1382">
        <v>0</v>
      </c>
      <c r="G17" s="1382">
        <v>284946</v>
      </c>
      <c r="H17" s="1382">
        <v>5821808564</v>
      </c>
      <c r="I17" s="1382">
        <v>4242234434</v>
      </c>
      <c r="J17" s="1382">
        <v>1359396570</v>
      </c>
      <c r="K17" s="1382">
        <v>220177560</v>
      </c>
      <c r="L17" s="1382">
        <v>10467</v>
      </c>
      <c r="M17" s="1392">
        <v>5469</v>
      </c>
      <c r="N17" s="1392">
        <v>7</v>
      </c>
      <c r="O17" s="1382">
        <v>594376721</v>
      </c>
      <c r="P17" s="1392">
        <v>520407868</v>
      </c>
      <c r="Q17" s="1392">
        <v>689601</v>
      </c>
      <c r="R17" s="1392">
        <v>17</v>
      </c>
      <c r="S17" s="1392">
        <v>514608</v>
      </c>
      <c r="T17" s="59">
        <v>7</v>
      </c>
    </row>
    <row r="18" spans="1:20" ht="23.1" customHeight="1" x14ac:dyDescent="0.15">
      <c r="A18" s="61">
        <v>8</v>
      </c>
      <c r="B18" s="96" t="s">
        <v>1050</v>
      </c>
      <c r="C18" s="1383">
        <v>69</v>
      </c>
      <c r="D18" s="1383">
        <v>2491356</v>
      </c>
      <c r="E18" s="1383">
        <v>2</v>
      </c>
      <c r="F18" s="1383">
        <v>71297</v>
      </c>
      <c r="G18" s="1383">
        <v>1349978</v>
      </c>
      <c r="H18" s="1383">
        <v>26688625373</v>
      </c>
      <c r="I18" s="1383">
        <v>19497033892</v>
      </c>
      <c r="J18" s="1383">
        <v>5762925139</v>
      </c>
      <c r="K18" s="1383">
        <v>1428666342</v>
      </c>
      <c r="L18" s="1383">
        <v>45952</v>
      </c>
      <c r="M18" s="1390">
        <v>24282</v>
      </c>
      <c r="N18" s="1390">
        <v>95</v>
      </c>
      <c r="O18" s="1383">
        <v>2558689145</v>
      </c>
      <c r="P18" s="1390">
        <v>2227034817</v>
      </c>
      <c r="Q18" s="1390">
        <v>9438080</v>
      </c>
      <c r="R18" s="1390">
        <v>66</v>
      </c>
      <c r="S18" s="1390">
        <v>1615580</v>
      </c>
      <c r="T18" s="63">
        <v>8</v>
      </c>
    </row>
    <row r="19" spans="1:20" ht="23.1" customHeight="1" x14ac:dyDescent="0.15">
      <c r="A19" s="64">
        <v>9</v>
      </c>
      <c r="B19" s="97" t="s">
        <v>1051</v>
      </c>
      <c r="C19" s="1143">
        <v>7</v>
      </c>
      <c r="D19" s="1143">
        <v>75789</v>
      </c>
      <c r="E19" s="1143">
        <v>1</v>
      </c>
      <c r="F19" s="1143">
        <v>14610</v>
      </c>
      <c r="G19" s="1143">
        <v>327535</v>
      </c>
      <c r="H19" s="1143">
        <v>7192313198</v>
      </c>
      <c r="I19" s="1143">
        <v>5234089199</v>
      </c>
      <c r="J19" s="1143">
        <v>1809312394</v>
      </c>
      <c r="K19" s="1143">
        <v>148911605</v>
      </c>
      <c r="L19" s="1143">
        <v>12484</v>
      </c>
      <c r="M19" s="1391">
        <v>7318</v>
      </c>
      <c r="N19" s="1391">
        <v>15</v>
      </c>
      <c r="O19" s="1143">
        <v>751332192</v>
      </c>
      <c r="P19" s="1391">
        <v>683550304</v>
      </c>
      <c r="Q19" s="1391">
        <v>1294788</v>
      </c>
      <c r="R19" s="1391">
        <v>21</v>
      </c>
      <c r="S19" s="1391">
        <v>439477</v>
      </c>
      <c r="T19" s="59">
        <v>9</v>
      </c>
    </row>
    <row r="20" spans="1:20" ht="23.1" customHeight="1" x14ac:dyDescent="0.15">
      <c r="A20" s="64">
        <v>10</v>
      </c>
      <c r="B20" s="97" t="s">
        <v>1052</v>
      </c>
      <c r="C20" s="1143">
        <v>0</v>
      </c>
      <c r="D20" s="1143">
        <v>0</v>
      </c>
      <c r="E20" s="1143">
        <v>1</v>
      </c>
      <c r="F20" s="1143">
        <v>26390</v>
      </c>
      <c r="G20" s="1143">
        <v>474796</v>
      </c>
      <c r="H20" s="1143">
        <v>10552487684</v>
      </c>
      <c r="I20" s="1143">
        <v>7683253466</v>
      </c>
      <c r="J20" s="1143">
        <v>2659565024</v>
      </c>
      <c r="K20" s="1143">
        <v>209669194</v>
      </c>
      <c r="L20" s="1143">
        <v>18687</v>
      </c>
      <c r="M20" s="1391">
        <v>10405</v>
      </c>
      <c r="N20" s="1391">
        <v>981</v>
      </c>
      <c r="O20" s="1143">
        <v>1139344331</v>
      </c>
      <c r="P20" s="1391">
        <v>1034633148</v>
      </c>
      <c r="Q20" s="1391">
        <v>3982460</v>
      </c>
      <c r="R20" s="1391">
        <v>48</v>
      </c>
      <c r="S20" s="1391">
        <v>933821</v>
      </c>
      <c r="T20" s="59">
        <v>10</v>
      </c>
    </row>
    <row r="21" spans="1:20" s="103" customFormat="1" ht="23.1" customHeight="1" x14ac:dyDescent="0.15">
      <c r="A21" s="66">
        <v>11</v>
      </c>
      <c r="B21" s="65" t="s">
        <v>1053</v>
      </c>
      <c r="C21" s="1024">
        <v>8</v>
      </c>
      <c r="D21" s="1024">
        <v>429012</v>
      </c>
      <c r="E21" s="1024">
        <v>0</v>
      </c>
      <c r="F21" s="1024">
        <v>0</v>
      </c>
      <c r="G21" s="1024">
        <v>325628</v>
      </c>
      <c r="H21" s="1024">
        <v>6806372729</v>
      </c>
      <c r="I21" s="1024">
        <v>4949310150</v>
      </c>
      <c r="J21" s="1024">
        <v>1644003047</v>
      </c>
      <c r="K21" s="1024">
        <v>213059532</v>
      </c>
      <c r="L21" s="1024">
        <v>12016</v>
      </c>
      <c r="M21" s="1023">
        <v>6914</v>
      </c>
      <c r="N21" s="1023">
        <v>36</v>
      </c>
      <c r="O21" s="1024">
        <v>698116095</v>
      </c>
      <c r="P21" s="1023">
        <v>625869379</v>
      </c>
      <c r="Q21" s="1023">
        <v>1710230</v>
      </c>
      <c r="R21" s="1023">
        <v>39</v>
      </c>
      <c r="S21" s="1023">
        <v>685819</v>
      </c>
      <c r="T21" s="67">
        <v>11</v>
      </c>
    </row>
    <row r="22" spans="1:20" s="103" customFormat="1" ht="23.1" customHeight="1" x14ac:dyDescent="0.15">
      <c r="A22" s="66">
        <v>12</v>
      </c>
      <c r="B22" s="65" t="s">
        <v>1054</v>
      </c>
      <c r="C22" s="1384">
        <v>16</v>
      </c>
      <c r="D22" s="1384">
        <v>400786</v>
      </c>
      <c r="E22" s="1384">
        <v>0</v>
      </c>
      <c r="F22" s="1384">
        <v>0</v>
      </c>
      <c r="G22" s="1384">
        <v>372326</v>
      </c>
      <c r="H22" s="1384">
        <v>8247605289</v>
      </c>
      <c r="I22" s="1384">
        <v>6018257105</v>
      </c>
      <c r="J22" s="1384">
        <v>2041385052</v>
      </c>
      <c r="K22" s="1384">
        <v>187963132</v>
      </c>
      <c r="L22" s="1384">
        <v>15804</v>
      </c>
      <c r="M22" s="1393">
        <v>8395</v>
      </c>
      <c r="N22" s="1393">
        <v>26</v>
      </c>
      <c r="O22" s="1384">
        <v>881260931</v>
      </c>
      <c r="P22" s="1393">
        <v>789320198</v>
      </c>
      <c r="Q22" s="1393">
        <v>5446654</v>
      </c>
      <c r="R22" s="1393">
        <v>6</v>
      </c>
      <c r="S22" s="1393">
        <v>110533</v>
      </c>
      <c r="T22" s="67">
        <v>12</v>
      </c>
    </row>
    <row r="23" spans="1:20" s="103" customFormat="1" ht="23.1" customHeight="1" x14ac:dyDescent="0.15">
      <c r="A23" s="70">
        <v>14</v>
      </c>
      <c r="B23" s="62" t="s">
        <v>1055</v>
      </c>
      <c r="C23" s="1385">
        <v>20</v>
      </c>
      <c r="D23" s="1385">
        <v>659933</v>
      </c>
      <c r="E23" s="1385">
        <v>0</v>
      </c>
      <c r="F23" s="1385">
        <v>0</v>
      </c>
      <c r="G23" s="1385">
        <v>1013188</v>
      </c>
      <c r="H23" s="1385">
        <v>21093891125</v>
      </c>
      <c r="I23" s="1385">
        <v>15445537829</v>
      </c>
      <c r="J23" s="1385">
        <v>5016782328</v>
      </c>
      <c r="K23" s="1385">
        <v>631570968</v>
      </c>
      <c r="L23" s="1385">
        <v>34206</v>
      </c>
      <c r="M23" s="1394">
        <v>20098</v>
      </c>
      <c r="N23" s="1394">
        <v>133</v>
      </c>
      <c r="O23" s="1385">
        <v>2088030968</v>
      </c>
      <c r="P23" s="1394">
        <v>1877051116</v>
      </c>
      <c r="Q23" s="1394">
        <v>18218437</v>
      </c>
      <c r="R23" s="1394">
        <v>67</v>
      </c>
      <c r="S23" s="1394">
        <v>1490200</v>
      </c>
      <c r="T23" s="71">
        <v>14</v>
      </c>
    </row>
    <row r="24" spans="1:20" s="103" customFormat="1" ht="23.1" customHeight="1" x14ac:dyDescent="0.15">
      <c r="A24" s="66">
        <v>15</v>
      </c>
      <c r="B24" s="65" t="s">
        <v>1056</v>
      </c>
      <c r="C24" s="1024">
        <v>14</v>
      </c>
      <c r="D24" s="1024">
        <v>452081</v>
      </c>
      <c r="E24" s="1024">
        <v>0</v>
      </c>
      <c r="F24" s="1024">
        <v>0</v>
      </c>
      <c r="G24" s="1024">
        <v>656710</v>
      </c>
      <c r="H24" s="1024">
        <v>13605856272</v>
      </c>
      <c r="I24" s="1024">
        <v>9966677745</v>
      </c>
      <c r="J24" s="1024">
        <v>3427541848</v>
      </c>
      <c r="K24" s="1024">
        <v>211636679</v>
      </c>
      <c r="L24" s="1024">
        <v>24884</v>
      </c>
      <c r="M24" s="1023">
        <v>13660</v>
      </c>
      <c r="N24" s="1023">
        <v>53</v>
      </c>
      <c r="O24" s="1024">
        <v>1330629080</v>
      </c>
      <c r="P24" s="1023">
        <v>1172099481</v>
      </c>
      <c r="Q24" s="1023">
        <v>3364705</v>
      </c>
      <c r="R24" s="1023">
        <v>14</v>
      </c>
      <c r="S24" s="1023">
        <v>525309</v>
      </c>
      <c r="T24" s="67">
        <v>15</v>
      </c>
    </row>
    <row r="25" spans="1:20" s="103" customFormat="1" ht="23.1" customHeight="1" x14ac:dyDescent="0.15">
      <c r="A25" s="66">
        <v>16</v>
      </c>
      <c r="B25" s="65" t="s">
        <v>1057</v>
      </c>
      <c r="C25" s="1024">
        <v>4</v>
      </c>
      <c r="D25" s="1024">
        <v>273972</v>
      </c>
      <c r="E25" s="1024">
        <v>0</v>
      </c>
      <c r="F25" s="1024">
        <v>0</v>
      </c>
      <c r="G25" s="1024">
        <v>230503</v>
      </c>
      <c r="H25" s="1024">
        <v>4744476812</v>
      </c>
      <c r="I25" s="1024">
        <v>3458906044</v>
      </c>
      <c r="J25" s="1024">
        <v>1131996185</v>
      </c>
      <c r="K25" s="1024">
        <v>153574583</v>
      </c>
      <c r="L25" s="1024">
        <v>7925</v>
      </c>
      <c r="M25" s="1023">
        <v>4522</v>
      </c>
      <c r="N25" s="1023">
        <v>15</v>
      </c>
      <c r="O25" s="1024">
        <v>466709871</v>
      </c>
      <c r="P25" s="1023">
        <v>423047471</v>
      </c>
      <c r="Q25" s="1023">
        <v>1546160</v>
      </c>
      <c r="R25" s="1023">
        <v>22</v>
      </c>
      <c r="S25" s="1023">
        <v>569234</v>
      </c>
      <c r="T25" s="67">
        <v>16</v>
      </c>
    </row>
    <row r="26" spans="1:20" s="103" customFormat="1" ht="23.1" customHeight="1" x14ac:dyDescent="0.15">
      <c r="A26" s="66">
        <v>17</v>
      </c>
      <c r="B26" s="65" t="s">
        <v>1058</v>
      </c>
      <c r="C26" s="1024">
        <v>10</v>
      </c>
      <c r="D26" s="1024">
        <v>1743168</v>
      </c>
      <c r="E26" s="1024">
        <v>0</v>
      </c>
      <c r="F26" s="1024">
        <v>0</v>
      </c>
      <c r="G26" s="1024">
        <v>529325</v>
      </c>
      <c r="H26" s="1024">
        <v>10223891851</v>
      </c>
      <c r="I26" s="1024">
        <v>7491191652</v>
      </c>
      <c r="J26" s="1024">
        <v>2374805095</v>
      </c>
      <c r="K26" s="1024">
        <v>357895104</v>
      </c>
      <c r="L26" s="1024">
        <v>20177</v>
      </c>
      <c r="M26" s="1023">
        <v>10001</v>
      </c>
      <c r="N26" s="1023">
        <v>22</v>
      </c>
      <c r="O26" s="1024">
        <v>996853770</v>
      </c>
      <c r="P26" s="1023">
        <v>872376411</v>
      </c>
      <c r="Q26" s="1023">
        <v>2960698</v>
      </c>
      <c r="R26" s="1023">
        <v>31</v>
      </c>
      <c r="S26" s="1023">
        <v>548290</v>
      </c>
      <c r="T26" s="67">
        <v>17</v>
      </c>
    </row>
    <row r="27" spans="1:20" s="103" customFormat="1" ht="23.1" customHeight="1" x14ac:dyDescent="0.15">
      <c r="A27" s="66">
        <v>18</v>
      </c>
      <c r="B27" s="65" t="s">
        <v>1059</v>
      </c>
      <c r="C27" s="1384">
        <v>32</v>
      </c>
      <c r="D27" s="1384">
        <v>1745806</v>
      </c>
      <c r="E27" s="1384">
        <v>0</v>
      </c>
      <c r="F27" s="1384">
        <v>0</v>
      </c>
      <c r="G27" s="1384">
        <v>619325</v>
      </c>
      <c r="H27" s="1384">
        <v>12688431693</v>
      </c>
      <c r="I27" s="1384">
        <v>9233203022</v>
      </c>
      <c r="J27" s="1384">
        <v>3056381739</v>
      </c>
      <c r="K27" s="1384">
        <v>398846932</v>
      </c>
      <c r="L27" s="1384">
        <v>21355</v>
      </c>
      <c r="M27" s="1393">
        <v>12288</v>
      </c>
      <c r="N27" s="1393">
        <v>22</v>
      </c>
      <c r="O27" s="1384">
        <v>1259547724</v>
      </c>
      <c r="P27" s="1393">
        <v>1132914623</v>
      </c>
      <c r="Q27" s="1393">
        <v>3589942</v>
      </c>
      <c r="R27" s="1393">
        <v>32</v>
      </c>
      <c r="S27" s="1393">
        <v>712890</v>
      </c>
      <c r="T27" s="67">
        <v>18</v>
      </c>
    </row>
    <row r="28" spans="1:20" s="103" customFormat="1" ht="23.1" customHeight="1" x14ac:dyDescent="0.15">
      <c r="A28" s="72">
        <v>19</v>
      </c>
      <c r="B28" s="62" t="s">
        <v>1060</v>
      </c>
      <c r="C28" s="1385">
        <v>3</v>
      </c>
      <c r="D28" s="1385">
        <v>167719</v>
      </c>
      <c r="E28" s="1385">
        <v>0</v>
      </c>
      <c r="F28" s="1385">
        <v>0</v>
      </c>
      <c r="G28" s="1385">
        <v>917936</v>
      </c>
      <c r="H28" s="1385">
        <v>17993176178</v>
      </c>
      <c r="I28" s="1385">
        <v>13186248783</v>
      </c>
      <c r="J28" s="1385">
        <v>4375641806</v>
      </c>
      <c r="K28" s="1385">
        <v>431285589</v>
      </c>
      <c r="L28" s="1385">
        <v>33176</v>
      </c>
      <c r="M28" s="1394">
        <v>16557</v>
      </c>
      <c r="N28" s="1394">
        <v>85</v>
      </c>
      <c r="O28" s="1385">
        <v>1760528507</v>
      </c>
      <c r="P28" s="1394">
        <v>1518797019</v>
      </c>
      <c r="Q28" s="1394">
        <v>6175189</v>
      </c>
      <c r="R28" s="1394">
        <v>62</v>
      </c>
      <c r="S28" s="1394">
        <v>1607011</v>
      </c>
      <c r="T28" s="73">
        <v>19</v>
      </c>
    </row>
    <row r="29" spans="1:20" s="103" customFormat="1" ht="23.1" customHeight="1" x14ac:dyDescent="0.15">
      <c r="A29" s="66">
        <v>21</v>
      </c>
      <c r="B29" s="65" t="s">
        <v>1061</v>
      </c>
      <c r="C29" s="1024">
        <v>5</v>
      </c>
      <c r="D29" s="1024">
        <v>801060</v>
      </c>
      <c r="E29" s="1024">
        <v>2</v>
      </c>
      <c r="F29" s="1024">
        <v>37976</v>
      </c>
      <c r="G29" s="1024">
        <v>947247</v>
      </c>
      <c r="H29" s="1024">
        <v>19232281169</v>
      </c>
      <c r="I29" s="1024">
        <v>14075739095</v>
      </c>
      <c r="J29" s="1024">
        <v>4553309137</v>
      </c>
      <c r="K29" s="1024">
        <v>603232937</v>
      </c>
      <c r="L29" s="1024">
        <v>42651</v>
      </c>
      <c r="M29" s="1023">
        <v>18028</v>
      </c>
      <c r="N29" s="1023">
        <v>116</v>
      </c>
      <c r="O29" s="1024">
        <v>1848345974</v>
      </c>
      <c r="P29" s="1023">
        <v>1569787967</v>
      </c>
      <c r="Q29" s="1023">
        <v>11366918</v>
      </c>
      <c r="R29" s="1023">
        <v>44</v>
      </c>
      <c r="S29" s="1023">
        <v>1573887</v>
      </c>
      <c r="T29" s="67">
        <v>21</v>
      </c>
    </row>
    <row r="30" spans="1:20" s="103" customFormat="1" ht="23.1" customHeight="1" x14ac:dyDescent="0.15">
      <c r="A30" s="66">
        <v>22</v>
      </c>
      <c r="B30" s="65" t="s">
        <v>1062</v>
      </c>
      <c r="C30" s="1024">
        <v>27</v>
      </c>
      <c r="D30" s="1024">
        <v>735961</v>
      </c>
      <c r="E30" s="1024">
        <v>0</v>
      </c>
      <c r="F30" s="1024">
        <v>0</v>
      </c>
      <c r="G30" s="1024">
        <v>1340098</v>
      </c>
      <c r="H30" s="1024">
        <v>26659823345</v>
      </c>
      <c r="I30" s="1024">
        <v>19499663479</v>
      </c>
      <c r="J30" s="1024">
        <v>6248243525</v>
      </c>
      <c r="K30" s="1024">
        <v>911916341</v>
      </c>
      <c r="L30" s="1024">
        <v>48746</v>
      </c>
      <c r="M30" s="1023">
        <v>24852</v>
      </c>
      <c r="N30" s="1023">
        <v>182</v>
      </c>
      <c r="O30" s="1024">
        <v>2590063843</v>
      </c>
      <c r="P30" s="1023">
        <v>2254071906</v>
      </c>
      <c r="Q30" s="1023">
        <v>20008866</v>
      </c>
      <c r="R30" s="1023">
        <v>85</v>
      </c>
      <c r="S30" s="1023">
        <v>2772410</v>
      </c>
      <c r="T30" s="67">
        <v>22</v>
      </c>
    </row>
    <row r="31" spans="1:20" s="103" customFormat="1" ht="23.1" customHeight="1" x14ac:dyDescent="0.15">
      <c r="A31" s="66">
        <v>23</v>
      </c>
      <c r="B31" s="65" t="s">
        <v>1063</v>
      </c>
      <c r="C31" s="1024">
        <v>23</v>
      </c>
      <c r="D31" s="1024">
        <v>1216222</v>
      </c>
      <c r="E31" s="1024">
        <v>0</v>
      </c>
      <c r="F31" s="1024">
        <v>0</v>
      </c>
      <c r="G31" s="1024">
        <v>279912</v>
      </c>
      <c r="H31" s="1024">
        <v>5612551667</v>
      </c>
      <c r="I31" s="1024">
        <v>4086718086</v>
      </c>
      <c r="J31" s="1024">
        <v>1394254654</v>
      </c>
      <c r="K31" s="1024">
        <v>131578927</v>
      </c>
      <c r="L31" s="1024">
        <v>10263</v>
      </c>
      <c r="M31" s="1023">
        <v>5180</v>
      </c>
      <c r="N31" s="1023">
        <v>51</v>
      </c>
      <c r="O31" s="1024">
        <v>564673667</v>
      </c>
      <c r="P31" s="1023">
        <v>468494352</v>
      </c>
      <c r="Q31" s="1023">
        <v>4082708</v>
      </c>
      <c r="R31" s="1023">
        <v>10</v>
      </c>
      <c r="S31" s="1023">
        <v>355153</v>
      </c>
      <c r="T31" s="67">
        <v>23</v>
      </c>
    </row>
    <row r="32" spans="1:20" s="103" customFormat="1" ht="23.1" customHeight="1" x14ac:dyDescent="0.15">
      <c r="A32" s="66">
        <v>24</v>
      </c>
      <c r="B32" s="65" t="s">
        <v>1064</v>
      </c>
      <c r="C32" s="1384">
        <v>11</v>
      </c>
      <c r="D32" s="1384">
        <v>1483304</v>
      </c>
      <c r="E32" s="1384">
        <v>0</v>
      </c>
      <c r="F32" s="1384">
        <v>0</v>
      </c>
      <c r="G32" s="1384">
        <v>419792</v>
      </c>
      <c r="H32" s="1384">
        <v>8438566130</v>
      </c>
      <c r="I32" s="1384">
        <v>6130294345</v>
      </c>
      <c r="J32" s="1384">
        <v>2109706422</v>
      </c>
      <c r="K32" s="1384">
        <v>198565363</v>
      </c>
      <c r="L32" s="1384">
        <v>15539</v>
      </c>
      <c r="M32" s="1393">
        <v>7305</v>
      </c>
      <c r="N32" s="1393">
        <v>142</v>
      </c>
      <c r="O32" s="1384">
        <v>819636228</v>
      </c>
      <c r="P32" s="1393">
        <v>705593186</v>
      </c>
      <c r="Q32" s="1393">
        <v>15639697</v>
      </c>
      <c r="R32" s="1393">
        <v>33</v>
      </c>
      <c r="S32" s="1393">
        <v>1164780</v>
      </c>
      <c r="T32" s="67">
        <v>24</v>
      </c>
    </row>
    <row r="33" spans="1:20" s="103" customFormat="1" ht="23.1" customHeight="1" x14ac:dyDescent="0.15">
      <c r="A33" s="70">
        <v>25</v>
      </c>
      <c r="B33" s="62" t="s">
        <v>1065</v>
      </c>
      <c r="C33" s="1385">
        <v>28</v>
      </c>
      <c r="D33" s="1385">
        <v>260855</v>
      </c>
      <c r="E33" s="1385">
        <v>0</v>
      </c>
      <c r="F33" s="1385">
        <v>0</v>
      </c>
      <c r="G33" s="1385">
        <v>602818</v>
      </c>
      <c r="H33" s="1385">
        <v>12564638358</v>
      </c>
      <c r="I33" s="1385">
        <v>9182612198</v>
      </c>
      <c r="J33" s="1385">
        <v>2923278326</v>
      </c>
      <c r="K33" s="1385">
        <v>458747834</v>
      </c>
      <c r="L33" s="1385">
        <v>24114</v>
      </c>
      <c r="M33" s="1394">
        <v>13252</v>
      </c>
      <c r="N33" s="1394">
        <v>51</v>
      </c>
      <c r="O33" s="1385">
        <v>1254422059</v>
      </c>
      <c r="P33" s="1394">
        <v>1102222550</v>
      </c>
      <c r="Q33" s="1394">
        <v>5787279</v>
      </c>
      <c r="R33" s="1394">
        <v>54</v>
      </c>
      <c r="S33" s="1394">
        <v>994370</v>
      </c>
      <c r="T33" s="71">
        <v>25</v>
      </c>
    </row>
    <row r="34" spans="1:20" s="103" customFormat="1" ht="23.1" customHeight="1" x14ac:dyDescent="0.15">
      <c r="A34" s="66">
        <v>27</v>
      </c>
      <c r="B34" s="65" t="s">
        <v>1066</v>
      </c>
      <c r="C34" s="1024">
        <v>11</v>
      </c>
      <c r="D34" s="1024">
        <v>797648</v>
      </c>
      <c r="E34" s="1024">
        <v>1</v>
      </c>
      <c r="F34" s="1024">
        <v>59900</v>
      </c>
      <c r="G34" s="1024">
        <v>419451</v>
      </c>
      <c r="H34" s="1024">
        <v>8558030527</v>
      </c>
      <c r="I34" s="1024">
        <v>6239275609</v>
      </c>
      <c r="J34" s="1024">
        <v>2106753708</v>
      </c>
      <c r="K34" s="1024">
        <v>212001210</v>
      </c>
      <c r="L34" s="1024">
        <v>16316</v>
      </c>
      <c r="M34" s="1023">
        <v>8417</v>
      </c>
      <c r="N34" s="1023">
        <v>27</v>
      </c>
      <c r="O34" s="1024">
        <v>899440953</v>
      </c>
      <c r="P34" s="1023">
        <v>778814489</v>
      </c>
      <c r="Q34" s="1023">
        <v>1246158</v>
      </c>
      <c r="R34" s="1023">
        <v>29</v>
      </c>
      <c r="S34" s="1023">
        <v>812119</v>
      </c>
      <c r="T34" s="67">
        <v>27</v>
      </c>
    </row>
    <row r="35" spans="1:20" s="103" customFormat="1" ht="23.1" customHeight="1" x14ac:dyDescent="0.15">
      <c r="A35" s="66">
        <v>28</v>
      </c>
      <c r="B35" s="65" t="s">
        <v>1067</v>
      </c>
      <c r="C35" s="1024">
        <v>0</v>
      </c>
      <c r="D35" s="1024">
        <v>0</v>
      </c>
      <c r="E35" s="1024">
        <v>0</v>
      </c>
      <c r="F35" s="1024">
        <v>0</v>
      </c>
      <c r="G35" s="1024">
        <v>268525</v>
      </c>
      <c r="H35" s="1024">
        <v>5427801805</v>
      </c>
      <c r="I35" s="1024">
        <v>3972683537</v>
      </c>
      <c r="J35" s="1024">
        <v>1317934069</v>
      </c>
      <c r="K35" s="1024">
        <v>137184199</v>
      </c>
      <c r="L35" s="1024">
        <v>9606</v>
      </c>
      <c r="M35" s="1023">
        <v>5455</v>
      </c>
      <c r="N35" s="1023">
        <v>30</v>
      </c>
      <c r="O35" s="1024">
        <v>518766025</v>
      </c>
      <c r="P35" s="1023">
        <v>457577435</v>
      </c>
      <c r="Q35" s="1023">
        <v>1964163</v>
      </c>
      <c r="R35" s="1023">
        <v>13</v>
      </c>
      <c r="S35" s="1023">
        <v>335553</v>
      </c>
      <c r="T35" s="67">
        <v>28</v>
      </c>
    </row>
    <row r="36" spans="1:20" s="103" customFormat="1" ht="23.1" customHeight="1" x14ac:dyDescent="0.15">
      <c r="A36" s="66">
        <v>29</v>
      </c>
      <c r="B36" s="65" t="s">
        <v>1068</v>
      </c>
      <c r="C36" s="1024">
        <v>22</v>
      </c>
      <c r="D36" s="1024">
        <v>889785</v>
      </c>
      <c r="E36" s="1024">
        <v>0</v>
      </c>
      <c r="F36" s="1024">
        <v>0</v>
      </c>
      <c r="G36" s="1024">
        <v>242713</v>
      </c>
      <c r="H36" s="1024">
        <v>4977233844</v>
      </c>
      <c r="I36" s="1024">
        <v>3624298963</v>
      </c>
      <c r="J36" s="1024">
        <v>1173108602</v>
      </c>
      <c r="K36" s="1024">
        <v>179826279</v>
      </c>
      <c r="L36" s="1024">
        <v>8115</v>
      </c>
      <c r="M36" s="1023">
        <v>4540</v>
      </c>
      <c r="N36" s="1023">
        <v>37</v>
      </c>
      <c r="O36" s="1024">
        <v>490443653</v>
      </c>
      <c r="P36" s="1023">
        <v>436074834</v>
      </c>
      <c r="Q36" s="1023">
        <v>1821694</v>
      </c>
      <c r="R36" s="1023">
        <v>6</v>
      </c>
      <c r="S36" s="1023">
        <v>233951</v>
      </c>
      <c r="T36" s="67">
        <v>29</v>
      </c>
    </row>
    <row r="37" spans="1:20" s="103" customFormat="1" ht="23.1" customHeight="1" x14ac:dyDescent="0.15">
      <c r="A37" s="66">
        <v>30</v>
      </c>
      <c r="B37" s="65" t="s">
        <v>1069</v>
      </c>
      <c r="C37" s="1384">
        <v>18</v>
      </c>
      <c r="D37" s="1384">
        <v>1676039</v>
      </c>
      <c r="E37" s="1384">
        <v>0</v>
      </c>
      <c r="F37" s="1384">
        <v>0</v>
      </c>
      <c r="G37" s="1384">
        <v>622844</v>
      </c>
      <c r="H37" s="1384">
        <v>13025658482</v>
      </c>
      <c r="I37" s="1384">
        <v>9541220528</v>
      </c>
      <c r="J37" s="1384">
        <v>3023189169</v>
      </c>
      <c r="K37" s="1384">
        <v>461248785</v>
      </c>
      <c r="L37" s="1384">
        <v>23674</v>
      </c>
      <c r="M37" s="1393">
        <v>12479</v>
      </c>
      <c r="N37" s="1393">
        <v>72</v>
      </c>
      <c r="O37" s="1384">
        <v>1324952637</v>
      </c>
      <c r="P37" s="1393">
        <v>1153396699</v>
      </c>
      <c r="Q37" s="1393">
        <v>12167316</v>
      </c>
      <c r="R37" s="1393">
        <v>65</v>
      </c>
      <c r="S37" s="1393">
        <v>1385932</v>
      </c>
      <c r="T37" s="67">
        <v>30</v>
      </c>
    </row>
    <row r="38" spans="1:20" s="103" customFormat="1" ht="23.1" customHeight="1" x14ac:dyDescent="0.15">
      <c r="A38" s="72">
        <v>31</v>
      </c>
      <c r="B38" s="62" t="s">
        <v>1070</v>
      </c>
      <c r="C38" s="1385">
        <v>0</v>
      </c>
      <c r="D38" s="1385">
        <v>0</v>
      </c>
      <c r="E38" s="1385">
        <v>0</v>
      </c>
      <c r="F38" s="1385">
        <v>0</v>
      </c>
      <c r="G38" s="1385">
        <v>299640</v>
      </c>
      <c r="H38" s="1385">
        <v>6159531639</v>
      </c>
      <c r="I38" s="1385">
        <v>4514641812</v>
      </c>
      <c r="J38" s="1385">
        <v>1351649877</v>
      </c>
      <c r="K38" s="1385">
        <v>293239950</v>
      </c>
      <c r="L38" s="1385">
        <v>11693</v>
      </c>
      <c r="M38" s="1394">
        <v>5884</v>
      </c>
      <c r="N38" s="1394">
        <v>20</v>
      </c>
      <c r="O38" s="1385">
        <v>600371359</v>
      </c>
      <c r="P38" s="1394">
        <v>528817983</v>
      </c>
      <c r="Q38" s="1394">
        <v>2550987</v>
      </c>
      <c r="R38" s="1394">
        <v>21</v>
      </c>
      <c r="S38" s="1394">
        <v>305147</v>
      </c>
      <c r="T38" s="73">
        <v>31</v>
      </c>
    </row>
    <row r="39" spans="1:20" s="103" customFormat="1" ht="23.1" customHeight="1" x14ac:dyDescent="0.15">
      <c r="A39" s="66">
        <v>32</v>
      </c>
      <c r="B39" s="65" t="s">
        <v>1071</v>
      </c>
      <c r="C39" s="1024">
        <v>6</v>
      </c>
      <c r="D39" s="1024">
        <v>190023</v>
      </c>
      <c r="E39" s="1024">
        <v>2</v>
      </c>
      <c r="F39" s="1024">
        <v>185900</v>
      </c>
      <c r="G39" s="1024">
        <v>669611</v>
      </c>
      <c r="H39" s="1024">
        <v>14241014047</v>
      </c>
      <c r="I39" s="1024">
        <v>10424688574</v>
      </c>
      <c r="J39" s="1024">
        <v>3359484259</v>
      </c>
      <c r="K39" s="1024">
        <v>456841214</v>
      </c>
      <c r="L39" s="1024">
        <v>25302</v>
      </c>
      <c r="M39" s="1023">
        <v>13692</v>
      </c>
      <c r="N39" s="1023">
        <v>66</v>
      </c>
      <c r="O39" s="1024">
        <v>1379515303</v>
      </c>
      <c r="P39" s="1023">
        <v>1228223908</v>
      </c>
      <c r="Q39" s="1023">
        <v>4596380</v>
      </c>
      <c r="R39" s="1023">
        <v>47</v>
      </c>
      <c r="S39" s="1023">
        <v>1161382</v>
      </c>
      <c r="T39" s="67">
        <v>32</v>
      </c>
    </row>
    <row r="40" spans="1:20" s="103" customFormat="1" ht="23.1" customHeight="1" x14ac:dyDescent="0.15">
      <c r="A40" s="66">
        <v>33</v>
      </c>
      <c r="B40" s="65" t="s">
        <v>1072</v>
      </c>
      <c r="C40" s="1024">
        <v>0</v>
      </c>
      <c r="D40" s="1024">
        <v>0</v>
      </c>
      <c r="E40" s="1024">
        <v>0</v>
      </c>
      <c r="F40" s="1024">
        <v>0</v>
      </c>
      <c r="G40" s="1024">
        <v>312419</v>
      </c>
      <c r="H40" s="1024">
        <v>6280144244</v>
      </c>
      <c r="I40" s="1024">
        <v>4602054015</v>
      </c>
      <c r="J40" s="1024">
        <v>1513117948</v>
      </c>
      <c r="K40" s="1024">
        <v>164972281</v>
      </c>
      <c r="L40" s="1024">
        <v>11908</v>
      </c>
      <c r="M40" s="1023">
        <v>6029</v>
      </c>
      <c r="N40" s="1023">
        <v>20</v>
      </c>
      <c r="O40" s="1024">
        <v>622053773</v>
      </c>
      <c r="P40" s="1023">
        <v>544609861</v>
      </c>
      <c r="Q40" s="1023">
        <v>4088894</v>
      </c>
      <c r="R40" s="1023">
        <v>17</v>
      </c>
      <c r="S40" s="1023">
        <v>477418</v>
      </c>
      <c r="T40" s="67">
        <v>33</v>
      </c>
    </row>
    <row r="41" spans="1:20" s="103" customFormat="1" ht="23.1" customHeight="1" x14ac:dyDescent="0.15">
      <c r="A41" s="66">
        <v>34</v>
      </c>
      <c r="B41" s="65" t="s">
        <v>1073</v>
      </c>
      <c r="C41" s="1024">
        <v>1</v>
      </c>
      <c r="D41" s="1024">
        <v>59656</v>
      </c>
      <c r="E41" s="1024">
        <v>0</v>
      </c>
      <c r="F41" s="1024">
        <v>0</v>
      </c>
      <c r="G41" s="1024">
        <v>335557</v>
      </c>
      <c r="H41" s="1024">
        <v>6940022822</v>
      </c>
      <c r="I41" s="1024">
        <v>5070354001</v>
      </c>
      <c r="J41" s="1024">
        <v>1636304483</v>
      </c>
      <c r="K41" s="1024">
        <v>233364338</v>
      </c>
      <c r="L41" s="1024">
        <v>12688</v>
      </c>
      <c r="M41" s="1023">
        <v>6500</v>
      </c>
      <c r="N41" s="1023">
        <v>70</v>
      </c>
      <c r="O41" s="1024">
        <v>672034374</v>
      </c>
      <c r="P41" s="1023">
        <v>582998645</v>
      </c>
      <c r="Q41" s="1023">
        <v>11616820</v>
      </c>
      <c r="R41" s="1023">
        <v>21</v>
      </c>
      <c r="S41" s="1023">
        <v>940407</v>
      </c>
      <c r="T41" s="67">
        <v>34</v>
      </c>
    </row>
    <row r="42" spans="1:20" s="103" customFormat="1" ht="23.1" customHeight="1" x14ac:dyDescent="0.15">
      <c r="A42" s="66">
        <v>35</v>
      </c>
      <c r="B42" s="65" t="s">
        <v>1074</v>
      </c>
      <c r="C42" s="1384">
        <v>6</v>
      </c>
      <c r="D42" s="1384">
        <v>376643</v>
      </c>
      <c r="E42" s="1384">
        <v>0</v>
      </c>
      <c r="F42" s="1384">
        <v>0</v>
      </c>
      <c r="G42" s="1384">
        <v>404830</v>
      </c>
      <c r="H42" s="1384">
        <v>8504178046</v>
      </c>
      <c r="I42" s="1384">
        <v>6225516528</v>
      </c>
      <c r="J42" s="1384">
        <v>1975264506</v>
      </c>
      <c r="K42" s="1384">
        <v>303397012</v>
      </c>
      <c r="L42" s="1384">
        <v>17185</v>
      </c>
      <c r="M42" s="1393">
        <v>8320</v>
      </c>
      <c r="N42" s="1393">
        <v>24</v>
      </c>
      <c r="O42" s="1384">
        <v>897585243</v>
      </c>
      <c r="P42" s="1393">
        <v>778760416</v>
      </c>
      <c r="Q42" s="1393">
        <v>1237861</v>
      </c>
      <c r="R42" s="1393">
        <v>23</v>
      </c>
      <c r="S42" s="1393">
        <v>741149</v>
      </c>
      <c r="T42" s="67">
        <v>35</v>
      </c>
    </row>
    <row r="43" spans="1:20" s="103" customFormat="1" ht="23.1" customHeight="1" x14ac:dyDescent="0.15">
      <c r="A43" s="70">
        <v>36</v>
      </c>
      <c r="B43" s="62" t="s">
        <v>1075</v>
      </c>
      <c r="C43" s="1385">
        <v>13</v>
      </c>
      <c r="D43" s="1385">
        <v>734488</v>
      </c>
      <c r="E43" s="1385">
        <v>0</v>
      </c>
      <c r="F43" s="1385">
        <v>0</v>
      </c>
      <c r="G43" s="1385">
        <v>403251</v>
      </c>
      <c r="H43" s="1385">
        <v>8122753331</v>
      </c>
      <c r="I43" s="1385">
        <v>5943524062</v>
      </c>
      <c r="J43" s="1385">
        <v>1747769036</v>
      </c>
      <c r="K43" s="1385">
        <v>431460233</v>
      </c>
      <c r="L43" s="1385">
        <v>14304</v>
      </c>
      <c r="M43" s="1394">
        <v>7905</v>
      </c>
      <c r="N43" s="1394">
        <v>50</v>
      </c>
      <c r="O43" s="1385">
        <v>798490441</v>
      </c>
      <c r="P43" s="1394">
        <v>697566805</v>
      </c>
      <c r="Q43" s="1394">
        <v>4405537</v>
      </c>
      <c r="R43" s="1394">
        <v>32</v>
      </c>
      <c r="S43" s="1394">
        <v>654492</v>
      </c>
      <c r="T43" s="71">
        <v>36</v>
      </c>
    </row>
    <row r="44" spans="1:20" s="103" customFormat="1" ht="23.1" customHeight="1" x14ac:dyDescent="0.15">
      <c r="A44" s="66">
        <v>37</v>
      </c>
      <c r="B44" s="65" t="s">
        <v>1076</v>
      </c>
      <c r="C44" s="1024">
        <v>14</v>
      </c>
      <c r="D44" s="1024">
        <v>1862366</v>
      </c>
      <c r="E44" s="1024">
        <v>0</v>
      </c>
      <c r="F44" s="1024">
        <v>0</v>
      </c>
      <c r="G44" s="1024">
        <v>597338</v>
      </c>
      <c r="H44" s="1024">
        <v>12944471364</v>
      </c>
      <c r="I44" s="1024">
        <v>9479963098</v>
      </c>
      <c r="J44" s="1024">
        <v>2892078311</v>
      </c>
      <c r="K44" s="1024">
        <v>572429955</v>
      </c>
      <c r="L44" s="1024">
        <v>22259</v>
      </c>
      <c r="M44" s="1023">
        <v>12448</v>
      </c>
      <c r="N44" s="1023">
        <v>72</v>
      </c>
      <c r="O44" s="1024">
        <v>1347220105</v>
      </c>
      <c r="P44" s="1023">
        <v>1198825559</v>
      </c>
      <c r="Q44" s="1023">
        <v>9658452</v>
      </c>
      <c r="R44" s="1023">
        <v>55</v>
      </c>
      <c r="S44" s="1023">
        <v>1292223</v>
      </c>
      <c r="T44" s="67">
        <v>37</v>
      </c>
    </row>
    <row r="45" spans="1:20" s="103" customFormat="1" ht="23.1" customHeight="1" x14ac:dyDescent="0.15">
      <c r="A45" s="66">
        <v>38</v>
      </c>
      <c r="B45" s="65" t="s">
        <v>1077</v>
      </c>
      <c r="C45" s="1024">
        <v>5</v>
      </c>
      <c r="D45" s="1024">
        <v>538490</v>
      </c>
      <c r="E45" s="1024">
        <v>0</v>
      </c>
      <c r="F45" s="1024">
        <v>0</v>
      </c>
      <c r="G45" s="1024">
        <v>274330</v>
      </c>
      <c r="H45" s="1024">
        <v>5700223875</v>
      </c>
      <c r="I45" s="1024">
        <v>4179674988</v>
      </c>
      <c r="J45" s="1024">
        <v>1326663415</v>
      </c>
      <c r="K45" s="1024">
        <v>193885472</v>
      </c>
      <c r="L45" s="1024">
        <v>9421</v>
      </c>
      <c r="M45" s="1023">
        <v>5665</v>
      </c>
      <c r="N45" s="1023">
        <v>20</v>
      </c>
      <c r="O45" s="1024">
        <v>548393915</v>
      </c>
      <c r="P45" s="1023">
        <v>491834355</v>
      </c>
      <c r="Q45" s="1023">
        <v>4164494</v>
      </c>
      <c r="R45" s="1023">
        <v>13</v>
      </c>
      <c r="S45" s="1023">
        <v>214985</v>
      </c>
      <c r="T45" s="67">
        <v>38</v>
      </c>
    </row>
    <row r="46" spans="1:20" s="103" customFormat="1" ht="23.1" customHeight="1" x14ac:dyDescent="0.15">
      <c r="A46" s="66">
        <v>39</v>
      </c>
      <c r="B46" s="65" t="s">
        <v>1078</v>
      </c>
      <c r="C46" s="1024">
        <v>2</v>
      </c>
      <c r="D46" s="1024">
        <v>134341</v>
      </c>
      <c r="E46" s="1024">
        <v>0</v>
      </c>
      <c r="F46" s="1024">
        <v>0</v>
      </c>
      <c r="G46" s="1024">
        <v>159363</v>
      </c>
      <c r="H46" s="1024">
        <v>3349538714</v>
      </c>
      <c r="I46" s="1024">
        <v>2467015278</v>
      </c>
      <c r="J46" s="1024">
        <v>771949951</v>
      </c>
      <c r="K46" s="1024">
        <v>110573485</v>
      </c>
      <c r="L46" s="1024">
        <v>5977</v>
      </c>
      <c r="M46" s="1023">
        <v>3285</v>
      </c>
      <c r="N46" s="1023">
        <v>12</v>
      </c>
      <c r="O46" s="1024">
        <v>330089456</v>
      </c>
      <c r="P46" s="1023">
        <v>292059416</v>
      </c>
      <c r="Q46" s="1023">
        <v>2237015</v>
      </c>
      <c r="R46" s="1023">
        <v>6</v>
      </c>
      <c r="S46" s="1023">
        <v>99113</v>
      </c>
      <c r="T46" s="67">
        <v>39</v>
      </c>
    </row>
    <row r="47" spans="1:20" s="103" customFormat="1" ht="23.1" customHeight="1" x14ac:dyDescent="0.15">
      <c r="A47" s="66">
        <v>42</v>
      </c>
      <c r="B47" s="65" t="s">
        <v>1079</v>
      </c>
      <c r="C47" s="1384">
        <v>4</v>
      </c>
      <c r="D47" s="1384">
        <v>13988</v>
      </c>
      <c r="E47" s="1384">
        <v>0</v>
      </c>
      <c r="F47" s="1384">
        <v>0</v>
      </c>
      <c r="G47" s="1384">
        <v>158107</v>
      </c>
      <c r="H47" s="1384">
        <v>3265767917</v>
      </c>
      <c r="I47" s="1384">
        <v>2391949709</v>
      </c>
      <c r="J47" s="1384">
        <v>737912414</v>
      </c>
      <c r="K47" s="1384">
        <v>135905794</v>
      </c>
      <c r="L47" s="1384">
        <v>5898</v>
      </c>
      <c r="M47" s="1393">
        <v>3015</v>
      </c>
      <c r="N47" s="1393">
        <v>3</v>
      </c>
      <c r="O47" s="1384">
        <v>339795876</v>
      </c>
      <c r="P47" s="1393">
        <v>294740752</v>
      </c>
      <c r="Q47" s="1393">
        <v>573149</v>
      </c>
      <c r="R47" s="1393">
        <v>3</v>
      </c>
      <c r="S47" s="1393">
        <v>10424</v>
      </c>
      <c r="T47" s="67">
        <v>42</v>
      </c>
    </row>
    <row r="48" spans="1:20" s="103" customFormat="1" ht="23.1" customHeight="1" x14ac:dyDescent="0.15">
      <c r="A48" s="70">
        <v>43</v>
      </c>
      <c r="B48" s="62" t="s">
        <v>1080</v>
      </c>
      <c r="C48" s="1385">
        <v>7</v>
      </c>
      <c r="D48" s="1385">
        <v>220930</v>
      </c>
      <c r="E48" s="1385">
        <v>0</v>
      </c>
      <c r="F48" s="1385">
        <v>0</v>
      </c>
      <c r="G48" s="1385">
        <v>420880</v>
      </c>
      <c r="H48" s="1385">
        <v>8360311037</v>
      </c>
      <c r="I48" s="1385">
        <v>6139031175</v>
      </c>
      <c r="J48" s="1385">
        <v>1961349964</v>
      </c>
      <c r="K48" s="1385">
        <v>259929898</v>
      </c>
      <c r="L48" s="1385">
        <v>16303</v>
      </c>
      <c r="M48" s="1394">
        <v>8320</v>
      </c>
      <c r="N48" s="1394">
        <v>38</v>
      </c>
      <c r="O48" s="1385">
        <v>823943678</v>
      </c>
      <c r="P48" s="1394">
        <v>732291486</v>
      </c>
      <c r="Q48" s="1394">
        <v>4342844</v>
      </c>
      <c r="R48" s="1394">
        <v>21</v>
      </c>
      <c r="S48" s="1394">
        <v>516997</v>
      </c>
      <c r="T48" s="71">
        <v>43</v>
      </c>
    </row>
    <row r="49" spans="1:20" s="103" customFormat="1" ht="23.1" customHeight="1" x14ac:dyDescent="0.15">
      <c r="A49" s="66">
        <v>44</v>
      </c>
      <c r="B49" s="65" t="s">
        <v>1081</v>
      </c>
      <c r="C49" s="1024">
        <v>0</v>
      </c>
      <c r="D49" s="1024">
        <v>0</v>
      </c>
      <c r="E49" s="1024">
        <v>1</v>
      </c>
      <c r="F49" s="1024">
        <v>33260</v>
      </c>
      <c r="G49" s="1024">
        <v>161477</v>
      </c>
      <c r="H49" s="1024">
        <v>3629607695</v>
      </c>
      <c r="I49" s="1024">
        <v>2644326520</v>
      </c>
      <c r="J49" s="1024">
        <v>846048486</v>
      </c>
      <c r="K49" s="1024">
        <v>139232689</v>
      </c>
      <c r="L49" s="1024">
        <v>6430</v>
      </c>
      <c r="M49" s="1023">
        <v>3987</v>
      </c>
      <c r="N49" s="1023">
        <v>7</v>
      </c>
      <c r="O49" s="1024">
        <v>392449473</v>
      </c>
      <c r="P49" s="1023">
        <v>362810002</v>
      </c>
      <c r="Q49" s="1023">
        <v>313061</v>
      </c>
      <c r="R49" s="1023">
        <v>7</v>
      </c>
      <c r="S49" s="1023">
        <v>222564</v>
      </c>
      <c r="T49" s="67">
        <v>44</v>
      </c>
    </row>
    <row r="50" spans="1:20" s="103" customFormat="1" ht="23.1" customHeight="1" x14ac:dyDescent="0.15">
      <c r="A50" s="66">
        <v>45</v>
      </c>
      <c r="B50" s="65" t="s">
        <v>1082</v>
      </c>
      <c r="C50" s="1024">
        <v>2</v>
      </c>
      <c r="D50" s="1024">
        <v>21504</v>
      </c>
      <c r="E50" s="1024">
        <v>0</v>
      </c>
      <c r="F50" s="1024">
        <v>0</v>
      </c>
      <c r="G50" s="1024">
        <v>53854</v>
      </c>
      <c r="H50" s="1024">
        <v>1166122853</v>
      </c>
      <c r="I50" s="1024">
        <v>847049761</v>
      </c>
      <c r="J50" s="1024">
        <v>277836213</v>
      </c>
      <c r="K50" s="1024">
        <v>41236879</v>
      </c>
      <c r="L50" s="1024">
        <v>2155</v>
      </c>
      <c r="M50" s="1023">
        <v>1163</v>
      </c>
      <c r="N50" s="1023">
        <v>0</v>
      </c>
      <c r="O50" s="1024">
        <v>123965509</v>
      </c>
      <c r="P50" s="1023">
        <v>108085516</v>
      </c>
      <c r="Q50" s="1023">
        <v>0</v>
      </c>
      <c r="R50" s="1023">
        <v>1</v>
      </c>
      <c r="S50" s="1023">
        <v>2798</v>
      </c>
      <c r="T50" s="67">
        <v>45</v>
      </c>
    </row>
    <row r="51" spans="1:20" s="103" customFormat="1" ht="23.1" customHeight="1" x14ac:dyDescent="0.15">
      <c r="A51" s="66">
        <v>46</v>
      </c>
      <c r="B51" s="65" t="s">
        <v>1083</v>
      </c>
      <c r="C51" s="1024">
        <v>2</v>
      </c>
      <c r="D51" s="1024">
        <v>27083</v>
      </c>
      <c r="E51" s="1024">
        <v>0</v>
      </c>
      <c r="F51" s="1024">
        <v>0</v>
      </c>
      <c r="G51" s="1024">
        <v>300787</v>
      </c>
      <c r="H51" s="1024">
        <v>5766479827</v>
      </c>
      <c r="I51" s="1024">
        <v>4222027406</v>
      </c>
      <c r="J51" s="1024">
        <v>1343831089</v>
      </c>
      <c r="K51" s="1024">
        <v>200621332</v>
      </c>
      <c r="L51" s="1024">
        <v>10259</v>
      </c>
      <c r="M51" s="1023">
        <v>5551</v>
      </c>
      <c r="N51" s="1023">
        <v>19</v>
      </c>
      <c r="O51" s="1024">
        <v>534848049</v>
      </c>
      <c r="P51" s="1023">
        <v>478680343</v>
      </c>
      <c r="Q51" s="1023">
        <v>4424204</v>
      </c>
      <c r="R51" s="1023">
        <v>20</v>
      </c>
      <c r="S51" s="1023">
        <v>582443</v>
      </c>
      <c r="T51" s="67">
        <v>46</v>
      </c>
    </row>
    <row r="52" spans="1:20" s="103" customFormat="1" ht="23.1" customHeight="1" x14ac:dyDescent="0.15">
      <c r="A52" s="66">
        <v>47</v>
      </c>
      <c r="B52" s="76" t="s">
        <v>1084</v>
      </c>
      <c r="C52" s="1384">
        <v>1</v>
      </c>
      <c r="D52" s="1384">
        <v>11720</v>
      </c>
      <c r="E52" s="1384">
        <v>0</v>
      </c>
      <c r="F52" s="1384">
        <v>0</v>
      </c>
      <c r="G52" s="1384">
        <v>244205</v>
      </c>
      <c r="H52" s="1384">
        <v>5229837644</v>
      </c>
      <c r="I52" s="1384">
        <v>3829665441</v>
      </c>
      <c r="J52" s="1384">
        <v>1225681793</v>
      </c>
      <c r="K52" s="1384">
        <v>174490410</v>
      </c>
      <c r="L52" s="1384">
        <v>9521</v>
      </c>
      <c r="M52" s="1393">
        <v>5369</v>
      </c>
      <c r="N52" s="1393">
        <v>27</v>
      </c>
      <c r="O52" s="1384">
        <v>522927809</v>
      </c>
      <c r="P52" s="1393">
        <v>468340720</v>
      </c>
      <c r="Q52" s="1393">
        <v>3258834</v>
      </c>
      <c r="R52" s="1393">
        <v>15</v>
      </c>
      <c r="S52" s="1393">
        <v>615474</v>
      </c>
      <c r="T52" s="67">
        <v>47</v>
      </c>
    </row>
    <row r="53" spans="1:20" s="103" customFormat="1" ht="23.1" customHeight="1" x14ac:dyDescent="0.15">
      <c r="A53" s="70">
        <v>49</v>
      </c>
      <c r="B53" s="65" t="s">
        <v>1085</v>
      </c>
      <c r="C53" s="1385">
        <v>0</v>
      </c>
      <c r="D53" s="1385">
        <v>0</v>
      </c>
      <c r="E53" s="1385">
        <v>0</v>
      </c>
      <c r="F53" s="1385">
        <v>0</v>
      </c>
      <c r="G53" s="1385">
        <v>61526</v>
      </c>
      <c r="H53" s="1385">
        <v>1341451428</v>
      </c>
      <c r="I53" s="1385">
        <v>973530469</v>
      </c>
      <c r="J53" s="1385">
        <v>343034734</v>
      </c>
      <c r="K53" s="1385">
        <v>24886225</v>
      </c>
      <c r="L53" s="1385">
        <v>4150</v>
      </c>
      <c r="M53" s="1394">
        <v>1292</v>
      </c>
      <c r="N53" s="1394">
        <v>1</v>
      </c>
      <c r="O53" s="1385">
        <v>134570389</v>
      </c>
      <c r="P53" s="1394">
        <v>119695022</v>
      </c>
      <c r="Q53" s="1394">
        <v>6600</v>
      </c>
      <c r="R53" s="1394">
        <v>4</v>
      </c>
      <c r="S53" s="1394">
        <v>45344</v>
      </c>
      <c r="T53" s="71">
        <v>49</v>
      </c>
    </row>
    <row r="54" spans="1:20" s="103" customFormat="1" ht="23.1" customHeight="1" x14ac:dyDescent="0.15">
      <c r="A54" s="66">
        <v>50</v>
      </c>
      <c r="B54" s="65" t="s">
        <v>1086</v>
      </c>
      <c r="C54" s="1024">
        <v>0</v>
      </c>
      <c r="D54" s="1024">
        <v>0</v>
      </c>
      <c r="E54" s="1024">
        <v>0</v>
      </c>
      <c r="F54" s="1024">
        <v>0</v>
      </c>
      <c r="G54" s="1024">
        <v>74475</v>
      </c>
      <c r="H54" s="1024">
        <v>1842102359</v>
      </c>
      <c r="I54" s="1024">
        <v>1337438132</v>
      </c>
      <c r="J54" s="1024">
        <v>447503493</v>
      </c>
      <c r="K54" s="1024">
        <v>57160734</v>
      </c>
      <c r="L54" s="1024">
        <v>3208</v>
      </c>
      <c r="M54" s="1023">
        <v>1798</v>
      </c>
      <c r="N54" s="1023">
        <v>4</v>
      </c>
      <c r="O54" s="1024">
        <v>231000488</v>
      </c>
      <c r="P54" s="1023">
        <v>207546030</v>
      </c>
      <c r="Q54" s="1023">
        <v>83482</v>
      </c>
      <c r="R54" s="1023">
        <v>4</v>
      </c>
      <c r="S54" s="1023">
        <v>63287</v>
      </c>
      <c r="T54" s="67">
        <v>50</v>
      </c>
    </row>
    <row r="55" spans="1:20" s="103" customFormat="1" ht="23.1" customHeight="1" x14ac:dyDescent="0.15">
      <c r="A55" s="66">
        <v>51</v>
      </c>
      <c r="B55" s="65" t="s">
        <v>1087</v>
      </c>
      <c r="C55" s="1024">
        <v>2</v>
      </c>
      <c r="D55" s="1024">
        <v>27478</v>
      </c>
      <c r="E55" s="1024">
        <v>0</v>
      </c>
      <c r="F55" s="1024">
        <v>0</v>
      </c>
      <c r="G55" s="1024">
        <v>142107</v>
      </c>
      <c r="H55" s="1024">
        <v>3006944091</v>
      </c>
      <c r="I55" s="1024">
        <v>2182640690</v>
      </c>
      <c r="J55" s="1024">
        <v>765447499</v>
      </c>
      <c r="K55" s="1024">
        <v>58855902</v>
      </c>
      <c r="L55" s="1024">
        <v>5150</v>
      </c>
      <c r="M55" s="1023">
        <v>2948</v>
      </c>
      <c r="N55" s="1023">
        <v>9</v>
      </c>
      <c r="O55" s="1024">
        <v>292808453</v>
      </c>
      <c r="P55" s="1023">
        <v>259614215</v>
      </c>
      <c r="Q55" s="1023">
        <v>556968</v>
      </c>
      <c r="R55" s="1023">
        <v>5</v>
      </c>
      <c r="S55" s="1023">
        <v>66103</v>
      </c>
      <c r="T55" s="67">
        <v>51</v>
      </c>
    </row>
    <row r="56" spans="1:20" s="103" customFormat="1" ht="23.1" customHeight="1" x14ac:dyDescent="0.15">
      <c r="A56" s="66">
        <v>52</v>
      </c>
      <c r="B56" s="65" t="s">
        <v>1088</v>
      </c>
      <c r="C56" s="1024">
        <v>0</v>
      </c>
      <c r="D56" s="1024">
        <v>0</v>
      </c>
      <c r="E56" s="1024">
        <v>0</v>
      </c>
      <c r="F56" s="1024">
        <v>0</v>
      </c>
      <c r="G56" s="1024">
        <v>56120</v>
      </c>
      <c r="H56" s="1024">
        <v>1356808185</v>
      </c>
      <c r="I56" s="1024">
        <v>986582326</v>
      </c>
      <c r="J56" s="1024">
        <v>328043253</v>
      </c>
      <c r="K56" s="1024">
        <v>42182606</v>
      </c>
      <c r="L56" s="1024">
        <v>2620</v>
      </c>
      <c r="M56" s="1023">
        <v>1551</v>
      </c>
      <c r="N56" s="1023">
        <v>1</v>
      </c>
      <c r="O56" s="1024">
        <v>147017660</v>
      </c>
      <c r="P56" s="1023">
        <v>130377267</v>
      </c>
      <c r="Q56" s="1023">
        <v>22544</v>
      </c>
      <c r="R56" s="1023">
        <v>3</v>
      </c>
      <c r="S56" s="1023">
        <v>103348</v>
      </c>
      <c r="T56" s="67">
        <v>52</v>
      </c>
    </row>
    <row r="57" spans="1:20" s="103" customFormat="1" ht="23.1" customHeight="1" thickBot="1" x14ac:dyDescent="0.2">
      <c r="A57" s="81">
        <v>54</v>
      </c>
      <c r="B57" s="82" t="s">
        <v>1089</v>
      </c>
      <c r="C57" s="1389">
        <v>0</v>
      </c>
      <c r="D57" s="1389">
        <v>0</v>
      </c>
      <c r="E57" s="1389">
        <v>0</v>
      </c>
      <c r="F57" s="1389">
        <v>0</v>
      </c>
      <c r="G57" s="1389">
        <v>96845</v>
      </c>
      <c r="H57" s="1389">
        <v>2021763885</v>
      </c>
      <c r="I57" s="1389">
        <v>1468075998</v>
      </c>
      <c r="J57" s="1389">
        <v>508989005</v>
      </c>
      <c r="K57" s="1389">
        <v>44698882</v>
      </c>
      <c r="L57" s="1389">
        <v>4097</v>
      </c>
      <c r="M57" s="1396">
        <v>2160</v>
      </c>
      <c r="N57" s="1396">
        <v>7</v>
      </c>
      <c r="O57" s="1389">
        <v>206815044</v>
      </c>
      <c r="P57" s="1396">
        <v>178174102</v>
      </c>
      <c r="Q57" s="1396">
        <v>771572</v>
      </c>
      <c r="R57" s="1396">
        <v>0</v>
      </c>
      <c r="S57" s="1396">
        <v>0</v>
      </c>
      <c r="T57" s="83">
        <v>54</v>
      </c>
    </row>
    <row r="58" spans="1:20" s="125" customFormat="1" ht="23.1" customHeight="1" x14ac:dyDescent="0.15">
      <c r="A58" s="78">
        <v>55</v>
      </c>
      <c r="B58" s="65" t="s">
        <v>1090</v>
      </c>
      <c r="C58" s="1024">
        <v>0</v>
      </c>
      <c r="D58" s="1024">
        <v>0</v>
      </c>
      <c r="E58" s="1024">
        <v>0</v>
      </c>
      <c r="F58" s="1024">
        <v>0</v>
      </c>
      <c r="G58" s="1024">
        <v>86090</v>
      </c>
      <c r="H58" s="1024">
        <v>1945843073</v>
      </c>
      <c r="I58" s="1024">
        <v>1417015965</v>
      </c>
      <c r="J58" s="1024">
        <v>470226587</v>
      </c>
      <c r="K58" s="1024">
        <v>58600521</v>
      </c>
      <c r="L58" s="1024">
        <v>3645</v>
      </c>
      <c r="M58" s="1023">
        <v>2054</v>
      </c>
      <c r="N58" s="1023">
        <v>9</v>
      </c>
      <c r="O58" s="1024">
        <v>212769593</v>
      </c>
      <c r="P58" s="1023">
        <v>192752317</v>
      </c>
      <c r="Q58" s="1023">
        <v>619501</v>
      </c>
      <c r="R58" s="1023">
        <v>3</v>
      </c>
      <c r="S58" s="1023">
        <v>46653</v>
      </c>
      <c r="T58" s="79">
        <v>55</v>
      </c>
    </row>
    <row r="59" spans="1:20" s="125" customFormat="1" ht="23.1" customHeight="1" x14ac:dyDescent="0.15">
      <c r="A59" s="66">
        <v>56</v>
      </c>
      <c r="B59" s="65" t="s">
        <v>1091</v>
      </c>
      <c r="C59" s="1024">
        <v>0</v>
      </c>
      <c r="D59" s="1024">
        <v>0</v>
      </c>
      <c r="E59" s="1024">
        <v>0</v>
      </c>
      <c r="F59" s="1024">
        <v>0</v>
      </c>
      <c r="G59" s="1024">
        <v>84120</v>
      </c>
      <c r="H59" s="1024">
        <v>1598409426</v>
      </c>
      <c r="I59" s="1024">
        <v>1170150517</v>
      </c>
      <c r="J59" s="1024">
        <v>368947557</v>
      </c>
      <c r="K59" s="1024">
        <v>59311352</v>
      </c>
      <c r="L59" s="1024">
        <v>2889</v>
      </c>
      <c r="M59" s="1023">
        <v>1548</v>
      </c>
      <c r="N59" s="1023">
        <v>0</v>
      </c>
      <c r="O59" s="1024">
        <v>158127127</v>
      </c>
      <c r="P59" s="1023">
        <v>133336223</v>
      </c>
      <c r="Q59" s="1023">
        <v>0</v>
      </c>
      <c r="R59" s="1023">
        <v>6</v>
      </c>
      <c r="S59" s="1023">
        <v>272775</v>
      </c>
      <c r="T59" s="67">
        <v>56</v>
      </c>
    </row>
    <row r="60" spans="1:20" s="125" customFormat="1" ht="23.1" customHeight="1" x14ac:dyDescent="0.15">
      <c r="A60" s="66">
        <v>57</v>
      </c>
      <c r="B60" s="65" t="s">
        <v>1092</v>
      </c>
      <c r="C60" s="1024">
        <v>0</v>
      </c>
      <c r="D60" s="1024">
        <v>0</v>
      </c>
      <c r="E60" s="1024">
        <v>0</v>
      </c>
      <c r="F60" s="1024">
        <v>0</v>
      </c>
      <c r="G60" s="1024">
        <v>39455</v>
      </c>
      <c r="H60" s="1024">
        <v>742229498</v>
      </c>
      <c r="I60" s="1024">
        <v>538544599</v>
      </c>
      <c r="J60" s="1024">
        <v>180782059</v>
      </c>
      <c r="K60" s="1024">
        <v>22902840</v>
      </c>
      <c r="L60" s="1024">
        <v>1158</v>
      </c>
      <c r="M60" s="1023">
        <v>637</v>
      </c>
      <c r="N60" s="1023">
        <v>0</v>
      </c>
      <c r="O60" s="1024">
        <v>72617534</v>
      </c>
      <c r="P60" s="1023">
        <v>65859774</v>
      </c>
      <c r="Q60" s="1023">
        <v>0</v>
      </c>
      <c r="R60" s="1023">
        <v>0</v>
      </c>
      <c r="S60" s="1023">
        <v>0</v>
      </c>
      <c r="T60" s="67">
        <v>57</v>
      </c>
    </row>
    <row r="61" spans="1:20" s="125" customFormat="1" ht="23.1" customHeight="1" x14ac:dyDescent="0.15">
      <c r="A61" s="66">
        <v>58</v>
      </c>
      <c r="B61" s="65" t="s">
        <v>1093</v>
      </c>
      <c r="C61" s="1024">
        <v>0</v>
      </c>
      <c r="D61" s="1024">
        <v>0</v>
      </c>
      <c r="E61" s="1024">
        <v>0</v>
      </c>
      <c r="F61" s="1024">
        <v>0</v>
      </c>
      <c r="G61" s="1024">
        <v>44349</v>
      </c>
      <c r="H61" s="1024">
        <v>977304508</v>
      </c>
      <c r="I61" s="1024">
        <v>711738018</v>
      </c>
      <c r="J61" s="1024">
        <v>210651620</v>
      </c>
      <c r="K61" s="1024">
        <v>54914870</v>
      </c>
      <c r="L61" s="1024">
        <v>3545</v>
      </c>
      <c r="M61" s="1023">
        <v>968</v>
      </c>
      <c r="N61" s="1023">
        <v>0</v>
      </c>
      <c r="O61" s="1024">
        <v>103822451</v>
      </c>
      <c r="P61" s="1023">
        <v>92321018</v>
      </c>
      <c r="Q61" s="1023">
        <v>0</v>
      </c>
      <c r="R61" s="1023">
        <v>4</v>
      </c>
      <c r="S61" s="1023">
        <v>127208</v>
      </c>
      <c r="T61" s="67">
        <v>58</v>
      </c>
    </row>
    <row r="62" spans="1:20" s="125" customFormat="1" ht="23.1" customHeight="1" x14ac:dyDescent="0.15">
      <c r="A62" s="75">
        <v>59</v>
      </c>
      <c r="B62" s="76" t="s">
        <v>1094</v>
      </c>
      <c r="C62" s="1384">
        <v>0</v>
      </c>
      <c r="D62" s="1384">
        <v>0</v>
      </c>
      <c r="E62" s="1384">
        <v>0</v>
      </c>
      <c r="F62" s="1384">
        <v>0</v>
      </c>
      <c r="G62" s="1384">
        <v>35004</v>
      </c>
      <c r="H62" s="1384">
        <v>677309207</v>
      </c>
      <c r="I62" s="1384">
        <v>497057428</v>
      </c>
      <c r="J62" s="1384">
        <v>156664841</v>
      </c>
      <c r="K62" s="1384">
        <v>23586938</v>
      </c>
      <c r="L62" s="1384">
        <v>1316</v>
      </c>
      <c r="M62" s="1393">
        <v>742</v>
      </c>
      <c r="N62" s="1393">
        <v>0</v>
      </c>
      <c r="O62" s="1384">
        <v>71099571</v>
      </c>
      <c r="P62" s="1393">
        <v>63665793</v>
      </c>
      <c r="Q62" s="1393">
        <v>0</v>
      </c>
      <c r="R62" s="1393">
        <v>3</v>
      </c>
      <c r="S62" s="1393">
        <v>6521</v>
      </c>
      <c r="T62" s="77">
        <v>59</v>
      </c>
    </row>
    <row r="63" spans="1:20" ht="23.1" customHeight="1" x14ac:dyDescent="0.15">
      <c r="A63" s="64">
        <v>61</v>
      </c>
      <c r="B63" s="97" t="s">
        <v>1095</v>
      </c>
      <c r="C63" s="1143">
        <v>0</v>
      </c>
      <c r="D63" s="1143">
        <v>0</v>
      </c>
      <c r="E63" s="1143">
        <v>0</v>
      </c>
      <c r="F63" s="1143">
        <v>0</v>
      </c>
      <c r="G63" s="1143">
        <v>55914</v>
      </c>
      <c r="H63" s="1143">
        <v>1153354553</v>
      </c>
      <c r="I63" s="1143">
        <v>835777963</v>
      </c>
      <c r="J63" s="1143">
        <v>267585362</v>
      </c>
      <c r="K63" s="1143">
        <v>49991228</v>
      </c>
      <c r="L63" s="1143">
        <v>1998</v>
      </c>
      <c r="M63" s="1391">
        <v>1149</v>
      </c>
      <c r="N63" s="1391">
        <v>2</v>
      </c>
      <c r="O63" s="1143">
        <v>117937211</v>
      </c>
      <c r="P63" s="1391">
        <v>104750349</v>
      </c>
      <c r="Q63" s="1391">
        <v>105064</v>
      </c>
      <c r="R63" s="1391">
        <v>7</v>
      </c>
      <c r="S63" s="1391">
        <v>198804</v>
      </c>
      <c r="T63" s="59">
        <v>61</v>
      </c>
    </row>
    <row r="64" spans="1:20" ht="23.1" customHeight="1" x14ac:dyDescent="0.15">
      <c r="A64" s="64">
        <v>65</v>
      </c>
      <c r="B64" s="97" t="s">
        <v>1096</v>
      </c>
      <c r="C64" s="1437">
        <v>0</v>
      </c>
      <c r="D64" s="1143">
        <v>0</v>
      </c>
      <c r="E64" s="1143">
        <v>0</v>
      </c>
      <c r="F64" s="1143">
        <v>0</v>
      </c>
      <c r="G64" s="1143">
        <v>15407</v>
      </c>
      <c r="H64" s="1143">
        <v>368481742</v>
      </c>
      <c r="I64" s="1143">
        <v>265318282</v>
      </c>
      <c r="J64" s="1143">
        <v>94661713</v>
      </c>
      <c r="K64" s="1143">
        <v>8501747</v>
      </c>
      <c r="L64" s="1143">
        <v>558</v>
      </c>
      <c r="M64" s="1391">
        <v>330</v>
      </c>
      <c r="N64" s="1391">
        <v>1</v>
      </c>
      <c r="O64" s="1143">
        <v>42478545</v>
      </c>
      <c r="P64" s="1391">
        <v>36415730</v>
      </c>
      <c r="Q64" s="1391">
        <v>133782</v>
      </c>
      <c r="R64" s="1391">
        <v>0</v>
      </c>
      <c r="S64" s="1391">
        <v>0</v>
      </c>
      <c r="T64" s="59">
        <v>65</v>
      </c>
    </row>
    <row r="65" spans="1:20" ht="23.1" customHeight="1" x14ac:dyDescent="0.15">
      <c r="A65" s="64">
        <v>66</v>
      </c>
      <c r="B65" s="97" t="s">
        <v>1097</v>
      </c>
      <c r="C65" s="1143">
        <v>0</v>
      </c>
      <c r="D65" s="1143">
        <v>0</v>
      </c>
      <c r="E65" s="1143">
        <v>0</v>
      </c>
      <c r="F65" s="1143">
        <v>0</v>
      </c>
      <c r="G65" s="1143">
        <v>53312</v>
      </c>
      <c r="H65" s="1143">
        <v>1108813551</v>
      </c>
      <c r="I65" s="1143">
        <v>804848027</v>
      </c>
      <c r="J65" s="1143">
        <v>275004890</v>
      </c>
      <c r="K65" s="1143">
        <v>28960634</v>
      </c>
      <c r="L65" s="1143">
        <v>1977</v>
      </c>
      <c r="M65" s="1391">
        <v>1130</v>
      </c>
      <c r="N65" s="1391">
        <v>0</v>
      </c>
      <c r="O65" s="1143">
        <v>116080951</v>
      </c>
      <c r="P65" s="1391">
        <v>95163280</v>
      </c>
      <c r="Q65" s="1391">
        <v>0</v>
      </c>
      <c r="R65" s="1391">
        <v>3</v>
      </c>
      <c r="S65" s="1391">
        <v>3236</v>
      </c>
      <c r="T65" s="59">
        <v>66</v>
      </c>
    </row>
    <row r="66" spans="1:20" ht="23.1" customHeight="1" x14ac:dyDescent="0.15">
      <c r="A66" s="64">
        <v>68</v>
      </c>
      <c r="B66" s="97" t="s">
        <v>1098</v>
      </c>
      <c r="C66" s="1143">
        <v>0</v>
      </c>
      <c r="D66" s="1143">
        <v>0</v>
      </c>
      <c r="E66" s="1143">
        <v>0</v>
      </c>
      <c r="F66" s="1143">
        <v>0</v>
      </c>
      <c r="G66" s="1143">
        <v>59127</v>
      </c>
      <c r="H66" s="1143">
        <v>1314153374</v>
      </c>
      <c r="I66" s="1143">
        <v>959536846</v>
      </c>
      <c r="J66" s="1143">
        <v>294567348</v>
      </c>
      <c r="K66" s="1143">
        <v>60049180</v>
      </c>
      <c r="L66" s="1143">
        <v>2575</v>
      </c>
      <c r="M66" s="1391">
        <v>1495</v>
      </c>
      <c r="N66" s="1391">
        <v>2</v>
      </c>
      <c r="O66" s="1143">
        <v>142949812</v>
      </c>
      <c r="P66" s="1391">
        <v>130601738</v>
      </c>
      <c r="Q66" s="1391">
        <v>4424</v>
      </c>
      <c r="R66" s="1391">
        <v>0</v>
      </c>
      <c r="S66" s="1391">
        <v>0</v>
      </c>
      <c r="T66" s="59">
        <v>68</v>
      </c>
    </row>
    <row r="67" spans="1:20" ht="23.1" customHeight="1" x14ac:dyDescent="0.15">
      <c r="A67" s="64">
        <v>70</v>
      </c>
      <c r="B67" s="97" t="s">
        <v>1099</v>
      </c>
      <c r="C67" s="1382">
        <v>0</v>
      </c>
      <c r="D67" s="1382">
        <v>0</v>
      </c>
      <c r="E67" s="1382">
        <v>1</v>
      </c>
      <c r="F67" s="1382">
        <v>241000</v>
      </c>
      <c r="G67" s="1382">
        <v>130978</v>
      </c>
      <c r="H67" s="1382">
        <v>2741742684</v>
      </c>
      <c r="I67" s="1382">
        <v>1997751827</v>
      </c>
      <c r="J67" s="1382">
        <v>637076217</v>
      </c>
      <c r="K67" s="1382">
        <v>106914640</v>
      </c>
      <c r="L67" s="1382">
        <v>5087</v>
      </c>
      <c r="M67" s="1392">
        <v>2698</v>
      </c>
      <c r="N67" s="1392">
        <v>16</v>
      </c>
      <c r="O67" s="1382">
        <v>280561502</v>
      </c>
      <c r="P67" s="1392">
        <v>251990004</v>
      </c>
      <c r="Q67" s="1392">
        <v>785170</v>
      </c>
      <c r="R67" s="1392">
        <v>13</v>
      </c>
      <c r="S67" s="1392">
        <v>258929</v>
      </c>
      <c r="T67" s="59">
        <v>70</v>
      </c>
    </row>
    <row r="68" spans="1:20" ht="23.1" customHeight="1" x14ac:dyDescent="0.15">
      <c r="A68" s="61">
        <v>78</v>
      </c>
      <c r="B68" s="96" t="s">
        <v>1100</v>
      </c>
      <c r="C68" s="1383">
        <v>0</v>
      </c>
      <c r="D68" s="1383">
        <v>0</v>
      </c>
      <c r="E68" s="1383">
        <v>0</v>
      </c>
      <c r="F68" s="1383">
        <v>0</v>
      </c>
      <c r="G68" s="1383">
        <v>161454</v>
      </c>
      <c r="H68" s="1383">
        <v>3547575771</v>
      </c>
      <c r="I68" s="1383">
        <v>2590572404</v>
      </c>
      <c r="J68" s="1383">
        <v>782532423</v>
      </c>
      <c r="K68" s="1383">
        <v>174470944</v>
      </c>
      <c r="L68" s="1383">
        <v>6875</v>
      </c>
      <c r="M68" s="1390">
        <v>3862</v>
      </c>
      <c r="N68" s="1390">
        <v>13</v>
      </c>
      <c r="O68" s="1383">
        <v>382001126</v>
      </c>
      <c r="P68" s="1390">
        <v>347947034</v>
      </c>
      <c r="Q68" s="1390">
        <v>1464378</v>
      </c>
      <c r="R68" s="1390">
        <v>14</v>
      </c>
      <c r="S68" s="1390">
        <v>222259</v>
      </c>
      <c r="T68" s="63">
        <v>78</v>
      </c>
    </row>
    <row r="69" spans="1:20" ht="23.1" customHeight="1" x14ac:dyDescent="0.15">
      <c r="A69" s="64">
        <v>84</v>
      </c>
      <c r="B69" s="97" t="s">
        <v>1101</v>
      </c>
      <c r="C69" s="1143">
        <v>1</v>
      </c>
      <c r="D69" s="1143">
        <v>341532</v>
      </c>
      <c r="E69" s="1143">
        <v>0</v>
      </c>
      <c r="F69" s="1143">
        <v>0</v>
      </c>
      <c r="G69" s="1143">
        <v>155860</v>
      </c>
      <c r="H69" s="1143">
        <v>3217265670</v>
      </c>
      <c r="I69" s="1143">
        <v>2352376355</v>
      </c>
      <c r="J69" s="1143">
        <v>794343650</v>
      </c>
      <c r="K69" s="1143">
        <v>70545665</v>
      </c>
      <c r="L69" s="1143">
        <v>5998</v>
      </c>
      <c r="M69" s="1391">
        <v>3095</v>
      </c>
      <c r="N69" s="1391">
        <v>18</v>
      </c>
      <c r="O69" s="1143">
        <v>317242605</v>
      </c>
      <c r="P69" s="1391">
        <v>282671324</v>
      </c>
      <c r="Q69" s="1391">
        <v>2043490</v>
      </c>
      <c r="R69" s="1391">
        <v>0</v>
      </c>
      <c r="S69" s="1391">
        <v>0</v>
      </c>
      <c r="T69" s="59">
        <v>84</v>
      </c>
    </row>
    <row r="70" spans="1:20" ht="23.1" customHeight="1" x14ac:dyDescent="0.15">
      <c r="A70" s="64">
        <v>85</v>
      </c>
      <c r="B70" s="97" t="s">
        <v>1102</v>
      </c>
      <c r="C70" s="1143">
        <v>3</v>
      </c>
      <c r="D70" s="1143">
        <v>44720</v>
      </c>
      <c r="E70" s="1143">
        <v>0</v>
      </c>
      <c r="F70" s="1143">
        <v>0</v>
      </c>
      <c r="G70" s="1143">
        <v>189104</v>
      </c>
      <c r="H70" s="1143">
        <v>4083098662</v>
      </c>
      <c r="I70" s="1143">
        <v>2982499046</v>
      </c>
      <c r="J70" s="1143">
        <v>943877771</v>
      </c>
      <c r="K70" s="1143">
        <v>156721845</v>
      </c>
      <c r="L70" s="1143">
        <v>7218</v>
      </c>
      <c r="M70" s="1391">
        <v>3927</v>
      </c>
      <c r="N70" s="1391">
        <v>13</v>
      </c>
      <c r="O70" s="1143">
        <v>403551404</v>
      </c>
      <c r="P70" s="1391">
        <v>360774799</v>
      </c>
      <c r="Q70" s="1391">
        <v>1171180</v>
      </c>
      <c r="R70" s="1391">
        <v>9</v>
      </c>
      <c r="S70" s="1391">
        <v>302889</v>
      </c>
      <c r="T70" s="59">
        <v>85</v>
      </c>
    </row>
    <row r="71" spans="1:20" s="103" customFormat="1" ht="23.1" customHeight="1" x14ac:dyDescent="0.15">
      <c r="A71" s="66">
        <v>89</v>
      </c>
      <c r="B71" s="65" t="s">
        <v>1103</v>
      </c>
      <c r="C71" s="1024">
        <v>0</v>
      </c>
      <c r="D71" s="1024">
        <v>0</v>
      </c>
      <c r="E71" s="1024">
        <v>0</v>
      </c>
      <c r="F71" s="1024">
        <v>0</v>
      </c>
      <c r="G71" s="1024">
        <v>240963</v>
      </c>
      <c r="H71" s="1024">
        <v>5331702149</v>
      </c>
      <c r="I71" s="1024">
        <v>3913936904</v>
      </c>
      <c r="J71" s="1024">
        <v>1231383705</v>
      </c>
      <c r="K71" s="1024">
        <v>186381540</v>
      </c>
      <c r="L71" s="1024">
        <v>10419</v>
      </c>
      <c r="M71" s="1023">
        <v>5518</v>
      </c>
      <c r="N71" s="1023">
        <v>23</v>
      </c>
      <c r="O71" s="1024">
        <v>524975529</v>
      </c>
      <c r="P71" s="1023">
        <v>462678373</v>
      </c>
      <c r="Q71" s="1023">
        <v>1313256</v>
      </c>
      <c r="R71" s="1023">
        <v>11</v>
      </c>
      <c r="S71" s="1023">
        <v>166305</v>
      </c>
      <c r="T71" s="67">
        <v>89</v>
      </c>
    </row>
    <row r="72" spans="1:20" s="103" customFormat="1" ht="23.1" customHeight="1" x14ac:dyDescent="0.15">
      <c r="A72" s="66">
        <v>90</v>
      </c>
      <c r="B72" s="65" t="s">
        <v>1104</v>
      </c>
      <c r="C72" s="1384">
        <v>2</v>
      </c>
      <c r="D72" s="1384">
        <v>143888</v>
      </c>
      <c r="E72" s="1384">
        <v>0</v>
      </c>
      <c r="F72" s="1384">
        <v>0</v>
      </c>
      <c r="G72" s="1384">
        <v>191922</v>
      </c>
      <c r="H72" s="1384">
        <v>4473339121</v>
      </c>
      <c r="I72" s="1384">
        <v>3281367975</v>
      </c>
      <c r="J72" s="1384">
        <v>1051595125</v>
      </c>
      <c r="K72" s="1384">
        <v>140376021</v>
      </c>
      <c r="L72" s="1384">
        <v>8135</v>
      </c>
      <c r="M72" s="1393">
        <v>4757</v>
      </c>
      <c r="N72" s="1393">
        <v>12</v>
      </c>
      <c r="O72" s="1384">
        <v>457378170</v>
      </c>
      <c r="P72" s="1393">
        <v>414400517</v>
      </c>
      <c r="Q72" s="1393">
        <v>1415863</v>
      </c>
      <c r="R72" s="1393">
        <v>16</v>
      </c>
      <c r="S72" s="1393">
        <v>241407</v>
      </c>
      <c r="T72" s="67">
        <v>90</v>
      </c>
    </row>
    <row r="73" spans="1:20" s="103" customFormat="1" ht="23.1" customHeight="1" x14ac:dyDescent="0.15">
      <c r="A73" s="70">
        <v>91</v>
      </c>
      <c r="B73" s="62" t="s">
        <v>1105</v>
      </c>
      <c r="C73" s="1385">
        <v>3</v>
      </c>
      <c r="D73" s="1385">
        <v>168264</v>
      </c>
      <c r="E73" s="1385">
        <v>0</v>
      </c>
      <c r="F73" s="1385">
        <v>0</v>
      </c>
      <c r="G73" s="1385">
        <v>129473</v>
      </c>
      <c r="H73" s="1385">
        <v>2795680039</v>
      </c>
      <c r="I73" s="1385">
        <v>2044557557</v>
      </c>
      <c r="J73" s="1385">
        <v>675558082</v>
      </c>
      <c r="K73" s="1385">
        <v>75564400</v>
      </c>
      <c r="L73" s="1385">
        <v>4681</v>
      </c>
      <c r="M73" s="1394">
        <v>1513</v>
      </c>
      <c r="N73" s="1394">
        <v>8</v>
      </c>
      <c r="O73" s="1385">
        <v>291242536</v>
      </c>
      <c r="P73" s="1394">
        <v>176529097</v>
      </c>
      <c r="Q73" s="1394">
        <v>276790</v>
      </c>
      <c r="R73" s="1394">
        <v>5</v>
      </c>
      <c r="S73" s="1394">
        <v>262903</v>
      </c>
      <c r="T73" s="71">
        <v>91</v>
      </c>
    </row>
    <row r="74" spans="1:20" s="103" customFormat="1" ht="23.1" customHeight="1" x14ac:dyDescent="0.15">
      <c r="A74" s="66">
        <v>92</v>
      </c>
      <c r="B74" s="65" t="s">
        <v>1106</v>
      </c>
      <c r="C74" s="1024">
        <v>17</v>
      </c>
      <c r="D74" s="1024">
        <v>725750</v>
      </c>
      <c r="E74" s="1024">
        <v>0</v>
      </c>
      <c r="F74" s="1024">
        <v>0</v>
      </c>
      <c r="G74" s="1024">
        <v>268763</v>
      </c>
      <c r="H74" s="1024">
        <v>5742330843</v>
      </c>
      <c r="I74" s="1024">
        <v>4195864039</v>
      </c>
      <c r="J74" s="1024">
        <v>1393681194</v>
      </c>
      <c r="K74" s="1024">
        <v>152785610</v>
      </c>
      <c r="L74" s="1024">
        <v>9974</v>
      </c>
      <c r="M74" s="1023">
        <v>5546</v>
      </c>
      <c r="N74" s="1023">
        <v>16</v>
      </c>
      <c r="O74" s="1024">
        <v>551395575</v>
      </c>
      <c r="P74" s="1023">
        <v>494947608</v>
      </c>
      <c r="Q74" s="1023">
        <v>1611882</v>
      </c>
      <c r="R74" s="1023">
        <v>16</v>
      </c>
      <c r="S74" s="1023">
        <v>515428</v>
      </c>
      <c r="T74" s="67">
        <v>92</v>
      </c>
    </row>
    <row r="75" spans="1:20" s="103" customFormat="1" ht="23.1" customHeight="1" x14ac:dyDescent="0.15">
      <c r="A75" s="66">
        <v>94</v>
      </c>
      <c r="B75" s="65" t="s">
        <v>1107</v>
      </c>
      <c r="C75" s="1024">
        <v>239</v>
      </c>
      <c r="D75" s="1024">
        <v>14070895</v>
      </c>
      <c r="E75" s="1024">
        <v>2</v>
      </c>
      <c r="F75" s="1024">
        <v>34773</v>
      </c>
      <c r="G75" s="1024">
        <v>4398986</v>
      </c>
      <c r="H75" s="1024">
        <v>87542834869</v>
      </c>
      <c r="I75" s="1024">
        <v>63955575229</v>
      </c>
      <c r="J75" s="1024">
        <v>20094189344</v>
      </c>
      <c r="K75" s="1024">
        <v>3493070296</v>
      </c>
      <c r="L75" s="1024">
        <v>146170</v>
      </c>
      <c r="M75" s="1023">
        <v>79350</v>
      </c>
      <c r="N75" s="1023">
        <v>209</v>
      </c>
      <c r="O75" s="1024">
        <v>8526944171</v>
      </c>
      <c r="P75" s="1023">
        <v>7030712517</v>
      </c>
      <c r="Q75" s="1023">
        <v>40637390</v>
      </c>
      <c r="R75" s="1023">
        <v>158</v>
      </c>
      <c r="S75" s="1023">
        <v>3102805</v>
      </c>
      <c r="T75" s="67">
        <v>94</v>
      </c>
    </row>
    <row r="76" spans="1:20" s="103" customFormat="1" ht="23.1" customHeight="1" x14ac:dyDescent="0.15">
      <c r="A76" s="66">
        <v>301</v>
      </c>
      <c r="B76" s="65" t="s">
        <v>1108</v>
      </c>
      <c r="C76" s="1024">
        <v>0</v>
      </c>
      <c r="D76" s="1024">
        <v>0</v>
      </c>
      <c r="E76" s="1024">
        <v>0</v>
      </c>
      <c r="F76" s="1024">
        <v>0</v>
      </c>
      <c r="G76" s="1024">
        <v>142312</v>
      </c>
      <c r="H76" s="1024">
        <v>2281498659</v>
      </c>
      <c r="I76" s="1024">
        <v>1607416637</v>
      </c>
      <c r="J76" s="1024">
        <v>627253464</v>
      </c>
      <c r="K76" s="1024">
        <v>46828558</v>
      </c>
      <c r="L76" s="1024">
        <v>1167</v>
      </c>
      <c r="M76" s="1023">
        <v>791</v>
      </c>
      <c r="N76" s="1023">
        <v>20</v>
      </c>
      <c r="O76" s="1024">
        <v>112781826</v>
      </c>
      <c r="P76" s="1023">
        <v>98965801</v>
      </c>
      <c r="Q76" s="1023">
        <v>4433189</v>
      </c>
      <c r="R76" s="1023">
        <v>0</v>
      </c>
      <c r="S76" s="1023">
        <v>0</v>
      </c>
      <c r="T76" s="67">
        <v>301</v>
      </c>
    </row>
    <row r="77" spans="1:20" s="103" customFormat="1" ht="23.1" customHeight="1" x14ac:dyDescent="0.15">
      <c r="A77" s="66">
        <v>302</v>
      </c>
      <c r="B77" s="65" t="s">
        <v>1109</v>
      </c>
      <c r="C77" s="1384">
        <v>0</v>
      </c>
      <c r="D77" s="1384">
        <v>0</v>
      </c>
      <c r="E77" s="1384">
        <v>0</v>
      </c>
      <c r="F77" s="1384">
        <v>0</v>
      </c>
      <c r="G77" s="1384">
        <v>134699</v>
      </c>
      <c r="H77" s="1384">
        <v>1944179872</v>
      </c>
      <c r="I77" s="1384">
        <v>1375926201</v>
      </c>
      <c r="J77" s="1384">
        <v>525793732</v>
      </c>
      <c r="K77" s="1384">
        <v>42459939</v>
      </c>
      <c r="L77" s="1384">
        <v>1165</v>
      </c>
      <c r="M77" s="1393">
        <v>731</v>
      </c>
      <c r="N77" s="1393">
        <v>18</v>
      </c>
      <c r="O77" s="1384">
        <v>112505846</v>
      </c>
      <c r="P77" s="1393">
        <v>89310945</v>
      </c>
      <c r="Q77" s="1393">
        <v>3669978</v>
      </c>
      <c r="R77" s="1393">
        <v>0</v>
      </c>
      <c r="S77" s="1393">
        <v>0</v>
      </c>
      <c r="T77" s="67">
        <v>302</v>
      </c>
    </row>
    <row r="78" spans="1:20" s="103" customFormat="1" ht="23.1" customHeight="1" x14ac:dyDescent="0.15">
      <c r="A78" s="72">
        <v>303</v>
      </c>
      <c r="B78" s="62" t="s">
        <v>1110</v>
      </c>
      <c r="C78" s="1385">
        <v>0</v>
      </c>
      <c r="D78" s="1385">
        <v>0</v>
      </c>
      <c r="E78" s="1385">
        <v>0</v>
      </c>
      <c r="F78" s="1385">
        <v>0</v>
      </c>
      <c r="G78" s="1385">
        <v>39084</v>
      </c>
      <c r="H78" s="1385">
        <v>500788155</v>
      </c>
      <c r="I78" s="1385">
        <v>354923160</v>
      </c>
      <c r="J78" s="1385">
        <v>132830246</v>
      </c>
      <c r="K78" s="1385">
        <v>13034749</v>
      </c>
      <c r="L78" s="1385">
        <v>313</v>
      </c>
      <c r="M78" s="1394">
        <v>191</v>
      </c>
      <c r="N78" s="1394">
        <v>0</v>
      </c>
      <c r="O78" s="1385">
        <v>22002326</v>
      </c>
      <c r="P78" s="1394">
        <v>19467093</v>
      </c>
      <c r="Q78" s="1394">
        <v>0</v>
      </c>
      <c r="R78" s="1394">
        <v>0</v>
      </c>
      <c r="S78" s="1394">
        <v>0</v>
      </c>
      <c r="T78" s="73">
        <v>303</v>
      </c>
    </row>
    <row r="79" spans="1:20" s="103" customFormat="1" ht="23.1" customHeight="1" x14ac:dyDescent="0.15">
      <c r="A79" s="66">
        <v>304</v>
      </c>
      <c r="B79" s="65" t="s">
        <v>1111</v>
      </c>
      <c r="C79" s="1024">
        <v>1</v>
      </c>
      <c r="D79" s="1024">
        <v>13150</v>
      </c>
      <c r="E79" s="1024">
        <v>0</v>
      </c>
      <c r="F79" s="1024">
        <v>0</v>
      </c>
      <c r="G79" s="1024">
        <v>278843</v>
      </c>
      <c r="H79" s="1024">
        <v>3986622683</v>
      </c>
      <c r="I79" s="1024">
        <v>2826393460</v>
      </c>
      <c r="J79" s="1024">
        <v>1089563513</v>
      </c>
      <c r="K79" s="1024">
        <v>70665710</v>
      </c>
      <c r="L79" s="1024">
        <v>2170</v>
      </c>
      <c r="M79" s="1023">
        <v>1438</v>
      </c>
      <c r="N79" s="1023">
        <v>31</v>
      </c>
      <c r="O79" s="1024">
        <v>217505277</v>
      </c>
      <c r="P79" s="1023">
        <v>189358182</v>
      </c>
      <c r="Q79" s="1023">
        <v>4681068</v>
      </c>
      <c r="R79" s="1023">
        <v>0</v>
      </c>
      <c r="S79" s="1023">
        <v>0</v>
      </c>
      <c r="T79" s="67">
        <v>304</v>
      </c>
    </row>
    <row r="80" spans="1:20" s="103" customFormat="1" ht="23.1" customHeight="1" x14ac:dyDescent="0.15">
      <c r="A80" s="66">
        <v>305</v>
      </c>
      <c r="B80" s="65" t="s">
        <v>1112</v>
      </c>
      <c r="C80" s="1024">
        <v>0</v>
      </c>
      <c r="D80" s="1024">
        <v>0</v>
      </c>
      <c r="E80" s="1024">
        <v>0</v>
      </c>
      <c r="F80" s="1024">
        <v>0</v>
      </c>
      <c r="G80" s="1024">
        <v>372905</v>
      </c>
      <c r="H80" s="1024">
        <v>5696473192</v>
      </c>
      <c r="I80" s="1024">
        <v>4076576272</v>
      </c>
      <c r="J80" s="1024">
        <v>1420740117</v>
      </c>
      <c r="K80" s="1024">
        <v>199156803</v>
      </c>
      <c r="L80" s="1024">
        <v>5126</v>
      </c>
      <c r="M80" s="1023">
        <v>3203</v>
      </c>
      <c r="N80" s="1023">
        <v>69</v>
      </c>
      <c r="O80" s="1024">
        <v>407701321</v>
      </c>
      <c r="P80" s="1023">
        <v>363815629</v>
      </c>
      <c r="Q80" s="1023">
        <v>7793307</v>
      </c>
      <c r="R80" s="1023">
        <v>1</v>
      </c>
      <c r="S80" s="1023">
        <v>20120</v>
      </c>
      <c r="T80" s="67">
        <v>305</v>
      </c>
    </row>
    <row r="81" spans="1:20" s="103" customFormat="1" ht="23.1" customHeight="1" x14ac:dyDescent="0.15">
      <c r="A81" s="66">
        <v>306</v>
      </c>
      <c r="B81" s="65" t="s">
        <v>1113</v>
      </c>
      <c r="C81" s="1024">
        <v>16</v>
      </c>
      <c r="D81" s="1024">
        <v>495675</v>
      </c>
      <c r="E81" s="1024">
        <v>2</v>
      </c>
      <c r="F81" s="1024">
        <v>87041</v>
      </c>
      <c r="G81" s="1024">
        <v>1187723</v>
      </c>
      <c r="H81" s="1024">
        <v>19035974946</v>
      </c>
      <c r="I81" s="1024">
        <v>13679736680</v>
      </c>
      <c r="J81" s="1024">
        <v>4684621974</v>
      </c>
      <c r="K81" s="1024">
        <v>671616292</v>
      </c>
      <c r="L81" s="1024">
        <v>18260</v>
      </c>
      <c r="M81" s="1023">
        <v>10872</v>
      </c>
      <c r="N81" s="1023">
        <v>289</v>
      </c>
      <c r="O81" s="1024">
        <v>1457989972</v>
      </c>
      <c r="P81" s="1023">
        <v>1253170943</v>
      </c>
      <c r="Q81" s="1023">
        <v>48382710</v>
      </c>
      <c r="R81" s="1023">
        <v>0</v>
      </c>
      <c r="S81" s="1023">
        <v>0</v>
      </c>
      <c r="T81" s="67">
        <v>306</v>
      </c>
    </row>
    <row r="82" spans="1:20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93"/>
      <c r="O82" s="1384"/>
      <c r="P82" s="1393"/>
      <c r="Q82" s="1393"/>
      <c r="R82" s="1393"/>
      <c r="S82" s="1393"/>
      <c r="T82" s="67"/>
    </row>
    <row r="83" spans="1:20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94"/>
      <c r="O83" s="1385"/>
      <c r="P83" s="1394"/>
      <c r="Q83" s="1394"/>
      <c r="R83" s="1394"/>
      <c r="S83" s="1394"/>
      <c r="T83" s="71"/>
    </row>
    <row r="84" spans="1:20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3"/>
      <c r="O84" s="1024"/>
      <c r="P84" s="1023"/>
      <c r="Q84" s="1023"/>
      <c r="R84" s="1023"/>
      <c r="S84" s="1023"/>
      <c r="T84" s="67"/>
    </row>
    <row r="85" spans="1:20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3"/>
      <c r="O85" s="1024"/>
      <c r="P85" s="1023"/>
      <c r="Q85" s="1023"/>
      <c r="R85" s="1023"/>
      <c r="S85" s="1023"/>
      <c r="T85" s="67"/>
    </row>
    <row r="86" spans="1:20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3"/>
      <c r="O86" s="1024"/>
      <c r="P86" s="1023"/>
      <c r="Q86" s="1023"/>
      <c r="R86" s="1023"/>
      <c r="S86" s="1023"/>
      <c r="T86" s="67"/>
    </row>
    <row r="87" spans="1:20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93"/>
      <c r="O87" s="1384"/>
      <c r="P87" s="1393"/>
      <c r="Q87" s="1393"/>
      <c r="R87" s="1393"/>
      <c r="S87" s="1393"/>
      <c r="T87" s="67"/>
    </row>
    <row r="88" spans="1:20" s="103" customFormat="1" ht="23.1" customHeight="1" x14ac:dyDescent="0.15">
      <c r="A88" s="72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94"/>
      <c r="O88" s="1385"/>
      <c r="P88" s="1394"/>
      <c r="Q88" s="1394"/>
      <c r="R88" s="1394"/>
      <c r="S88" s="1394"/>
      <c r="T88" s="73"/>
    </row>
    <row r="89" spans="1:20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3"/>
      <c r="O89" s="1024"/>
      <c r="P89" s="1023"/>
      <c r="Q89" s="1023"/>
      <c r="R89" s="1023"/>
      <c r="S89" s="1023"/>
      <c r="T89" s="67"/>
    </row>
    <row r="90" spans="1:20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3"/>
      <c r="O90" s="1024"/>
      <c r="P90" s="1023"/>
      <c r="Q90" s="1023"/>
      <c r="R90" s="1023"/>
      <c r="S90" s="1023"/>
      <c r="T90" s="67"/>
    </row>
    <row r="91" spans="1:20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3"/>
      <c r="O91" s="1024"/>
      <c r="P91" s="1023"/>
      <c r="Q91" s="1023"/>
      <c r="R91" s="1023"/>
      <c r="S91" s="1023"/>
      <c r="T91" s="67"/>
    </row>
    <row r="92" spans="1:20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93"/>
      <c r="O92" s="1384"/>
      <c r="P92" s="1393"/>
      <c r="Q92" s="1393"/>
      <c r="R92" s="1393"/>
      <c r="S92" s="1393"/>
      <c r="T92" s="67"/>
    </row>
    <row r="93" spans="1:20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94"/>
      <c r="O93" s="1385"/>
      <c r="P93" s="1394"/>
      <c r="Q93" s="1394"/>
      <c r="R93" s="1394"/>
      <c r="S93" s="1394"/>
      <c r="T93" s="71"/>
    </row>
    <row r="94" spans="1:20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3"/>
      <c r="O94" s="1024"/>
      <c r="P94" s="1023"/>
      <c r="Q94" s="1023"/>
      <c r="R94" s="1023"/>
      <c r="S94" s="1023"/>
      <c r="T94" s="67"/>
    </row>
    <row r="95" spans="1:20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3"/>
      <c r="O95" s="1024"/>
      <c r="P95" s="1023"/>
      <c r="Q95" s="1023"/>
      <c r="R95" s="1023"/>
      <c r="S95" s="1023"/>
      <c r="T95" s="67"/>
    </row>
    <row r="96" spans="1:20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3"/>
      <c r="O96" s="1024"/>
      <c r="P96" s="1023"/>
      <c r="Q96" s="1023"/>
      <c r="R96" s="1023"/>
      <c r="S96" s="1023"/>
      <c r="T96" s="67"/>
    </row>
    <row r="97" spans="1:20" s="103" customFormat="1" ht="23.1" customHeight="1" x14ac:dyDescent="0.15">
      <c r="A97" s="66"/>
      <c r="B97" s="65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93"/>
      <c r="O97" s="1384"/>
      <c r="P97" s="1393"/>
      <c r="Q97" s="1393"/>
      <c r="R97" s="1393"/>
      <c r="S97" s="1393"/>
      <c r="T97" s="67"/>
    </row>
    <row r="98" spans="1:20" s="103" customFormat="1" ht="23.1" customHeight="1" x14ac:dyDescent="0.15">
      <c r="A98" s="70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94"/>
      <c r="O98" s="1385"/>
      <c r="P98" s="1394"/>
      <c r="Q98" s="1394"/>
      <c r="R98" s="1394"/>
      <c r="S98" s="1394"/>
      <c r="T98" s="71"/>
    </row>
    <row r="99" spans="1:20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3"/>
      <c r="O99" s="1024"/>
      <c r="P99" s="1023"/>
      <c r="Q99" s="1023"/>
      <c r="R99" s="1023"/>
      <c r="S99" s="1023"/>
      <c r="T99" s="67"/>
    </row>
    <row r="100" spans="1:20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3"/>
      <c r="O100" s="1024"/>
      <c r="P100" s="1023"/>
      <c r="Q100" s="1023"/>
      <c r="R100" s="1023"/>
      <c r="S100" s="1023"/>
      <c r="T100" s="67"/>
    </row>
    <row r="101" spans="1:20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3"/>
      <c r="O101" s="1024"/>
      <c r="P101" s="1023"/>
      <c r="Q101" s="1023"/>
      <c r="R101" s="1023"/>
      <c r="S101" s="1023"/>
      <c r="T101" s="67"/>
    </row>
    <row r="102" spans="1:20" s="103" customFormat="1" ht="23.1" customHeight="1" x14ac:dyDescent="0.15">
      <c r="A102" s="66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93"/>
      <c r="O102" s="1384"/>
      <c r="P102" s="1393"/>
      <c r="Q102" s="1393"/>
      <c r="R102" s="1393"/>
      <c r="S102" s="1393"/>
      <c r="T102" s="67"/>
    </row>
    <row r="103" spans="1:20" s="103" customFormat="1" ht="23.1" customHeight="1" x14ac:dyDescent="0.15">
      <c r="A103" s="70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94"/>
      <c r="O103" s="1385"/>
      <c r="P103" s="1394"/>
      <c r="Q103" s="1394"/>
      <c r="R103" s="1394"/>
      <c r="S103" s="1394"/>
      <c r="T103" s="71"/>
    </row>
    <row r="104" spans="1:20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3"/>
      <c r="O104" s="1024"/>
      <c r="P104" s="1023"/>
      <c r="Q104" s="1023"/>
      <c r="R104" s="1023"/>
      <c r="S104" s="1023"/>
      <c r="T104" s="67"/>
    </row>
    <row r="105" spans="1:20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3"/>
      <c r="O105" s="1024"/>
      <c r="P105" s="1023"/>
      <c r="Q105" s="1023"/>
      <c r="R105" s="1023"/>
      <c r="S105" s="1023"/>
      <c r="T105" s="67"/>
    </row>
    <row r="106" spans="1:20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3"/>
      <c r="O106" s="1024"/>
      <c r="P106" s="1023"/>
      <c r="Q106" s="1023"/>
      <c r="R106" s="1023"/>
      <c r="S106" s="1023"/>
      <c r="T106" s="67"/>
    </row>
    <row r="107" spans="1:20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96"/>
      <c r="O107" s="1389"/>
      <c r="P107" s="1396"/>
      <c r="Q107" s="1396"/>
      <c r="R107" s="1396"/>
      <c r="S107" s="1396"/>
      <c r="T107" s="83"/>
    </row>
  </sheetData>
  <mergeCells count="12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10.625" style="103" customWidth="1"/>
    <col min="20" max="20" width="18.625" style="103" customWidth="1"/>
    <col min="21" max="21" width="15.625" style="103" customWidth="1"/>
    <col min="22" max="22" width="5.875" style="151" customWidth="1"/>
    <col min="23" max="16384" width="9" style="6"/>
  </cols>
  <sheetData>
    <row r="1" spans="1:22" ht="30.95" customHeight="1" x14ac:dyDescent="0.15">
      <c r="A1" s="4" t="s">
        <v>193</v>
      </c>
      <c r="V1" s="6"/>
    </row>
    <row r="2" spans="1:22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9" t="s">
        <v>579</v>
      </c>
      <c r="V2" s="87"/>
    </row>
    <row r="3" spans="1:22" s="121" customFormat="1" ht="24.95" customHeight="1" x14ac:dyDescent="0.15">
      <c r="A3" s="13" t="s">
        <v>554</v>
      </c>
      <c r="B3" s="14"/>
      <c r="C3" s="135" t="s">
        <v>188</v>
      </c>
      <c r="D3" s="404"/>
      <c r="E3" s="404"/>
      <c r="F3" s="404"/>
      <c r="G3" s="2213" t="s">
        <v>191</v>
      </c>
      <c r="H3" s="2082"/>
      <c r="I3" s="2082"/>
      <c r="J3" s="2082"/>
      <c r="K3" s="2082"/>
      <c r="L3" s="2082"/>
      <c r="M3" s="2082"/>
      <c r="N3" s="2340"/>
      <c r="O3" s="2255" t="s">
        <v>128</v>
      </c>
      <c r="P3" s="2499"/>
      <c r="Q3" s="2255" t="s">
        <v>12</v>
      </c>
      <c r="R3" s="2475"/>
      <c r="S3" s="292"/>
      <c r="T3" s="292"/>
      <c r="U3" s="519"/>
      <c r="V3" s="20" t="s">
        <v>554</v>
      </c>
    </row>
    <row r="4" spans="1:22" s="121" customFormat="1" ht="24.95" customHeight="1" x14ac:dyDescent="0.15">
      <c r="A4" s="22" t="s">
        <v>555</v>
      </c>
      <c r="B4" s="23"/>
      <c r="C4" s="249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94</v>
      </c>
      <c r="J4" s="2495"/>
      <c r="K4" s="2494" t="s">
        <v>190</v>
      </c>
      <c r="L4" s="2495"/>
      <c r="M4" s="2494" t="s">
        <v>189</v>
      </c>
      <c r="N4" s="2502"/>
      <c r="O4" s="2500"/>
      <c r="P4" s="2501"/>
      <c r="Q4" s="2500"/>
      <c r="R4" s="2504"/>
      <c r="S4" s="2230" t="s">
        <v>93</v>
      </c>
      <c r="T4" s="2497"/>
      <c r="U4" s="520" t="s">
        <v>194</v>
      </c>
      <c r="V4" s="29" t="s">
        <v>555</v>
      </c>
    </row>
    <row r="5" spans="1:22" s="121" customFormat="1" ht="24.95" customHeight="1" x14ac:dyDescent="0.15">
      <c r="A5" s="22" t="s">
        <v>556</v>
      </c>
      <c r="B5" s="23" t="s">
        <v>517</v>
      </c>
      <c r="C5" s="2217"/>
      <c r="D5" s="2496"/>
      <c r="E5" s="2217"/>
      <c r="F5" s="2496"/>
      <c r="G5" s="2217"/>
      <c r="H5" s="2496"/>
      <c r="I5" s="2217"/>
      <c r="J5" s="2496"/>
      <c r="K5" s="2217"/>
      <c r="L5" s="2496"/>
      <c r="M5" s="2217"/>
      <c r="N5" s="2503"/>
      <c r="O5" s="2217"/>
      <c r="P5" s="2496"/>
      <c r="Q5" s="2217"/>
      <c r="R5" s="2503"/>
      <c r="S5" s="2231"/>
      <c r="T5" s="2498"/>
      <c r="U5" s="520" t="s">
        <v>195</v>
      </c>
      <c r="V5" s="29" t="s">
        <v>556</v>
      </c>
    </row>
    <row r="6" spans="1:22" s="121" customFormat="1" ht="24.95" customHeight="1" x14ac:dyDescent="0.15">
      <c r="A6" s="22" t="s">
        <v>557</v>
      </c>
      <c r="B6" s="23"/>
      <c r="C6" s="2505" t="s">
        <v>142</v>
      </c>
      <c r="D6" s="2507" t="s">
        <v>666</v>
      </c>
      <c r="E6" s="2507" t="s">
        <v>540</v>
      </c>
      <c r="F6" s="2507" t="s">
        <v>666</v>
      </c>
      <c r="G6" s="2507" t="s">
        <v>540</v>
      </c>
      <c r="H6" s="2507" t="s">
        <v>666</v>
      </c>
      <c r="I6" s="2507" t="s">
        <v>540</v>
      </c>
      <c r="J6" s="2507" t="s">
        <v>666</v>
      </c>
      <c r="K6" s="2507" t="s">
        <v>540</v>
      </c>
      <c r="L6" s="2507" t="s">
        <v>666</v>
      </c>
      <c r="M6" s="2507" t="s">
        <v>540</v>
      </c>
      <c r="N6" s="2507" t="s">
        <v>666</v>
      </c>
      <c r="O6" s="2507" t="s">
        <v>540</v>
      </c>
      <c r="P6" s="2507" t="s">
        <v>666</v>
      </c>
      <c r="Q6" s="2507" t="s">
        <v>540</v>
      </c>
      <c r="R6" s="2507" t="s">
        <v>666</v>
      </c>
      <c r="S6" s="2507" t="s">
        <v>540</v>
      </c>
      <c r="T6" s="2507" t="s">
        <v>666</v>
      </c>
      <c r="U6" s="520" t="s">
        <v>542</v>
      </c>
      <c r="V6" s="29" t="s">
        <v>557</v>
      </c>
    </row>
    <row r="7" spans="1:22" s="125" customFormat="1" ht="24.95" customHeight="1" thickBot="1" x14ac:dyDescent="0.2">
      <c r="A7" s="49" t="s">
        <v>558</v>
      </c>
      <c r="B7" s="50"/>
      <c r="C7" s="2506"/>
      <c r="D7" s="2508"/>
      <c r="E7" s="2508"/>
      <c r="F7" s="2508"/>
      <c r="G7" s="2508"/>
      <c r="H7" s="2508"/>
      <c r="I7" s="2508"/>
      <c r="J7" s="2508"/>
      <c r="K7" s="2508"/>
      <c r="L7" s="2508"/>
      <c r="M7" s="2508"/>
      <c r="N7" s="2508"/>
      <c r="O7" s="2508"/>
      <c r="P7" s="2508"/>
      <c r="Q7" s="2508"/>
      <c r="R7" s="2508"/>
      <c r="S7" s="2508"/>
      <c r="T7" s="2508"/>
      <c r="U7" s="403"/>
      <c r="V7" s="48" t="s">
        <v>558</v>
      </c>
    </row>
    <row r="8" spans="1:22" s="121" customFormat="1" ht="30" customHeight="1" x14ac:dyDescent="0.15">
      <c r="A8" s="22"/>
      <c r="B8" s="30" t="s">
        <v>1115</v>
      </c>
      <c r="C8" s="1438">
        <v>66674</v>
      </c>
      <c r="D8" s="1438">
        <v>1332929499</v>
      </c>
      <c r="E8" s="1438">
        <v>389927</v>
      </c>
      <c r="F8" s="1438">
        <v>2971037859</v>
      </c>
      <c r="G8" s="1438">
        <v>73399</v>
      </c>
      <c r="H8" s="1438">
        <v>6648247402</v>
      </c>
      <c r="I8" s="1438">
        <v>155257</v>
      </c>
      <c r="J8" s="1438">
        <v>10593689394</v>
      </c>
      <c r="K8" s="1438">
        <v>193851</v>
      </c>
      <c r="L8" s="1438">
        <v>27426337411</v>
      </c>
      <c r="M8" s="1439">
        <v>157772</v>
      </c>
      <c r="N8" s="1438">
        <v>5718693994</v>
      </c>
      <c r="O8" s="1438">
        <v>101695</v>
      </c>
      <c r="P8" s="1438">
        <v>5273331782</v>
      </c>
      <c r="Q8" s="1438">
        <v>1138575</v>
      </c>
      <c r="R8" s="1438">
        <v>59964267341</v>
      </c>
      <c r="S8" s="1438">
        <v>571552</v>
      </c>
      <c r="T8" s="1440">
        <v>52103573166</v>
      </c>
      <c r="U8" s="1441">
        <v>7051</v>
      </c>
      <c r="V8" s="57"/>
    </row>
    <row r="9" spans="1:22" s="121" customFormat="1" ht="30" customHeight="1" x14ac:dyDescent="0.15">
      <c r="A9" s="22"/>
      <c r="B9" s="30" t="s">
        <v>1117</v>
      </c>
      <c r="C9" s="1438">
        <v>65553</v>
      </c>
      <c r="D9" s="1438">
        <v>1284070624</v>
      </c>
      <c r="E9" s="1438">
        <v>383865</v>
      </c>
      <c r="F9" s="1438">
        <v>2873795007</v>
      </c>
      <c r="G9" s="1438">
        <v>70332</v>
      </c>
      <c r="H9" s="1438">
        <v>6367857913</v>
      </c>
      <c r="I9" s="1438">
        <v>150887</v>
      </c>
      <c r="J9" s="1438">
        <v>10259475895</v>
      </c>
      <c r="K9" s="1438">
        <v>187213</v>
      </c>
      <c r="L9" s="1438">
        <v>26352094778</v>
      </c>
      <c r="M9" s="1438">
        <v>153639</v>
      </c>
      <c r="N9" s="1438">
        <v>5475538992</v>
      </c>
      <c r="O9" s="1438">
        <v>98885</v>
      </c>
      <c r="P9" s="1438">
        <v>5020947564</v>
      </c>
      <c r="Q9" s="1438">
        <v>1110374</v>
      </c>
      <c r="R9" s="1438">
        <v>57633780773</v>
      </c>
      <c r="S9" s="1438">
        <v>554326</v>
      </c>
      <c r="T9" s="1440">
        <v>50089484573</v>
      </c>
      <c r="U9" s="1441">
        <v>6833</v>
      </c>
      <c r="V9" s="59"/>
    </row>
    <row r="10" spans="1:22" s="121" customFormat="1" ht="30" customHeight="1" x14ac:dyDescent="0.15">
      <c r="A10" s="22"/>
      <c r="B10" s="30" t="s">
        <v>1118</v>
      </c>
      <c r="C10" s="1438">
        <v>1121</v>
      </c>
      <c r="D10" s="1438">
        <v>48858875</v>
      </c>
      <c r="E10" s="1438">
        <v>6062</v>
      </c>
      <c r="F10" s="1438">
        <v>97242852</v>
      </c>
      <c r="G10" s="1438">
        <v>3067</v>
      </c>
      <c r="H10" s="1438">
        <v>280389489</v>
      </c>
      <c r="I10" s="1438">
        <v>4370</v>
      </c>
      <c r="J10" s="1438">
        <v>334213499</v>
      </c>
      <c r="K10" s="1438">
        <v>6638</v>
      </c>
      <c r="L10" s="1438">
        <v>1074242633</v>
      </c>
      <c r="M10" s="1438">
        <v>4133</v>
      </c>
      <c r="N10" s="1438">
        <v>243155002</v>
      </c>
      <c r="O10" s="1438">
        <v>2810</v>
      </c>
      <c r="P10" s="1438">
        <v>252384218</v>
      </c>
      <c r="Q10" s="1438">
        <v>28201</v>
      </c>
      <c r="R10" s="1438">
        <v>2330486568</v>
      </c>
      <c r="S10" s="1438">
        <v>17226</v>
      </c>
      <c r="T10" s="1440">
        <v>2014088593</v>
      </c>
      <c r="U10" s="1441">
        <v>218</v>
      </c>
      <c r="V10" s="59"/>
    </row>
    <row r="11" spans="1:22" s="121" customFormat="1" ht="30" customHeight="1" x14ac:dyDescent="0.15">
      <c r="A11" s="22"/>
      <c r="B11" s="30" t="s">
        <v>1119</v>
      </c>
      <c r="C11" s="1438">
        <v>60214</v>
      </c>
      <c r="D11" s="1438">
        <v>1183861806</v>
      </c>
      <c r="E11" s="1438">
        <v>357797</v>
      </c>
      <c r="F11" s="1438">
        <v>2682124257</v>
      </c>
      <c r="G11" s="1438">
        <v>61765</v>
      </c>
      <c r="H11" s="1438">
        <v>5584774448</v>
      </c>
      <c r="I11" s="1438">
        <v>137293</v>
      </c>
      <c r="J11" s="1438">
        <v>9345582952</v>
      </c>
      <c r="K11" s="1438">
        <v>172413</v>
      </c>
      <c r="L11" s="1438">
        <v>24243686332</v>
      </c>
      <c r="M11" s="1438">
        <v>139833</v>
      </c>
      <c r="N11" s="1438">
        <v>5099267299</v>
      </c>
      <c r="O11" s="1438">
        <v>92120</v>
      </c>
      <c r="P11" s="1438">
        <v>4630416403</v>
      </c>
      <c r="Q11" s="1438">
        <v>1021435</v>
      </c>
      <c r="R11" s="1438">
        <v>52769713497</v>
      </c>
      <c r="S11" s="1438">
        <v>507853</v>
      </c>
      <c r="T11" s="1440">
        <v>45830292836</v>
      </c>
      <c r="U11" s="1441">
        <v>6157</v>
      </c>
      <c r="V11" s="59"/>
    </row>
    <row r="12" spans="1:22" s="121" customFormat="1" ht="30" customHeight="1" x14ac:dyDescent="0.15">
      <c r="A12" s="122"/>
      <c r="B12" s="150" t="s">
        <v>1120</v>
      </c>
      <c r="C12" s="1442">
        <v>5339</v>
      </c>
      <c r="D12" s="1442">
        <v>100208818</v>
      </c>
      <c r="E12" s="1442">
        <v>26068</v>
      </c>
      <c r="F12" s="1442">
        <v>191670750</v>
      </c>
      <c r="G12" s="1442">
        <v>8567</v>
      </c>
      <c r="H12" s="1442">
        <v>783083465</v>
      </c>
      <c r="I12" s="1442">
        <v>13594</v>
      </c>
      <c r="J12" s="1442">
        <v>913892943</v>
      </c>
      <c r="K12" s="1442">
        <v>14800</v>
      </c>
      <c r="L12" s="1442">
        <v>2108408446</v>
      </c>
      <c r="M12" s="1442">
        <v>13806</v>
      </c>
      <c r="N12" s="1442">
        <v>376271693</v>
      </c>
      <c r="O12" s="1442">
        <v>6765</v>
      </c>
      <c r="P12" s="1442">
        <v>390531161</v>
      </c>
      <c r="Q12" s="1442">
        <v>88939</v>
      </c>
      <c r="R12" s="1442">
        <v>4864067276</v>
      </c>
      <c r="S12" s="1442">
        <v>46473</v>
      </c>
      <c r="T12" s="1443">
        <v>4259191737</v>
      </c>
      <c r="U12" s="1444">
        <v>676</v>
      </c>
      <c r="V12" s="141"/>
    </row>
    <row r="13" spans="1:22" ht="23.1" customHeight="1" x14ac:dyDescent="0.15">
      <c r="A13" s="61">
        <v>1</v>
      </c>
      <c r="B13" s="96" t="s">
        <v>1045</v>
      </c>
      <c r="C13" s="1445">
        <v>8692</v>
      </c>
      <c r="D13" s="1445">
        <v>67355119</v>
      </c>
      <c r="E13" s="1445">
        <v>65638</v>
      </c>
      <c r="F13" s="1445">
        <v>140444859</v>
      </c>
      <c r="G13" s="1445">
        <v>889</v>
      </c>
      <c r="H13" s="1445">
        <v>50943202</v>
      </c>
      <c r="I13" s="1445">
        <v>10127</v>
      </c>
      <c r="J13" s="1445">
        <v>648464055</v>
      </c>
      <c r="K13" s="1445">
        <v>12053</v>
      </c>
      <c r="L13" s="1445">
        <v>1592759569</v>
      </c>
      <c r="M13" s="1445">
        <v>11985</v>
      </c>
      <c r="N13" s="1445">
        <v>397620586</v>
      </c>
      <c r="O13" s="1445">
        <v>0</v>
      </c>
      <c r="P13" s="1445">
        <v>0</v>
      </c>
      <c r="Q13" s="1445">
        <v>109384</v>
      </c>
      <c r="R13" s="1445">
        <v>2897587390</v>
      </c>
      <c r="S13" s="1445">
        <v>29097</v>
      </c>
      <c r="T13" s="1446">
        <v>2490636964</v>
      </c>
      <c r="U13" s="1447">
        <v>377</v>
      </c>
      <c r="V13" s="63">
        <v>1</v>
      </c>
    </row>
    <row r="14" spans="1:22" ht="23.1" customHeight="1" x14ac:dyDescent="0.15">
      <c r="A14" s="64">
        <v>2</v>
      </c>
      <c r="B14" s="97" t="s">
        <v>1046</v>
      </c>
      <c r="C14" s="1438">
        <v>1683</v>
      </c>
      <c r="D14" s="1438">
        <v>37963838</v>
      </c>
      <c r="E14" s="1438">
        <v>7796</v>
      </c>
      <c r="F14" s="1438">
        <v>64075584</v>
      </c>
      <c r="G14" s="1438">
        <v>3886</v>
      </c>
      <c r="H14" s="1438">
        <v>366456670</v>
      </c>
      <c r="I14" s="1438">
        <v>3520</v>
      </c>
      <c r="J14" s="1438">
        <v>278616408</v>
      </c>
      <c r="K14" s="1438">
        <v>4836</v>
      </c>
      <c r="L14" s="1438">
        <v>720170022</v>
      </c>
      <c r="M14" s="1438">
        <v>3183</v>
      </c>
      <c r="N14" s="1438">
        <v>93711027</v>
      </c>
      <c r="O14" s="1438">
        <v>4842</v>
      </c>
      <c r="P14" s="1438">
        <v>177163924</v>
      </c>
      <c r="Q14" s="1438">
        <v>29746</v>
      </c>
      <c r="R14" s="1438">
        <v>1738157473</v>
      </c>
      <c r="S14" s="1438">
        <v>17110</v>
      </c>
      <c r="T14" s="1440">
        <v>1570982737</v>
      </c>
      <c r="U14" s="1441">
        <v>181</v>
      </c>
      <c r="V14" s="59">
        <v>2</v>
      </c>
    </row>
    <row r="15" spans="1:22" ht="23.1" customHeight="1" x14ac:dyDescent="0.15">
      <c r="A15" s="64">
        <v>3</v>
      </c>
      <c r="B15" s="97" t="s">
        <v>1047</v>
      </c>
      <c r="C15" s="1438">
        <v>0</v>
      </c>
      <c r="D15" s="1438">
        <v>0</v>
      </c>
      <c r="E15" s="1438">
        <v>25437</v>
      </c>
      <c r="F15" s="1438">
        <v>251059694</v>
      </c>
      <c r="G15" s="1438">
        <v>4781</v>
      </c>
      <c r="H15" s="1438">
        <v>588405002</v>
      </c>
      <c r="I15" s="1438">
        <v>12555</v>
      </c>
      <c r="J15" s="1438">
        <v>891982499</v>
      </c>
      <c r="K15" s="1438">
        <v>23450</v>
      </c>
      <c r="L15" s="1438">
        <v>2297449349</v>
      </c>
      <c r="M15" s="1438">
        <v>16816</v>
      </c>
      <c r="N15" s="1438">
        <v>505597287</v>
      </c>
      <c r="O15" s="1438">
        <v>4306</v>
      </c>
      <c r="P15" s="1438">
        <v>31111177</v>
      </c>
      <c r="Q15" s="1438">
        <v>87345</v>
      </c>
      <c r="R15" s="1438">
        <v>4565605008</v>
      </c>
      <c r="S15" s="1438">
        <v>40563</v>
      </c>
      <c r="T15" s="1440">
        <v>3865805559</v>
      </c>
      <c r="U15" s="1441">
        <v>603</v>
      </c>
      <c r="V15" s="59">
        <v>3</v>
      </c>
    </row>
    <row r="16" spans="1:22" ht="23.1" customHeight="1" x14ac:dyDescent="0.15">
      <c r="A16" s="64">
        <v>6</v>
      </c>
      <c r="B16" s="97" t="s">
        <v>1048</v>
      </c>
      <c r="C16" s="1438">
        <v>953</v>
      </c>
      <c r="D16" s="1438">
        <v>16138403</v>
      </c>
      <c r="E16" s="1438">
        <v>4122</v>
      </c>
      <c r="F16" s="1438">
        <v>33872078</v>
      </c>
      <c r="G16" s="1438">
        <v>1462</v>
      </c>
      <c r="H16" s="1438">
        <v>120763500</v>
      </c>
      <c r="I16" s="1438">
        <v>1536</v>
      </c>
      <c r="J16" s="1438">
        <v>141630424</v>
      </c>
      <c r="K16" s="1438">
        <v>2378</v>
      </c>
      <c r="L16" s="1438">
        <v>348838718</v>
      </c>
      <c r="M16" s="1438">
        <v>2157</v>
      </c>
      <c r="N16" s="1438">
        <v>71505016</v>
      </c>
      <c r="O16" s="1438">
        <v>0</v>
      </c>
      <c r="P16" s="1438">
        <v>0</v>
      </c>
      <c r="Q16" s="1438">
        <v>12608</v>
      </c>
      <c r="R16" s="1438">
        <v>732748139</v>
      </c>
      <c r="S16" s="1438">
        <v>7082</v>
      </c>
      <c r="T16" s="1440">
        <v>663401094</v>
      </c>
      <c r="U16" s="1441">
        <v>117</v>
      </c>
      <c r="V16" s="59">
        <v>6</v>
      </c>
    </row>
    <row r="17" spans="1:22" ht="23.1" customHeight="1" x14ac:dyDescent="0.15">
      <c r="A17" s="64">
        <v>7</v>
      </c>
      <c r="B17" s="97" t="s">
        <v>1049</v>
      </c>
      <c r="C17" s="1442">
        <v>445</v>
      </c>
      <c r="D17" s="1442">
        <v>15592042</v>
      </c>
      <c r="E17" s="1442">
        <v>3243</v>
      </c>
      <c r="F17" s="1442">
        <v>28233658</v>
      </c>
      <c r="G17" s="1442">
        <v>1158</v>
      </c>
      <c r="H17" s="1442">
        <v>90470749</v>
      </c>
      <c r="I17" s="1442">
        <v>1979</v>
      </c>
      <c r="J17" s="1442">
        <v>131143808</v>
      </c>
      <c r="K17" s="1442">
        <v>1538</v>
      </c>
      <c r="L17" s="1442">
        <v>212651714</v>
      </c>
      <c r="M17" s="1442">
        <v>1247</v>
      </c>
      <c r="N17" s="1442">
        <v>35922893</v>
      </c>
      <c r="O17" s="1442">
        <v>671</v>
      </c>
      <c r="P17" s="1442">
        <v>60814360</v>
      </c>
      <c r="Q17" s="1442">
        <v>10281</v>
      </c>
      <c r="R17" s="1442">
        <v>574829224</v>
      </c>
      <c r="S17" s="1442">
        <v>5364</v>
      </c>
      <c r="T17" s="1443">
        <v>504598024</v>
      </c>
      <c r="U17" s="1444">
        <v>62</v>
      </c>
      <c r="V17" s="59">
        <v>7</v>
      </c>
    </row>
    <row r="18" spans="1:22" ht="23.1" customHeight="1" x14ac:dyDescent="0.15">
      <c r="A18" s="61">
        <v>8</v>
      </c>
      <c r="B18" s="96" t="s">
        <v>1050</v>
      </c>
      <c r="C18" s="1445">
        <v>2725</v>
      </c>
      <c r="D18" s="1445">
        <v>73391417</v>
      </c>
      <c r="E18" s="1445">
        <v>14626</v>
      </c>
      <c r="F18" s="1445">
        <v>138748336</v>
      </c>
      <c r="G18" s="1445">
        <v>1039</v>
      </c>
      <c r="H18" s="1445">
        <v>31000346</v>
      </c>
      <c r="I18" s="1445">
        <v>5771</v>
      </c>
      <c r="J18" s="1445">
        <v>362491871</v>
      </c>
      <c r="K18" s="1445">
        <v>11388</v>
      </c>
      <c r="L18" s="1445">
        <v>1537178810</v>
      </c>
      <c r="M18" s="1445">
        <v>9607</v>
      </c>
      <c r="N18" s="1445">
        <v>372543074</v>
      </c>
      <c r="O18" s="1445">
        <v>331</v>
      </c>
      <c r="P18" s="1445">
        <v>4467966</v>
      </c>
      <c r="Q18" s="1445">
        <v>45487</v>
      </c>
      <c r="R18" s="1445">
        <v>2519821820</v>
      </c>
      <c r="S18" s="1445">
        <v>24017</v>
      </c>
      <c r="T18" s="1446">
        <v>2195664435</v>
      </c>
      <c r="U18" s="1447">
        <v>234</v>
      </c>
      <c r="V18" s="63">
        <v>8</v>
      </c>
    </row>
    <row r="19" spans="1:22" ht="23.1" customHeight="1" x14ac:dyDescent="0.15">
      <c r="A19" s="64">
        <v>9</v>
      </c>
      <c r="B19" s="97" t="s">
        <v>1051</v>
      </c>
      <c r="C19" s="1438">
        <v>738</v>
      </c>
      <c r="D19" s="1438">
        <v>15353969</v>
      </c>
      <c r="E19" s="1438">
        <v>4054</v>
      </c>
      <c r="F19" s="1438">
        <v>38623639</v>
      </c>
      <c r="G19" s="1438">
        <v>1635</v>
      </c>
      <c r="H19" s="1438">
        <v>150197652</v>
      </c>
      <c r="I19" s="1438">
        <v>1466</v>
      </c>
      <c r="J19" s="1438">
        <v>137955959</v>
      </c>
      <c r="K19" s="1438">
        <v>2296</v>
      </c>
      <c r="L19" s="1438">
        <v>331356881</v>
      </c>
      <c r="M19" s="1438">
        <v>2048</v>
      </c>
      <c r="N19" s="1438">
        <v>61288361</v>
      </c>
      <c r="O19" s="1438">
        <v>69</v>
      </c>
      <c r="P19" s="1438">
        <v>1712484</v>
      </c>
      <c r="Q19" s="1438">
        <v>12306</v>
      </c>
      <c r="R19" s="1438">
        <v>736488945</v>
      </c>
      <c r="S19" s="1438">
        <v>7184</v>
      </c>
      <c r="T19" s="1440">
        <v>669528232</v>
      </c>
      <c r="U19" s="1441">
        <v>84</v>
      </c>
      <c r="V19" s="59">
        <v>9</v>
      </c>
    </row>
    <row r="20" spans="1:22" ht="23.1" customHeight="1" x14ac:dyDescent="0.15">
      <c r="A20" s="64">
        <v>10</v>
      </c>
      <c r="B20" s="97" t="s">
        <v>1052</v>
      </c>
      <c r="C20" s="1438">
        <v>1446</v>
      </c>
      <c r="D20" s="1438">
        <v>22357833</v>
      </c>
      <c r="E20" s="1438">
        <v>5023</v>
      </c>
      <c r="F20" s="1438">
        <v>40592659</v>
      </c>
      <c r="G20" s="1438">
        <v>2414</v>
      </c>
      <c r="H20" s="1438">
        <v>218744099</v>
      </c>
      <c r="I20" s="1438">
        <v>2769</v>
      </c>
      <c r="J20" s="1438">
        <v>231378499</v>
      </c>
      <c r="K20" s="1438">
        <v>3454</v>
      </c>
      <c r="L20" s="1438">
        <v>451983548</v>
      </c>
      <c r="M20" s="1438">
        <v>3406</v>
      </c>
      <c r="N20" s="1438">
        <v>152122210</v>
      </c>
      <c r="O20" s="1438">
        <v>0</v>
      </c>
      <c r="P20" s="1438">
        <v>0</v>
      </c>
      <c r="Q20" s="1438">
        <v>18512</v>
      </c>
      <c r="R20" s="1438">
        <v>1117178848</v>
      </c>
      <c r="S20" s="1438">
        <v>10263</v>
      </c>
      <c r="T20" s="1440">
        <v>1013429114</v>
      </c>
      <c r="U20" s="1441">
        <v>150</v>
      </c>
      <c r="V20" s="59">
        <v>10</v>
      </c>
    </row>
    <row r="21" spans="1:22" s="103" customFormat="1" ht="23.1" customHeight="1" x14ac:dyDescent="0.15">
      <c r="A21" s="66">
        <v>11</v>
      </c>
      <c r="B21" s="65" t="s">
        <v>1053</v>
      </c>
      <c r="C21" s="1438">
        <v>272</v>
      </c>
      <c r="D21" s="1438">
        <v>11711548</v>
      </c>
      <c r="E21" s="1438">
        <v>2870</v>
      </c>
      <c r="F21" s="1438">
        <v>26311849</v>
      </c>
      <c r="G21" s="1438">
        <v>1971</v>
      </c>
      <c r="H21" s="1438">
        <v>154888706</v>
      </c>
      <c r="I21" s="1438">
        <v>1993</v>
      </c>
      <c r="J21" s="1438">
        <v>106122961</v>
      </c>
      <c r="K21" s="1438">
        <v>2064</v>
      </c>
      <c r="L21" s="1438">
        <v>290351779</v>
      </c>
      <c r="M21" s="1438">
        <v>1628</v>
      </c>
      <c r="N21" s="1438">
        <v>43442916</v>
      </c>
      <c r="O21" s="1438">
        <v>1012</v>
      </c>
      <c r="P21" s="1438">
        <v>52970734</v>
      </c>
      <c r="Q21" s="1438">
        <v>11810</v>
      </c>
      <c r="R21" s="1438">
        <v>685800493</v>
      </c>
      <c r="S21" s="1438">
        <v>6795</v>
      </c>
      <c r="T21" s="1440">
        <v>615669865</v>
      </c>
      <c r="U21" s="1441">
        <v>66</v>
      </c>
      <c r="V21" s="67">
        <v>11</v>
      </c>
    </row>
    <row r="22" spans="1:22" s="103" customFormat="1" ht="23.1" customHeight="1" x14ac:dyDescent="0.15">
      <c r="A22" s="66">
        <v>12</v>
      </c>
      <c r="B22" s="65" t="s">
        <v>1054</v>
      </c>
      <c r="C22" s="1442">
        <v>1332</v>
      </c>
      <c r="D22" s="1442">
        <v>21205005</v>
      </c>
      <c r="E22" s="1442">
        <v>4569</v>
      </c>
      <c r="F22" s="1442">
        <v>37200454</v>
      </c>
      <c r="G22" s="1442">
        <v>1750</v>
      </c>
      <c r="H22" s="1442">
        <v>168475657</v>
      </c>
      <c r="I22" s="1442">
        <v>2771</v>
      </c>
      <c r="J22" s="1442">
        <v>167302357</v>
      </c>
      <c r="K22" s="1442">
        <v>2260</v>
      </c>
      <c r="L22" s="1442">
        <v>327123068</v>
      </c>
      <c r="M22" s="1442">
        <v>1476</v>
      </c>
      <c r="N22" s="1442">
        <v>44448495</v>
      </c>
      <c r="O22" s="1442">
        <v>1279</v>
      </c>
      <c r="P22" s="1442">
        <v>89055145</v>
      </c>
      <c r="Q22" s="1442">
        <v>15437</v>
      </c>
      <c r="R22" s="1442">
        <v>854810181</v>
      </c>
      <c r="S22" s="1442">
        <v>8170</v>
      </c>
      <c r="T22" s="1443">
        <v>766850336</v>
      </c>
      <c r="U22" s="1444">
        <v>109</v>
      </c>
      <c r="V22" s="67">
        <v>12</v>
      </c>
    </row>
    <row r="23" spans="1:22" s="103" customFormat="1" ht="23.1" customHeight="1" x14ac:dyDescent="0.15">
      <c r="A23" s="70">
        <v>14</v>
      </c>
      <c r="B23" s="62" t="s">
        <v>1055</v>
      </c>
      <c r="C23" s="1445">
        <v>1712</v>
      </c>
      <c r="D23" s="1445">
        <v>38129855</v>
      </c>
      <c r="E23" s="1445">
        <v>11054</v>
      </c>
      <c r="F23" s="1445">
        <v>85750716</v>
      </c>
      <c r="G23" s="1445">
        <v>2480</v>
      </c>
      <c r="H23" s="1445">
        <v>259549332</v>
      </c>
      <c r="I23" s="1445">
        <v>3670</v>
      </c>
      <c r="J23" s="1445">
        <v>309234218</v>
      </c>
      <c r="K23" s="1445">
        <v>6746</v>
      </c>
      <c r="L23" s="1445">
        <v>1007152027</v>
      </c>
      <c r="M23" s="1445">
        <v>4568</v>
      </c>
      <c r="N23" s="1445">
        <v>150189757</v>
      </c>
      <c r="O23" s="1445">
        <v>3666</v>
      </c>
      <c r="P23" s="1445">
        <v>213222279</v>
      </c>
      <c r="Q23" s="1445">
        <v>33896</v>
      </c>
      <c r="R23" s="1445">
        <v>2063228184</v>
      </c>
      <c r="S23" s="1445">
        <v>19899</v>
      </c>
      <c r="T23" s="1446">
        <v>1857853695</v>
      </c>
      <c r="U23" s="1447">
        <v>213</v>
      </c>
      <c r="V23" s="71">
        <v>14</v>
      </c>
    </row>
    <row r="24" spans="1:22" s="103" customFormat="1" ht="23.1" customHeight="1" x14ac:dyDescent="0.15">
      <c r="A24" s="66">
        <v>15</v>
      </c>
      <c r="B24" s="65" t="s">
        <v>1056</v>
      </c>
      <c r="C24" s="1438">
        <v>1729</v>
      </c>
      <c r="D24" s="1438">
        <v>35249029</v>
      </c>
      <c r="E24" s="1438">
        <v>7365</v>
      </c>
      <c r="F24" s="1438">
        <v>63560863</v>
      </c>
      <c r="G24" s="1438">
        <v>478</v>
      </c>
      <c r="H24" s="1438">
        <v>16416373</v>
      </c>
      <c r="I24" s="1438">
        <v>1058</v>
      </c>
      <c r="J24" s="1438">
        <v>10679416</v>
      </c>
      <c r="K24" s="1438">
        <v>359</v>
      </c>
      <c r="L24" s="1438">
        <v>30146417</v>
      </c>
      <c r="M24" s="1438">
        <v>117</v>
      </c>
      <c r="N24" s="1438">
        <v>966016</v>
      </c>
      <c r="O24" s="1438">
        <v>13451</v>
      </c>
      <c r="P24" s="1438">
        <v>1146467147</v>
      </c>
      <c r="Q24" s="1438">
        <v>24557</v>
      </c>
      <c r="R24" s="1438">
        <v>1303485261</v>
      </c>
      <c r="S24" s="1438">
        <v>13451</v>
      </c>
      <c r="T24" s="1440">
        <v>1147467147</v>
      </c>
      <c r="U24" s="1441">
        <v>133</v>
      </c>
      <c r="V24" s="67">
        <v>15</v>
      </c>
    </row>
    <row r="25" spans="1:22" s="103" customFormat="1" ht="23.1" customHeight="1" x14ac:dyDescent="0.15">
      <c r="A25" s="66">
        <v>16</v>
      </c>
      <c r="B25" s="65" t="s">
        <v>1057</v>
      </c>
      <c r="C25" s="1438">
        <v>312</v>
      </c>
      <c r="D25" s="1438">
        <v>8622877</v>
      </c>
      <c r="E25" s="1438">
        <v>2603</v>
      </c>
      <c r="F25" s="1438">
        <v>19646630</v>
      </c>
      <c r="G25" s="1438">
        <v>742</v>
      </c>
      <c r="H25" s="1438">
        <v>62546439</v>
      </c>
      <c r="I25" s="1438">
        <v>668</v>
      </c>
      <c r="J25" s="1438">
        <v>74581595</v>
      </c>
      <c r="K25" s="1438">
        <v>1336</v>
      </c>
      <c r="L25" s="1438">
        <v>192567158</v>
      </c>
      <c r="M25" s="1438">
        <v>1143</v>
      </c>
      <c r="N25" s="1438">
        <v>28645486</v>
      </c>
      <c r="O25" s="1438">
        <v>887</v>
      </c>
      <c r="P25" s="1438">
        <v>60452152</v>
      </c>
      <c r="Q25" s="1438">
        <v>7691</v>
      </c>
      <c r="R25" s="1438">
        <v>447062337</v>
      </c>
      <c r="S25" s="1438">
        <v>4328</v>
      </c>
      <c r="T25" s="1440">
        <v>404346809</v>
      </c>
      <c r="U25" s="1441">
        <v>61</v>
      </c>
      <c r="V25" s="67">
        <v>16</v>
      </c>
    </row>
    <row r="26" spans="1:22" s="103" customFormat="1" ht="23.1" customHeight="1" x14ac:dyDescent="0.15">
      <c r="A26" s="66">
        <v>17</v>
      </c>
      <c r="B26" s="65" t="s">
        <v>1058</v>
      </c>
      <c r="C26" s="1438">
        <v>1951</v>
      </c>
      <c r="D26" s="1438">
        <v>34084148</v>
      </c>
      <c r="E26" s="1438">
        <v>6433</v>
      </c>
      <c r="F26" s="1438">
        <v>48824525</v>
      </c>
      <c r="G26" s="1438">
        <v>1890</v>
      </c>
      <c r="H26" s="1438">
        <v>171879359</v>
      </c>
      <c r="I26" s="1438">
        <v>2868</v>
      </c>
      <c r="J26" s="1438">
        <v>161014328</v>
      </c>
      <c r="K26" s="1438">
        <v>2719</v>
      </c>
      <c r="L26" s="1438">
        <v>411927364</v>
      </c>
      <c r="M26" s="1438">
        <v>2416</v>
      </c>
      <c r="N26" s="1438">
        <v>67882893</v>
      </c>
      <c r="O26" s="1438">
        <v>1676</v>
      </c>
      <c r="P26" s="1438">
        <v>78557888</v>
      </c>
      <c r="Q26" s="1438">
        <v>19953</v>
      </c>
      <c r="R26" s="1438">
        <v>974170505</v>
      </c>
      <c r="S26" s="1438">
        <v>9870</v>
      </c>
      <c r="T26" s="1440">
        <v>851412552</v>
      </c>
      <c r="U26" s="1441">
        <v>112</v>
      </c>
      <c r="V26" s="67">
        <v>17</v>
      </c>
    </row>
    <row r="27" spans="1:22" s="103" customFormat="1" ht="23.1" customHeight="1" x14ac:dyDescent="0.15">
      <c r="A27" s="66">
        <v>18</v>
      </c>
      <c r="B27" s="65" t="s">
        <v>1059</v>
      </c>
      <c r="C27" s="1442">
        <v>1585</v>
      </c>
      <c r="D27" s="1442">
        <v>27095242</v>
      </c>
      <c r="E27" s="1442">
        <v>6599</v>
      </c>
      <c r="F27" s="1442">
        <v>62692392</v>
      </c>
      <c r="G27" s="1442">
        <v>2781</v>
      </c>
      <c r="H27" s="1442">
        <v>253101456</v>
      </c>
      <c r="I27" s="1442">
        <v>2521</v>
      </c>
      <c r="J27" s="1442">
        <v>211143973</v>
      </c>
      <c r="K27" s="1442">
        <v>3411</v>
      </c>
      <c r="L27" s="1442">
        <v>485524425</v>
      </c>
      <c r="M27" s="1442">
        <v>2218</v>
      </c>
      <c r="N27" s="1442">
        <v>75188947</v>
      </c>
      <c r="O27" s="1442">
        <v>1858</v>
      </c>
      <c r="P27" s="1442">
        <v>112696749</v>
      </c>
      <c r="Q27" s="1442">
        <v>20973</v>
      </c>
      <c r="R27" s="1442">
        <v>1227443184</v>
      </c>
      <c r="S27" s="1442">
        <v>12052</v>
      </c>
      <c r="T27" s="1443">
        <v>1103351706</v>
      </c>
      <c r="U27" s="1444">
        <v>131</v>
      </c>
      <c r="V27" s="67">
        <v>18</v>
      </c>
    </row>
    <row r="28" spans="1:22" s="103" customFormat="1" ht="23.1" customHeight="1" x14ac:dyDescent="0.15">
      <c r="A28" s="72">
        <v>19</v>
      </c>
      <c r="B28" s="62" t="s">
        <v>1060</v>
      </c>
      <c r="C28" s="1445">
        <v>1783</v>
      </c>
      <c r="D28" s="1445">
        <v>44762676</v>
      </c>
      <c r="E28" s="1445">
        <v>11756</v>
      </c>
      <c r="F28" s="1445">
        <v>95648460</v>
      </c>
      <c r="G28" s="1445">
        <v>2444</v>
      </c>
      <c r="H28" s="1445">
        <v>269249994</v>
      </c>
      <c r="I28" s="1445">
        <v>5319</v>
      </c>
      <c r="J28" s="1445">
        <v>297727710</v>
      </c>
      <c r="K28" s="1445">
        <v>4477</v>
      </c>
      <c r="L28" s="1445">
        <v>746469705</v>
      </c>
      <c r="M28" s="1445">
        <v>4034</v>
      </c>
      <c r="N28" s="1445">
        <v>135767395</v>
      </c>
      <c r="O28" s="1445">
        <v>3025</v>
      </c>
      <c r="P28" s="1445">
        <v>146597486</v>
      </c>
      <c r="Q28" s="1445">
        <v>32838</v>
      </c>
      <c r="R28" s="1445">
        <v>1736223426</v>
      </c>
      <c r="S28" s="1445">
        <v>16361</v>
      </c>
      <c r="T28" s="1446">
        <v>1497697510</v>
      </c>
      <c r="U28" s="1447">
        <v>180</v>
      </c>
      <c r="V28" s="73">
        <v>19</v>
      </c>
    </row>
    <row r="29" spans="1:22" s="103" customFormat="1" ht="23.1" customHeight="1" x14ac:dyDescent="0.15">
      <c r="A29" s="66">
        <v>21</v>
      </c>
      <c r="B29" s="65" t="s">
        <v>1061</v>
      </c>
      <c r="C29" s="1438">
        <v>2870</v>
      </c>
      <c r="D29" s="1438">
        <v>58666880</v>
      </c>
      <c r="E29" s="1438">
        <v>18288</v>
      </c>
      <c r="F29" s="1438">
        <v>94713515</v>
      </c>
      <c r="G29" s="1438">
        <v>2762</v>
      </c>
      <c r="H29" s="1438">
        <v>268893912</v>
      </c>
      <c r="I29" s="1438">
        <v>5148</v>
      </c>
      <c r="J29" s="1438">
        <v>283855691</v>
      </c>
      <c r="K29" s="1438">
        <v>5226</v>
      </c>
      <c r="L29" s="1438">
        <v>834504981</v>
      </c>
      <c r="M29" s="1438">
        <v>4701</v>
      </c>
      <c r="N29" s="1438">
        <v>147334913</v>
      </c>
      <c r="O29" s="1438">
        <v>3411</v>
      </c>
      <c r="P29" s="1438">
        <v>141833609</v>
      </c>
      <c r="Q29" s="1438">
        <v>42406</v>
      </c>
      <c r="R29" s="1438">
        <v>1829803501</v>
      </c>
      <c r="S29" s="1438">
        <v>17864</v>
      </c>
      <c r="T29" s="1440">
        <v>1555612210</v>
      </c>
      <c r="U29" s="1441">
        <v>160</v>
      </c>
      <c r="V29" s="67">
        <v>21</v>
      </c>
    </row>
    <row r="30" spans="1:22" s="103" customFormat="1" ht="23.1" customHeight="1" x14ac:dyDescent="0.15">
      <c r="A30" s="66">
        <v>22</v>
      </c>
      <c r="B30" s="65" t="s">
        <v>1062</v>
      </c>
      <c r="C30" s="1438">
        <v>2765</v>
      </c>
      <c r="D30" s="1438">
        <v>92257385</v>
      </c>
      <c r="E30" s="1438">
        <v>16748</v>
      </c>
      <c r="F30" s="1438">
        <v>136920607</v>
      </c>
      <c r="G30" s="1438">
        <v>4115</v>
      </c>
      <c r="H30" s="1438">
        <v>417532182</v>
      </c>
      <c r="I30" s="1438">
        <v>7062</v>
      </c>
      <c r="J30" s="1438">
        <v>376651235</v>
      </c>
      <c r="K30" s="1438">
        <v>7326</v>
      </c>
      <c r="L30" s="1438">
        <v>1103496469</v>
      </c>
      <c r="M30" s="1438">
        <v>4995</v>
      </c>
      <c r="N30" s="1438">
        <v>153444780</v>
      </c>
      <c r="O30" s="1438">
        <v>5195</v>
      </c>
      <c r="P30" s="1438">
        <v>254315818</v>
      </c>
      <c r="Q30" s="1438">
        <v>48206</v>
      </c>
      <c r="R30" s="1438">
        <v>2534618476</v>
      </c>
      <c r="S30" s="1438">
        <v>24475</v>
      </c>
      <c r="T30" s="1440">
        <v>2206856075</v>
      </c>
      <c r="U30" s="1441">
        <v>243</v>
      </c>
      <c r="V30" s="67">
        <v>22</v>
      </c>
    </row>
    <row r="31" spans="1:22" s="103" customFormat="1" ht="23.1" customHeight="1" x14ac:dyDescent="0.15">
      <c r="A31" s="66">
        <v>23</v>
      </c>
      <c r="B31" s="65" t="s">
        <v>1063</v>
      </c>
      <c r="C31" s="1438">
        <v>475</v>
      </c>
      <c r="D31" s="1438">
        <v>13492321</v>
      </c>
      <c r="E31" s="1438">
        <v>3504</v>
      </c>
      <c r="F31" s="1438">
        <v>32514946</v>
      </c>
      <c r="G31" s="1438">
        <v>844</v>
      </c>
      <c r="H31" s="1438">
        <v>75964910</v>
      </c>
      <c r="I31" s="1438">
        <v>1485</v>
      </c>
      <c r="J31" s="1438">
        <v>89130664</v>
      </c>
      <c r="K31" s="1438">
        <v>1617</v>
      </c>
      <c r="L31" s="1438">
        <v>262794299</v>
      </c>
      <c r="M31" s="1438">
        <v>1177</v>
      </c>
      <c r="N31" s="1438">
        <v>34031004</v>
      </c>
      <c r="O31" s="1438">
        <v>1066</v>
      </c>
      <c r="P31" s="1438">
        <v>50005562</v>
      </c>
      <c r="Q31" s="1438">
        <v>10168</v>
      </c>
      <c r="R31" s="1438">
        <v>557933706</v>
      </c>
      <c r="S31" s="1438">
        <v>5133</v>
      </c>
      <c r="T31" s="1440">
        <v>463855489</v>
      </c>
      <c r="U31" s="1441">
        <v>72</v>
      </c>
      <c r="V31" s="67">
        <v>23</v>
      </c>
    </row>
    <row r="32" spans="1:22" s="103" customFormat="1" ht="23.1" customHeight="1" x14ac:dyDescent="0.15">
      <c r="A32" s="66">
        <v>24</v>
      </c>
      <c r="B32" s="65" t="s">
        <v>1064</v>
      </c>
      <c r="C32" s="1442">
        <v>557</v>
      </c>
      <c r="D32" s="1442">
        <v>14494178</v>
      </c>
      <c r="E32" s="1442">
        <v>5203</v>
      </c>
      <c r="F32" s="1442">
        <v>131477973</v>
      </c>
      <c r="G32" s="1442">
        <v>180</v>
      </c>
      <c r="H32" s="1442">
        <v>5973555</v>
      </c>
      <c r="I32" s="1442">
        <v>1793</v>
      </c>
      <c r="J32" s="1442">
        <v>140524706</v>
      </c>
      <c r="K32" s="1442">
        <v>2331</v>
      </c>
      <c r="L32" s="1442">
        <v>424208978</v>
      </c>
      <c r="M32" s="1442">
        <v>5394</v>
      </c>
      <c r="N32" s="1442">
        <v>91359243</v>
      </c>
      <c r="O32" s="1442">
        <v>0</v>
      </c>
      <c r="P32" s="1442">
        <v>0</v>
      </c>
      <c r="Q32" s="1442">
        <v>15458</v>
      </c>
      <c r="R32" s="1442">
        <v>808038633</v>
      </c>
      <c r="S32" s="1442">
        <v>7263</v>
      </c>
      <c r="T32" s="1443">
        <v>696624967</v>
      </c>
      <c r="U32" s="1444">
        <v>98</v>
      </c>
      <c r="V32" s="67">
        <v>24</v>
      </c>
    </row>
    <row r="33" spans="1:22" s="103" customFormat="1" ht="23.1" customHeight="1" x14ac:dyDescent="0.15">
      <c r="A33" s="70">
        <v>25</v>
      </c>
      <c r="B33" s="62" t="s">
        <v>1065</v>
      </c>
      <c r="C33" s="1445">
        <v>1489</v>
      </c>
      <c r="D33" s="1445">
        <v>34686192</v>
      </c>
      <c r="E33" s="1445">
        <v>7377</v>
      </c>
      <c r="F33" s="1445">
        <v>63140633</v>
      </c>
      <c r="G33" s="1445">
        <v>2241</v>
      </c>
      <c r="H33" s="1445">
        <v>193587352</v>
      </c>
      <c r="I33" s="1445">
        <v>3864</v>
      </c>
      <c r="J33" s="1445">
        <v>220831798</v>
      </c>
      <c r="K33" s="1445">
        <v>3429</v>
      </c>
      <c r="L33" s="1445">
        <v>514141391</v>
      </c>
      <c r="M33" s="1445">
        <v>2930</v>
      </c>
      <c r="N33" s="1445">
        <v>95090979</v>
      </c>
      <c r="O33" s="1445">
        <v>2484</v>
      </c>
      <c r="P33" s="1445">
        <v>110455905</v>
      </c>
      <c r="Q33" s="1445">
        <v>23814</v>
      </c>
      <c r="R33" s="1445">
        <v>1231934250</v>
      </c>
      <c r="S33" s="1445">
        <v>13081</v>
      </c>
      <c r="T33" s="1446">
        <v>1082055712</v>
      </c>
      <c r="U33" s="1447">
        <v>157</v>
      </c>
      <c r="V33" s="71">
        <v>25</v>
      </c>
    </row>
    <row r="34" spans="1:22" s="103" customFormat="1" ht="23.1" customHeight="1" x14ac:dyDescent="0.15">
      <c r="A34" s="66">
        <v>27</v>
      </c>
      <c r="B34" s="65" t="s">
        <v>1066</v>
      </c>
      <c r="C34" s="1438">
        <v>726</v>
      </c>
      <c r="D34" s="1438">
        <v>16823268</v>
      </c>
      <c r="E34" s="1438">
        <v>5468</v>
      </c>
      <c r="F34" s="1438">
        <v>53730915</v>
      </c>
      <c r="G34" s="1438">
        <v>1254</v>
      </c>
      <c r="H34" s="1438">
        <v>124579474</v>
      </c>
      <c r="I34" s="1438">
        <v>3138</v>
      </c>
      <c r="J34" s="1438">
        <v>185562849</v>
      </c>
      <c r="K34" s="1438">
        <v>2443</v>
      </c>
      <c r="L34" s="1438">
        <v>362107264</v>
      </c>
      <c r="M34" s="1438">
        <v>1622</v>
      </c>
      <c r="N34" s="1438">
        <v>46066996</v>
      </c>
      <c r="O34" s="1438">
        <v>1470</v>
      </c>
      <c r="P34" s="1438">
        <v>93672573</v>
      </c>
      <c r="Q34" s="1438">
        <v>16121</v>
      </c>
      <c r="R34" s="1438">
        <v>882543339</v>
      </c>
      <c r="S34" s="1438">
        <v>8305</v>
      </c>
      <c r="T34" s="1440">
        <v>762967541</v>
      </c>
      <c r="U34" s="1441">
        <v>110</v>
      </c>
      <c r="V34" s="67">
        <v>27</v>
      </c>
    </row>
    <row r="35" spans="1:22" s="103" customFormat="1" ht="23.1" customHeight="1" x14ac:dyDescent="0.15">
      <c r="A35" s="66">
        <v>28</v>
      </c>
      <c r="B35" s="65" t="s">
        <v>1067</v>
      </c>
      <c r="C35" s="1438">
        <v>258</v>
      </c>
      <c r="D35" s="1438">
        <v>7591876</v>
      </c>
      <c r="E35" s="1438">
        <v>3061</v>
      </c>
      <c r="F35" s="1438">
        <v>28561368</v>
      </c>
      <c r="G35" s="1438">
        <v>99</v>
      </c>
      <c r="H35" s="1438">
        <v>4784078</v>
      </c>
      <c r="I35" s="1438">
        <v>1814</v>
      </c>
      <c r="J35" s="1438">
        <v>99086811</v>
      </c>
      <c r="K35" s="1438">
        <v>2036</v>
      </c>
      <c r="L35" s="1438">
        <v>288771347</v>
      </c>
      <c r="M35" s="1438">
        <v>1289</v>
      </c>
      <c r="N35" s="1438">
        <v>51658072</v>
      </c>
      <c r="O35" s="1438">
        <v>1015</v>
      </c>
      <c r="P35" s="1438">
        <v>35212164</v>
      </c>
      <c r="Q35" s="1438">
        <v>9572</v>
      </c>
      <c r="R35" s="1438">
        <v>515665716</v>
      </c>
      <c r="S35" s="1438">
        <v>5441</v>
      </c>
      <c r="T35" s="1440">
        <v>455965875</v>
      </c>
      <c r="U35" s="1441">
        <v>65</v>
      </c>
      <c r="V35" s="67">
        <v>28</v>
      </c>
    </row>
    <row r="36" spans="1:22" s="103" customFormat="1" ht="23.1" customHeight="1" x14ac:dyDescent="0.15">
      <c r="A36" s="66">
        <v>29</v>
      </c>
      <c r="B36" s="65" t="s">
        <v>1068</v>
      </c>
      <c r="C36" s="1438">
        <v>555</v>
      </c>
      <c r="D36" s="1438">
        <v>10045953</v>
      </c>
      <c r="E36" s="1438">
        <v>2256</v>
      </c>
      <c r="F36" s="1438">
        <v>18616283</v>
      </c>
      <c r="G36" s="1438">
        <v>22</v>
      </c>
      <c r="H36" s="1438">
        <v>290267</v>
      </c>
      <c r="I36" s="1438">
        <v>4887</v>
      </c>
      <c r="J36" s="1438">
        <v>433142096</v>
      </c>
      <c r="K36" s="1438">
        <v>255</v>
      </c>
      <c r="L36" s="1438">
        <v>17651506</v>
      </c>
      <c r="M36" s="1438">
        <v>74</v>
      </c>
      <c r="N36" s="1438">
        <v>853066</v>
      </c>
      <c r="O36" s="1438">
        <v>0</v>
      </c>
      <c r="P36" s="1438">
        <v>0</v>
      </c>
      <c r="Q36" s="1438">
        <v>8049</v>
      </c>
      <c r="R36" s="1438">
        <v>480599171</v>
      </c>
      <c r="S36" s="1438">
        <v>4492</v>
      </c>
      <c r="T36" s="1440">
        <v>427032288</v>
      </c>
      <c r="U36" s="1441">
        <v>74</v>
      </c>
      <c r="V36" s="67">
        <v>29</v>
      </c>
    </row>
    <row r="37" spans="1:22" s="103" customFormat="1" ht="23.1" customHeight="1" x14ac:dyDescent="0.15">
      <c r="A37" s="66">
        <v>30</v>
      </c>
      <c r="B37" s="65" t="s">
        <v>1069</v>
      </c>
      <c r="C37" s="1442">
        <v>1063</v>
      </c>
      <c r="D37" s="1442">
        <v>23186326</v>
      </c>
      <c r="E37" s="1442">
        <v>8361</v>
      </c>
      <c r="F37" s="1442">
        <v>68538878</v>
      </c>
      <c r="G37" s="1442">
        <v>2446</v>
      </c>
      <c r="H37" s="1442">
        <v>189209981</v>
      </c>
      <c r="I37" s="1442">
        <v>2378</v>
      </c>
      <c r="J37" s="1442">
        <v>198736573</v>
      </c>
      <c r="K37" s="1442">
        <v>3810</v>
      </c>
      <c r="L37" s="1442">
        <v>601558676</v>
      </c>
      <c r="M37" s="1442">
        <v>2816</v>
      </c>
      <c r="N37" s="1442">
        <v>94019193</v>
      </c>
      <c r="O37" s="1442">
        <v>2579</v>
      </c>
      <c r="P37" s="1442">
        <v>121783636</v>
      </c>
      <c r="Q37" s="1442">
        <v>23453</v>
      </c>
      <c r="R37" s="1442">
        <v>1297033263</v>
      </c>
      <c r="S37" s="1442">
        <v>12328</v>
      </c>
      <c r="T37" s="1443">
        <v>1128701608</v>
      </c>
      <c r="U37" s="1444">
        <v>132</v>
      </c>
      <c r="V37" s="67">
        <v>30</v>
      </c>
    </row>
    <row r="38" spans="1:22" s="103" customFormat="1" ht="23.1" customHeight="1" x14ac:dyDescent="0.15">
      <c r="A38" s="72">
        <v>31</v>
      </c>
      <c r="B38" s="62" t="s">
        <v>1070</v>
      </c>
      <c r="C38" s="1445">
        <v>826</v>
      </c>
      <c r="D38" s="1445">
        <v>16125847</v>
      </c>
      <c r="E38" s="1445">
        <v>3926</v>
      </c>
      <c r="F38" s="1445">
        <v>31659606</v>
      </c>
      <c r="G38" s="1445">
        <v>226</v>
      </c>
      <c r="H38" s="1445">
        <v>5302650</v>
      </c>
      <c r="I38" s="1445">
        <v>1967</v>
      </c>
      <c r="J38" s="1445">
        <v>117688351</v>
      </c>
      <c r="K38" s="1445">
        <v>2357</v>
      </c>
      <c r="L38" s="1445">
        <v>337891646</v>
      </c>
      <c r="M38" s="1445">
        <v>2362</v>
      </c>
      <c r="N38" s="1445">
        <v>90599893</v>
      </c>
      <c r="O38" s="1445">
        <v>0</v>
      </c>
      <c r="P38" s="1445">
        <v>0</v>
      </c>
      <c r="Q38" s="1445">
        <v>11664</v>
      </c>
      <c r="R38" s="1445">
        <v>599267993</v>
      </c>
      <c r="S38" s="1445">
        <v>5874</v>
      </c>
      <c r="T38" s="1446">
        <v>527952355</v>
      </c>
      <c r="U38" s="1447">
        <v>77</v>
      </c>
      <c r="V38" s="73">
        <v>31</v>
      </c>
    </row>
    <row r="39" spans="1:22" s="103" customFormat="1" ht="23.1" customHeight="1" x14ac:dyDescent="0.15">
      <c r="A39" s="66">
        <v>32</v>
      </c>
      <c r="B39" s="65" t="s">
        <v>1071</v>
      </c>
      <c r="C39" s="1438">
        <v>1095</v>
      </c>
      <c r="D39" s="1438">
        <v>26011037</v>
      </c>
      <c r="E39" s="1438">
        <v>8337</v>
      </c>
      <c r="F39" s="1438">
        <v>67018177</v>
      </c>
      <c r="G39" s="1438">
        <v>2379</v>
      </c>
      <c r="H39" s="1438">
        <v>242947089</v>
      </c>
      <c r="I39" s="1438">
        <v>3106</v>
      </c>
      <c r="J39" s="1438">
        <v>201854767</v>
      </c>
      <c r="K39" s="1438">
        <v>4020</v>
      </c>
      <c r="L39" s="1438">
        <v>620467265</v>
      </c>
      <c r="M39" s="1438">
        <v>2994</v>
      </c>
      <c r="N39" s="1438">
        <v>84598082</v>
      </c>
      <c r="O39" s="1438">
        <v>3137</v>
      </c>
      <c r="P39" s="1438">
        <v>111021697</v>
      </c>
      <c r="Q39" s="1438">
        <v>25068</v>
      </c>
      <c r="R39" s="1438">
        <v>1353918114</v>
      </c>
      <c r="S39" s="1438">
        <v>13554</v>
      </c>
      <c r="T39" s="1440">
        <v>1209734334</v>
      </c>
      <c r="U39" s="1441">
        <v>145</v>
      </c>
      <c r="V39" s="67">
        <v>32</v>
      </c>
    </row>
    <row r="40" spans="1:22" s="103" customFormat="1" ht="23.1" customHeight="1" x14ac:dyDescent="0.15">
      <c r="A40" s="66">
        <v>33</v>
      </c>
      <c r="B40" s="65" t="s">
        <v>1072</v>
      </c>
      <c r="C40" s="1438">
        <v>778</v>
      </c>
      <c r="D40" s="1438">
        <v>17172363</v>
      </c>
      <c r="E40" s="1438">
        <v>3910</v>
      </c>
      <c r="F40" s="1438">
        <v>31599472</v>
      </c>
      <c r="G40" s="1438">
        <v>306</v>
      </c>
      <c r="H40" s="1438">
        <v>9427362</v>
      </c>
      <c r="I40" s="1438">
        <v>2054</v>
      </c>
      <c r="J40" s="1438">
        <v>131511369</v>
      </c>
      <c r="K40" s="1438">
        <v>2103</v>
      </c>
      <c r="L40" s="1438">
        <v>314327347</v>
      </c>
      <c r="M40" s="1438">
        <v>1460</v>
      </c>
      <c r="N40" s="1438">
        <v>61642185</v>
      </c>
      <c r="O40" s="1438">
        <v>1154</v>
      </c>
      <c r="P40" s="1438">
        <v>45744517</v>
      </c>
      <c r="Q40" s="1438">
        <v>11765</v>
      </c>
      <c r="R40" s="1438">
        <v>611424615</v>
      </c>
      <c r="S40" s="1438">
        <v>5933</v>
      </c>
      <c r="T40" s="1440">
        <v>535062970</v>
      </c>
      <c r="U40" s="1441">
        <v>78</v>
      </c>
      <c r="V40" s="67">
        <v>33</v>
      </c>
    </row>
    <row r="41" spans="1:22" s="103" customFormat="1" ht="23.1" customHeight="1" x14ac:dyDescent="0.15">
      <c r="A41" s="66">
        <v>34</v>
      </c>
      <c r="B41" s="65" t="s">
        <v>1073</v>
      </c>
      <c r="C41" s="1438">
        <v>613</v>
      </c>
      <c r="D41" s="1438">
        <v>17391420</v>
      </c>
      <c r="E41" s="1438">
        <v>4358</v>
      </c>
      <c r="F41" s="1438">
        <v>35458514</v>
      </c>
      <c r="G41" s="1438">
        <v>1068</v>
      </c>
      <c r="H41" s="1438">
        <v>102632561</v>
      </c>
      <c r="I41" s="1438">
        <v>1903</v>
      </c>
      <c r="J41" s="1438">
        <v>114414166</v>
      </c>
      <c r="K41" s="1438">
        <v>1948</v>
      </c>
      <c r="L41" s="1438">
        <v>295861737</v>
      </c>
      <c r="M41" s="1438">
        <v>1438</v>
      </c>
      <c r="N41" s="1438">
        <v>34417143</v>
      </c>
      <c r="O41" s="1438">
        <v>1278</v>
      </c>
      <c r="P41" s="1438">
        <v>64297311</v>
      </c>
      <c r="Q41" s="1438">
        <v>12606</v>
      </c>
      <c r="R41" s="1438">
        <v>664472852</v>
      </c>
      <c r="S41" s="1438">
        <v>6460</v>
      </c>
      <c r="T41" s="1440">
        <v>579038591</v>
      </c>
      <c r="U41" s="1441">
        <v>66</v>
      </c>
      <c r="V41" s="67">
        <v>34</v>
      </c>
    </row>
    <row r="42" spans="1:22" s="103" customFormat="1" ht="23.1" customHeight="1" x14ac:dyDescent="0.15">
      <c r="A42" s="66">
        <v>35</v>
      </c>
      <c r="B42" s="65" t="s">
        <v>1074</v>
      </c>
      <c r="C42" s="1442">
        <v>803</v>
      </c>
      <c r="D42" s="1442">
        <v>14037358</v>
      </c>
      <c r="E42" s="1442">
        <v>4948</v>
      </c>
      <c r="F42" s="1442">
        <v>33191392</v>
      </c>
      <c r="G42" s="1442">
        <v>1638</v>
      </c>
      <c r="H42" s="1442">
        <v>138855524</v>
      </c>
      <c r="I42" s="1442">
        <v>2913</v>
      </c>
      <c r="J42" s="1442">
        <v>180421033</v>
      </c>
      <c r="K42" s="1442">
        <v>2505</v>
      </c>
      <c r="L42" s="1442">
        <v>372518706</v>
      </c>
      <c r="M42" s="1442">
        <v>2359</v>
      </c>
      <c r="N42" s="1442">
        <v>67106493</v>
      </c>
      <c r="O42" s="1442">
        <v>1855</v>
      </c>
      <c r="P42" s="1442">
        <v>78351953</v>
      </c>
      <c r="Q42" s="1442">
        <v>17021</v>
      </c>
      <c r="R42" s="1442">
        <v>884482459</v>
      </c>
      <c r="S42" s="1442">
        <v>8229</v>
      </c>
      <c r="T42" s="1443">
        <v>766938905</v>
      </c>
      <c r="U42" s="1444">
        <v>114</v>
      </c>
      <c r="V42" s="67">
        <v>35</v>
      </c>
    </row>
    <row r="43" spans="1:22" s="103" customFormat="1" ht="23.1" customHeight="1" x14ac:dyDescent="0.15">
      <c r="A43" s="70">
        <v>36</v>
      </c>
      <c r="B43" s="62" t="s">
        <v>1075</v>
      </c>
      <c r="C43" s="1445">
        <v>1254</v>
      </c>
      <c r="D43" s="1445">
        <v>21982776</v>
      </c>
      <c r="E43" s="1445">
        <v>3976</v>
      </c>
      <c r="F43" s="1445">
        <v>36715240</v>
      </c>
      <c r="G43" s="1445">
        <v>1209</v>
      </c>
      <c r="H43" s="1445">
        <v>113184875</v>
      </c>
      <c r="I43" s="1445">
        <v>2363</v>
      </c>
      <c r="J43" s="1445">
        <v>131832307</v>
      </c>
      <c r="K43" s="1445">
        <v>2244</v>
      </c>
      <c r="L43" s="1445">
        <v>350457222</v>
      </c>
      <c r="M43" s="1445">
        <v>1599</v>
      </c>
      <c r="N43" s="1445">
        <v>49728705</v>
      </c>
      <c r="O43" s="1445">
        <v>1535</v>
      </c>
      <c r="P43" s="1445">
        <v>85110960</v>
      </c>
      <c r="Q43" s="1445">
        <v>14180</v>
      </c>
      <c r="R43" s="1445">
        <v>789012085</v>
      </c>
      <c r="S43" s="1445">
        <v>7835</v>
      </c>
      <c r="T43" s="1446">
        <v>689746710</v>
      </c>
      <c r="U43" s="1447">
        <v>81</v>
      </c>
      <c r="V43" s="71">
        <v>36</v>
      </c>
    </row>
    <row r="44" spans="1:22" s="103" customFormat="1" ht="23.1" customHeight="1" x14ac:dyDescent="0.15">
      <c r="A44" s="66">
        <v>37</v>
      </c>
      <c r="B44" s="65" t="s">
        <v>1076</v>
      </c>
      <c r="C44" s="1438">
        <v>952</v>
      </c>
      <c r="D44" s="1438">
        <v>27242467</v>
      </c>
      <c r="E44" s="1438">
        <v>7700</v>
      </c>
      <c r="F44" s="1438">
        <v>75570596</v>
      </c>
      <c r="G44" s="1438">
        <v>269</v>
      </c>
      <c r="H44" s="1438">
        <v>7752018</v>
      </c>
      <c r="I44" s="1438">
        <v>3414</v>
      </c>
      <c r="J44" s="1438">
        <v>267185548</v>
      </c>
      <c r="K44" s="1438">
        <v>5382</v>
      </c>
      <c r="L44" s="1438">
        <v>784871030</v>
      </c>
      <c r="M44" s="1438">
        <v>4293</v>
      </c>
      <c r="N44" s="1438">
        <v>167657255</v>
      </c>
      <c r="O44" s="1438">
        <v>0</v>
      </c>
      <c r="P44" s="1438">
        <v>0</v>
      </c>
      <c r="Q44" s="1438">
        <v>22010</v>
      </c>
      <c r="R44" s="1438">
        <v>1330278914</v>
      </c>
      <c r="S44" s="1438">
        <v>12299</v>
      </c>
      <c r="T44" s="1440">
        <v>1185054765</v>
      </c>
      <c r="U44" s="1441">
        <v>203</v>
      </c>
      <c r="V44" s="67">
        <v>37</v>
      </c>
    </row>
    <row r="45" spans="1:22" s="103" customFormat="1" ht="23.1" customHeight="1" x14ac:dyDescent="0.15">
      <c r="A45" s="66">
        <v>38</v>
      </c>
      <c r="B45" s="65" t="s">
        <v>1077</v>
      </c>
      <c r="C45" s="1438">
        <v>493</v>
      </c>
      <c r="D45" s="1438">
        <v>13871193</v>
      </c>
      <c r="E45" s="1438">
        <v>2935</v>
      </c>
      <c r="F45" s="1438">
        <v>25497381</v>
      </c>
      <c r="G45" s="1438">
        <v>771</v>
      </c>
      <c r="H45" s="1438">
        <v>74322489</v>
      </c>
      <c r="I45" s="1438">
        <v>1296</v>
      </c>
      <c r="J45" s="1438">
        <v>68065421</v>
      </c>
      <c r="K45" s="1438">
        <v>1634</v>
      </c>
      <c r="L45" s="1438">
        <v>260018907</v>
      </c>
      <c r="M45" s="1438">
        <v>1090</v>
      </c>
      <c r="N45" s="1438">
        <v>26367254</v>
      </c>
      <c r="O45" s="1438">
        <v>1095</v>
      </c>
      <c r="P45" s="1438">
        <v>69110895</v>
      </c>
      <c r="Q45" s="1438">
        <v>9314</v>
      </c>
      <c r="R45" s="1438">
        <v>537253540</v>
      </c>
      <c r="S45" s="1438">
        <v>5586</v>
      </c>
      <c r="T45" s="1440">
        <v>482183272</v>
      </c>
      <c r="U45" s="1441">
        <v>50</v>
      </c>
      <c r="V45" s="67">
        <v>38</v>
      </c>
    </row>
    <row r="46" spans="1:22" s="103" customFormat="1" ht="23.1" customHeight="1" x14ac:dyDescent="0.15">
      <c r="A46" s="66">
        <v>39</v>
      </c>
      <c r="B46" s="65" t="s">
        <v>1078</v>
      </c>
      <c r="C46" s="1438">
        <v>37</v>
      </c>
      <c r="D46" s="1438">
        <v>1162909</v>
      </c>
      <c r="E46" s="1438">
        <v>191</v>
      </c>
      <c r="F46" s="1438">
        <v>4176481</v>
      </c>
      <c r="G46" s="1438">
        <v>655</v>
      </c>
      <c r="H46" s="1438">
        <v>62326942</v>
      </c>
      <c r="I46" s="1438">
        <v>899</v>
      </c>
      <c r="J46" s="1438">
        <v>53288827</v>
      </c>
      <c r="K46" s="1438">
        <v>921</v>
      </c>
      <c r="L46" s="1438">
        <v>130477746</v>
      </c>
      <c r="M46" s="1438">
        <v>2577</v>
      </c>
      <c r="N46" s="1438">
        <v>43996767</v>
      </c>
      <c r="O46" s="1438">
        <v>631</v>
      </c>
      <c r="P46" s="1438">
        <v>26756056</v>
      </c>
      <c r="Q46" s="1438">
        <v>5911</v>
      </c>
      <c r="R46" s="1438">
        <v>322185728</v>
      </c>
      <c r="S46" s="1438">
        <v>3235</v>
      </c>
      <c r="T46" s="1440">
        <v>285182745</v>
      </c>
      <c r="U46" s="1441">
        <v>37</v>
      </c>
      <c r="V46" s="67">
        <v>39</v>
      </c>
    </row>
    <row r="47" spans="1:22" s="103" customFormat="1" ht="23.1" customHeight="1" x14ac:dyDescent="0.15">
      <c r="A47" s="66">
        <v>42</v>
      </c>
      <c r="B47" s="65" t="s">
        <v>1079</v>
      </c>
      <c r="C47" s="1442">
        <v>438</v>
      </c>
      <c r="D47" s="1442">
        <v>9043785</v>
      </c>
      <c r="E47" s="1442">
        <v>2001</v>
      </c>
      <c r="F47" s="1442">
        <v>15231934</v>
      </c>
      <c r="G47" s="1442">
        <v>410</v>
      </c>
      <c r="H47" s="1442">
        <v>37085152</v>
      </c>
      <c r="I47" s="1442">
        <v>793</v>
      </c>
      <c r="J47" s="1442">
        <v>59668622</v>
      </c>
      <c r="K47" s="1442">
        <v>1014</v>
      </c>
      <c r="L47" s="1442">
        <v>146028599</v>
      </c>
      <c r="M47" s="1442">
        <v>882</v>
      </c>
      <c r="N47" s="1442">
        <v>25553186</v>
      </c>
      <c r="O47" s="1442">
        <v>325</v>
      </c>
      <c r="P47" s="1442">
        <v>44089700</v>
      </c>
      <c r="Q47" s="1442">
        <v>5863</v>
      </c>
      <c r="R47" s="1442">
        <v>336700978</v>
      </c>
      <c r="S47" s="1442">
        <v>3002</v>
      </c>
      <c r="T47" s="1443">
        <v>292451882</v>
      </c>
      <c r="U47" s="1444">
        <v>34</v>
      </c>
      <c r="V47" s="67">
        <v>42</v>
      </c>
    </row>
    <row r="48" spans="1:22" s="103" customFormat="1" ht="23.1" customHeight="1" x14ac:dyDescent="0.15">
      <c r="A48" s="72">
        <v>43</v>
      </c>
      <c r="B48" s="62" t="s">
        <v>1080</v>
      </c>
      <c r="C48" s="1445">
        <v>711</v>
      </c>
      <c r="D48" s="1445">
        <v>14128342</v>
      </c>
      <c r="E48" s="1445">
        <v>5752</v>
      </c>
      <c r="F48" s="1445">
        <v>42126827</v>
      </c>
      <c r="G48" s="1445">
        <v>1555</v>
      </c>
      <c r="H48" s="1445">
        <v>153625939</v>
      </c>
      <c r="I48" s="1445">
        <v>2687</v>
      </c>
      <c r="J48" s="1445">
        <v>149791142</v>
      </c>
      <c r="K48" s="1445">
        <v>2226</v>
      </c>
      <c r="L48" s="1445">
        <v>317808281</v>
      </c>
      <c r="M48" s="1445">
        <v>1829</v>
      </c>
      <c r="N48" s="1445">
        <v>62726954</v>
      </c>
      <c r="O48" s="1445">
        <v>1438</v>
      </c>
      <c r="P48" s="1445">
        <v>74354395</v>
      </c>
      <c r="Q48" s="1445">
        <v>16198</v>
      </c>
      <c r="R48" s="1445">
        <v>814561880</v>
      </c>
      <c r="S48" s="1445">
        <v>8253</v>
      </c>
      <c r="T48" s="1446">
        <v>723857881</v>
      </c>
      <c r="U48" s="1447">
        <v>111</v>
      </c>
      <c r="V48" s="73">
        <v>43</v>
      </c>
    </row>
    <row r="49" spans="1:22" s="103" customFormat="1" ht="23.1" customHeight="1" x14ac:dyDescent="0.15">
      <c r="A49" s="66">
        <v>44</v>
      </c>
      <c r="B49" s="65" t="s">
        <v>1081</v>
      </c>
      <c r="C49" s="1438">
        <v>386</v>
      </c>
      <c r="D49" s="1438">
        <v>6135793</v>
      </c>
      <c r="E49" s="1438">
        <v>1845</v>
      </c>
      <c r="F49" s="1438">
        <v>13014806</v>
      </c>
      <c r="G49" s="1438">
        <v>667</v>
      </c>
      <c r="H49" s="1438">
        <v>64578680</v>
      </c>
      <c r="I49" s="1438">
        <v>720</v>
      </c>
      <c r="J49" s="1438">
        <v>66954348</v>
      </c>
      <c r="K49" s="1438">
        <v>881</v>
      </c>
      <c r="L49" s="1438">
        <v>124908424</v>
      </c>
      <c r="M49" s="1438">
        <v>768</v>
      </c>
      <c r="N49" s="1438">
        <v>27822122</v>
      </c>
      <c r="O49" s="1438">
        <v>1083</v>
      </c>
      <c r="P49" s="1438">
        <v>79870195</v>
      </c>
      <c r="Q49" s="1438">
        <v>6350</v>
      </c>
      <c r="R49" s="1438">
        <v>383284368</v>
      </c>
      <c r="S49" s="1438">
        <v>3927</v>
      </c>
      <c r="T49" s="1440">
        <v>354311547</v>
      </c>
      <c r="U49" s="1441">
        <v>46</v>
      </c>
      <c r="V49" s="67">
        <v>44</v>
      </c>
    </row>
    <row r="50" spans="1:22" s="103" customFormat="1" ht="23.1" customHeight="1" x14ac:dyDescent="0.15">
      <c r="A50" s="66">
        <v>45</v>
      </c>
      <c r="B50" s="65" t="s">
        <v>1082</v>
      </c>
      <c r="C50" s="1438">
        <v>107</v>
      </c>
      <c r="D50" s="1438">
        <v>1246794</v>
      </c>
      <c r="E50" s="1438">
        <v>594</v>
      </c>
      <c r="F50" s="1438">
        <v>5164109</v>
      </c>
      <c r="G50" s="1438">
        <v>281</v>
      </c>
      <c r="H50" s="1438">
        <v>25149964</v>
      </c>
      <c r="I50" s="1438">
        <v>469</v>
      </c>
      <c r="J50" s="1438">
        <v>26546594</v>
      </c>
      <c r="K50" s="1438">
        <v>316</v>
      </c>
      <c r="L50" s="1438">
        <v>47004801</v>
      </c>
      <c r="M50" s="1438">
        <v>164</v>
      </c>
      <c r="N50" s="1438">
        <v>4970647</v>
      </c>
      <c r="O50" s="1438">
        <v>198</v>
      </c>
      <c r="P50" s="1438">
        <v>11895063</v>
      </c>
      <c r="Q50" s="1438">
        <v>2129</v>
      </c>
      <c r="R50" s="1438">
        <v>121977972</v>
      </c>
      <c r="S50" s="1438">
        <v>1153</v>
      </c>
      <c r="T50" s="1440">
        <v>106433716</v>
      </c>
      <c r="U50" s="1441">
        <v>17</v>
      </c>
      <c r="V50" s="67">
        <v>45</v>
      </c>
    </row>
    <row r="51" spans="1:22" s="103" customFormat="1" ht="23.1" customHeight="1" x14ac:dyDescent="0.15">
      <c r="A51" s="66">
        <v>46</v>
      </c>
      <c r="B51" s="65" t="s">
        <v>1083</v>
      </c>
      <c r="C51" s="1438">
        <v>790</v>
      </c>
      <c r="D51" s="1438">
        <v>14447980</v>
      </c>
      <c r="E51" s="1438">
        <v>3432</v>
      </c>
      <c r="F51" s="1438">
        <v>23074326</v>
      </c>
      <c r="G51" s="1438">
        <v>953</v>
      </c>
      <c r="H51" s="1438">
        <v>91704806</v>
      </c>
      <c r="I51" s="1438">
        <v>1216</v>
      </c>
      <c r="J51" s="1438">
        <v>84968683</v>
      </c>
      <c r="K51" s="1438">
        <v>1530</v>
      </c>
      <c r="L51" s="1438">
        <v>217500574</v>
      </c>
      <c r="M51" s="1438">
        <v>1066</v>
      </c>
      <c r="N51" s="1438">
        <v>31034342</v>
      </c>
      <c r="O51" s="1438">
        <v>1111</v>
      </c>
      <c r="P51" s="1438">
        <v>58095664</v>
      </c>
      <c r="Q51" s="1438">
        <v>10098</v>
      </c>
      <c r="R51" s="1438">
        <v>520826375</v>
      </c>
      <c r="S51" s="1438">
        <v>5426</v>
      </c>
      <c r="T51" s="1440">
        <v>466486890</v>
      </c>
      <c r="U51" s="1441">
        <v>66</v>
      </c>
      <c r="V51" s="67">
        <v>46</v>
      </c>
    </row>
    <row r="52" spans="1:22" s="103" customFormat="1" ht="23.1" customHeight="1" x14ac:dyDescent="0.15">
      <c r="A52" s="66">
        <v>47</v>
      </c>
      <c r="B52" s="65" t="s">
        <v>1084</v>
      </c>
      <c r="C52" s="1442">
        <v>419</v>
      </c>
      <c r="D52" s="1442">
        <v>9930516</v>
      </c>
      <c r="E52" s="1442">
        <v>2833</v>
      </c>
      <c r="F52" s="1442">
        <v>24166358</v>
      </c>
      <c r="G52" s="1442">
        <v>1009</v>
      </c>
      <c r="H52" s="1442">
        <v>85345758</v>
      </c>
      <c r="I52" s="1442">
        <v>1591</v>
      </c>
      <c r="J52" s="1442">
        <v>98064262</v>
      </c>
      <c r="K52" s="1442">
        <v>1363</v>
      </c>
      <c r="L52" s="1442">
        <v>206180405</v>
      </c>
      <c r="M52" s="1442">
        <v>1069</v>
      </c>
      <c r="N52" s="1442">
        <v>37149577</v>
      </c>
      <c r="O52" s="1442">
        <v>1080</v>
      </c>
      <c r="P52" s="1442">
        <v>54697540</v>
      </c>
      <c r="Q52" s="1442">
        <v>9364</v>
      </c>
      <c r="R52" s="1442">
        <v>515534416</v>
      </c>
      <c r="S52" s="1442">
        <v>5287</v>
      </c>
      <c r="T52" s="1443">
        <v>461971441</v>
      </c>
      <c r="U52" s="1444">
        <v>60</v>
      </c>
      <c r="V52" s="67">
        <v>47</v>
      </c>
    </row>
    <row r="53" spans="1:22" s="103" customFormat="1" ht="23.1" customHeight="1" x14ac:dyDescent="0.15">
      <c r="A53" s="70">
        <v>49</v>
      </c>
      <c r="B53" s="62" t="s">
        <v>1085</v>
      </c>
      <c r="C53" s="1445">
        <v>436</v>
      </c>
      <c r="D53" s="1445">
        <v>3508790</v>
      </c>
      <c r="E53" s="1445">
        <v>2376</v>
      </c>
      <c r="F53" s="1445">
        <v>5149463</v>
      </c>
      <c r="G53" s="1445">
        <v>33</v>
      </c>
      <c r="H53" s="1445">
        <v>764973</v>
      </c>
      <c r="I53" s="1445">
        <v>224</v>
      </c>
      <c r="J53" s="1445">
        <v>13176960</v>
      </c>
      <c r="K53" s="1445">
        <v>602</v>
      </c>
      <c r="L53" s="1445">
        <v>86442782</v>
      </c>
      <c r="M53" s="1445">
        <v>265</v>
      </c>
      <c r="N53" s="1445">
        <v>11447800</v>
      </c>
      <c r="O53" s="1445">
        <v>203</v>
      </c>
      <c r="P53" s="1445">
        <v>11479080</v>
      </c>
      <c r="Q53" s="1445">
        <v>4139</v>
      </c>
      <c r="R53" s="1445">
        <v>131969848</v>
      </c>
      <c r="S53" s="1445">
        <v>1290</v>
      </c>
      <c r="T53" s="1446">
        <v>119534681</v>
      </c>
      <c r="U53" s="1447">
        <v>9</v>
      </c>
      <c r="V53" s="71">
        <v>49</v>
      </c>
    </row>
    <row r="54" spans="1:22" s="103" customFormat="1" ht="23.1" customHeight="1" x14ac:dyDescent="0.15">
      <c r="A54" s="66">
        <v>50</v>
      </c>
      <c r="B54" s="65" t="s">
        <v>1086</v>
      </c>
      <c r="C54" s="1438">
        <v>209</v>
      </c>
      <c r="D54" s="1438">
        <v>6230355</v>
      </c>
      <c r="E54" s="1438">
        <v>847</v>
      </c>
      <c r="F54" s="1438">
        <v>7170142</v>
      </c>
      <c r="G54" s="1438">
        <v>397</v>
      </c>
      <c r="H54" s="1438">
        <v>37794336</v>
      </c>
      <c r="I54" s="1438">
        <v>554</v>
      </c>
      <c r="J54" s="1438">
        <v>81223905</v>
      </c>
      <c r="K54" s="1438">
        <v>528</v>
      </c>
      <c r="L54" s="1438">
        <v>73546504</v>
      </c>
      <c r="M54" s="1438">
        <v>287</v>
      </c>
      <c r="N54" s="1438">
        <v>8951520</v>
      </c>
      <c r="O54" s="1438">
        <v>313</v>
      </c>
      <c r="P54" s="1438">
        <v>10816508</v>
      </c>
      <c r="Q54" s="1438">
        <v>3135</v>
      </c>
      <c r="R54" s="1438">
        <v>225733270</v>
      </c>
      <c r="S54" s="1438">
        <v>1762</v>
      </c>
      <c r="T54" s="1440">
        <v>203545979</v>
      </c>
      <c r="U54" s="1441">
        <v>36</v>
      </c>
      <c r="V54" s="67">
        <v>50</v>
      </c>
    </row>
    <row r="55" spans="1:22" s="103" customFormat="1" ht="23.1" customHeight="1" x14ac:dyDescent="0.15">
      <c r="A55" s="66">
        <v>51</v>
      </c>
      <c r="B55" s="65" t="s">
        <v>1087</v>
      </c>
      <c r="C55" s="1438">
        <v>341</v>
      </c>
      <c r="D55" s="1438">
        <v>7886354</v>
      </c>
      <c r="E55" s="1438">
        <v>1513</v>
      </c>
      <c r="F55" s="1438">
        <v>12263870</v>
      </c>
      <c r="G55" s="1438">
        <v>690</v>
      </c>
      <c r="H55" s="1438">
        <v>59473212</v>
      </c>
      <c r="I55" s="1438">
        <v>686</v>
      </c>
      <c r="J55" s="1438">
        <v>50551769</v>
      </c>
      <c r="K55" s="1438">
        <v>870</v>
      </c>
      <c r="L55" s="1438">
        <v>129162851</v>
      </c>
      <c r="M55" s="1438">
        <v>486</v>
      </c>
      <c r="N55" s="1438">
        <v>10022558</v>
      </c>
      <c r="O55" s="1438">
        <v>464</v>
      </c>
      <c r="P55" s="1438">
        <v>17349323</v>
      </c>
      <c r="Q55" s="1438">
        <v>5050</v>
      </c>
      <c r="R55" s="1438">
        <v>286709937</v>
      </c>
      <c r="S55" s="1438">
        <v>2876</v>
      </c>
      <c r="T55" s="1440">
        <v>254140743</v>
      </c>
      <c r="U55" s="1441">
        <v>35</v>
      </c>
      <c r="V55" s="67">
        <v>51</v>
      </c>
    </row>
    <row r="56" spans="1:22" s="103" customFormat="1" ht="23.1" customHeight="1" x14ac:dyDescent="0.15">
      <c r="A56" s="66">
        <v>52</v>
      </c>
      <c r="B56" s="65" t="s">
        <v>1088</v>
      </c>
      <c r="C56" s="1438">
        <v>173</v>
      </c>
      <c r="D56" s="1438">
        <v>2817538</v>
      </c>
      <c r="E56" s="1438">
        <v>647</v>
      </c>
      <c r="F56" s="1438">
        <v>7444234</v>
      </c>
      <c r="G56" s="1438">
        <v>324</v>
      </c>
      <c r="H56" s="1438">
        <v>25944260</v>
      </c>
      <c r="I56" s="1438">
        <v>474</v>
      </c>
      <c r="J56" s="1438">
        <v>21879180</v>
      </c>
      <c r="K56" s="1438">
        <v>449</v>
      </c>
      <c r="L56" s="1438">
        <v>62493180</v>
      </c>
      <c r="M56" s="1438">
        <v>233</v>
      </c>
      <c r="N56" s="1438">
        <v>6467369</v>
      </c>
      <c r="O56" s="1438">
        <v>287</v>
      </c>
      <c r="P56" s="1438">
        <v>15613126</v>
      </c>
      <c r="Q56" s="1438">
        <v>2587</v>
      </c>
      <c r="R56" s="1438">
        <v>142658887</v>
      </c>
      <c r="S56" s="1438">
        <v>1523</v>
      </c>
      <c r="T56" s="1440">
        <v>126272649</v>
      </c>
      <c r="U56" s="1441">
        <v>16</v>
      </c>
      <c r="V56" s="67">
        <v>52</v>
      </c>
    </row>
    <row r="57" spans="1:22" s="103" customFormat="1" ht="23.1" customHeight="1" thickBot="1" x14ac:dyDescent="0.2">
      <c r="A57" s="81">
        <v>54</v>
      </c>
      <c r="B57" s="82" t="s">
        <v>1089</v>
      </c>
      <c r="C57" s="1448">
        <v>281</v>
      </c>
      <c r="D57" s="1448">
        <v>5392255</v>
      </c>
      <c r="E57" s="1448">
        <v>1196</v>
      </c>
      <c r="F57" s="1448">
        <v>9035025</v>
      </c>
      <c r="G57" s="1448">
        <v>517</v>
      </c>
      <c r="H57" s="1448">
        <v>44609825</v>
      </c>
      <c r="I57" s="1448">
        <v>783</v>
      </c>
      <c r="J57" s="1448">
        <v>48346556</v>
      </c>
      <c r="K57" s="1448">
        <v>575</v>
      </c>
      <c r="L57" s="1448">
        <v>75885728</v>
      </c>
      <c r="M57" s="1448">
        <v>393</v>
      </c>
      <c r="N57" s="1448">
        <v>10615630</v>
      </c>
      <c r="O57" s="1448">
        <v>310</v>
      </c>
      <c r="P57" s="1448">
        <v>10781838</v>
      </c>
      <c r="Q57" s="1448">
        <v>4055</v>
      </c>
      <c r="R57" s="1448">
        <v>204666857</v>
      </c>
      <c r="S57" s="1448">
        <v>2142</v>
      </c>
      <c r="T57" s="1449">
        <v>176780645</v>
      </c>
      <c r="U57" s="1450">
        <v>27</v>
      </c>
      <c r="V57" s="83">
        <v>54</v>
      </c>
    </row>
    <row r="58" spans="1:22" s="103" customFormat="1" ht="23.1" customHeight="1" x14ac:dyDescent="0.15">
      <c r="A58" s="66">
        <v>55</v>
      </c>
      <c r="B58" s="65" t="s">
        <v>1090</v>
      </c>
      <c r="C58" s="1438">
        <v>195</v>
      </c>
      <c r="D58" s="1438">
        <v>3026115</v>
      </c>
      <c r="E58" s="1438">
        <v>817</v>
      </c>
      <c r="F58" s="1438">
        <v>7313085</v>
      </c>
      <c r="G58" s="1438">
        <v>535</v>
      </c>
      <c r="H58" s="1438">
        <v>43721591</v>
      </c>
      <c r="I58" s="1438">
        <v>675</v>
      </c>
      <c r="J58" s="1438">
        <v>33158344</v>
      </c>
      <c r="K58" s="1438">
        <v>483</v>
      </c>
      <c r="L58" s="1438">
        <v>82566480</v>
      </c>
      <c r="M58" s="1438">
        <v>579</v>
      </c>
      <c r="N58" s="1438">
        <v>14999615</v>
      </c>
      <c r="O58" s="1438">
        <v>292</v>
      </c>
      <c r="P58" s="1438">
        <v>21848163</v>
      </c>
      <c r="Q58" s="1438">
        <v>3576</v>
      </c>
      <c r="R58" s="1438">
        <v>206633393</v>
      </c>
      <c r="S58" s="1438">
        <v>2007</v>
      </c>
      <c r="T58" s="1440">
        <v>187369177</v>
      </c>
      <c r="U58" s="1441">
        <v>26</v>
      </c>
      <c r="V58" s="67">
        <v>55</v>
      </c>
    </row>
    <row r="59" spans="1:22" s="103" customFormat="1" ht="23.1" customHeight="1" x14ac:dyDescent="0.15">
      <c r="A59" s="66">
        <v>56</v>
      </c>
      <c r="B59" s="65" t="s">
        <v>1091</v>
      </c>
      <c r="C59" s="1438">
        <v>94</v>
      </c>
      <c r="D59" s="1438">
        <v>720063</v>
      </c>
      <c r="E59" s="1438">
        <v>128</v>
      </c>
      <c r="F59" s="1438">
        <v>1868540</v>
      </c>
      <c r="G59" s="1438">
        <v>455</v>
      </c>
      <c r="H59" s="1438">
        <v>39968044</v>
      </c>
      <c r="I59" s="1438">
        <v>289</v>
      </c>
      <c r="J59" s="1438">
        <v>22821117</v>
      </c>
      <c r="K59" s="1438">
        <v>583</v>
      </c>
      <c r="L59" s="1438">
        <v>69903690</v>
      </c>
      <c r="M59" s="1438">
        <v>1023</v>
      </c>
      <c r="N59" s="1438">
        <v>11049914</v>
      </c>
      <c r="O59" s="1438">
        <v>293</v>
      </c>
      <c r="P59" s="1438">
        <v>9767558</v>
      </c>
      <c r="Q59" s="1438">
        <v>2865</v>
      </c>
      <c r="R59" s="1438">
        <v>156098926</v>
      </c>
      <c r="S59" s="1438">
        <v>1534</v>
      </c>
      <c r="T59" s="1440">
        <v>131451296</v>
      </c>
      <c r="U59" s="1441">
        <v>15</v>
      </c>
      <c r="V59" s="67">
        <v>56</v>
      </c>
    </row>
    <row r="60" spans="1:22" s="103" customFormat="1" ht="23.1" customHeight="1" x14ac:dyDescent="0.15">
      <c r="A60" s="66">
        <v>57</v>
      </c>
      <c r="B60" s="65" t="s">
        <v>1092</v>
      </c>
      <c r="C60" s="1438">
        <v>58</v>
      </c>
      <c r="D60" s="1438">
        <v>1595905</v>
      </c>
      <c r="E60" s="1438">
        <v>317</v>
      </c>
      <c r="F60" s="1438">
        <v>2781254</v>
      </c>
      <c r="G60" s="1438">
        <v>235</v>
      </c>
      <c r="H60" s="1438">
        <v>22330290</v>
      </c>
      <c r="I60" s="1438">
        <v>190</v>
      </c>
      <c r="J60" s="1438">
        <v>10058118</v>
      </c>
      <c r="K60" s="1438">
        <v>152</v>
      </c>
      <c r="L60" s="1438">
        <v>25939416</v>
      </c>
      <c r="M60" s="1438">
        <v>161</v>
      </c>
      <c r="N60" s="1438">
        <v>6140033</v>
      </c>
      <c r="O60" s="1438">
        <v>27</v>
      </c>
      <c r="P60" s="1438">
        <v>559491</v>
      </c>
      <c r="Q60" s="1438">
        <v>1140</v>
      </c>
      <c r="R60" s="1438">
        <v>69404507</v>
      </c>
      <c r="S60" s="1438">
        <v>626</v>
      </c>
      <c r="T60" s="1440">
        <v>63614018</v>
      </c>
      <c r="U60" s="1441">
        <v>7</v>
      </c>
      <c r="V60" s="67">
        <v>57</v>
      </c>
    </row>
    <row r="61" spans="1:22" s="103" customFormat="1" ht="23.1" customHeight="1" x14ac:dyDescent="0.15">
      <c r="A61" s="66">
        <v>58</v>
      </c>
      <c r="B61" s="65" t="s">
        <v>1093</v>
      </c>
      <c r="C61" s="1438">
        <v>289</v>
      </c>
      <c r="D61" s="1438">
        <v>3941476</v>
      </c>
      <c r="E61" s="1438">
        <v>2164</v>
      </c>
      <c r="F61" s="1438">
        <v>4689625</v>
      </c>
      <c r="G61" s="1438">
        <v>234</v>
      </c>
      <c r="H61" s="1438">
        <v>28916665</v>
      </c>
      <c r="I61" s="1438">
        <v>132</v>
      </c>
      <c r="J61" s="1438">
        <v>12443765</v>
      </c>
      <c r="K61" s="1438">
        <v>297</v>
      </c>
      <c r="L61" s="1438">
        <v>39006749</v>
      </c>
      <c r="M61" s="1438">
        <v>261</v>
      </c>
      <c r="N61" s="1438">
        <v>7498321</v>
      </c>
      <c r="O61" s="1438">
        <v>143</v>
      </c>
      <c r="P61" s="1438">
        <v>4584672</v>
      </c>
      <c r="Q61" s="1438">
        <v>3520</v>
      </c>
      <c r="R61" s="1438">
        <v>101081273</v>
      </c>
      <c r="S61" s="1438">
        <v>952</v>
      </c>
      <c r="T61" s="1440">
        <v>89743835</v>
      </c>
      <c r="U61" s="1441">
        <v>9</v>
      </c>
      <c r="V61" s="67">
        <v>58</v>
      </c>
    </row>
    <row r="62" spans="1:22" s="103" customFormat="1" ht="23.1" customHeight="1" x14ac:dyDescent="0.15">
      <c r="A62" s="66">
        <v>59</v>
      </c>
      <c r="B62" s="76" t="s">
        <v>1094</v>
      </c>
      <c r="C62" s="1442">
        <v>107</v>
      </c>
      <c r="D62" s="1442">
        <v>2964133</v>
      </c>
      <c r="E62" s="1442">
        <v>333</v>
      </c>
      <c r="F62" s="1442">
        <v>2443199</v>
      </c>
      <c r="G62" s="1442">
        <v>83</v>
      </c>
      <c r="H62" s="1442">
        <v>9073863</v>
      </c>
      <c r="I62" s="1442">
        <v>371</v>
      </c>
      <c r="J62" s="1442">
        <v>27526740</v>
      </c>
      <c r="K62" s="1442">
        <v>171</v>
      </c>
      <c r="L62" s="1442">
        <v>19882572</v>
      </c>
      <c r="M62" s="1442">
        <v>139</v>
      </c>
      <c r="N62" s="1442">
        <v>3666149</v>
      </c>
      <c r="O62" s="1442">
        <v>111</v>
      </c>
      <c r="P62" s="1442">
        <v>5422954</v>
      </c>
      <c r="Q62" s="1442">
        <v>1315</v>
      </c>
      <c r="R62" s="1442">
        <v>70979610</v>
      </c>
      <c r="S62" s="1442">
        <v>742</v>
      </c>
      <c r="T62" s="1443">
        <v>63665793</v>
      </c>
      <c r="U62" s="1444">
        <v>16</v>
      </c>
      <c r="V62" s="67">
        <v>59</v>
      </c>
    </row>
    <row r="63" spans="1:22" s="103" customFormat="1" ht="23.1" customHeight="1" x14ac:dyDescent="0.15">
      <c r="A63" s="70">
        <v>61</v>
      </c>
      <c r="B63" s="65" t="s">
        <v>1095</v>
      </c>
      <c r="C63" s="1445">
        <v>159</v>
      </c>
      <c r="D63" s="1445">
        <v>3005302</v>
      </c>
      <c r="E63" s="1445">
        <v>598</v>
      </c>
      <c r="F63" s="1445">
        <v>5601098</v>
      </c>
      <c r="G63" s="1445">
        <v>276</v>
      </c>
      <c r="H63" s="1445">
        <v>22548546</v>
      </c>
      <c r="I63" s="1445">
        <v>227</v>
      </c>
      <c r="J63" s="1445">
        <v>18439830</v>
      </c>
      <c r="K63" s="1445">
        <v>400</v>
      </c>
      <c r="L63" s="1445">
        <v>56037312</v>
      </c>
      <c r="M63" s="1445">
        <v>247</v>
      </c>
      <c r="N63" s="1445">
        <v>9474823</v>
      </c>
      <c r="O63" s="1445">
        <v>72</v>
      </c>
      <c r="P63" s="1445">
        <v>339182</v>
      </c>
      <c r="Q63" s="1445">
        <v>1979</v>
      </c>
      <c r="R63" s="1445">
        <v>115446093</v>
      </c>
      <c r="S63" s="1445">
        <v>1134</v>
      </c>
      <c r="T63" s="1446">
        <v>102469177</v>
      </c>
      <c r="U63" s="1447">
        <v>21</v>
      </c>
      <c r="V63" s="71">
        <v>61</v>
      </c>
    </row>
    <row r="64" spans="1:22" s="103" customFormat="1" ht="23.1" customHeight="1" x14ac:dyDescent="0.15">
      <c r="A64" s="66">
        <v>65</v>
      </c>
      <c r="B64" s="65" t="s">
        <v>1096</v>
      </c>
      <c r="C64" s="1438">
        <v>0</v>
      </c>
      <c r="D64" s="1438">
        <v>0</v>
      </c>
      <c r="E64" s="1438">
        <v>203</v>
      </c>
      <c r="F64" s="1438">
        <v>3389492</v>
      </c>
      <c r="G64" s="1438">
        <v>63</v>
      </c>
      <c r="H64" s="1438">
        <v>6153294</v>
      </c>
      <c r="I64" s="1438">
        <v>80</v>
      </c>
      <c r="J64" s="1438">
        <v>10651552</v>
      </c>
      <c r="K64" s="1438">
        <v>100</v>
      </c>
      <c r="L64" s="1438">
        <v>16116224</v>
      </c>
      <c r="M64" s="1438">
        <v>68</v>
      </c>
      <c r="N64" s="1438">
        <v>851184</v>
      </c>
      <c r="O64" s="1438">
        <v>43</v>
      </c>
      <c r="P64" s="1438">
        <v>5276488</v>
      </c>
      <c r="Q64" s="1438">
        <v>557</v>
      </c>
      <c r="R64" s="1438">
        <v>42438234</v>
      </c>
      <c r="S64" s="1438">
        <v>329</v>
      </c>
      <c r="T64" s="1440">
        <v>36375419</v>
      </c>
      <c r="U64" s="1441">
        <v>7</v>
      </c>
      <c r="V64" s="67">
        <v>65</v>
      </c>
    </row>
    <row r="65" spans="1:22" s="103" customFormat="1" ht="23.1" customHeight="1" x14ac:dyDescent="0.15">
      <c r="A65" s="66">
        <v>66</v>
      </c>
      <c r="B65" s="65" t="s">
        <v>1097</v>
      </c>
      <c r="C65" s="1438">
        <v>101</v>
      </c>
      <c r="D65" s="1438">
        <v>2792751</v>
      </c>
      <c r="E65" s="1438">
        <v>545</v>
      </c>
      <c r="F65" s="1438">
        <v>4636913</v>
      </c>
      <c r="G65" s="1438">
        <v>237</v>
      </c>
      <c r="H65" s="1438">
        <v>23377641</v>
      </c>
      <c r="I65" s="1438">
        <v>408</v>
      </c>
      <c r="J65" s="1438">
        <v>22821825</v>
      </c>
      <c r="K65" s="1438">
        <v>340</v>
      </c>
      <c r="L65" s="1438">
        <v>46804814</v>
      </c>
      <c r="M65" s="1438">
        <v>231</v>
      </c>
      <c r="N65" s="1438">
        <v>7053915</v>
      </c>
      <c r="O65" s="1438">
        <v>99</v>
      </c>
      <c r="P65" s="1438">
        <v>7634457</v>
      </c>
      <c r="Q65" s="1438">
        <v>1961</v>
      </c>
      <c r="R65" s="1438">
        <v>115122316</v>
      </c>
      <c r="S65" s="1438">
        <v>1123</v>
      </c>
      <c r="T65" s="1440">
        <v>94532369</v>
      </c>
      <c r="U65" s="1441">
        <v>14</v>
      </c>
      <c r="V65" s="67">
        <v>66</v>
      </c>
    </row>
    <row r="66" spans="1:22" s="103" customFormat="1" ht="23.1" customHeight="1" x14ac:dyDescent="0.15">
      <c r="A66" s="66">
        <v>68</v>
      </c>
      <c r="B66" s="65" t="s">
        <v>1098</v>
      </c>
      <c r="C66" s="1438">
        <v>98</v>
      </c>
      <c r="D66" s="1438">
        <v>1642873</v>
      </c>
      <c r="E66" s="1438">
        <v>755</v>
      </c>
      <c r="F66" s="1438">
        <v>6820951</v>
      </c>
      <c r="G66" s="1438">
        <v>205</v>
      </c>
      <c r="H66" s="1438">
        <v>17761296</v>
      </c>
      <c r="I66" s="1438">
        <v>622</v>
      </c>
      <c r="J66" s="1438">
        <v>42252759</v>
      </c>
      <c r="K66" s="1438">
        <v>386</v>
      </c>
      <c r="L66" s="1438">
        <v>50904714</v>
      </c>
      <c r="M66" s="1438">
        <v>236</v>
      </c>
      <c r="N66" s="1438">
        <v>6711226</v>
      </c>
      <c r="O66" s="1438">
        <v>201</v>
      </c>
      <c r="P66" s="1438">
        <v>12096881</v>
      </c>
      <c r="Q66" s="1438">
        <v>2503</v>
      </c>
      <c r="R66" s="1438">
        <v>138190700</v>
      </c>
      <c r="S66" s="1438">
        <v>1453</v>
      </c>
      <c r="T66" s="1440">
        <v>126330461</v>
      </c>
      <c r="U66" s="1441">
        <v>25</v>
      </c>
      <c r="V66" s="67">
        <v>68</v>
      </c>
    </row>
    <row r="67" spans="1:22" s="103" customFormat="1" ht="23.1" customHeight="1" x14ac:dyDescent="0.15">
      <c r="A67" s="75">
        <v>70</v>
      </c>
      <c r="B67" s="76" t="s">
        <v>1099</v>
      </c>
      <c r="C67" s="1442">
        <v>470</v>
      </c>
      <c r="D67" s="1442">
        <v>5936611</v>
      </c>
      <c r="E67" s="1442">
        <v>1374</v>
      </c>
      <c r="F67" s="1442">
        <v>12325513</v>
      </c>
      <c r="G67" s="1442">
        <v>578</v>
      </c>
      <c r="H67" s="1442">
        <v>51119869</v>
      </c>
      <c r="I67" s="1442">
        <v>907</v>
      </c>
      <c r="J67" s="1442">
        <v>43159931</v>
      </c>
      <c r="K67" s="1442">
        <v>743</v>
      </c>
      <c r="L67" s="1442">
        <v>118144505</v>
      </c>
      <c r="M67" s="1442">
        <v>620</v>
      </c>
      <c r="N67" s="1442">
        <v>15871470</v>
      </c>
      <c r="O67" s="1442">
        <v>241</v>
      </c>
      <c r="P67" s="1442">
        <v>24589652</v>
      </c>
      <c r="Q67" s="1442">
        <v>4933</v>
      </c>
      <c r="R67" s="1442">
        <v>271147551</v>
      </c>
      <c r="S67" s="1442">
        <v>2603</v>
      </c>
      <c r="T67" s="1443">
        <v>243483324</v>
      </c>
      <c r="U67" s="1444">
        <v>58</v>
      </c>
      <c r="V67" s="77">
        <v>70</v>
      </c>
    </row>
    <row r="68" spans="1:22" s="103" customFormat="1" ht="23.1" customHeight="1" x14ac:dyDescent="0.15">
      <c r="A68" s="70">
        <v>78</v>
      </c>
      <c r="B68" s="65" t="s">
        <v>1100</v>
      </c>
      <c r="C68" s="1445">
        <v>455</v>
      </c>
      <c r="D68" s="1445">
        <v>8642447</v>
      </c>
      <c r="E68" s="1445">
        <v>1840</v>
      </c>
      <c r="F68" s="1445">
        <v>14077344</v>
      </c>
      <c r="G68" s="1445">
        <v>124</v>
      </c>
      <c r="H68" s="1445">
        <v>1657570</v>
      </c>
      <c r="I68" s="1445">
        <v>1397</v>
      </c>
      <c r="J68" s="1445">
        <v>61790424</v>
      </c>
      <c r="K68" s="1445">
        <v>1849</v>
      </c>
      <c r="L68" s="1445">
        <v>231570127</v>
      </c>
      <c r="M68" s="1445">
        <v>1161</v>
      </c>
      <c r="N68" s="1445">
        <v>58087208</v>
      </c>
      <c r="O68" s="1445">
        <v>0</v>
      </c>
      <c r="P68" s="1445">
        <v>0</v>
      </c>
      <c r="Q68" s="1445">
        <v>6826</v>
      </c>
      <c r="R68" s="1445">
        <v>375825120</v>
      </c>
      <c r="S68" s="1445">
        <v>3831</v>
      </c>
      <c r="T68" s="1446">
        <v>342196309</v>
      </c>
      <c r="U68" s="1447">
        <v>51</v>
      </c>
      <c r="V68" s="71">
        <v>78</v>
      </c>
    </row>
    <row r="69" spans="1:22" s="103" customFormat="1" ht="23.1" customHeight="1" x14ac:dyDescent="0.15">
      <c r="A69" s="66">
        <v>84</v>
      </c>
      <c r="B69" s="65" t="s">
        <v>1101</v>
      </c>
      <c r="C69" s="1438">
        <v>322</v>
      </c>
      <c r="D69" s="1438">
        <v>7414842</v>
      </c>
      <c r="E69" s="1438">
        <v>1997</v>
      </c>
      <c r="F69" s="1438">
        <v>14230251</v>
      </c>
      <c r="G69" s="1438">
        <v>584</v>
      </c>
      <c r="H69" s="1438">
        <v>57264932</v>
      </c>
      <c r="I69" s="1438">
        <v>653</v>
      </c>
      <c r="J69" s="1438">
        <v>49510482</v>
      </c>
      <c r="K69" s="1438">
        <v>1039</v>
      </c>
      <c r="L69" s="1438">
        <v>142868841</v>
      </c>
      <c r="M69" s="1438">
        <v>1363</v>
      </c>
      <c r="N69" s="1438">
        <v>42171990</v>
      </c>
      <c r="O69" s="1438">
        <v>0</v>
      </c>
      <c r="P69" s="1438">
        <v>0</v>
      </c>
      <c r="Q69" s="1438">
        <v>5958</v>
      </c>
      <c r="R69" s="1438">
        <v>313461338</v>
      </c>
      <c r="S69" s="1438">
        <v>3069</v>
      </c>
      <c r="T69" s="1440">
        <v>279533029</v>
      </c>
      <c r="U69" s="1441">
        <v>54</v>
      </c>
      <c r="V69" s="67">
        <v>84</v>
      </c>
    </row>
    <row r="70" spans="1:22" s="103" customFormat="1" ht="23.1" customHeight="1" x14ac:dyDescent="0.15">
      <c r="A70" s="66">
        <v>85</v>
      </c>
      <c r="B70" s="65" t="s">
        <v>1102</v>
      </c>
      <c r="C70" s="1438">
        <v>379</v>
      </c>
      <c r="D70" s="1438">
        <v>9888204</v>
      </c>
      <c r="E70" s="1438">
        <v>1611</v>
      </c>
      <c r="F70" s="1438">
        <v>15267048</v>
      </c>
      <c r="G70" s="1438">
        <v>572</v>
      </c>
      <c r="H70" s="1438">
        <v>53749672</v>
      </c>
      <c r="I70" s="1438">
        <v>1126</v>
      </c>
      <c r="J70" s="1438">
        <v>60426605</v>
      </c>
      <c r="K70" s="1438">
        <v>1127</v>
      </c>
      <c r="L70" s="1438">
        <v>183967740</v>
      </c>
      <c r="M70" s="1438">
        <v>917</v>
      </c>
      <c r="N70" s="1438">
        <v>27789930</v>
      </c>
      <c r="O70" s="1438">
        <v>1388</v>
      </c>
      <c r="P70" s="1438">
        <v>42173691</v>
      </c>
      <c r="Q70" s="1438">
        <v>7120</v>
      </c>
      <c r="R70" s="1438">
        <v>393262890</v>
      </c>
      <c r="S70" s="1438">
        <v>3875</v>
      </c>
      <c r="T70" s="1440">
        <v>351883238</v>
      </c>
      <c r="U70" s="1441">
        <v>40</v>
      </c>
      <c r="V70" s="67">
        <v>85</v>
      </c>
    </row>
    <row r="71" spans="1:22" s="103" customFormat="1" ht="23.1" customHeight="1" x14ac:dyDescent="0.15">
      <c r="A71" s="66">
        <v>89</v>
      </c>
      <c r="B71" s="65" t="s">
        <v>1103</v>
      </c>
      <c r="C71" s="1438">
        <v>427</v>
      </c>
      <c r="D71" s="1438">
        <v>10614031</v>
      </c>
      <c r="E71" s="1438">
        <v>260</v>
      </c>
      <c r="F71" s="1438">
        <v>7061830</v>
      </c>
      <c r="G71" s="1438">
        <v>926</v>
      </c>
      <c r="H71" s="1438">
        <v>86224733</v>
      </c>
      <c r="I71" s="1438">
        <v>1296</v>
      </c>
      <c r="J71" s="1438">
        <v>95065179</v>
      </c>
      <c r="K71" s="1438">
        <v>1630</v>
      </c>
      <c r="L71" s="1438">
        <v>226589257</v>
      </c>
      <c r="M71" s="1438">
        <v>1168</v>
      </c>
      <c r="N71" s="1438">
        <v>33284535</v>
      </c>
      <c r="O71" s="1438">
        <v>4614</v>
      </c>
      <c r="P71" s="1438">
        <v>58563042</v>
      </c>
      <c r="Q71" s="1438">
        <v>10321</v>
      </c>
      <c r="R71" s="1438">
        <v>517402607</v>
      </c>
      <c r="S71" s="1438">
        <v>5455</v>
      </c>
      <c r="T71" s="1440">
        <v>455789229</v>
      </c>
      <c r="U71" s="1441">
        <v>108</v>
      </c>
      <c r="V71" s="67">
        <v>89</v>
      </c>
    </row>
    <row r="72" spans="1:22" s="103" customFormat="1" ht="23.1" customHeight="1" x14ac:dyDescent="0.15">
      <c r="A72" s="75">
        <v>90</v>
      </c>
      <c r="B72" s="76" t="s">
        <v>1104</v>
      </c>
      <c r="C72" s="1442">
        <v>387</v>
      </c>
      <c r="D72" s="1442">
        <v>9513492</v>
      </c>
      <c r="E72" s="1442">
        <v>2364</v>
      </c>
      <c r="F72" s="1442">
        <v>19541151</v>
      </c>
      <c r="G72" s="1442">
        <v>676</v>
      </c>
      <c r="H72" s="1442">
        <v>68861286</v>
      </c>
      <c r="I72" s="1442">
        <v>1181</v>
      </c>
      <c r="J72" s="1442">
        <v>83488122</v>
      </c>
      <c r="K72" s="1442">
        <v>1276</v>
      </c>
      <c r="L72" s="1442">
        <v>198541499</v>
      </c>
      <c r="M72" s="1442">
        <v>1110</v>
      </c>
      <c r="N72" s="1442">
        <v>26412690</v>
      </c>
      <c r="O72" s="1442">
        <v>995</v>
      </c>
      <c r="P72" s="1442">
        <v>39425688</v>
      </c>
      <c r="Q72" s="1442">
        <v>7989</v>
      </c>
      <c r="R72" s="1442">
        <v>445783928</v>
      </c>
      <c r="S72" s="1442">
        <v>4665</v>
      </c>
      <c r="T72" s="1443">
        <v>404766889</v>
      </c>
      <c r="U72" s="1444">
        <v>77</v>
      </c>
      <c r="V72" s="77">
        <v>90</v>
      </c>
    </row>
    <row r="73" spans="1:22" s="103" customFormat="1" ht="23.1" customHeight="1" x14ac:dyDescent="0.15">
      <c r="A73" s="70">
        <v>91</v>
      </c>
      <c r="B73" s="65" t="s">
        <v>1105</v>
      </c>
      <c r="C73" s="1445">
        <v>196</v>
      </c>
      <c r="D73" s="1445">
        <v>5588235</v>
      </c>
      <c r="E73" s="1445">
        <v>1423</v>
      </c>
      <c r="F73" s="1445">
        <v>13302270</v>
      </c>
      <c r="G73" s="1445">
        <v>308</v>
      </c>
      <c r="H73" s="1445">
        <v>32601234</v>
      </c>
      <c r="I73" s="1445">
        <v>860</v>
      </c>
      <c r="J73" s="1445">
        <v>54133173</v>
      </c>
      <c r="K73" s="1445">
        <v>825</v>
      </c>
      <c r="L73" s="1445">
        <v>134170888</v>
      </c>
      <c r="M73" s="1445">
        <v>552</v>
      </c>
      <c r="N73" s="1445">
        <v>16435556</v>
      </c>
      <c r="O73" s="1445">
        <v>434</v>
      </c>
      <c r="P73" s="1445">
        <v>30335086</v>
      </c>
      <c r="Q73" s="1445">
        <v>4598</v>
      </c>
      <c r="R73" s="1445">
        <v>286566442</v>
      </c>
      <c r="S73" s="1445">
        <v>1495</v>
      </c>
      <c r="T73" s="1446">
        <v>175006054</v>
      </c>
      <c r="U73" s="1447">
        <v>39</v>
      </c>
      <c r="V73" s="71">
        <v>91</v>
      </c>
    </row>
    <row r="74" spans="1:22" s="103" customFormat="1" ht="23.1" customHeight="1" x14ac:dyDescent="0.15">
      <c r="A74" s="66">
        <v>92</v>
      </c>
      <c r="B74" s="65" t="s">
        <v>1106</v>
      </c>
      <c r="C74" s="1438">
        <v>471</v>
      </c>
      <c r="D74" s="1438">
        <v>11508163</v>
      </c>
      <c r="E74" s="1438">
        <v>3107</v>
      </c>
      <c r="F74" s="1438">
        <v>26987385</v>
      </c>
      <c r="G74" s="1438">
        <v>813</v>
      </c>
      <c r="H74" s="1438">
        <v>77843856</v>
      </c>
      <c r="I74" s="1438">
        <v>1648</v>
      </c>
      <c r="J74" s="1438">
        <v>96604140</v>
      </c>
      <c r="K74" s="1438">
        <v>1634</v>
      </c>
      <c r="L74" s="1438">
        <v>246188717</v>
      </c>
      <c r="M74" s="1438">
        <v>1096</v>
      </c>
      <c r="N74" s="1438">
        <v>27441269</v>
      </c>
      <c r="O74" s="1438">
        <v>1059</v>
      </c>
      <c r="P74" s="1438">
        <v>52815539</v>
      </c>
      <c r="Q74" s="1438">
        <v>9828</v>
      </c>
      <c r="R74" s="1438">
        <v>539389069</v>
      </c>
      <c r="S74" s="1438">
        <v>5453</v>
      </c>
      <c r="T74" s="1440">
        <v>484687422</v>
      </c>
      <c r="U74" s="1441">
        <v>100</v>
      </c>
      <c r="V74" s="67">
        <v>92</v>
      </c>
    </row>
    <row r="75" spans="1:22" s="103" customFormat="1" ht="23.1" customHeight="1" x14ac:dyDescent="0.15">
      <c r="A75" s="66">
        <v>94</v>
      </c>
      <c r="B75" s="65" t="s">
        <v>1107</v>
      </c>
      <c r="C75" s="1438">
        <v>12087</v>
      </c>
      <c r="D75" s="1438">
        <v>219252729</v>
      </c>
      <c r="E75" s="1438">
        <v>47258</v>
      </c>
      <c r="F75" s="1438">
        <v>403228591</v>
      </c>
      <c r="G75" s="1438">
        <v>2308</v>
      </c>
      <c r="H75" s="1438">
        <v>87950869</v>
      </c>
      <c r="I75" s="1438">
        <v>16553</v>
      </c>
      <c r="J75" s="1438">
        <v>1358697475</v>
      </c>
      <c r="K75" s="1438">
        <v>27472</v>
      </c>
      <c r="L75" s="1438">
        <v>4116152033</v>
      </c>
      <c r="M75" s="1438">
        <v>22046</v>
      </c>
      <c r="N75" s="1438">
        <v>1347023077</v>
      </c>
      <c r="O75" s="1438">
        <v>17083</v>
      </c>
      <c r="P75" s="1438">
        <v>853510441</v>
      </c>
      <c r="Q75" s="1438">
        <v>144807</v>
      </c>
      <c r="R75" s="1438">
        <v>8385815215</v>
      </c>
      <c r="S75" s="1438">
        <v>78346</v>
      </c>
      <c r="T75" s="1440">
        <v>6911537289</v>
      </c>
      <c r="U75" s="1441">
        <v>934</v>
      </c>
      <c r="V75" s="67">
        <v>94</v>
      </c>
    </row>
    <row r="76" spans="1:22" s="103" customFormat="1" ht="23.1" customHeight="1" x14ac:dyDescent="0.15">
      <c r="A76" s="66">
        <v>301</v>
      </c>
      <c r="B76" s="65" t="s">
        <v>1108</v>
      </c>
      <c r="C76" s="1438">
        <v>101</v>
      </c>
      <c r="D76" s="1438">
        <v>2682345</v>
      </c>
      <c r="E76" s="1438">
        <v>132</v>
      </c>
      <c r="F76" s="1438">
        <v>4105745</v>
      </c>
      <c r="G76" s="1438">
        <v>131</v>
      </c>
      <c r="H76" s="1438">
        <v>21642823</v>
      </c>
      <c r="I76" s="1438">
        <v>266</v>
      </c>
      <c r="J76" s="1438">
        <v>18120980</v>
      </c>
      <c r="K76" s="1438">
        <v>326</v>
      </c>
      <c r="L76" s="1438">
        <v>50919342</v>
      </c>
      <c r="M76" s="1438">
        <v>84</v>
      </c>
      <c r="N76" s="1438">
        <v>4159616</v>
      </c>
      <c r="O76" s="1438">
        <v>127</v>
      </c>
      <c r="P76" s="1438">
        <v>11150975</v>
      </c>
      <c r="Q76" s="1438">
        <v>1167</v>
      </c>
      <c r="R76" s="1438">
        <v>112781826</v>
      </c>
      <c r="S76" s="1438">
        <v>791</v>
      </c>
      <c r="T76" s="1440">
        <v>98965801</v>
      </c>
      <c r="U76" s="1441">
        <v>12</v>
      </c>
      <c r="V76" s="67">
        <v>301</v>
      </c>
    </row>
    <row r="77" spans="1:22" s="103" customFormat="1" ht="23.1" customHeight="1" x14ac:dyDescent="0.15">
      <c r="A77" s="75">
        <v>302</v>
      </c>
      <c r="B77" s="76" t="s">
        <v>1109</v>
      </c>
      <c r="C77" s="1442">
        <v>85</v>
      </c>
      <c r="D77" s="1442">
        <v>4161028</v>
      </c>
      <c r="E77" s="1442">
        <v>165</v>
      </c>
      <c r="F77" s="1442">
        <v>4352838</v>
      </c>
      <c r="G77" s="1442">
        <v>111</v>
      </c>
      <c r="H77" s="1442">
        <v>12177591</v>
      </c>
      <c r="I77" s="1442">
        <v>246</v>
      </c>
      <c r="J77" s="1442">
        <v>13833870</v>
      </c>
      <c r="K77" s="1442">
        <v>353</v>
      </c>
      <c r="L77" s="1442">
        <v>60584239</v>
      </c>
      <c r="M77" s="1442">
        <v>88</v>
      </c>
      <c r="N77" s="1442">
        <v>5855446</v>
      </c>
      <c r="O77" s="1442">
        <v>117</v>
      </c>
      <c r="P77" s="1442">
        <v>11540834</v>
      </c>
      <c r="Q77" s="1442">
        <v>1165</v>
      </c>
      <c r="R77" s="1442">
        <v>112505846</v>
      </c>
      <c r="S77" s="1442">
        <v>731</v>
      </c>
      <c r="T77" s="1443">
        <v>89310945</v>
      </c>
      <c r="U77" s="1444">
        <v>10</v>
      </c>
      <c r="V77" s="77">
        <v>302</v>
      </c>
    </row>
    <row r="78" spans="1:22" s="125" customFormat="1" ht="23.1" customHeight="1" x14ac:dyDescent="0.15">
      <c r="A78" s="78">
        <v>303</v>
      </c>
      <c r="B78" s="65" t="s">
        <v>1110</v>
      </c>
      <c r="C78" s="1445">
        <v>28</v>
      </c>
      <c r="D78" s="1445">
        <v>396491</v>
      </c>
      <c r="E78" s="1445">
        <v>45</v>
      </c>
      <c r="F78" s="1445">
        <v>595122</v>
      </c>
      <c r="G78" s="1445">
        <v>24</v>
      </c>
      <c r="H78" s="1445">
        <v>4468839</v>
      </c>
      <c r="I78" s="1445">
        <v>84</v>
      </c>
      <c r="J78" s="1445">
        <v>5789147</v>
      </c>
      <c r="K78" s="1445">
        <v>84</v>
      </c>
      <c r="L78" s="1445">
        <v>9526170</v>
      </c>
      <c r="M78" s="1445">
        <v>44</v>
      </c>
      <c r="N78" s="1445">
        <v>1208423</v>
      </c>
      <c r="O78" s="1445">
        <v>4</v>
      </c>
      <c r="P78" s="1445">
        <v>18134</v>
      </c>
      <c r="Q78" s="1445">
        <v>313</v>
      </c>
      <c r="R78" s="1445">
        <v>22002326</v>
      </c>
      <c r="S78" s="1445">
        <v>191</v>
      </c>
      <c r="T78" s="1446">
        <v>19467093</v>
      </c>
      <c r="U78" s="1447">
        <v>3</v>
      </c>
      <c r="V78" s="79">
        <v>303</v>
      </c>
    </row>
    <row r="79" spans="1:22" s="125" customFormat="1" ht="23.1" customHeight="1" x14ac:dyDescent="0.15">
      <c r="A79" s="66">
        <v>304</v>
      </c>
      <c r="B79" s="65" t="s">
        <v>1111</v>
      </c>
      <c r="C79" s="1438">
        <v>104</v>
      </c>
      <c r="D79" s="1438">
        <v>4453728</v>
      </c>
      <c r="E79" s="1438">
        <v>401</v>
      </c>
      <c r="F79" s="1438">
        <v>8693859</v>
      </c>
      <c r="G79" s="1438">
        <v>45</v>
      </c>
      <c r="H79" s="1438">
        <v>1043317</v>
      </c>
      <c r="I79" s="1438">
        <v>292</v>
      </c>
      <c r="J79" s="1438">
        <v>29749476</v>
      </c>
      <c r="K79" s="1438">
        <v>132</v>
      </c>
      <c r="L79" s="1438">
        <v>12784178</v>
      </c>
      <c r="M79" s="1438">
        <v>961</v>
      </c>
      <c r="N79" s="1438">
        <v>144443129</v>
      </c>
      <c r="O79" s="1438">
        <v>235</v>
      </c>
      <c r="P79" s="1438">
        <v>16337590</v>
      </c>
      <c r="Q79" s="1438">
        <v>2170</v>
      </c>
      <c r="R79" s="1438">
        <v>217505277</v>
      </c>
      <c r="S79" s="1438">
        <v>1438</v>
      </c>
      <c r="T79" s="1440">
        <v>189358182</v>
      </c>
      <c r="U79" s="1441">
        <v>22</v>
      </c>
      <c r="V79" s="67">
        <v>304</v>
      </c>
    </row>
    <row r="80" spans="1:22" s="125" customFormat="1" ht="23.1" customHeight="1" x14ac:dyDescent="0.15">
      <c r="A80" s="66">
        <v>305</v>
      </c>
      <c r="B80" s="65" t="s">
        <v>1112</v>
      </c>
      <c r="C80" s="1438">
        <v>171</v>
      </c>
      <c r="D80" s="1438">
        <v>6859985</v>
      </c>
      <c r="E80" s="1438">
        <v>561</v>
      </c>
      <c r="F80" s="1438">
        <v>13961360</v>
      </c>
      <c r="G80" s="1438">
        <v>453</v>
      </c>
      <c r="H80" s="1438">
        <v>48283460</v>
      </c>
      <c r="I80" s="1438">
        <v>1302</v>
      </c>
      <c r="J80" s="1438">
        <v>69535389</v>
      </c>
      <c r="K80" s="1438">
        <v>1218</v>
      </c>
      <c r="L80" s="1438">
        <v>203041040</v>
      </c>
      <c r="M80" s="1438">
        <v>953</v>
      </c>
      <c r="N80" s="1438">
        <v>21417997</v>
      </c>
      <c r="O80" s="1438">
        <v>468</v>
      </c>
      <c r="P80" s="1438">
        <v>44602090</v>
      </c>
      <c r="Q80" s="1438">
        <v>5126</v>
      </c>
      <c r="R80" s="1438">
        <v>407701321</v>
      </c>
      <c r="S80" s="1438">
        <v>3203</v>
      </c>
      <c r="T80" s="1440">
        <v>363815629</v>
      </c>
      <c r="U80" s="1441">
        <v>48</v>
      </c>
      <c r="V80" s="67">
        <v>305</v>
      </c>
    </row>
    <row r="81" spans="1:22" s="125" customFormat="1" ht="23.1" customHeight="1" x14ac:dyDescent="0.15">
      <c r="A81" s="66">
        <v>306</v>
      </c>
      <c r="B81" s="65" t="s">
        <v>1113</v>
      </c>
      <c r="C81" s="1438">
        <v>632</v>
      </c>
      <c r="D81" s="1438">
        <v>30305298</v>
      </c>
      <c r="E81" s="1438">
        <v>4758</v>
      </c>
      <c r="F81" s="1438">
        <v>65533928</v>
      </c>
      <c r="G81" s="1438">
        <v>2303</v>
      </c>
      <c r="H81" s="1438">
        <v>192773459</v>
      </c>
      <c r="I81" s="1438">
        <v>2180</v>
      </c>
      <c r="J81" s="1438">
        <v>197184637</v>
      </c>
      <c r="K81" s="1438">
        <v>4525</v>
      </c>
      <c r="L81" s="1438">
        <v>737387664</v>
      </c>
      <c r="M81" s="1438">
        <v>2003</v>
      </c>
      <c r="N81" s="1438">
        <v>66070391</v>
      </c>
      <c r="O81" s="1438">
        <v>1859</v>
      </c>
      <c r="P81" s="1438">
        <v>168734595</v>
      </c>
      <c r="Q81" s="1438">
        <v>18260</v>
      </c>
      <c r="R81" s="1438">
        <v>1457989972</v>
      </c>
      <c r="S81" s="1438">
        <v>10872</v>
      </c>
      <c r="T81" s="1440">
        <v>1253170943</v>
      </c>
      <c r="U81" s="1441">
        <v>123</v>
      </c>
      <c r="V81" s="67">
        <v>306</v>
      </c>
    </row>
    <row r="82" spans="1:22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1442"/>
      <c r="T82" s="1443"/>
      <c r="U82" s="1444"/>
      <c r="V82" s="77"/>
    </row>
    <row r="83" spans="1:22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1438"/>
      <c r="T83" s="1440"/>
      <c r="U83" s="1441"/>
      <c r="V83" s="59"/>
    </row>
    <row r="84" spans="1:22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1438"/>
      <c r="T84" s="1440"/>
      <c r="U84" s="1441"/>
      <c r="V84" s="59"/>
    </row>
    <row r="85" spans="1:22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1438"/>
      <c r="T85" s="1440"/>
      <c r="U85" s="1441"/>
      <c r="V85" s="59"/>
    </row>
    <row r="86" spans="1:22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1438"/>
      <c r="T86" s="1440"/>
      <c r="U86" s="1441"/>
      <c r="V86" s="59"/>
    </row>
    <row r="87" spans="1:22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1442"/>
      <c r="T87" s="1443"/>
      <c r="U87" s="1444"/>
      <c r="V87" s="59"/>
    </row>
    <row r="88" spans="1:22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6"/>
      <c r="U88" s="1447"/>
      <c r="V88" s="63"/>
    </row>
    <row r="89" spans="1:22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1438"/>
      <c r="T89" s="1440"/>
      <c r="U89" s="1441"/>
      <c r="V89" s="59"/>
    </row>
    <row r="90" spans="1:22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1438"/>
      <c r="T90" s="1440"/>
      <c r="U90" s="1441"/>
      <c r="V90" s="59"/>
    </row>
    <row r="91" spans="1:22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1438"/>
      <c r="T91" s="1440"/>
      <c r="U91" s="1441"/>
      <c r="V91" s="67"/>
    </row>
    <row r="92" spans="1:22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1442"/>
      <c r="T92" s="1443"/>
      <c r="U92" s="1444"/>
      <c r="V92" s="67"/>
    </row>
    <row r="93" spans="1:22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1445"/>
      <c r="T93" s="1446"/>
      <c r="U93" s="1447"/>
      <c r="V93" s="71"/>
    </row>
    <row r="94" spans="1:22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1438"/>
      <c r="T94" s="1440"/>
      <c r="U94" s="1441"/>
      <c r="V94" s="67"/>
    </row>
    <row r="95" spans="1:22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1438"/>
      <c r="T95" s="1440"/>
      <c r="U95" s="1441"/>
      <c r="V95" s="67"/>
    </row>
    <row r="96" spans="1:22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1438"/>
      <c r="T96" s="1440"/>
      <c r="U96" s="1441"/>
      <c r="V96" s="67"/>
    </row>
    <row r="97" spans="1:22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1442"/>
      <c r="T97" s="1443"/>
      <c r="U97" s="1444"/>
      <c r="V97" s="67"/>
    </row>
    <row r="98" spans="1:22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1445"/>
      <c r="T98" s="1446"/>
      <c r="U98" s="1447"/>
      <c r="V98" s="73"/>
    </row>
    <row r="99" spans="1:22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1438"/>
      <c r="T99" s="1440"/>
      <c r="U99" s="1441"/>
      <c r="V99" s="67"/>
    </row>
    <row r="100" spans="1:22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1438"/>
      <c r="T100" s="1440"/>
      <c r="U100" s="1441"/>
      <c r="V100" s="67"/>
    </row>
    <row r="101" spans="1:22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1438"/>
      <c r="T101" s="1440"/>
      <c r="U101" s="1441"/>
      <c r="V101" s="67"/>
    </row>
    <row r="102" spans="1:22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1442"/>
      <c r="T102" s="1443"/>
      <c r="U102" s="1444"/>
      <c r="V102" s="67"/>
    </row>
    <row r="103" spans="1:22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1445"/>
      <c r="T103" s="1446"/>
      <c r="U103" s="1447"/>
      <c r="V103" s="71"/>
    </row>
    <row r="104" spans="1:22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1438"/>
      <c r="T104" s="1440"/>
      <c r="U104" s="1441"/>
      <c r="V104" s="67"/>
    </row>
    <row r="105" spans="1:22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1438"/>
      <c r="T105" s="1440"/>
      <c r="U105" s="1441"/>
      <c r="V105" s="67"/>
    </row>
    <row r="106" spans="1:22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1438"/>
      <c r="T106" s="1440"/>
      <c r="U106" s="1441"/>
      <c r="V106" s="67"/>
    </row>
    <row r="107" spans="1:22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1448"/>
      <c r="T107" s="1449"/>
      <c r="U107" s="1450"/>
      <c r="V107" s="83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ht="30.95" customHeight="1" x14ac:dyDescent="0.15">
      <c r="A1" s="398" t="s">
        <v>95</v>
      </c>
      <c r="B1" s="103"/>
      <c r="S1" s="6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135" t="s">
        <v>192</v>
      </c>
      <c r="D3" s="404"/>
      <c r="E3" s="404"/>
      <c r="F3" s="404"/>
      <c r="G3" s="2213" t="s">
        <v>191</v>
      </c>
      <c r="H3" s="2082"/>
      <c r="I3" s="2082"/>
      <c r="J3" s="2082"/>
      <c r="K3" s="2082"/>
      <c r="L3" s="2082"/>
      <c r="M3" s="2082"/>
      <c r="N3" s="2340"/>
      <c r="O3" s="2255" t="s">
        <v>128</v>
      </c>
      <c r="P3" s="2499"/>
      <c r="Q3" s="2255" t="s">
        <v>424</v>
      </c>
      <c r="R3" s="2509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251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96</v>
      </c>
      <c r="J4" s="2495"/>
      <c r="K4" s="2494" t="s">
        <v>190</v>
      </c>
      <c r="L4" s="2495"/>
      <c r="M4" s="2494" t="s">
        <v>189</v>
      </c>
      <c r="N4" s="2502"/>
      <c r="O4" s="2500"/>
      <c r="P4" s="2501"/>
      <c r="Q4" s="2510"/>
      <c r="R4" s="2511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2515"/>
      <c r="D5" s="2496"/>
      <c r="E5" s="2217"/>
      <c r="F5" s="2496"/>
      <c r="G5" s="2217"/>
      <c r="H5" s="2496"/>
      <c r="I5" s="2217"/>
      <c r="J5" s="2496"/>
      <c r="K5" s="2217"/>
      <c r="L5" s="2496"/>
      <c r="M5" s="2217"/>
      <c r="N5" s="2503"/>
      <c r="O5" s="2217"/>
      <c r="P5" s="2496"/>
      <c r="Q5" s="2512"/>
      <c r="R5" s="2513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516" t="s">
        <v>139</v>
      </c>
      <c r="D6" s="2228" t="s">
        <v>666</v>
      </c>
      <c r="E6" s="2228" t="s">
        <v>540</v>
      </c>
      <c r="F6" s="2228" t="s">
        <v>666</v>
      </c>
      <c r="G6" s="2228" t="s">
        <v>540</v>
      </c>
      <c r="H6" s="2228" t="s">
        <v>666</v>
      </c>
      <c r="I6" s="2228" t="s">
        <v>540</v>
      </c>
      <c r="J6" s="2228" t="s">
        <v>666</v>
      </c>
      <c r="K6" s="2228" t="s">
        <v>540</v>
      </c>
      <c r="L6" s="2228" t="s">
        <v>666</v>
      </c>
      <c r="M6" s="2228" t="s">
        <v>540</v>
      </c>
      <c r="N6" s="2228" t="s">
        <v>666</v>
      </c>
      <c r="O6" s="2228" t="s">
        <v>540</v>
      </c>
      <c r="P6" s="2228" t="s">
        <v>666</v>
      </c>
      <c r="Q6" s="2228" t="s">
        <v>540</v>
      </c>
      <c r="R6" s="2234" t="s">
        <v>666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2517"/>
      <c r="D7" s="2518"/>
      <c r="E7" s="2518"/>
      <c r="F7" s="2518"/>
      <c r="G7" s="2518"/>
      <c r="H7" s="2518"/>
      <c r="I7" s="2518"/>
      <c r="J7" s="2518"/>
      <c r="K7" s="2518"/>
      <c r="L7" s="2518"/>
      <c r="M7" s="2518"/>
      <c r="N7" s="2518"/>
      <c r="O7" s="2518"/>
      <c r="P7" s="2518"/>
      <c r="Q7" s="2518"/>
      <c r="R7" s="2235"/>
      <c r="S7" s="48" t="s">
        <v>558</v>
      </c>
    </row>
    <row r="8" spans="1:19" s="121" customFormat="1" ht="30" customHeight="1" x14ac:dyDescent="0.15">
      <c r="A8" s="26"/>
      <c r="B8" s="35" t="s">
        <v>1115</v>
      </c>
      <c r="C8" s="1438">
        <v>46941</v>
      </c>
      <c r="D8" s="1438">
        <v>773167511</v>
      </c>
      <c r="E8" s="1438">
        <v>369608</v>
      </c>
      <c r="F8" s="1438">
        <v>2327792304</v>
      </c>
      <c r="G8" s="1438">
        <v>31203</v>
      </c>
      <c r="H8" s="1438">
        <v>2851882355</v>
      </c>
      <c r="I8" s="1438">
        <v>84973</v>
      </c>
      <c r="J8" s="1438">
        <v>5561961196</v>
      </c>
      <c r="K8" s="1438">
        <v>124015</v>
      </c>
      <c r="L8" s="1438">
        <v>17480764102</v>
      </c>
      <c r="M8" s="1439">
        <v>140536</v>
      </c>
      <c r="N8" s="1438">
        <v>3968182012</v>
      </c>
      <c r="O8" s="1438">
        <v>78606</v>
      </c>
      <c r="P8" s="1438">
        <v>2534762678</v>
      </c>
      <c r="Q8" s="1438">
        <v>875882</v>
      </c>
      <c r="R8" s="1438">
        <v>35498512158</v>
      </c>
      <c r="S8" s="57"/>
    </row>
    <row r="9" spans="1:19" s="121" customFormat="1" ht="30" customHeight="1" x14ac:dyDescent="0.15">
      <c r="A9" s="26"/>
      <c r="B9" s="35" t="s">
        <v>1117</v>
      </c>
      <c r="C9" s="1438">
        <v>46289</v>
      </c>
      <c r="D9" s="1438">
        <v>749811751</v>
      </c>
      <c r="E9" s="1438">
        <v>364298</v>
      </c>
      <c r="F9" s="1438">
        <v>2270275593</v>
      </c>
      <c r="G9" s="1438">
        <v>30105</v>
      </c>
      <c r="H9" s="1438">
        <v>2763387571</v>
      </c>
      <c r="I9" s="1438">
        <v>83065</v>
      </c>
      <c r="J9" s="1438">
        <v>5430171232</v>
      </c>
      <c r="K9" s="1438">
        <v>121299</v>
      </c>
      <c r="L9" s="1438">
        <v>17035458325</v>
      </c>
      <c r="M9" s="1438">
        <v>137409</v>
      </c>
      <c r="N9" s="1438">
        <v>3834454384</v>
      </c>
      <c r="O9" s="1438">
        <v>77193</v>
      </c>
      <c r="P9" s="1438">
        <v>2492531922</v>
      </c>
      <c r="Q9" s="1438">
        <v>859658</v>
      </c>
      <c r="R9" s="1438">
        <v>34576090778</v>
      </c>
      <c r="S9" s="59"/>
    </row>
    <row r="10" spans="1:19" s="121" customFormat="1" ht="30" customHeight="1" x14ac:dyDescent="0.15">
      <c r="A10" s="22"/>
      <c r="B10" s="30" t="s">
        <v>1118</v>
      </c>
      <c r="C10" s="1438">
        <v>652</v>
      </c>
      <c r="D10" s="1438">
        <v>23355760</v>
      </c>
      <c r="E10" s="1438">
        <v>5310</v>
      </c>
      <c r="F10" s="1438">
        <v>57516711</v>
      </c>
      <c r="G10" s="1438">
        <v>1098</v>
      </c>
      <c r="H10" s="1438">
        <v>88494784</v>
      </c>
      <c r="I10" s="1438">
        <v>1908</v>
      </c>
      <c r="J10" s="1438">
        <v>131789964</v>
      </c>
      <c r="K10" s="1438">
        <v>2716</v>
      </c>
      <c r="L10" s="1438">
        <v>445305777</v>
      </c>
      <c r="M10" s="1438">
        <v>3127</v>
      </c>
      <c r="N10" s="1438">
        <v>133727628</v>
      </c>
      <c r="O10" s="1438">
        <v>1413</v>
      </c>
      <c r="P10" s="1438">
        <v>42230756</v>
      </c>
      <c r="Q10" s="1438">
        <v>16224</v>
      </c>
      <c r="R10" s="1438">
        <v>922421380</v>
      </c>
      <c r="S10" s="59"/>
    </row>
    <row r="11" spans="1:19" s="121" customFormat="1" ht="30" customHeight="1" x14ac:dyDescent="0.15">
      <c r="A11" s="22"/>
      <c r="B11" s="30" t="s">
        <v>1119</v>
      </c>
      <c r="C11" s="1438">
        <v>42495</v>
      </c>
      <c r="D11" s="1438">
        <v>689941824</v>
      </c>
      <c r="E11" s="1438">
        <v>339274</v>
      </c>
      <c r="F11" s="1438">
        <v>2107275164</v>
      </c>
      <c r="G11" s="1438">
        <v>26601</v>
      </c>
      <c r="H11" s="1438">
        <v>2431789935</v>
      </c>
      <c r="I11" s="1438">
        <v>75632</v>
      </c>
      <c r="J11" s="1438">
        <v>4982918235</v>
      </c>
      <c r="K11" s="1438">
        <v>111105</v>
      </c>
      <c r="L11" s="1438">
        <v>15633128583</v>
      </c>
      <c r="M11" s="1438">
        <v>124652</v>
      </c>
      <c r="N11" s="1438">
        <v>3536381048</v>
      </c>
      <c r="O11" s="1438">
        <v>72300</v>
      </c>
      <c r="P11" s="1438">
        <v>2302911702</v>
      </c>
      <c r="Q11" s="1438">
        <v>792059</v>
      </c>
      <c r="R11" s="1438">
        <v>31684346491</v>
      </c>
      <c r="S11" s="59"/>
    </row>
    <row r="12" spans="1:19" s="121" customFormat="1" ht="30" customHeight="1" x14ac:dyDescent="0.15">
      <c r="A12" s="122"/>
      <c r="B12" s="150" t="s">
        <v>1120</v>
      </c>
      <c r="C12" s="1442">
        <v>3794</v>
      </c>
      <c r="D12" s="1442">
        <v>59869927</v>
      </c>
      <c r="E12" s="1442">
        <v>25024</v>
      </c>
      <c r="F12" s="1442">
        <v>163000429</v>
      </c>
      <c r="G12" s="1442">
        <v>3504</v>
      </c>
      <c r="H12" s="1442">
        <v>331597636</v>
      </c>
      <c r="I12" s="1442">
        <v>7433</v>
      </c>
      <c r="J12" s="1442">
        <v>447252997</v>
      </c>
      <c r="K12" s="1442">
        <v>10194</v>
      </c>
      <c r="L12" s="1442">
        <v>1402329742</v>
      </c>
      <c r="M12" s="1442">
        <v>12757</v>
      </c>
      <c r="N12" s="1442">
        <v>298073336</v>
      </c>
      <c r="O12" s="1442">
        <v>4893</v>
      </c>
      <c r="P12" s="1442">
        <v>189620220</v>
      </c>
      <c r="Q12" s="1442">
        <v>67599</v>
      </c>
      <c r="R12" s="1442">
        <v>2891744287</v>
      </c>
      <c r="S12" s="141"/>
    </row>
    <row r="13" spans="1:19" ht="23.1" customHeight="1" x14ac:dyDescent="0.15">
      <c r="A13" s="61">
        <v>1</v>
      </c>
      <c r="B13" s="96" t="s">
        <v>1045</v>
      </c>
      <c r="C13" s="1445">
        <v>6668</v>
      </c>
      <c r="D13" s="1445">
        <v>39673922</v>
      </c>
      <c r="E13" s="1445">
        <v>64407</v>
      </c>
      <c r="F13" s="1445">
        <v>113916259</v>
      </c>
      <c r="G13" s="1445">
        <v>369</v>
      </c>
      <c r="H13" s="1445">
        <v>18650230</v>
      </c>
      <c r="I13" s="1445">
        <v>8797</v>
      </c>
      <c r="J13" s="1445">
        <v>636095586</v>
      </c>
      <c r="K13" s="1445">
        <v>7536</v>
      </c>
      <c r="L13" s="1445">
        <v>1003794464</v>
      </c>
      <c r="M13" s="1445">
        <v>9770</v>
      </c>
      <c r="N13" s="1445">
        <v>304485701</v>
      </c>
      <c r="O13" s="1445">
        <v>0</v>
      </c>
      <c r="P13" s="1445">
        <v>0</v>
      </c>
      <c r="Q13" s="1445">
        <v>97547</v>
      </c>
      <c r="R13" s="1445">
        <v>2116616162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438">
        <v>1041</v>
      </c>
      <c r="D14" s="1438">
        <v>20121611</v>
      </c>
      <c r="E14" s="1438">
        <v>7505</v>
      </c>
      <c r="F14" s="1438">
        <v>53179895</v>
      </c>
      <c r="G14" s="1438">
        <v>1532</v>
      </c>
      <c r="H14" s="1438">
        <v>153617213</v>
      </c>
      <c r="I14" s="1438">
        <v>1440</v>
      </c>
      <c r="J14" s="1438">
        <v>115279299</v>
      </c>
      <c r="K14" s="1438">
        <v>3119</v>
      </c>
      <c r="L14" s="1438">
        <v>447218795</v>
      </c>
      <c r="M14" s="1438">
        <v>2876</v>
      </c>
      <c r="N14" s="1438">
        <v>75033041</v>
      </c>
      <c r="O14" s="1438">
        <v>3965</v>
      </c>
      <c r="P14" s="1438">
        <v>76966789</v>
      </c>
      <c r="Q14" s="1438">
        <v>21478</v>
      </c>
      <c r="R14" s="1438">
        <v>941416643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438">
        <v>0</v>
      </c>
      <c r="D15" s="1438">
        <v>0</v>
      </c>
      <c r="E15" s="1438">
        <v>23112</v>
      </c>
      <c r="F15" s="1438">
        <v>174602554</v>
      </c>
      <c r="G15" s="1438">
        <v>1909</v>
      </c>
      <c r="H15" s="1438">
        <v>230117604</v>
      </c>
      <c r="I15" s="1438">
        <v>6875</v>
      </c>
      <c r="J15" s="1438">
        <v>477164138</v>
      </c>
      <c r="K15" s="1438">
        <v>14694</v>
      </c>
      <c r="L15" s="1438">
        <v>1368297646</v>
      </c>
      <c r="M15" s="1438">
        <v>14676</v>
      </c>
      <c r="N15" s="1438">
        <v>355508603</v>
      </c>
      <c r="O15" s="1438">
        <v>3988</v>
      </c>
      <c r="P15" s="1438">
        <v>26474722</v>
      </c>
      <c r="Q15" s="1438">
        <v>65254</v>
      </c>
      <c r="R15" s="1438">
        <v>2632165267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438">
        <v>787</v>
      </c>
      <c r="D16" s="1438">
        <v>10040909</v>
      </c>
      <c r="E16" s="1438">
        <v>3757</v>
      </c>
      <c r="F16" s="1438">
        <v>26807648</v>
      </c>
      <c r="G16" s="1438">
        <v>447</v>
      </c>
      <c r="H16" s="1438">
        <v>31914561</v>
      </c>
      <c r="I16" s="1438">
        <v>683</v>
      </c>
      <c r="J16" s="1438">
        <v>60871750</v>
      </c>
      <c r="K16" s="1438">
        <v>1649</v>
      </c>
      <c r="L16" s="1438">
        <v>227716862</v>
      </c>
      <c r="M16" s="1438">
        <v>1886</v>
      </c>
      <c r="N16" s="1438">
        <v>52322857</v>
      </c>
      <c r="O16" s="1438">
        <v>0</v>
      </c>
      <c r="P16" s="1438">
        <v>0</v>
      </c>
      <c r="Q16" s="1438">
        <v>9209</v>
      </c>
      <c r="R16" s="1438">
        <v>409674587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442">
        <v>207</v>
      </c>
      <c r="D17" s="1442">
        <v>5967927</v>
      </c>
      <c r="E17" s="1442">
        <v>3139</v>
      </c>
      <c r="F17" s="1442">
        <v>22462242</v>
      </c>
      <c r="G17" s="1442">
        <v>476</v>
      </c>
      <c r="H17" s="1442">
        <v>39822271</v>
      </c>
      <c r="I17" s="1442">
        <v>898</v>
      </c>
      <c r="J17" s="1442">
        <v>56450727</v>
      </c>
      <c r="K17" s="1442">
        <v>1130</v>
      </c>
      <c r="L17" s="1442">
        <v>154936299</v>
      </c>
      <c r="M17" s="1442">
        <v>1234</v>
      </c>
      <c r="N17" s="1442">
        <v>31982927</v>
      </c>
      <c r="O17" s="1442">
        <v>421</v>
      </c>
      <c r="P17" s="1442">
        <v>32406903</v>
      </c>
      <c r="Q17" s="1442">
        <v>7505</v>
      </c>
      <c r="R17" s="1442">
        <v>344029296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445">
        <v>2028</v>
      </c>
      <c r="D18" s="1445">
        <v>43407045</v>
      </c>
      <c r="E18" s="1445">
        <v>14206</v>
      </c>
      <c r="F18" s="1445">
        <v>117888210</v>
      </c>
      <c r="G18" s="1445">
        <v>540</v>
      </c>
      <c r="H18" s="1445">
        <v>16563567</v>
      </c>
      <c r="I18" s="1445">
        <v>3153</v>
      </c>
      <c r="J18" s="1445">
        <v>180250210</v>
      </c>
      <c r="K18" s="1445">
        <v>6724</v>
      </c>
      <c r="L18" s="1445">
        <v>931271278</v>
      </c>
      <c r="M18" s="1445">
        <v>8412</v>
      </c>
      <c r="N18" s="1445">
        <v>235741880</v>
      </c>
      <c r="O18" s="1445">
        <v>271</v>
      </c>
      <c r="P18" s="1445">
        <v>2204928</v>
      </c>
      <c r="Q18" s="1445">
        <v>35334</v>
      </c>
      <c r="R18" s="1445">
        <v>1527327118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438">
        <v>494</v>
      </c>
      <c r="D19" s="1438">
        <v>8098312</v>
      </c>
      <c r="E19" s="1438">
        <v>3576</v>
      </c>
      <c r="F19" s="1438">
        <v>28016396</v>
      </c>
      <c r="G19" s="1438">
        <v>689</v>
      </c>
      <c r="H19" s="1438">
        <v>64397663</v>
      </c>
      <c r="I19" s="1438">
        <v>716</v>
      </c>
      <c r="J19" s="1438">
        <v>57433617</v>
      </c>
      <c r="K19" s="1438">
        <v>1567</v>
      </c>
      <c r="L19" s="1438">
        <v>221597531</v>
      </c>
      <c r="M19" s="1438">
        <v>1858</v>
      </c>
      <c r="N19" s="1438">
        <v>47778571</v>
      </c>
      <c r="O19" s="1438">
        <v>69</v>
      </c>
      <c r="P19" s="1438">
        <v>1712484</v>
      </c>
      <c r="Q19" s="1438">
        <v>8969</v>
      </c>
      <c r="R19" s="1438">
        <v>429034574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438">
        <v>572</v>
      </c>
      <c r="D20" s="1438">
        <v>9735904</v>
      </c>
      <c r="E20" s="1438">
        <v>1261</v>
      </c>
      <c r="F20" s="1438">
        <v>13655413</v>
      </c>
      <c r="G20" s="1438">
        <v>972</v>
      </c>
      <c r="H20" s="1438">
        <v>83301754</v>
      </c>
      <c r="I20" s="1438">
        <v>1469</v>
      </c>
      <c r="J20" s="1438">
        <v>106413608</v>
      </c>
      <c r="K20" s="1438">
        <v>2203</v>
      </c>
      <c r="L20" s="1438">
        <v>304013052</v>
      </c>
      <c r="M20" s="1438">
        <v>2863</v>
      </c>
      <c r="N20" s="1438">
        <v>84632537</v>
      </c>
      <c r="O20" s="1438">
        <v>0</v>
      </c>
      <c r="P20" s="1438">
        <v>0</v>
      </c>
      <c r="Q20" s="1438">
        <v>9340</v>
      </c>
      <c r="R20" s="1438">
        <v>601752268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438">
        <v>209</v>
      </c>
      <c r="D21" s="1438">
        <v>6172562</v>
      </c>
      <c r="E21" s="1438">
        <v>2809</v>
      </c>
      <c r="F21" s="1438">
        <v>22141973</v>
      </c>
      <c r="G21" s="1438">
        <v>811</v>
      </c>
      <c r="H21" s="1438">
        <v>67744734</v>
      </c>
      <c r="I21" s="1438">
        <v>877</v>
      </c>
      <c r="J21" s="1438">
        <v>41924640</v>
      </c>
      <c r="K21" s="1438">
        <v>1333</v>
      </c>
      <c r="L21" s="1438">
        <v>194479509</v>
      </c>
      <c r="M21" s="1438">
        <v>1470</v>
      </c>
      <c r="N21" s="1438">
        <v>36697030</v>
      </c>
      <c r="O21" s="1438">
        <v>740</v>
      </c>
      <c r="P21" s="1438">
        <v>26825198</v>
      </c>
      <c r="Q21" s="1438">
        <v>8249</v>
      </c>
      <c r="R21" s="1438">
        <v>395985646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442">
        <v>946</v>
      </c>
      <c r="D22" s="1442">
        <v>13637902</v>
      </c>
      <c r="E22" s="1442">
        <v>4357</v>
      </c>
      <c r="F22" s="1442">
        <v>29837101</v>
      </c>
      <c r="G22" s="1442">
        <v>707</v>
      </c>
      <c r="H22" s="1442">
        <v>69948481</v>
      </c>
      <c r="I22" s="1442">
        <v>1611</v>
      </c>
      <c r="J22" s="1442">
        <v>93943440</v>
      </c>
      <c r="K22" s="1442">
        <v>1564</v>
      </c>
      <c r="L22" s="1442">
        <v>222691916</v>
      </c>
      <c r="M22" s="1442">
        <v>1359</v>
      </c>
      <c r="N22" s="1442">
        <v>36263733</v>
      </c>
      <c r="O22" s="1442">
        <v>979</v>
      </c>
      <c r="P22" s="1442">
        <v>31137738</v>
      </c>
      <c r="Q22" s="1442">
        <v>11523</v>
      </c>
      <c r="R22" s="1442">
        <v>497460311</v>
      </c>
      <c r="S22" s="6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445">
        <v>1231</v>
      </c>
      <c r="D23" s="1445">
        <v>23876506</v>
      </c>
      <c r="E23" s="1445">
        <v>10773</v>
      </c>
      <c r="F23" s="1445">
        <v>73936311</v>
      </c>
      <c r="G23" s="1445">
        <v>1316</v>
      </c>
      <c r="H23" s="1445">
        <v>147395736</v>
      </c>
      <c r="I23" s="1445">
        <v>1613</v>
      </c>
      <c r="J23" s="1445">
        <v>134024495</v>
      </c>
      <c r="K23" s="1445">
        <v>4324</v>
      </c>
      <c r="L23" s="1445">
        <v>653486435</v>
      </c>
      <c r="M23" s="1445">
        <v>4293</v>
      </c>
      <c r="N23" s="1445">
        <v>132178290</v>
      </c>
      <c r="O23" s="1445">
        <v>2807</v>
      </c>
      <c r="P23" s="1445">
        <v>65091961</v>
      </c>
      <c r="Q23" s="1445">
        <v>26357</v>
      </c>
      <c r="R23" s="1445">
        <v>1229989734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438">
        <v>1244</v>
      </c>
      <c r="D24" s="1438">
        <v>21268445</v>
      </c>
      <c r="E24" s="1438">
        <v>7131</v>
      </c>
      <c r="F24" s="1438">
        <v>52682289</v>
      </c>
      <c r="G24" s="1438">
        <v>242</v>
      </c>
      <c r="H24" s="1438">
        <v>6100540</v>
      </c>
      <c r="I24" s="1438">
        <v>736</v>
      </c>
      <c r="J24" s="1438">
        <v>7451606</v>
      </c>
      <c r="K24" s="1438">
        <v>182</v>
      </c>
      <c r="L24" s="1438">
        <v>14586596</v>
      </c>
      <c r="M24" s="1438">
        <v>101</v>
      </c>
      <c r="N24" s="1438">
        <v>786225</v>
      </c>
      <c r="O24" s="1438">
        <v>9609</v>
      </c>
      <c r="P24" s="1438">
        <v>730952380</v>
      </c>
      <c r="Q24" s="1438">
        <v>19245</v>
      </c>
      <c r="R24" s="1438">
        <v>833828081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438">
        <v>232</v>
      </c>
      <c r="D25" s="1438">
        <v>4428086</v>
      </c>
      <c r="E25" s="1438">
        <v>2512</v>
      </c>
      <c r="F25" s="1438">
        <v>17234096</v>
      </c>
      <c r="G25" s="1438">
        <v>314</v>
      </c>
      <c r="H25" s="1438">
        <v>28155608</v>
      </c>
      <c r="I25" s="1438">
        <v>339</v>
      </c>
      <c r="J25" s="1438">
        <v>32888962</v>
      </c>
      <c r="K25" s="1438">
        <v>936</v>
      </c>
      <c r="L25" s="1438">
        <v>134051602</v>
      </c>
      <c r="M25" s="1438">
        <v>1071</v>
      </c>
      <c r="N25" s="1438">
        <v>23760586</v>
      </c>
      <c r="O25" s="1438">
        <v>607</v>
      </c>
      <c r="P25" s="1438">
        <v>17073538</v>
      </c>
      <c r="Q25" s="1438">
        <v>6011</v>
      </c>
      <c r="R25" s="1438">
        <v>257592478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438">
        <v>1444</v>
      </c>
      <c r="D26" s="1438">
        <v>21477904</v>
      </c>
      <c r="E26" s="1438">
        <v>6185</v>
      </c>
      <c r="F26" s="1438">
        <v>41630826</v>
      </c>
      <c r="G26" s="1438">
        <v>868</v>
      </c>
      <c r="H26" s="1438">
        <v>82931918</v>
      </c>
      <c r="I26" s="1438">
        <v>1649</v>
      </c>
      <c r="J26" s="1438">
        <v>91736592</v>
      </c>
      <c r="K26" s="1438">
        <v>1952</v>
      </c>
      <c r="L26" s="1438">
        <v>291280444</v>
      </c>
      <c r="M26" s="1438">
        <v>2244</v>
      </c>
      <c r="N26" s="1438">
        <v>58524927</v>
      </c>
      <c r="O26" s="1438">
        <v>1331</v>
      </c>
      <c r="P26" s="1438">
        <v>33806625</v>
      </c>
      <c r="Q26" s="1438">
        <v>15673</v>
      </c>
      <c r="R26" s="1438">
        <v>621389236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442">
        <v>1197</v>
      </c>
      <c r="D27" s="1442">
        <v>15869807</v>
      </c>
      <c r="E27" s="1442">
        <v>5761</v>
      </c>
      <c r="F27" s="1442">
        <v>47372569</v>
      </c>
      <c r="G27" s="1442">
        <v>1127</v>
      </c>
      <c r="H27" s="1442">
        <v>112396984</v>
      </c>
      <c r="I27" s="1442">
        <v>1294</v>
      </c>
      <c r="J27" s="1442">
        <v>97155978</v>
      </c>
      <c r="K27" s="1442">
        <v>2250</v>
      </c>
      <c r="L27" s="1442">
        <v>310286584</v>
      </c>
      <c r="M27" s="1442">
        <v>2064</v>
      </c>
      <c r="N27" s="1442">
        <v>65908060</v>
      </c>
      <c r="O27" s="1442">
        <v>1359</v>
      </c>
      <c r="P27" s="1442">
        <v>49343478</v>
      </c>
      <c r="Q27" s="1442">
        <v>15052</v>
      </c>
      <c r="R27" s="1442">
        <v>698333460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445">
        <v>1255</v>
      </c>
      <c r="D28" s="1445">
        <v>25424087</v>
      </c>
      <c r="E28" s="1445">
        <v>11393</v>
      </c>
      <c r="F28" s="1445">
        <v>81710899</v>
      </c>
      <c r="G28" s="1445">
        <v>998</v>
      </c>
      <c r="H28" s="1445">
        <v>125535568</v>
      </c>
      <c r="I28" s="1445">
        <v>2614</v>
      </c>
      <c r="J28" s="1445">
        <v>142121786</v>
      </c>
      <c r="K28" s="1445">
        <v>3095</v>
      </c>
      <c r="L28" s="1445">
        <v>507473384</v>
      </c>
      <c r="M28" s="1445">
        <v>3766</v>
      </c>
      <c r="N28" s="1445">
        <v>115169814</v>
      </c>
      <c r="O28" s="1445">
        <v>2346</v>
      </c>
      <c r="P28" s="1445">
        <v>70741172</v>
      </c>
      <c r="Q28" s="1445">
        <v>25467</v>
      </c>
      <c r="R28" s="1445">
        <v>1068176710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438">
        <v>2054</v>
      </c>
      <c r="D29" s="1438">
        <v>36851142</v>
      </c>
      <c r="E29" s="1438">
        <v>17790</v>
      </c>
      <c r="F29" s="1438">
        <v>72765780</v>
      </c>
      <c r="G29" s="1438">
        <v>1197</v>
      </c>
      <c r="H29" s="1438">
        <v>113215229</v>
      </c>
      <c r="I29" s="1438">
        <v>2461</v>
      </c>
      <c r="J29" s="1438">
        <v>132964338</v>
      </c>
      <c r="K29" s="1438">
        <v>3532</v>
      </c>
      <c r="L29" s="1438">
        <v>548272915</v>
      </c>
      <c r="M29" s="1438">
        <v>4428</v>
      </c>
      <c r="N29" s="1438">
        <v>131165472</v>
      </c>
      <c r="O29" s="1438">
        <v>2656</v>
      </c>
      <c r="P29" s="1438">
        <v>47137106</v>
      </c>
      <c r="Q29" s="1438">
        <v>34118</v>
      </c>
      <c r="R29" s="1438">
        <v>1082371982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438">
        <v>1441</v>
      </c>
      <c r="D30" s="1438">
        <v>42118583</v>
      </c>
      <c r="E30" s="1438">
        <v>16108</v>
      </c>
      <c r="F30" s="1438">
        <v>112688028</v>
      </c>
      <c r="G30" s="1438">
        <v>1630</v>
      </c>
      <c r="H30" s="1438">
        <v>183938634</v>
      </c>
      <c r="I30" s="1438">
        <v>3916</v>
      </c>
      <c r="J30" s="1438">
        <v>210223917</v>
      </c>
      <c r="K30" s="1438">
        <v>4530</v>
      </c>
      <c r="L30" s="1438">
        <v>675230770</v>
      </c>
      <c r="M30" s="1438">
        <v>4571</v>
      </c>
      <c r="N30" s="1438">
        <v>129725310</v>
      </c>
      <c r="O30" s="1438">
        <v>4243</v>
      </c>
      <c r="P30" s="1438">
        <v>143299406</v>
      </c>
      <c r="Q30" s="1438">
        <v>36439</v>
      </c>
      <c r="R30" s="1438">
        <v>1497224648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438">
        <v>233</v>
      </c>
      <c r="D31" s="1438">
        <v>7175533</v>
      </c>
      <c r="E31" s="1438">
        <v>3317</v>
      </c>
      <c r="F31" s="1438">
        <v>23096851</v>
      </c>
      <c r="G31" s="1438">
        <v>357</v>
      </c>
      <c r="H31" s="1438">
        <v>28671891</v>
      </c>
      <c r="I31" s="1438">
        <v>825</v>
      </c>
      <c r="J31" s="1438">
        <v>44677225</v>
      </c>
      <c r="K31" s="1438">
        <v>955</v>
      </c>
      <c r="L31" s="1438">
        <v>152793706</v>
      </c>
      <c r="M31" s="1438">
        <v>1074</v>
      </c>
      <c r="N31" s="1438">
        <v>27957098</v>
      </c>
      <c r="O31" s="1438">
        <v>838</v>
      </c>
      <c r="P31" s="1438">
        <v>27569557</v>
      </c>
      <c r="Q31" s="1438">
        <v>7599</v>
      </c>
      <c r="R31" s="1438">
        <v>311941861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442">
        <v>370</v>
      </c>
      <c r="D32" s="1442">
        <v>8289376</v>
      </c>
      <c r="E32" s="1442">
        <v>4530</v>
      </c>
      <c r="F32" s="1442">
        <v>70899728</v>
      </c>
      <c r="G32" s="1442">
        <v>84</v>
      </c>
      <c r="H32" s="1442">
        <v>2409355</v>
      </c>
      <c r="I32" s="1442">
        <v>1071</v>
      </c>
      <c r="J32" s="1442">
        <v>81343845</v>
      </c>
      <c r="K32" s="1442">
        <v>1535</v>
      </c>
      <c r="L32" s="1442">
        <v>247293510</v>
      </c>
      <c r="M32" s="1442">
        <v>4563</v>
      </c>
      <c r="N32" s="1442">
        <v>58922698</v>
      </c>
      <c r="O32" s="1442">
        <v>0</v>
      </c>
      <c r="P32" s="1442">
        <v>0</v>
      </c>
      <c r="Q32" s="1442">
        <v>12153</v>
      </c>
      <c r="R32" s="1442">
        <v>469158512</v>
      </c>
      <c r="S32" s="67">
        <v>24</v>
      </c>
    </row>
    <row r="33" spans="1:19" s="103" customFormat="1" ht="23.1" customHeight="1" x14ac:dyDescent="0.15">
      <c r="A33" s="70">
        <v>25</v>
      </c>
      <c r="B33" s="62" t="s">
        <v>1065</v>
      </c>
      <c r="C33" s="1445">
        <v>978</v>
      </c>
      <c r="D33" s="1445">
        <v>18969106</v>
      </c>
      <c r="E33" s="1445">
        <v>7084</v>
      </c>
      <c r="F33" s="1445">
        <v>52810370</v>
      </c>
      <c r="G33" s="1445">
        <v>872</v>
      </c>
      <c r="H33" s="1445">
        <v>75265891</v>
      </c>
      <c r="I33" s="1445">
        <v>2267</v>
      </c>
      <c r="J33" s="1445">
        <v>129743277</v>
      </c>
      <c r="K33" s="1445">
        <v>2389</v>
      </c>
      <c r="L33" s="1445">
        <v>360259705</v>
      </c>
      <c r="M33" s="1445">
        <v>2705</v>
      </c>
      <c r="N33" s="1445">
        <v>81430341</v>
      </c>
      <c r="O33" s="1445">
        <v>1981</v>
      </c>
      <c r="P33" s="1445">
        <v>49540136</v>
      </c>
      <c r="Q33" s="1445">
        <v>18276</v>
      </c>
      <c r="R33" s="1445">
        <v>768018826</v>
      </c>
      <c r="S33" s="71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438">
        <v>301</v>
      </c>
      <c r="D34" s="1438">
        <v>8397308</v>
      </c>
      <c r="E34" s="1438">
        <v>5145</v>
      </c>
      <c r="F34" s="1438">
        <v>38327390</v>
      </c>
      <c r="G34" s="1438">
        <v>466</v>
      </c>
      <c r="H34" s="1438">
        <v>50163864</v>
      </c>
      <c r="I34" s="1438">
        <v>1362</v>
      </c>
      <c r="J34" s="1438">
        <v>97563595</v>
      </c>
      <c r="K34" s="1438">
        <v>1614</v>
      </c>
      <c r="L34" s="1438">
        <v>234098469</v>
      </c>
      <c r="M34" s="1438">
        <v>1085</v>
      </c>
      <c r="N34" s="1438">
        <v>29830193</v>
      </c>
      <c r="O34" s="1438">
        <v>685</v>
      </c>
      <c r="P34" s="1438">
        <v>20375762</v>
      </c>
      <c r="Q34" s="1438">
        <v>10658</v>
      </c>
      <c r="R34" s="1438">
        <v>478756581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438">
        <v>229</v>
      </c>
      <c r="D35" s="1438">
        <v>5546726</v>
      </c>
      <c r="E35" s="1438">
        <v>2863</v>
      </c>
      <c r="F35" s="1438">
        <v>21875260</v>
      </c>
      <c r="G35" s="1438">
        <v>46</v>
      </c>
      <c r="H35" s="1438">
        <v>1679357</v>
      </c>
      <c r="I35" s="1438">
        <v>1254</v>
      </c>
      <c r="J35" s="1438">
        <v>65374713</v>
      </c>
      <c r="K35" s="1438">
        <v>1367</v>
      </c>
      <c r="L35" s="1438">
        <v>188050835</v>
      </c>
      <c r="M35" s="1438">
        <v>1139</v>
      </c>
      <c r="N35" s="1438">
        <v>38394119</v>
      </c>
      <c r="O35" s="1438">
        <v>803</v>
      </c>
      <c r="P35" s="1438">
        <v>13473959</v>
      </c>
      <c r="Q35" s="1438">
        <v>7701</v>
      </c>
      <c r="R35" s="1438">
        <v>334394969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438">
        <v>433</v>
      </c>
      <c r="D36" s="1438">
        <v>6169461</v>
      </c>
      <c r="E36" s="1438">
        <v>2206</v>
      </c>
      <c r="F36" s="1438">
        <v>15140992</v>
      </c>
      <c r="G36" s="1438">
        <v>13</v>
      </c>
      <c r="H36" s="1438">
        <v>172748</v>
      </c>
      <c r="I36" s="1438">
        <v>3058</v>
      </c>
      <c r="J36" s="1438">
        <v>261206981</v>
      </c>
      <c r="K36" s="1438">
        <v>103</v>
      </c>
      <c r="L36" s="1438">
        <v>5813546</v>
      </c>
      <c r="M36" s="1438">
        <v>64</v>
      </c>
      <c r="N36" s="1438">
        <v>287895</v>
      </c>
      <c r="O36" s="1438">
        <v>0</v>
      </c>
      <c r="P36" s="1438">
        <v>0</v>
      </c>
      <c r="Q36" s="1438">
        <v>5877</v>
      </c>
      <c r="R36" s="1438">
        <v>288791623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442">
        <v>954</v>
      </c>
      <c r="D37" s="1442">
        <v>11123628</v>
      </c>
      <c r="E37" s="1442">
        <v>7835</v>
      </c>
      <c r="F37" s="1442">
        <v>60189208</v>
      </c>
      <c r="G37" s="1442">
        <v>1103</v>
      </c>
      <c r="H37" s="1442">
        <v>89737448</v>
      </c>
      <c r="I37" s="1442">
        <v>1605</v>
      </c>
      <c r="J37" s="1442">
        <v>128616593</v>
      </c>
      <c r="K37" s="1442">
        <v>2519</v>
      </c>
      <c r="L37" s="1442">
        <v>400558374</v>
      </c>
      <c r="M37" s="1442">
        <v>2626</v>
      </c>
      <c r="N37" s="1442">
        <v>79438109</v>
      </c>
      <c r="O37" s="1442">
        <v>2055</v>
      </c>
      <c r="P37" s="1442">
        <v>57775922</v>
      </c>
      <c r="Q37" s="1442">
        <v>18697</v>
      </c>
      <c r="R37" s="1442">
        <v>827439282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445">
        <v>571</v>
      </c>
      <c r="D38" s="1445">
        <v>9848870</v>
      </c>
      <c r="E38" s="1445">
        <v>3738</v>
      </c>
      <c r="F38" s="1445">
        <v>26141204</v>
      </c>
      <c r="G38" s="1445">
        <v>131</v>
      </c>
      <c r="H38" s="1445">
        <v>2158993</v>
      </c>
      <c r="I38" s="1445">
        <v>844</v>
      </c>
      <c r="J38" s="1445">
        <v>57934975</v>
      </c>
      <c r="K38" s="1445">
        <v>1403</v>
      </c>
      <c r="L38" s="1445">
        <v>213090139</v>
      </c>
      <c r="M38" s="1445">
        <v>2038</v>
      </c>
      <c r="N38" s="1445">
        <v>52525698</v>
      </c>
      <c r="O38" s="1445">
        <v>0</v>
      </c>
      <c r="P38" s="1445">
        <v>0</v>
      </c>
      <c r="Q38" s="1445">
        <v>8725</v>
      </c>
      <c r="R38" s="1445">
        <v>361699879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438">
        <v>768</v>
      </c>
      <c r="D39" s="1438">
        <v>17264008</v>
      </c>
      <c r="E39" s="1438">
        <v>8085</v>
      </c>
      <c r="F39" s="1438">
        <v>57924030</v>
      </c>
      <c r="G39" s="1438">
        <v>1068</v>
      </c>
      <c r="H39" s="1438">
        <v>116532002</v>
      </c>
      <c r="I39" s="1438">
        <v>1475</v>
      </c>
      <c r="J39" s="1438">
        <v>91355830</v>
      </c>
      <c r="K39" s="1438">
        <v>2838</v>
      </c>
      <c r="L39" s="1438">
        <v>440076488</v>
      </c>
      <c r="M39" s="1438">
        <v>2819</v>
      </c>
      <c r="N39" s="1438">
        <v>77280289</v>
      </c>
      <c r="O39" s="1438">
        <v>2521</v>
      </c>
      <c r="P39" s="1438">
        <v>56170852</v>
      </c>
      <c r="Q39" s="1438">
        <v>19574</v>
      </c>
      <c r="R39" s="1438">
        <v>856603499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438">
        <v>522</v>
      </c>
      <c r="D40" s="1438">
        <v>10112145</v>
      </c>
      <c r="E40" s="1438">
        <v>3739</v>
      </c>
      <c r="F40" s="1438">
        <v>24998398</v>
      </c>
      <c r="G40" s="1438">
        <v>131</v>
      </c>
      <c r="H40" s="1438">
        <v>3712279</v>
      </c>
      <c r="I40" s="1438">
        <v>1177</v>
      </c>
      <c r="J40" s="1438">
        <v>58645275</v>
      </c>
      <c r="K40" s="1438">
        <v>1251</v>
      </c>
      <c r="L40" s="1438">
        <v>188659627</v>
      </c>
      <c r="M40" s="1438">
        <v>1342</v>
      </c>
      <c r="N40" s="1438">
        <v>55456656</v>
      </c>
      <c r="O40" s="1438">
        <v>912</v>
      </c>
      <c r="P40" s="1438">
        <v>15072113</v>
      </c>
      <c r="Q40" s="1438">
        <v>9074</v>
      </c>
      <c r="R40" s="1438">
        <v>356656493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438">
        <v>336</v>
      </c>
      <c r="D41" s="1438">
        <v>8164897</v>
      </c>
      <c r="E41" s="1438">
        <v>4289</v>
      </c>
      <c r="F41" s="1438">
        <v>29807935</v>
      </c>
      <c r="G41" s="1438">
        <v>457</v>
      </c>
      <c r="H41" s="1438">
        <v>39451569</v>
      </c>
      <c r="I41" s="1438">
        <v>876</v>
      </c>
      <c r="J41" s="1438">
        <v>48875815</v>
      </c>
      <c r="K41" s="1438">
        <v>1316</v>
      </c>
      <c r="L41" s="1438">
        <v>205258527</v>
      </c>
      <c r="M41" s="1438">
        <v>1329</v>
      </c>
      <c r="N41" s="1438">
        <v>27934578</v>
      </c>
      <c r="O41" s="1438">
        <v>951</v>
      </c>
      <c r="P41" s="1438">
        <v>22698427</v>
      </c>
      <c r="Q41" s="1438">
        <v>9554</v>
      </c>
      <c r="R41" s="1438">
        <v>382191748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442">
        <v>483</v>
      </c>
      <c r="D42" s="1442">
        <v>7996712</v>
      </c>
      <c r="E42" s="1442">
        <v>4781</v>
      </c>
      <c r="F42" s="1442">
        <v>28107924</v>
      </c>
      <c r="G42" s="1442">
        <v>734</v>
      </c>
      <c r="H42" s="1442">
        <v>55443634</v>
      </c>
      <c r="I42" s="1442">
        <v>1339</v>
      </c>
      <c r="J42" s="1442">
        <v>74148153</v>
      </c>
      <c r="K42" s="1442">
        <v>1784</v>
      </c>
      <c r="L42" s="1442">
        <v>260501812</v>
      </c>
      <c r="M42" s="1442">
        <v>2228</v>
      </c>
      <c r="N42" s="1442">
        <v>60738449</v>
      </c>
      <c r="O42" s="1442">
        <v>1676</v>
      </c>
      <c r="P42" s="1442">
        <v>72356182</v>
      </c>
      <c r="Q42" s="1442">
        <v>13025</v>
      </c>
      <c r="R42" s="1442">
        <v>559292866</v>
      </c>
      <c r="S42" s="67">
        <v>35</v>
      </c>
    </row>
    <row r="43" spans="1:19" s="103" customFormat="1" ht="23.1" customHeight="1" x14ac:dyDescent="0.15">
      <c r="A43" s="72">
        <v>36</v>
      </c>
      <c r="B43" s="62" t="s">
        <v>1075</v>
      </c>
      <c r="C43" s="1445">
        <v>881</v>
      </c>
      <c r="D43" s="1445">
        <v>11660080</v>
      </c>
      <c r="E43" s="1445">
        <v>3806</v>
      </c>
      <c r="F43" s="1445">
        <v>31222782</v>
      </c>
      <c r="G43" s="1445">
        <v>553</v>
      </c>
      <c r="H43" s="1445">
        <v>47494204</v>
      </c>
      <c r="I43" s="1445">
        <v>1106</v>
      </c>
      <c r="J43" s="1445">
        <v>65179856</v>
      </c>
      <c r="K43" s="1445">
        <v>1563</v>
      </c>
      <c r="L43" s="1445">
        <v>245463351</v>
      </c>
      <c r="M43" s="1445">
        <v>1472</v>
      </c>
      <c r="N43" s="1445">
        <v>43979963</v>
      </c>
      <c r="O43" s="1445">
        <v>1153</v>
      </c>
      <c r="P43" s="1445">
        <v>38052697</v>
      </c>
      <c r="Q43" s="1445">
        <v>10534</v>
      </c>
      <c r="R43" s="1445">
        <v>483052933</v>
      </c>
      <c r="S43" s="73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438">
        <v>601</v>
      </c>
      <c r="D44" s="1438">
        <v>14860855</v>
      </c>
      <c r="E44" s="1438">
        <v>7597</v>
      </c>
      <c r="F44" s="1438">
        <v>54623655</v>
      </c>
      <c r="G44" s="1438">
        <v>154</v>
      </c>
      <c r="H44" s="1438">
        <v>5137361</v>
      </c>
      <c r="I44" s="1438">
        <v>1749</v>
      </c>
      <c r="J44" s="1438">
        <v>129840646</v>
      </c>
      <c r="K44" s="1438">
        <v>3481</v>
      </c>
      <c r="L44" s="1438">
        <v>510372570</v>
      </c>
      <c r="M44" s="1438">
        <v>3798</v>
      </c>
      <c r="N44" s="1438">
        <v>126157354</v>
      </c>
      <c r="O44" s="1438">
        <v>0</v>
      </c>
      <c r="P44" s="1438">
        <v>0</v>
      </c>
      <c r="Q44" s="1438">
        <v>17380</v>
      </c>
      <c r="R44" s="1438">
        <v>840992441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438">
        <v>301</v>
      </c>
      <c r="D45" s="1438">
        <v>6974238</v>
      </c>
      <c r="E45" s="1438">
        <v>2848</v>
      </c>
      <c r="F45" s="1438">
        <v>20787901</v>
      </c>
      <c r="G45" s="1438">
        <v>367</v>
      </c>
      <c r="H45" s="1438">
        <v>36530249</v>
      </c>
      <c r="I45" s="1438">
        <v>646</v>
      </c>
      <c r="J45" s="1438">
        <v>31360276</v>
      </c>
      <c r="K45" s="1438">
        <v>1184</v>
      </c>
      <c r="L45" s="1438">
        <v>188177859</v>
      </c>
      <c r="M45" s="1438">
        <v>1054</v>
      </c>
      <c r="N45" s="1438">
        <v>24419768</v>
      </c>
      <c r="O45" s="1438">
        <v>772</v>
      </c>
      <c r="P45" s="1438">
        <v>23986385</v>
      </c>
      <c r="Q45" s="1438">
        <v>7172</v>
      </c>
      <c r="R45" s="1438">
        <v>332236676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438">
        <v>19</v>
      </c>
      <c r="D46" s="1438">
        <v>482138</v>
      </c>
      <c r="E46" s="1438">
        <v>161</v>
      </c>
      <c r="F46" s="1438">
        <v>2720222</v>
      </c>
      <c r="G46" s="1438">
        <v>293</v>
      </c>
      <c r="H46" s="1438">
        <v>28257768</v>
      </c>
      <c r="I46" s="1438">
        <v>574</v>
      </c>
      <c r="J46" s="1438">
        <v>34604498</v>
      </c>
      <c r="K46" s="1438">
        <v>673</v>
      </c>
      <c r="L46" s="1438">
        <v>92650456</v>
      </c>
      <c r="M46" s="1438">
        <v>2471</v>
      </c>
      <c r="N46" s="1438">
        <v>31929953</v>
      </c>
      <c r="O46" s="1438">
        <v>493</v>
      </c>
      <c r="P46" s="1438">
        <v>15316612</v>
      </c>
      <c r="Q46" s="1438">
        <v>4684</v>
      </c>
      <c r="R46" s="1438">
        <v>205961647</v>
      </c>
      <c r="S46" s="67">
        <v>39</v>
      </c>
    </row>
    <row r="47" spans="1:19" s="103" customFormat="1" ht="23.1" customHeight="1" x14ac:dyDescent="0.15">
      <c r="A47" s="66">
        <v>42</v>
      </c>
      <c r="B47" s="65" t="s">
        <v>1079</v>
      </c>
      <c r="C47" s="1442">
        <v>383</v>
      </c>
      <c r="D47" s="1442">
        <v>7166762</v>
      </c>
      <c r="E47" s="1442">
        <v>1959</v>
      </c>
      <c r="F47" s="1442">
        <v>13810756</v>
      </c>
      <c r="G47" s="1442">
        <v>184</v>
      </c>
      <c r="H47" s="1442">
        <v>16247980</v>
      </c>
      <c r="I47" s="1442">
        <v>531</v>
      </c>
      <c r="J47" s="1442">
        <v>34956396</v>
      </c>
      <c r="K47" s="1442">
        <v>750</v>
      </c>
      <c r="L47" s="1442">
        <v>102056029</v>
      </c>
      <c r="M47" s="1442">
        <v>845</v>
      </c>
      <c r="N47" s="1442">
        <v>19324482</v>
      </c>
      <c r="O47" s="1442">
        <v>186</v>
      </c>
      <c r="P47" s="1442">
        <v>30931029</v>
      </c>
      <c r="Q47" s="1442">
        <v>4838</v>
      </c>
      <c r="R47" s="1442">
        <v>224493434</v>
      </c>
      <c r="S47" s="67">
        <v>42</v>
      </c>
    </row>
    <row r="48" spans="1:19" s="103" customFormat="1" ht="23.1" customHeight="1" x14ac:dyDescent="0.15">
      <c r="A48" s="70">
        <v>43</v>
      </c>
      <c r="B48" s="62" t="s">
        <v>1080</v>
      </c>
      <c r="C48" s="1445">
        <v>456</v>
      </c>
      <c r="D48" s="1445">
        <v>8897173</v>
      </c>
      <c r="E48" s="1445">
        <v>5558</v>
      </c>
      <c r="F48" s="1445">
        <v>34706609</v>
      </c>
      <c r="G48" s="1445">
        <v>744</v>
      </c>
      <c r="H48" s="1445">
        <v>74739284</v>
      </c>
      <c r="I48" s="1445">
        <v>1622</v>
      </c>
      <c r="J48" s="1445">
        <v>88206863</v>
      </c>
      <c r="K48" s="1445">
        <v>1694</v>
      </c>
      <c r="L48" s="1445">
        <v>230697086</v>
      </c>
      <c r="M48" s="1445">
        <v>1730</v>
      </c>
      <c r="N48" s="1445">
        <v>57556975</v>
      </c>
      <c r="O48" s="1445">
        <v>1147</v>
      </c>
      <c r="P48" s="1445">
        <v>44411770</v>
      </c>
      <c r="Q48" s="1445">
        <v>12951</v>
      </c>
      <c r="R48" s="1445">
        <v>539215760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438">
        <v>227</v>
      </c>
      <c r="D49" s="1438">
        <v>3760597</v>
      </c>
      <c r="E49" s="1438">
        <v>1761</v>
      </c>
      <c r="F49" s="1438">
        <v>11373307</v>
      </c>
      <c r="G49" s="1438">
        <v>248</v>
      </c>
      <c r="H49" s="1438">
        <v>22645577</v>
      </c>
      <c r="I49" s="1438">
        <v>386</v>
      </c>
      <c r="J49" s="1438">
        <v>36788407</v>
      </c>
      <c r="K49" s="1438">
        <v>612</v>
      </c>
      <c r="L49" s="1438">
        <v>79023863</v>
      </c>
      <c r="M49" s="1438">
        <v>719</v>
      </c>
      <c r="N49" s="1438">
        <v>22581770</v>
      </c>
      <c r="O49" s="1438">
        <v>606</v>
      </c>
      <c r="P49" s="1438">
        <v>25554696</v>
      </c>
      <c r="Q49" s="1438">
        <v>4559</v>
      </c>
      <c r="R49" s="1438">
        <v>201728217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438">
        <v>71</v>
      </c>
      <c r="D50" s="1438">
        <v>804829</v>
      </c>
      <c r="E50" s="1438">
        <v>449</v>
      </c>
      <c r="F50" s="1438">
        <v>3596797</v>
      </c>
      <c r="G50" s="1438">
        <v>118</v>
      </c>
      <c r="H50" s="1438">
        <v>10747159</v>
      </c>
      <c r="I50" s="1438">
        <v>218</v>
      </c>
      <c r="J50" s="1438">
        <v>12876960</v>
      </c>
      <c r="K50" s="1438">
        <v>220</v>
      </c>
      <c r="L50" s="1438">
        <v>32477440</v>
      </c>
      <c r="M50" s="1438">
        <v>155</v>
      </c>
      <c r="N50" s="1438">
        <v>4623023</v>
      </c>
      <c r="O50" s="1438">
        <v>135</v>
      </c>
      <c r="P50" s="1438">
        <v>7800738</v>
      </c>
      <c r="Q50" s="1438">
        <v>1366</v>
      </c>
      <c r="R50" s="1438">
        <v>72926946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438">
        <v>537</v>
      </c>
      <c r="D51" s="1438">
        <v>8411979</v>
      </c>
      <c r="E51" s="1438">
        <v>3353</v>
      </c>
      <c r="F51" s="1438">
        <v>19602862</v>
      </c>
      <c r="G51" s="1438">
        <v>425</v>
      </c>
      <c r="H51" s="1438">
        <v>44091278</v>
      </c>
      <c r="I51" s="1438">
        <v>610</v>
      </c>
      <c r="J51" s="1438">
        <v>41754368</v>
      </c>
      <c r="K51" s="1438">
        <v>1103</v>
      </c>
      <c r="L51" s="1438">
        <v>155273773</v>
      </c>
      <c r="M51" s="1438">
        <v>997</v>
      </c>
      <c r="N51" s="1438">
        <v>26839172</v>
      </c>
      <c r="O51" s="1438">
        <v>866</v>
      </c>
      <c r="P51" s="1438">
        <v>32629598</v>
      </c>
      <c r="Q51" s="1438">
        <v>7891</v>
      </c>
      <c r="R51" s="1438">
        <v>328603030</v>
      </c>
      <c r="S51" s="67">
        <v>46</v>
      </c>
    </row>
    <row r="52" spans="1:19" s="103" customFormat="1" ht="23.1" customHeight="1" x14ac:dyDescent="0.15">
      <c r="A52" s="66">
        <v>47</v>
      </c>
      <c r="B52" s="65" t="s">
        <v>1084</v>
      </c>
      <c r="C52" s="1442">
        <v>296</v>
      </c>
      <c r="D52" s="1442">
        <v>5762424</v>
      </c>
      <c r="E52" s="1442">
        <v>2766</v>
      </c>
      <c r="F52" s="1442">
        <v>20697096</v>
      </c>
      <c r="G52" s="1442">
        <v>401</v>
      </c>
      <c r="H52" s="1442">
        <v>40287761</v>
      </c>
      <c r="I52" s="1442">
        <v>883</v>
      </c>
      <c r="J52" s="1442">
        <v>54155707</v>
      </c>
      <c r="K52" s="1442">
        <v>1018</v>
      </c>
      <c r="L52" s="1442">
        <v>151531746</v>
      </c>
      <c r="M52" s="1442">
        <v>1017</v>
      </c>
      <c r="N52" s="1442">
        <v>34260351</v>
      </c>
      <c r="O52" s="1442">
        <v>771</v>
      </c>
      <c r="P52" s="1442">
        <v>18383892</v>
      </c>
      <c r="Q52" s="1442">
        <v>7152</v>
      </c>
      <c r="R52" s="1442">
        <v>325078977</v>
      </c>
      <c r="S52" s="67">
        <v>47</v>
      </c>
    </row>
    <row r="53" spans="1:19" s="103" customFormat="1" ht="23.1" customHeight="1" x14ac:dyDescent="0.15">
      <c r="A53" s="70">
        <v>49</v>
      </c>
      <c r="B53" s="62" t="s">
        <v>1085</v>
      </c>
      <c r="C53" s="1445">
        <v>370</v>
      </c>
      <c r="D53" s="1445">
        <v>2603568</v>
      </c>
      <c r="E53" s="1445">
        <v>2320</v>
      </c>
      <c r="F53" s="1445">
        <v>4708860</v>
      </c>
      <c r="G53" s="1445">
        <v>20</v>
      </c>
      <c r="H53" s="1445">
        <v>454575</v>
      </c>
      <c r="I53" s="1445">
        <v>60</v>
      </c>
      <c r="J53" s="1445">
        <v>4519698</v>
      </c>
      <c r="K53" s="1445">
        <v>380</v>
      </c>
      <c r="L53" s="1445">
        <v>48666627</v>
      </c>
      <c r="M53" s="1445">
        <v>212</v>
      </c>
      <c r="N53" s="1445">
        <v>6768022</v>
      </c>
      <c r="O53" s="1445">
        <v>179</v>
      </c>
      <c r="P53" s="1445">
        <v>7407137</v>
      </c>
      <c r="Q53" s="1445">
        <v>3541</v>
      </c>
      <c r="R53" s="1445">
        <v>75128487</v>
      </c>
      <c r="S53" s="71">
        <v>49</v>
      </c>
    </row>
    <row r="54" spans="1:19" s="103" customFormat="1" ht="23.1" customHeight="1" x14ac:dyDescent="0.15">
      <c r="A54" s="66">
        <v>50</v>
      </c>
      <c r="B54" s="65" t="s">
        <v>1086</v>
      </c>
      <c r="C54" s="1438">
        <v>131</v>
      </c>
      <c r="D54" s="1438">
        <v>2828213</v>
      </c>
      <c r="E54" s="1438">
        <v>811</v>
      </c>
      <c r="F54" s="1438">
        <v>6255668</v>
      </c>
      <c r="G54" s="1438">
        <v>154</v>
      </c>
      <c r="H54" s="1438">
        <v>13963684</v>
      </c>
      <c r="I54" s="1438">
        <v>234</v>
      </c>
      <c r="J54" s="1438">
        <v>15840977</v>
      </c>
      <c r="K54" s="1438">
        <v>393</v>
      </c>
      <c r="L54" s="1438">
        <v>54548182</v>
      </c>
      <c r="M54" s="1438">
        <v>268</v>
      </c>
      <c r="N54" s="1438">
        <v>7592361</v>
      </c>
      <c r="O54" s="1438">
        <v>278</v>
      </c>
      <c r="P54" s="1438">
        <v>8206285</v>
      </c>
      <c r="Q54" s="1438">
        <v>2269</v>
      </c>
      <c r="R54" s="1438">
        <v>109235370</v>
      </c>
      <c r="S54" s="67">
        <v>50</v>
      </c>
    </row>
    <row r="55" spans="1:19" s="103" customFormat="1" ht="23.1" customHeight="1" x14ac:dyDescent="0.15">
      <c r="A55" s="66">
        <v>51</v>
      </c>
      <c r="B55" s="65" t="s">
        <v>1087</v>
      </c>
      <c r="C55" s="1438">
        <v>248</v>
      </c>
      <c r="D55" s="1438">
        <v>5574756</v>
      </c>
      <c r="E55" s="1438">
        <v>1473</v>
      </c>
      <c r="F55" s="1438">
        <v>10916413</v>
      </c>
      <c r="G55" s="1438">
        <v>290</v>
      </c>
      <c r="H55" s="1438">
        <v>25380068</v>
      </c>
      <c r="I55" s="1438">
        <v>313</v>
      </c>
      <c r="J55" s="1438">
        <v>20830649</v>
      </c>
      <c r="K55" s="1438">
        <v>608</v>
      </c>
      <c r="L55" s="1438">
        <v>84845011</v>
      </c>
      <c r="M55" s="1438">
        <v>452</v>
      </c>
      <c r="N55" s="1438">
        <v>8883323</v>
      </c>
      <c r="O55" s="1438">
        <v>365</v>
      </c>
      <c r="P55" s="1438">
        <v>8443528</v>
      </c>
      <c r="Q55" s="1438">
        <v>3749</v>
      </c>
      <c r="R55" s="1438">
        <v>164873748</v>
      </c>
      <c r="S55" s="67">
        <v>51</v>
      </c>
    </row>
    <row r="56" spans="1:19" s="103" customFormat="1" ht="23.1" customHeight="1" x14ac:dyDescent="0.15">
      <c r="A56" s="66">
        <v>52</v>
      </c>
      <c r="B56" s="65" t="s">
        <v>1088</v>
      </c>
      <c r="C56" s="1438">
        <v>146</v>
      </c>
      <c r="D56" s="1438">
        <v>1530233</v>
      </c>
      <c r="E56" s="1438">
        <v>622</v>
      </c>
      <c r="F56" s="1438">
        <v>4205274</v>
      </c>
      <c r="G56" s="1438">
        <v>123</v>
      </c>
      <c r="H56" s="1438">
        <v>8533070</v>
      </c>
      <c r="I56" s="1438">
        <v>305</v>
      </c>
      <c r="J56" s="1438">
        <v>13824874</v>
      </c>
      <c r="K56" s="1438">
        <v>287</v>
      </c>
      <c r="L56" s="1438">
        <v>39997014</v>
      </c>
      <c r="M56" s="1438">
        <v>218</v>
      </c>
      <c r="N56" s="1438">
        <v>5778545</v>
      </c>
      <c r="O56" s="1438">
        <v>227</v>
      </c>
      <c r="P56" s="1438">
        <v>8896479</v>
      </c>
      <c r="Q56" s="1438">
        <v>1928</v>
      </c>
      <c r="R56" s="1438">
        <v>82765489</v>
      </c>
      <c r="S56" s="67">
        <v>52</v>
      </c>
    </row>
    <row r="57" spans="1:19" s="103" customFormat="1" ht="23.1" customHeight="1" thickBot="1" x14ac:dyDescent="0.2">
      <c r="A57" s="81">
        <v>54</v>
      </c>
      <c r="B57" s="82" t="s">
        <v>1089</v>
      </c>
      <c r="C57" s="1448">
        <v>217</v>
      </c>
      <c r="D57" s="1448">
        <v>3176948</v>
      </c>
      <c r="E57" s="1448">
        <v>1161</v>
      </c>
      <c r="F57" s="1448">
        <v>7837826</v>
      </c>
      <c r="G57" s="1448">
        <v>168</v>
      </c>
      <c r="H57" s="1448">
        <v>14036169</v>
      </c>
      <c r="I57" s="1448">
        <v>355</v>
      </c>
      <c r="J57" s="1448">
        <v>22522235</v>
      </c>
      <c r="K57" s="1448">
        <v>392</v>
      </c>
      <c r="L57" s="1448">
        <v>52197233</v>
      </c>
      <c r="M57" s="1448">
        <v>379</v>
      </c>
      <c r="N57" s="1448">
        <v>9681213</v>
      </c>
      <c r="O57" s="1448">
        <v>253</v>
      </c>
      <c r="P57" s="1448">
        <v>6077951</v>
      </c>
      <c r="Q57" s="1448">
        <v>2925</v>
      </c>
      <c r="R57" s="1448">
        <v>115529575</v>
      </c>
      <c r="S57" s="83">
        <v>54</v>
      </c>
    </row>
    <row r="58" spans="1:19" s="103" customFormat="1" ht="23.1" customHeight="1" x14ac:dyDescent="0.15">
      <c r="A58" s="66">
        <v>55</v>
      </c>
      <c r="B58" s="65" t="s">
        <v>1090</v>
      </c>
      <c r="C58" s="1438">
        <v>161</v>
      </c>
      <c r="D58" s="1438">
        <v>2291759</v>
      </c>
      <c r="E58" s="1438">
        <v>800</v>
      </c>
      <c r="F58" s="1438">
        <v>6540416</v>
      </c>
      <c r="G58" s="1438">
        <v>211</v>
      </c>
      <c r="H58" s="1438">
        <v>17273131</v>
      </c>
      <c r="I58" s="1438">
        <v>435</v>
      </c>
      <c r="J58" s="1438">
        <v>18652124</v>
      </c>
      <c r="K58" s="1438">
        <v>343</v>
      </c>
      <c r="L58" s="1438">
        <v>59226625</v>
      </c>
      <c r="M58" s="1438">
        <v>542</v>
      </c>
      <c r="N58" s="1438">
        <v>13414890</v>
      </c>
      <c r="O58" s="1438">
        <v>220</v>
      </c>
      <c r="P58" s="1438">
        <v>4704956</v>
      </c>
      <c r="Q58" s="1438">
        <v>2712</v>
      </c>
      <c r="R58" s="1438">
        <v>122103901</v>
      </c>
      <c r="S58" s="67">
        <v>55</v>
      </c>
    </row>
    <row r="59" spans="1:19" s="103" customFormat="1" ht="23.1" customHeight="1" x14ac:dyDescent="0.15">
      <c r="A59" s="66">
        <v>56</v>
      </c>
      <c r="B59" s="65" t="s">
        <v>1091</v>
      </c>
      <c r="C59" s="1438">
        <v>72</v>
      </c>
      <c r="D59" s="1438">
        <v>503428</v>
      </c>
      <c r="E59" s="1438">
        <v>115</v>
      </c>
      <c r="F59" s="1438">
        <v>1654854</v>
      </c>
      <c r="G59" s="1438">
        <v>209</v>
      </c>
      <c r="H59" s="1438">
        <v>21563083</v>
      </c>
      <c r="I59" s="1438">
        <v>111</v>
      </c>
      <c r="J59" s="1438">
        <v>7246772</v>
      </c>
      <c r="K59" s="1438">
        <v>478</v>
      </c>
      <c r="L59" s="1438">
        <v>56203481</v>
      </c>
      <c r="M59" s="1438">
        <v>982</v>
      </c>
      <c r="N59" s="1438">
        <v>9661707</v>
      </c>
      <c r="O59" s="1438">
        <v>250</v>
      </c>
      <c r="P59" s="1438">
        <v>4926622</v>
      </c>
      <c r="Q59" s="1438">
        <v>2217</v>
      </c>
      <c r="R59" s="1438">
        <v>101759947</v>
      </c>
      <c r="S59" s="67">
        <v>56</v>
      </c>
    </row>
    <row r="60" spans="1:19" s="103" customFormat="1" ht="23.1" customHeight="1" x14ac:dyDescent="0.15">
      <c r="A60" s="66">
        <v>57</v>
      </c>
      <c r="B60" s="65" t="s">
        <v>1092</v>
      </c>
      <c r="C60" s="1438">
        <v>50</v>
      </c>
      <c r="D60" s="1438">
        <v>1381115</v>
      </c>
      <c r="E60" s="1438">
        <v>291</v>
      </c>
      <c r="F60" s="1438">
        <v>2190947</v>
      </c>
      <c r="G60" s="1438">
        <v>95</v>
      </c>
      <c r="H60" s="1438">
        <v>8552901</v>
      </c>
      <c r="I60" s="1438">
        <v>70</v>
      </c>
      <c r="J60" s="1438">
        <v>3425766</v>
      </c>
      <c r="K60" s="1438">
        <v>82</v>
      </c>
      <c r="L60" s="1438">
        <v>13094429</v>
      </c>
      <c r="M60" s="1438">
        <v>152</v>
      </c>
      <c r="N60" s="1438">
        <v>5332992</v>
      </c>
      <c r="O60" s="1438">
        <v>27</v>
      </c>
      <c r="P60" s="1438">
        <v>559491</v>
      </c>
      <c r="Q60" s="1438">
        <v>767</v>
      </c>
      <c r="R60" s="1438">
        <v>34537641</v>
      </c>
      <c r="S60" s="67">
        <v>57</v>
      </c>
    </row>
    <row r="61" spans="1:19" s="103" customFormat="1" ht="23.1" customHeight="1" x14ac:dyDescent="0.15">
      <c r="A61" s="66">
        <v>58</v>
      </c>
      <c r="B61" s="65" t="s">
        <v>1093</v>
      </c>
      <c r="C61" s="1438">
        <v>149</v>
      </c>
      <c r="D61" s="1438">
        <v>1416605</v>
      </c>
      <c r="E61" s="1438">
        <v>2102</v>
      </c>
      <c r="F61" s="1438">
        <v>3990190</v>
      </c>
      <c r="G61" s="1438">
        <v>87</v>
      </c>
      <c r="H61" s="1438">
        <v>10088143</v>
      </c>
      <c r="I61" s="1438">
        <v>5</v>
      </c>
      <c r="J61" s="1438">
        <v>437415</v>
      </c>
      <c r="K61" s="1438">
        <v>213</v>
      </c>
      <c r="L61" s="1438">
        <v>34063899</v>
      </c>
      <c r="M61" s="1438">
        <v>217</v>
      </c>
      <c r="N61" s="1438">
        <v>6144936</v>
      </c>
      <c r="O61" s="1438">
        <v>116</v>
      </c>
      <c r="P61" s="1438">
        <v>3623848</v>
      </c>
      <c r="Q61" s="1438">
        <v>2889</v>
      </c>
      <c r="R61" s="1438">
        <v>59765036</v>
      </c>
      <c r="S61" s="67">
        <v>58</v>
      </c>
    </row>
    <row r="62" spans="1:19" s="103" customFormat="1" ht="23.1" customHeight="1" x14ac:dyDescent="0.15">
      <c r="A62" s="66">
        <v>59</v>
      </c>
      <c r="B62" s="76" t="s">
        <v>1094</v>
      </c>
      <c r="C62" s="1442">
        <v>68</v>
      </c>
      <c r="D62" s="1442">
        <v>942854</v>
      </c>
      <c r="E62" s="1442">
        <v>318</v>
      </c>
      <c r="F62" s="1442">
        <v>2295819</v>
      </c>
      <c r="G62" s="1442">
        <v>49</v>
      </c>
      <c r="H62" s="1442">
        <v>6128070</v>
      </c>
      <c r="I62" s="1442">
        <v>204</v>
      </c>
      <c r="J62" s="1442">
        <v>13481610</v>
      </c>
      <c r="K62" s="1442">
        <v>128</v>
      </c>
      <c r="L62" s="1442">
        <v>14627821</v>
      </c>
      <c r="M62" s="1442">
        <v>134</v>
      </c>
      <c r="N62" s="1442">
        <v>3242332</v>
      </c>
      <c r="O62" s="1442">
        <v>83</v>
      </c>
      <c r="P62" s="1442">
        <v>2972290</v>
      </c>
      <c r="Q62" s="1442">
        <v>984</v>
      </c>
      <c r="R62" s="1442">
        <v>43690796</v>
      </c>
      <c r="S62" s="67">
        <v>59</v>
      </c>
    </row>
    <row r="63" spans="1:19" s="103" customFormat="1" ht="23.1" customHeight="1" x14ac:dyDescent="0.15">
      <c r="A63" s="70">
        <v>61</v>
      </c>
      <c r="B63" s="65" t="s">
        <v>1095</v>
      </c>
      <c r="C63" s="1445">
        <v>95</v>
      </c>
      <c r="D63" s="1445">
        <v>1429620</v>
      </c>
      <c r="E63" s="1445">
        <v>580</v>
      </c>
      <c r="F63" s="1445">
        <v>5201104</v>
      </c>
      <c r="G63" s="1445">
        <v>138</v>
      </c>
      <c r="H63" s="1445">
        <v>12337155</v>
      </c>
      <c r="I63" s="1445">
        <v>98</v>
      </c>
      <c r="J63" s="1445">
        <v>7763997</v>
      </c>
      <c r="K63" s="1445">
        <v>241</v>
      </c>
      <c r="L63" s="1445">
        <v>35927052</v>
      </c>
      <c r="M63" s="1445">
        <v>205</v>
      </c>
      <c r="N63" s="1445">
        <v>6639455</v>
      </c>
      <c r="O63" s="1445">
        <v>72</v>
      </c>
      <c r="P63" s="1445">
        <v>339182</v>
      </c>
      <c r="Q63" s="1445">
        <v>1429</v>
      </c>
      <c r="R63" s="1445">
        <v>69637565</v>
      </c>
      <c r="S63" s="71">
        <v>61</v>
      </c>
    </row>
    <row r="64" spans="1:19" s="103" customFormat="1" ht="23.1" customHeight="1" x14ac:dyDescent="0.15">
      <c r="A64" s="66">
        <v>65</v>
      </c>
      <c r="B64" s="65" t="s">
        <v>1096</v>
      </c>
      <c r="C64" s="1438">
        <v>0</v>
      </c>
      <c r="D64" s="1438">
        <v>0</v>
      </c>
      <c r="E64" s="1438">
        <v>167</v>
      </c>
      <c r="F64" s="1438">
        <v>2294169</v>
      </c>
      <c r="G64" s="1438">
        <v>8</v>
      </c>
      <c r="H64" s="1438">
        <v>782937</v>
      </c>
      <c r="I64" s="1438">
        <v>17</v>
      </c>
      <c r="J64" s="1438">
        <v>3833977</v>
      </c>
      <c r="K64" s="1438">
        <v>80</v>
      </c>
      <c r="L64" s="1438">
        <v>13209920</v>
      </c>
      <c r="M64" s="1438">
        <v>60</v>
      </c>
      <c r="N64" s="1438">
        <v>725181</v>
      </c>
      <c r="O64" s="1438">
        <v>3</v>
      </c>
      <c r="P64" s="1438">
        <v>555414</v>
      </c>
      <c r="Q64" s="1438">
        <v>335</v>
      </c>
      <c r="R64" s="1438">
        <v>21401598</v>
      </c>
      <c r="S64" s="67">
        <v>65</v>
      </c>
    </row>
    <row r="65" spans="1:19" s="103" customFormat="1" ht="23.1" customHeight="1" x14ac:dyDescent="0.15">
      <c r="A65" s="66">
        <v>66</v>
      </c>
      <c r="B65" s="65" t="s">
        <v>1097</v>
      </c>
      <c r="C65" s="1438">
        <v>53</v>
      </c>
      <c r="D65" s="1438">
        <v>1041341</v>
      </c>
      <c r="E65" s="1438">
        <v>518</v>
      </c>
      <c r="F65" s="1438">
        <v>4204463</v>
      </c>
      <c r="G65" s="1438">
        <v>79</v>
      </c>
      <c r="H65" s="1438">
        <v>8115491</v>
      </c>
      <c r="I65" s="1438">
        <v>248</v>
      </c>
      <c r="J65" s="1438">
        <v>14320690</v>
      </c>
      <c r="K65" s="1438">
        <v>237</v>
      </c>
      <c r="L65" s="1438">
        <v>28167479</v>
      </c>
      <c r="M65" s="1438">
        <v>215</v>
      </c>
      <c r="N65" s="1438">
        <v>6300858</v>
      </c>
      <c r="O65" s="1438">
        <v>39</v>
      </c>
      <c r="P65" s="1438">
        <v>3167414</v>
      </c>
      <c r="Q65" s="1438">
        <v>1389</v>
      </c>
      <c r="R65" s="1438">
        <v>65317736</v>
      </c>
      <c r="S65" s="67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438">
        <v>54</v>
      </c>
      <c r="D66" s="1438">
        <v>962238</v>
      </c>
      <c r="E66" s="1438">
        <v>724</v>
      </c>
      <c r="F66" s="1438">
        <v>6146956</v>
      </c>
      <c r="G66" s="1438">
        <v>67</v>
      </c>
      <c r="H66" s="1438">
        <v>6873480</v>
      </c>
      <c r="I66" s="1438">
        <v>171</v>
      </c>
      <c r="J66" s="1438">
        <v>11200089</v>
      </c>
      <c r="K66" s="1438">
        <v>290</v>
      </c>
      <c r="L66" s="1438">
        <v>36754942</v>
      </c>
      <c r="M66" s="1438">
        <v>212</v>
      </c>
      <c r="N66" s="1438">
        <v>5013072</v>
      </c>
      <c r="O66" s="1438">
        <v>175</v>
      </c>
      <c r="P66" s="1438">
        <v>9234134</v>
      </c>
      <c r="Q66" s="1438">
        <v>1693</v>
      </c>
      <c r="R66" s="1438">
        <v>76184911</v>
      </c>
      <c r="S66" s="67">
        <v>68</v>
      </c>
    </row>
    <row r="67" spans="1:19" s="103" customFormat="1" ht="23.1" customHeight="1" x14ac:dyDescent="0.15">
      <c r="A67" s="75">
        <v>70</v>
      </c>
      <c r="B67" s="76" t="s">
        <v>1099</v>
      </c>
      <c r="C67" s="1442">
        <v>341</v>
      </c>
      <c r="D67" s="1442">
        <v>3874169</v>
      </c>
      <c r="E67" s="1442">
        <v>1307</v>
      </c>
      <c r="F67" s="1442">
        <v>9615146</v>
      </c>
      <c r="G67" s="1442">
        <v>237</v>
      </c>
      <c r="H67" s="1442">
        <v>23991898</v>
      </c>
      <c r="I67" s="1442">
        <v>604</v>
      </c>
      <c r="J67" s="1442">
        <v>27699547</v>
      </c>
      <c r="K67" s="1442">
        <v>515</v>
      </c>
      <c r="L67" s="1442">
        <v>75717081</v>
      </c>
      <c r="M67" s="1442">
        <v>548</v>
      </c>
      <c r="N67" s="1442">
        <v>13745903</v>
      </c>
      <c r="O67" s="1442">
        <v>125</v>
      </c>
      <c r="P67" s="1442">
        <v>12891812</v>
      </c>
      <c r="Q67" s="1442">
        <v>3677</v>
      </c>
      <c r="R67" s="1442">
        <v>167535556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445">
        <v>374</v>
      </c>
      <c r="D68" s="1445">
        <v>6855696</v>
      </c>
      <c r="E68" s="1445">
        <v>1785</v>
      </c>
      <c r="F68" s="1445">
        <v>11639655</v>
      </c>
      <c r="G68" s="1445">
        <v>64</v>
      </c>
      <c r="H68" s="1445">
        <v>798291</v>
      </c>
      <c r="I68" s="1445">
        <v>736</v>
      </c>
      <c r="J68" s="1445">
        <v>35130674</v>
      </c>
      <c r="K68" s="1445">
        <v>1095</v>
      </c>
      <c r="L68" s="1445">
        <v>146018787</v>
      </c>
      <c r="M68" s="1445">
        <v>1021</v>
      </c>
      <c r="N68" s="1445">
        <v>46533863</v>
      </c>
      <c r="O68" s="1445">
        <v>0</v>
      </c>
      <c r="P68" s="1445">
        <v>0</v>
      </c>
      <c r="Q68" s="1445">
        <v>5075</v>
      </c>
      <c r="R68" s="1445">
        <v>246976966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438">
        <v>267</v>
      </c>
      <c r="D69" s="1438">
        <v>4476526</v>
      </c>
      <c r="E69" s="1438">
        <v>1926</v>
      </c>
      <c r="F69" s="1438">
        <v>12306306</v>
      </c>
      <c r="G69" s="1438">
        <v>319</v>
      </c>
      <c r="H69" s="1438">
        <v>34449387</v>
      </c>
      <c r="I69" s="1438">
        <v>346</v>
      </c>
      <c r="J69" s="1438">
        <v>24417238</v>
      </c>
      <c r="K69" s="1438">
        <v>736</v>
      </c>
      <c r="L69" s="1438">
        <v>96293693</v>
      </c>
      <c r="M69" s="1438">
        <v>1199</v>
      </c>
      <c r="N69" s="1438">
        <v>28026718</v>
      </c>
      <c r="O69" s="1438">
        <v>0</v>
      </c>
      <c r="P69" s="1438">
        <v>0</v>
      </c>
      <c r="Q69" s="1438">
        <v>4793</v>
      </c>
      <c r="R69" s="1438">
        <v>199969868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438">
        <v>279</v>
      </c>
      <c r="D70" s="1438">
        <v>5710975</v>
      </c>
      <c r="E70" s="1438">
        <v>1567</v>
      </c>
      <c r="F70" s="1438">
        <v>13251229</v>
      </c>
      <c r="G70" s="1438">
        <v>251</v>
      </c>
      <c r="H70" s="1438">
        <v>22871951</v>
      </c>
      <c r="I70" s="1438">
        <v>329</v>
      </c>
      <c r="J70" s="1438">
        <v>17160253</v>
      </c>
      <c r="K70" s="1438">
        <v>802</v>
      </c>
      <c r="L70" s="1438">
        <v>131821635</v>
      </c>
      <c r="M70" s="1438">
        <v>872</v>
      </c>
      <c r="N70" s="1438">
        <v>26367658</v>
      </c>
      <c r="O70" s="1438">
        <v>1184</v>
      </c>
      <c r="P70" s="1438">
        <v>17231795</v>
      </c>
      <c r="Q70" s="1438">
        <v>5284</v>
      </c>
      <c r="R70" s="1438">
        <v>234415496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438">
        <v>230</v>
      </c>
      <c r="D71" s="1438">
        <v>5653919</v>
      </c>
      <c r="E71" s="1438">
        <v>152</v>
      </c>
      <c r="F71" s="1438">
        <v>4322650</v>
      </c>
      <c r="G71" s="1438">
        <v>527</v>
      </c>
      <c r="H71" s="1438">
        <v>46416717</v>
      </c>
      <c r="I71" s="1438">
        <v>567</v>
      </c>
      <c r="J71" s="1438">
        <v>45820100</v>
      </c>
      <c r="K71" s="1438">
        <v>1218</v>
      </c>
      <c r="L71" s="1438">
        <v>175941857</v>
      </c>
      <c r="M71" s="1438">
        <v>1155</v>
      </c>
      <c r="N71" s="1438">
        <v>32979471</v>
      </c>
      <c r="O71" s="1438">
        <v>4449</v>
      </c>
      <c r="P71" s="1438">
        <v>38520921</v>
      </c>
      <c r="Q71" s="1438">
        <v>8298</v>
      </c>
      <c r="R71" s="1438">
        <v>349655635</v>
      </c>
      <c r="S71" s="67">
        <v>89</v>
      </c>
    </row>
    <row r="72" spans="1:19" s="103" customFormat="1" ht="23.1" customHeight="1" x14ac:dyDescent="0.15">
      <c r="A72" s="66">
        <v>90</v>
      </c>
      <c r="B72" s="76" t="s">
        <v>1104</v>
      </c>
      <c r="C72" s="1442">
        <v>179</v>
      </c>
      <c r="D72" s="1442">
        <v>4009506</v>
      </c>
      <c r="E72" s="1442">
        <v>2285</v>
      </c>
      <c r="F72" s="1442">
        <v>17571273</v>
      </c>
      <c r="G72" s="1442">
        <v>244</v>
      </c>
      <c r="H72" s="1442">
        <v>27853669</v>
      </c>
      <c r="I72" s="1442">
        <v>874</v>
      </c>
      <c r="J72" s="1442">
        <v>52932262</v>
      </c>
      <c r="K72" s="1442">
        <v>875</v>
      </c>
      <c r="L72" s="1442">
        <v>121986769</v>
      </c>
      <c r="M72" s="1442">
        <v>1057</v>
      </c>
      <c r="N72" s="1442">
        <v>23721158</v>
      </c>
      <c r="O72" s="1442">
        <v>762</v>
      </c>
      <c r="P72" s="1442">
        <v>14302638</v>
      </c>
      <c r="Q72" s="1442">
        <v>6276</v>
      </c>
      <c r="R72" s="1442">
        <v>262377275</v>
      </c>
      <c r="S72" s="67">
        <v>90</v>
      </c>
    </row>
    <row r="73" spans="1:19" s="103" customFormat="1" ht="23.1" customHeight="1" x14ac:dyDescent="0.15">
      <c r="A73" s="70">
        <v>91</v>
      </c>
      <c r="B73" s="65" t="s">
        <v>1105</v>
      </c>
      <c r="C73" s="1445">
        <v>119</v>
      </c>
      <c r="D73" s="1445">
        <v>2757026</v>
      </c>
      <c r="E73" s="1445">
        <v>1389</v>
      </c>
      <c r="F73" s="1445">
        <v>11924008</v>
      </c>
      <c r="G73" s="1445">
        <v>99</v>
      </c>
      <c r="H73" s="1445">
        <v>12523950</v>
      </c>
      <c r="I73" s="1445">
        <v>538</v>
      </c>
      <c r="J73" s="1445">
        <v>29946142</v>
      </c>
      <c r="K73" s="1445">
        <v>566</v>
      </c>
      <c r="L73" s="1445">
        <v>84575909</v>
      </c>
      <c r="M73" s="1445">
        <v>494</v>
      </c>
      <c r="N73" s="1445">
        <v>12407579</v>
      </c>
      <c r="O73" s="1445">
        <v>299</v>
      </c>
      <c r="P73" s="1445">
        <v>13707964</v>
      </c>
      <c r="Q73" s="1445">
        <v>3504</v>
      </c>
      <c r="R73" s="1445">
        <v>167842578</v>
      </c>
      <c r="S73" s="71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438">
        <v>370</v>
      </c>
      <c r="D74" s="1438">
        <v>6633864</v>
      </c>
      <c r="E74" s="1438">
        <v>3025</v>
      </c>
      <c r="F74" s="1438">
        <v>23752054</v>
      </c>
      <c r="G74" s="1438">
        <v>434</v>
      </c>
      <c r="H74" s="1438">
        <v>38750031</v>
      </c>
      <c r="I74" s="1438">
        <v>788</v>
      </c>
      <c r="J74" s="1438">
        <v>44436369</v>
      </c>
      <c r="K74" s="1438">
        <v>1120</v>
      </c>
      <c r="L74" s="1438">
        <v>166336049</v>
      </c>
      <c r="M74" s="1438">
        <v>1038</v>
      </c>
      <c r="N74" s="1438">
        <v>23751288</v>
      </c>
      <c r="O74" s="1438">
        <v>759</v>
      </c>
      <c r="P74" s="1438">
        <v>19695969</v>
      </c>
      <c r="Q74" s="1438">
        <v>7534</v>
      </c>
      <c r="R74" s="1438">
        <v>323355624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438">
        <v>9316</v>
      </c>
      <c r="D75" s="1438">
        <v>148147893</v>
      </c>
      <c r="E75" s="1438">
        <v>45208</v>
      </c>
      <c r="F75" s="1438">
        <v>332460547</v>
      </c>
      <c r="G75" s="1438">
        <v>1139</v>
      </c>
      <c r="H75" s="1438">
        <v>34323773</v>
      </c>
      <c r="I75" s="1438">
        <v>9038</v>
      </c>
      <c r="J75" s="1438">
        <v>651122831</v>
      </c>
      <c r="K75" s="1438">
        <v>16528</v>
      </c>
      <c r="L75" s="1438">
        <v>2570371837</v>
      </c>
      <c r="M75" s="1438">
        <v>19565</v>
      </c>
      <c r="N75" s="1438">
        <v>632207361</v>
      </c>
      <c r="O75" s="1438">
        <v>13386</v>
      </c>
      <c r="P75" s="1438">
        <v>379791337</v>
      </c>
      <c r="Q75" s="1438">
        <v>114180</v>
      </c>
      <c r="R75" s="1438">
        <v>4748425579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438">
        <v>42</v>
      </c>
      <c r="D76" s="1438">
        <v>809714</v>
      </c>
      <c r="E76" s="1438">
        <v>91</v>
      </c>
      <c r="F76" s="1438">
        <v>1978448</v>
      </c>
      <c r="G76" s="1438">
        <v>59</v>
      </c>
      <c r="H76" s="1438">
        <v>8163083</v>
      </c>
      <c r="I76" s="1438">
        <v>137</v>
      </c>
      <c r="J76" s="1438">
        <v>10006698</v>
      </c>
      <c r="K76" s="1438">
        <v>72</v>
      </c>
      <c r="L76" s="1438">
        <v>13932857</v>
      </c>
      <c r="M76" s="1438">
        <v>58</v>
      </c>
      <c r="N76" s="1438">
        <v>2416956</v>
      </c>
      <c r="O76" s="1438">
        <v>64</v>
      </c>
      <c r="P76" s="1438">
        <v>2211547</v>
      </c>
      <c r="Q76" s="1438">
        <v>523</v>
      </c>
      <c r="R76" s="1438">
        <v>39519303</v>
      </c>
      <c r="S76" s="67">
        <v>301</v>
      </c>
    </row>
    <row r="77" spans="1:19" s="103" customFormat="1" ht="23.1" customHeight="1" x14ac:dyDescent="0.15">
      <c r="A77" s="75">
        <v>302</v>
      </c>
      <c r="B77" s="76" t="s">
        <v>1109</v>
      </c>
      <c r="C77" s="1442">
        <v>46</v>
      </c>
      <c r="D77" s="1442">
        <v>2117689</v>
      </c>
      <c r="E77" s="1442">
        <v>127</v>
      </c>
      <c r="F77" s="1442">
        <v>1846625</v>
      </c>
      <c r="G77" s="1442">
        <v>50</v>
      </c>
      <c r="H77" s="1442">
        <v>4482953</v>
      </c>
      <c r="I77" s="1442">
        <v>54</v>
      </c>
      <c r="J77" s="1442">
        <v>2763929</v>
      </c>
      <c r="K77" s="1442">
        <v>119</v>
      </c>
      <c r="L77" s="1442">
        <v>22042892</v>
      </c>
      <c r="M77" s="1442">
        <v>68</v>
      </c>
      <c r="N77" s="1442">
        <v>4162476</v>
      </c>
      <c r="O77" s="1442">
        <v>24</v>
      </c>
      <c r="P77" s="1442">
        <v>183990</v>
      </c>
      <c r="Q77" s="1442">
        <v>488</v>
      </c>
      <c r="R77" s="1442">
        <v>37600554</v>
      </c>
      <c r="S77" s="77">
        <v>302</v>
      </c>
    </row>
    <row r="78" spans="1:19" s="125" customFormat="1" ht="23.1" customHeight="1" x14ac:dyDescent="0.15">
      <c r="A78" s="78">
        <v>303</v>
      </c>
      <c r="B78" s="65" t="s">
        <v>1110</v>
      </c>
      <c r="C78" s="1445">
        <v>3</v>
      </c>
      <c r="D78" s="1445">
        <v>34036</v>
      </c>
      <c r="E78" s="1445">
        <v>33</v>
      </c>
      <c r="F78" s="1445">
        <v>237478</v>
      </c>
      <c r="G78" s="1445">
        <v>8</v>
      </c>
      <c r="H78" s="1445">
        <v>3700350</v>
      </c>
      <c r="I78" s="1445">
        <v>1</v>
      </c>
      <c r="J78" s="1445">
        <v>939038</v>
      </c>
      <c r="K78" s="1445">
        <v>29</v>
      </c>
      <c r="L78" s="1445">
        <v>3607131</v>
      </c>
      <c r="M78" s="1445">
        <v>19</v>
      </c>
      <c r="N78" s="1445">
        <v>208700</v>
      </c>
      <c r="O78" s="1445">
        <v>4</v>
      </c>
      <c r="P78" s="1445">
        <v>18134</v>
      </c>
      <c r="Q78" s="1445">
        <v>97</v>
      </c>
      <c r="R78" s="1445">
        <v>8744867</v>
      </c>
      <c r="S78" s="79">
        <v>303</v>
      </c>
    </row>
    <row r="79" spans="1:19" s="125" customFormat="1" ht="23.1" customHeight="1" x14ac:dyDescent="0.15">
      <c r="A79" s="66">
        <v>304</v>
      </c>
      <c r="B79" s="65" t="s">
        <v>1111</v>
      </c>
      <c r="C79" s="1438">
        <v>71</v>
      </c>
      <c r="D79" s="1438">
        <v>1986957</v>
      </c>
      <c r="E79" s="1438">
        <v>342</v>
      </c>
      <c r="F79" s="1438">
        <v>4120337</v>
      </c>
      <c r="G79" s="1438">
        <v>18</v>
      </c>
      <c r="H79" s="1438">
        <v>359368</v>
      </c>
      <c r="I79" s="1438">
        <v>135</v>
      </c>
      <c r="J79" s="1438">
        <v>11672891</v>
      </c>
      <c r="K79" s="1438">
        <v>33</v>
      </c>
      <c r="L79" s="1438">
        <v>2490865</v>
      </c>
      <c r="M79" s="1438">
        <v>489</v>
      </c>
      <c r="N79" s="1438">
        <v>67255500</v>
      </c>
      <c r="O79" s="1438">
        <v>107</v>
      </c>
      <c r="P79" s="1438">
        <v>4275223</v>
      </c>
      <c r="Q79" s="1438">
        <v>1195</v>
      </c>
      <c r="R79" s="1438">
        <v>92161141</v>
      </c>
      <c r="S79" s="67">
        <v>304</v>
      </c>
    </row>
    <row r="80" spans="1:19" s="125" customFormat="1" ht="23.1" customHeight="1" x14ac:dyDescent="0.15">
      <c r="A80" s="66">
        <v>305</v>
      </c>
      <c r="B80" s="65" t="s">
        <v>1112</v>
      </c>
      <c r="C80" s="1438">
        <v>68</v>
      </c>
      <c r="D80" s="1438">
        <v>2850277</v>
      </c>
      <c r="E80" s="1438">
        <v>428</v>
      </c>
      <c r="F80" s="1438">
        <v>6184367</v>
      </c>
      <c r="G80" s="1438">
        <v>167</v>
      </c>
      <c r="H80" s="1438">
        <v>15590883</v>
      </c>
      <c r="I80" s="1438">
        <v>571</v>
      </c>
      <c r="J80" s="1438">
        <v>30653963</v>
      </c>
      <c r="K80" s="1438">
        <v>501</v>
      </c>
      <c r="L80" s="1438">
        <v>83079734</v>
      </c>
      <c r="M80" s="1438">
        <v>891</v>
      </c>
      <c r="N80" s="1438">
        <v>16027543</v>
      </c>
      <c r="O80" s="1438">
        <v>253</v>
      </c>
      <c r="P80" s="1438">
        <v>7591855</v>
      </c>
      <c r="Q80" s="1438">
        <v>2879</v>
      </c>
      <c r="R80" s="1438">
        <v>161978622</v>
      </c>
      <c r="S80" s="67">
        <v>305</v>
      </c>
    </row>
    <row r="81" spans="1:19" s="125" customFormat="1" ht="23.1" customHeight="1" x14ac:dyDescent="0.15">
      <c r="A81" s="66">
        <v>306</v>
      </c>
      <c r="B81" s="65" t="s">
        <v>1113</v>
      </c>
      <c r="C81" s="1438">
        <v>422</v>
      </c>
      <c r="D81" s="1438">
        <v>15557087</v>
      </c>
      <c r="E81" s="1438">
        <v>4289</v>
      </c>
      <c r="F81" s="1438">
        <v>43149456</v>
      </c>
      <c r="G81" s="1438">
        <v>796</v>
      </c>
      <c r="H81" s="1438">
        <v>56198147</v>
      </c>
      <c r="I81" s="1438">
        <v>1010</v>
      </c>
      <c r="J81" s="1438">
        <v>75753445</v>
      </c>
      <c r="K81" s="1438">
        <v>1962</v>
      </c>
      <c r="L81" s="1438">
        <v>320152298</v>
      </c>
      <c r="M81" s="1438">
        <v>1602</v>
      </c>
      <c r="N81" s="1438">
        <v>43656453</v>
      </c>
      <c r="O81" s="1438">
        <v>961</v>
      </c>
      <c r="P81" s="1438">
        <v>27950007</v>
      </c>
      <c r="Q81" s="1438">
        <v>11042</v>
      </c>
      <c r="R81" s="1438">
        <v>582416893</v>
      </c>
      <c r="S81" s="67">
        <v>306</v>
      </c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  <mergeCell ref="C6:C7"/>
    <mergeCell ref="D6:D7"/>
    <mergeCell ref="E6:E7"/>
    <mergeCell ref="F6:F7"/>
    <mergeCell ref="G6:G7"/>
    <mergeCell ref="Q3:R5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75" customHeight="1" x14ac:dyDescent="0.15">
      <c r="A1" s="398" t="s">
        <v>126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135" t="s">
        <v>192</v>
      </c>
      <c r="D3" s="404"/>
      <c r="E3" s="404"/>
      <c r="F3" s="404"/>
      <c r="G3" s="2213" t="s">
        <v>191</v>
      </c>
      <c r="H3" s="2082"/>
      <c r="I3" s="2082"/>
      <c r="J3" s="2082"/>
      <c r="K3" s="2082"/>
      <c r="L3" s="2082"/>
      <c r="M3" s="2082"/>
      <c r="N3" s="2340"/>
      <c r="O3" s="2255" t="s">
        <v>128</v>
      </c>
      <c r="P3" s="2499"/>
      <c r="Q3" s="2255" t="s">
        <v>424</v>
      </c>
      <c r="R3" s="2509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251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96</v>
      </c>
      <c r="J4" s="2495"/>
      <c r="K4" s="2494" t="s">
        <v>190</v>
      </c>
      <c r="L4" s="2495"/>
      <c r="M4" s="2494" t="s">
        <v>189</v>
      </c>
      <c r="N4" s="2502"/>
      <c r="O4" s="2500"/>
      <c r="P4" s="2501"/>
      <c r="Q4" s="2510"/>
      <c r="R4" s="2511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2515"/>
      <c r="D5" s="2496"/>
      <c r="E5" s="2217"/>
      <c r="F5" s="2496"/>
      <c r="G5" s="2217"/>
      <c r="H5" s="2496"/>
      <c r="I5" s="2217"/>
      <c r="J5" s="2496"/>
      <c r="K5" s="2217"/>
      <c r="L5" s="2496"/>
      <c r="M5" s="2217"/>
      <c r="N5" s="2503"/>
      <c r="O5" s="2217"/>
      <c r="P5" s="2496"/>
      <c r="Q5" s="2512"/>
      <c r="R5" s="2513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516" t="s">
        <v>139</v>
      </c>
      <c r="D6" s="2228" t="s">
        <v>666</v>
      </c>
      <c r="E6" s="2228" t="s">
        <v>540</v>
      </c>
      <c r="F6" s="2228" t="s">
        <v>666</v>
      </c>
      <c r="G6" s="2228" t="s">
        <v>540</v>
      </c>
      <c r="H6" s="2228" t="s">
        <v>666</v>
      </c>
      <c r="I6" s="2228" t="s">
        <v>540</v>
      </c>
      <c r="J6" s="2228" t="s">
        <v>666</v>
      </c>
      <c r="K6" s="2228" t="s">
        <v>540</v>
      </c>
      <c r="L6" s="2228" t="s">
        <v>666</v>
      </c>
      <c r="M6" s="2228" t="s">
        <v>540</v>
      </c>
      <c r="N6" s="2228" t="s">
        <v>666</v>
      </c>
      <c r="O6" s="2228" t="s">
        <v>540</v>
      </c>
      <c r="P6" s="2228" t="s">
        <v>666</v>
      </c>
      <c r="Q6" s="2228" t="s">
        <v>540</v>
      </c>
      <c r="R6" s="2234" t="s">
        <v>666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2517"/>
      <c r="D7" s="2518"/>
      <c r="E7" s="2518"/>
      <c r="F7" s="2518"/>
      <c r="G7" s="2518"/>
      <c r="H7" s="2518"/>
      <c r="I7" s="2518"/>
      <c r="J7" s="2518"/>
      <c r="K7" s="2518"/>
      <c r="L7" s="2518"/>
      <c r="M7" s="2518"/>
      <c r="N7" s="2518"/>
      <c r="O7" s="2518"/>
      <c r="P7" s="2518"/>
      <c r="Q7" s="2518"/>
      <c r="R7" s="2235"/>
      <c r="S7" s="48" t="s">
        <v>558</v>
      </c>
    </row>
    <row r="8" spans="1:19" s="121" customFormat="1" ht="30" customHeight="1" x14ac:dyDescent="0.15">
      <c r="A8" s="22"/>
      <c r="B8" s="30" t="s">
        <v>1115</v>
      </c>
      <c r="C8" s="1438">
        <v>20334</v>
      </c>
      <c r="D8" s="1438">
        <v>153733033</v>
      </c>
      <c r="E8" s="1438">
        <v>282772</v>
      </c>
      <c r="F8" s="1438">
        <v>1512010200</v>
      </c>
      <c r="G8" s="1438">
        <v>2966</v>
      </c>
      <c r="H8" s="1438">
        <v>189758952</v>
      </c>
      <c r="I8" s="1438">
        <v>36484</v>
      </c>
      <c r="J8" s="1438">
        <v>1912980618</v>
      </c>
      <c r="K8" s="1438">
        <v>65395</v>
      </c>
      <c r="L8" s="1438">
        <v>7454896592</v>
      </c>
      <c r="M8" s="1439">
        <v>118714</v>
      </c>
      <c r="N8" s="1438">
        <v>2569233979</v>
      </c>
      <c r="O8" s="1438">
        <v>68105</v>
      </c>
      <c r="P8" s="1438">
        <v>1345463192</v>
      </c>
      <c r="Q8" s="1438">
        <v>594770</v>
      </c>
      <c r="R8" s="1438">
        <v>15138076566</v>
      </c>
      <c r="S8" s="57"/>
    </row>
    <row r="9" spans="1:19" s="121" customFormat="1" ht="30" customHeight="1" x14ac:dyDescent="0.15">
      <c r="A9" s="22"/>
      <c r="B9" s="30" t="s">
        <v>1117</v>
      </c>
      <c r="C9" s="1438">
        <v>20320</v>
      </c>
      <c r="D9" s="1438">
        <v>153347079</v>
      </c>
      <c r="E9" s="1438">
        <v>278435</v>
      </c>
      <c r="F9" s="1438">
        <v>1481026104</v>
      </c>
      <c r="G9" s="1438">
        <v>2893</v>
      </c>
      <c r="H9" s="1438">
        <v>183557988</v>
      </c>
      <c r="I9" s="1438">
        <v>35888</v>
      </c>
      <c r="J9" s="1438">
        <v>1878722842</v>
      </c>
      <c r="K9" s="1438">
        <v>64305</v>
      </c>
      <c r="L9" s="1438">
        <v>7323534234</v>
      </c>
      <c r="M9" s="1438">
        <v>116361</v>
      </c>
      <c r="N9" s="1438">
        <v>2517437441</v>
      </c>
      <c r="O9" s="1438">
        <v>66891</v>
      </c>
      <c r="P9" s="1438">
        <v>1326451521</v>
      </c>
      <c r="Q9" s="1438">
        <v>585093</v>
      </c>
      <c r="R9" s="1438">
        <v>14864077209</v>
      </c>
      <c r="S9" s="59"/>
    </row>
    <row r="10" spans="1:19" s="121" customFormat="1" ht="30" customHeight="1" x14ac:dyDescent="0.15">
      <c r="A10" s="22"/>
      <c r="B10" s="30" t="s">
        <v>1118</v>
      </c>
      <c r="C10" s="1438">
        <v>14</v>
      </c>
      <c r="D10" s="1438">
        <v>385954</v>
      </c>
      <c r="E10" s="1438">
        <v>4337</v>
      </c>
      <c r="F10" s="1438">
        <v>30984096</v>
      </c>
      <c r="G10" s="1438">
        <v>73</v>
      </c>
      <c r="H10" s="1438">
        <v>6200964</v>
      </c>
      <c r="I10" s="1438">
        <v>596</v>
      </c>
      <c r="J10" s="1438">
        <v>34257776</v>
      </c>
      <c r="K10" s="1438">
        <v>1090</v>
      </c>
      <c r="L10" s="1438">
        <v>131362358</v>
      </c>
      <c r="M10" s="1438">
        <v>2353</v>
      </c>
      <c r="N10" s="1438">
        <v>51796538</v>
      </c>
      <c r="O10" s="1438">
        <v>1214</v>
      </c>
      <c r="P10" s="1438">
        <v>19011671</v>
      </c>
      <c r="Q10" s="1438">
        <v>9677</v>
      </c>
      <c r="R10" s="1438">
        <v>273999357</v>
      </c>
      <c r="S10" s="59"/>
    </row>
    <row r="11" spans="1:19" s="121" customFormat="1" ht="30" customHeight="1" x14ac:dyDescent="0.15">
      <c r="A11" s="22"/>
      <c r="B11" s="30" t="s">
        <v>1119</v>
      </c>
      <c r="C11" s="1438">
        <v>18486</v>
      </c>
      <c r="D11" s="1438">
        <v>138205497</v>
      </c>
      <c r="E11" s="1438">
        <v>255885</v>
      </c>
      <c r="F11" s="1438">
        <v>1366705600</v>
      </c>
      <c r="G11" s="1438">
        <v>2485</v>
      </c>
      <c r="H11" s="1438">
        <v>160360529</v>
      </c>
      <c r="I11" s="1438">
        <v>32599</v>
      </c>
      <c r="J11" s="1438">
        <v>1713126810</v>
      </c>
      <c r="K11" s="1438">
        <v>58973</v>
      </c>
      <c r="L11" s="1438">
        <v>6742423112</v>
      </c>
      <c r="M11" s="1438">
        <v>105225</v>
      </c>
      <c r="N11" s="1438">
        <v>2322527729</v>
      </c>
      <c r="O11" s="1438">
        <v>62634</v>
      </c>
      <c r="P11" s="1438">
        <v>1236817903</v>
      </c>
      <c r="Q11" s="1438">
        <v>536287</v>
      </c>
      <c r="R11" s="1438">
        <v>13680167180</v>
      </c>
      <c r="S11" s="59"/>
    </row>
    <row r="12" spans="1:19" s="121" customFormat="1" ht="30" customHeight="1" x14ac:dyDescent="0.15">
      <c r="A12" s="122"/>
      <c r="B12" s="150" t="s">
        <v>1120</v>
      </c>
      <c r="C12" s="1442">
        <v>1834</v>
      </c>
      <c r="D12" s="1442">
        <v>15141582</v>
      </c>
      <c r="E12" s="1442">
        <v>22550</v>
      </c>
      <c r="F12" s="1442">
        <v>114320504</v>
      </c>
      <c r="G12" s="1442">
        <v>408</v>
      </c>
      <c r="H12" s="1442">
        <v>23197459</v>
      </c>
      <c r="I12" s="1442">
        <v>3289</v>
      </c>
      <c r="J12" s="1442">
        <v>165596032</v>
      </c>
      <c r="K12" s="1442">
        <v>5332</v>
      </c>
      <c r="L12" s="1442">
        <v>581111122</v>
      </c>
      <c r="M12" s="1442">
        <v>11136</v>
      </c>
      <c r="N12" s="1442">
        <v>194909712</v>
      </c>
      <c r="O12" s="1442">
        <v>4257</v>
      </c>
      <c r="P12" s="1442">
        <v>89633618</v>
      </c>
      <c r="Q12" s="1442">
        <v>48806</v>
      </c>
      <c r="R12" s="1442">
        <v>1183910029</v>
      </c>
      <c r="S12" s="141"/>
    </row>
    <row r="13" spans="1:19" ht="23.1" customHeight="1" x14ac:dyDescent="0.15">
      <c r="A13" s="61">
        <v>1</v>
      </c>
      <c r="B13" s="96" t="s">
        <v>1045</v>
      </c>
      <c r="C13" s="1445">
        <v>626</v>
      </c>
      <c r="D13" s="1445">
        <v>1897363</v>
      </c>
      <c r="E13" s="1445">
        <v>6721</v>
      </c>
      <c r="F13" s="1445">
        <v>14383845</v>
      </c>
      <c r="G13" s="1445">
        <v>26</v>
      </c>
      <c r="H13" s="1445">
        <v>529892</v>
      </c>
      <c r="I13" s="1445">
        <v>1923</v>
      </c>
      <c r="J13" s="1445">
        <v>102328253</v>
      </c>
      <c r="K13" s="1445">
        <v>4247</v>
      </c>
      <c r="L13" s="1445">
        <v>443630383</v>
      </c>
      <c r="M13" s="1445">
        <v>8529</v>
      </c>
      <c r="N13" s="1445">
        <v>157869915</v>
      </c>
      <c r="O13" s="1445">
        <v>0</v>
      </c>
      <c r="P13" s="1445">
        <v>0</v>
      </c>
      <c r="Q13" s="1445">
        <v>22072</v>
      </c>
      <c r="R13" s="1445">
        <v>720639651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438">
        <v>379</v>
      </c>
      <c r="D14" s="1438">
        <v>4096658</v>
      </c>
      <c r="E14" s="1438">
        <v>7090</v>
      </c>
      <c r="F14" s="1438">
        <v>38371716</v>
      </c>
      <c r="G14" s="1438">
        <v>0</v>
      </c>
      <c r="H14" s="1438">
        <v>0</v>
      </c>
      <c r="I14" s="1438">
        <v>553</v>
      </c>
      <c r="J14" s="1438">
        <v>39345566</v>
      </c>
      <c r="K14" s="1438">
        <v>1619</v>
      </c>
      <c r="L14" s="1438">
        <v>174670964</v>
      </c>
      <c r="M14" s="1438">
        <v>2354</v>
      </c>
      <c r="N14" s="1438">
        <v>65821125</v>
      </c>
      <c r="O14" s="1438">
        <v>3660</v>
      </c>
      <c r="P14" s="1438">
        <v>47794209</v>
      </c>
      <c r="Q14" s="1438">
        <v>15655</v>
      </c>
      <c r="R14" s="1438">
        <v>370100238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438">
        <v>0</v>
      </c>
      <c r="D15" s="1438">
        <v>0</v>
      </c>
      <c r="E15" s="1438">
        <v>20075</v>
      </c>
      <c r="F15" s="1438">
        <v>93185574</v>
      </c>
      <c r="G15" s="1438">
        <v>163</v>
      </c>
      <c r="H15" s="1438">
        <v>16214592</v>
      </c>
      <c r="I15" s="1438">
        <v>2881</v>
      </c>
      <c r="J15" s="1438">
        <v>151972587</v>
      </c>
      <c r="K15" s="1438">
        <v>8684</v>
      </c>
      <c r="L15" s="1438">
        <v>632463457</v>
      </c>
      <c r="M15" s="1438">
        <v>12708</v>
      </c>
      <c r="N15" s="1438">
        <v>226225282</v>
      </c>
      <c r="O15" s="1438">
        <v>3526</v>
      </c>
      <c r="P15" s="1438">
        <v>21346357</v>
      </c>
      <c r="Q15" s="1438">
        <v>48037</v>
      </c>
      <c r="R15" s="1438">
        <v>1141407849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438">
        <v>567</v>
      </c>
      <c r="D16" s="1438">
        <v>4270192</v>
      </c>
      <c r="E16" s="1438">
        <v>3480</v>
      </c>
      <c r="F16" s="1438">
        <v>20668630</v>
      </c>
      <c r="G16" s="1438">
        <v>22</v>
      </c>
      <c r="H16" s="1438">
        <v>290036</v>
      </c>
      <c r="I16" s="1438">
        <v>298</v>
      </c>
      <c r="J16" s="1438">
        <v>20048028</v>
      </c>
      <c r="K16" s="1438">
        <v>945</v>
      </c>
      <c r="L16" s="1438">
        <v>104204312</v>
      </c>
      <c r="M16" s="1438">
        <v>1726</v>
      </c>
      <c r="N16" s="1438">
        <v>41488670</v>
      </c>
      <c r="O16" s="1438">
        <v>0</v>
      </c>
      <c r="P16" s="1438">
        <v>0</v>
      </c>
      <c r="Q16" s="1438">
        <v>7038</v>
      </c>
      <c r="R16" s="1438">
        <v>190969868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442">
        <v>0</v>
      </c>
      <c r="D17" s="1442">
        <v>0</v>
      </c>
      <c r="E17" s="1442">
        <v>2989</v>
      </c>
      <c r="F17" s="1442">
        <v>17509783</v>
      </c>
      <c r="G17" s="1442">
        <v>0</v>
      </c>
      <c r="H17" s="1442">
        <v>0</v>
      </c>
      <c r="I17" s="1442">
        <v>355</v>
      </c>
      <c r="J17" s="1442">
        <v>16610532</v>
      </c>
      <c r="K17" s="1442">
        <v>655</v>
      </c>
      <c r="L17" s="1442">
        <v>71705739</v>
      </c>
      <c r="M17" s="1442">
        <v>1123</v>
      </c>
      <c r="N17" s="1442">
        <v>25440650</v>
      </c>
      <c r="O17" s="1442">
        <v>286</v>
      </c>
      <c r="P17" s="1442">
        <v>14023515</v>
      </c>
      <c r="Q17" s="1442">
        <v>5408</v>
      </c>
      <c r="R17" s="1442">
        <v>145290219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445">
        <v>1085</v>
      </c>
      <c r="D18" s="1445">
        <v>8345214</v>
      </c>
      <c r="E18" s="1445">
        <v>13445</v>
      </c>
      <c r="F18" s="1445">
        <v>86453831</v>
      </c>
      <c r="G18" s="1445">
        <v>106</v>
      </c>
      <c r="H18" s="1445">
        <v>1720449</v>
      </c>
      <c r="I18" s="1445">
        <v>1443</v>
      </c>
      <c r="J18" s="1445">
        <v>57274036</v>
      </c>
      <c r="K18" s="1445">
        <v>2691</v>
      </c>
      <c r="L18" s="1445">
        <v>305151853</v>
      </c>
      <c r="M18" s="1445">
        <v>6235</v>
      </c>
      <c r="N18" s="1445">
        <v>123173453</v>
      </c>
      <c r="O18" s="1445">
        <v>258</v>
      </c>
      <c r="P18" s="1445">
        <v>1871492</v>
      </c>
      <c r="Q18" s="1445">
        <v>25263</v>
      </c>
      <c r="R18" s="1445">
        <v>583990328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438">
        <v>192</v>
      </c>
      <c r="D19" s="1438">
        <v>845237</v>
      </c>
      <c r="E19" s="1438">
        <v>3152</v>
      </c>
      <c r="F19" s="1438">
        <v>17571799</v>
      </c>
      <c r="G19" s="1438">
        <v>51</v>
      </c>
      <c r="H19" s="1438">
        <v>2568738</v>
      </c>
      <c r="I19" s="1438">
        <v>318</v>
      </c>
      <c r="J19" s="1438">
        <v>20481500</v>
      </c>
      <c r="K19" s="1438">
        <v>917</v>
      </c>
      <c r="L19" s="1438">
        <v>96378353</v>
      </c>
      <c r="M19" s="1438">
        <v>1552</v>
      </c>
      <c r="N19" s="1438">
        <v>29188311</v>
      </c>
      <c r="O19" s="1438">
        <v>69</v>
      </c>
      <c r="P19" s="1438">
        <v>1712484</v>
      </c>
      <c r="Q19" s="1438">
        <v>6251</v>
      </c>
      <c r="R19" s="1438">
        <v>168746422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438">
        <v>169</v>
      </c>
      <c r="D20" s="1438">
        <v>1245393</v>
      </c>
      <c r="E20" s="1438">
        <v>895</v>
      </c>
      <c r="F20" s="1438">
        <v>5754088</v>
      </c>
      <c r="G20" s="1438">
        <v>66</v>
      </c>
      <c r="H20" s="1438">
        <v>3401646</v>
      </c>
      <c r="I20" s="1438">
        <v>532</v>
      </c>
      <c r="J20" s="1438">
        <v>34091494</v>
      </c>
      <c r="K20" s="1438">
        <v>1096</v>
      </c>
      <c r="L20" s="1438">
        <v>126656514</v>
      </c>
      <c r="M20" s="1438">
        <v>2297</v>
      </c>
      <c r="N20" s="1438">
        <v>47342685</v>
      </c>
      <c r="O20" s="1438">
        <v>0</v>
      </c>
      <c r="P20" s="1438">
        <v>0</v>
      </c>
      <c r="Q20" s="1438">
        <v>5055</v>
      </c>
      <c r="R20" s="1438">
        <v>218491820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438">
        <v>117</v>
      </c>
      <c r="D21" s="1438">
        <v>652063</v>
      </c>
      <c r="E21" s="1438">
        <v>2687</v>
      </c>
      <c r="F21" s="1438">
        <v>17355246</v>
      </c>
      <c r="G21" s="1438">
        <v>37</v>
      </c>
      <c r="H21" s="1438">
        <v>2838274</v>
      </c>
      <c r="I21" s="1438">
        <v>427</v>
      </c>
      <c r="J21" s="1438">
        <v>17713231</v>
      </c>
      <c r="K21" s="1438">
        <v>694</v>
      </c>
      <c r="L21" s="1438">
        <v>74917051</v>
      </c>
      <c r="M21" s="1438">
        <v>1287</v>
      </c>
      <c r="N21" s="1438">
        <v>28353499</v>
      </c>
      <c r="O21" s="1438">
        <v>663</v>
      </c>
      <c r="P21" s="1438">
        <v>12765973</v>
      </c>
      <c r="Q21" s="1438">
        <v>5912</v>
      </c>
      <c r="R21" s="1438">
        <v>154595337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442">
        <v>567</v>
      </c>
      <c r="D22" s="1442">
        <v>3872831</v>
      </c>
      <c r="E22" s="1442">
        <v>4085</v>
      </c>
      <c r="F22" s="1442">
        <v>22522258</v>
      </c>
      <c r="G22" s="1442">
        <v>81</v>
      </c>
      <c r="H22" s="1442">
        <v>5295185</v>
      </c>
      <c r="I22" s="1442">
        <v>818</v>
      </c>
      <c r="J22" s="1442">
        <v>37639385</v>
      </c>
      <c r="K22" s="1442">
        <v>872</v>
      </c>
      <c r="L22" s="1442">
        <v>102241213</v>
      </c>
      <c r="M22" s="1442">
        <v>1250</v>
      </c>
      <c r="N22" s="1442">
        <v>31360984</v>
      </c>
      <c r="O22" s="1442">
        <v>882</v>
      </c>
      <c r="P22" s="1442">
        <v>16150354</v>
      </c>
      <c r="Q22" s="1442">
        <v>8555</v>
      </c>
      <c r="R22" s="1442">
        <v>219082210</v>
      </c>
      <c r="S22" s="6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445">
        <v>569</v>
      </c>
      <c r="D23" s="1445">
        <v>2876438</v>
      </c>
      <c r="E23" s="1445">
        <v>10143</v>
      </c>
      <c r="F23" s="1445">
        <v>56779033</v>
      </c>
      <c r="G23" s="1445">
        <v>203</v>
      </c>
      <c r="H23" s="1445">
        <v>16273768</v>
      </c>
      <c r="I23" s="1445">
        <v>738</v>
      </c>
      <c r="J23" s="1445">
        <v>49709114</v>
      </c>
      <c r="K23" s="1445">
        <v>2371</v>
      </c>
      <c r="L23" s="1445">
        <v>306188734</v>
      </c>
      <c r="M23" s="1445">
        <v>3928</v>
      </c>
      <c r="N23" s="1445">
        <v>102334017</v>
      </c>
      <c r="O23" s="1445">
        <v>2573</v>
      </c>
      <c r="P23" s="1445">
        <v>32224132</v>
      </c>
      <c r="Q23" s="1445">
        <v>20525</v>
      </c>
      <c r="R23" s="1445">
        <v>566385236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438">
        <v>681</v>
      </c>
      <c r="D24" s="1438">
        <v>4720072</v>
      </c>
      <c r="E24" s="1438">
        <v>6789</v>
      </c>
      <c r="F24" s="1438">
        <v>37640519</v>
      </c>
      <c r="G24" s="1438">
        <v>56</v>
      </c>
      <c r="H24" s="1438">
        <v>990016</v>
      </c>
      <c r="I24" s="1438">
        <v>506</v>
      </c>
      <c r="J24" s="1438">
        <v>4296820</v>
      </c>
      <c r="K24" s="1438">
        <v>41</v>
      </c>
      <c r="L24" s="1438">
        <v>779473</v>
      </c>
      <c r="M24" s="1438">
        <v>78</v>
      </c>
      <c r="N24" s="1438">
        <v>272745</v>
      </c>
      <c r="O24" s="1438">
        <v>6482</v>
      </c>
      <c r="P24" s="1438">
        <v>339568838</v>
      </c>
      <c r="Q24" s="1438">
        <v>14633</v>
      </c>
      <c r="R24" s="1438">
        <v>388268483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438">
        <v>125</v>
      </c>
      <c r="D25" s="1438">
        <v>1142954</v>
      </c>
      <c r="E25" s="1438">
        <v>2374</v>
      </c>
      <c r="F25" s="1438">
        <v>13040689</v>
      </c>
      <c r="G25" s="1438">
        <v>43</v>
      </c>
      <c r="H25" s="1438">
        <v>2744220</v>
      </c>
      <c r="I25" s="1438">
        <v>122</v>
      </c>
      <c r="J25" s="1438">
        <v>9256438</v>
      </c>
      <c r="K25" s="1438">
        <v>514</v>
      </c>
      <c r="L25" s="1438">
        <v>55549522</v>
      </c>
      <c r="M25" s="1438">
        <v>980</v>
      </c>
      <c r="N25" s="1438">
        <v>18723174</v>
      </c>
      <c r="O25" s="1438">
        <v>531</v>
      </c>
      <c r="P25" s="1438">
        <v>7674320</v>
      </c>
      <c r="Q25" s="1438">
        <v>4689</v>
      </c>
      <c r="R25" s="1438">
        <v>108131317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438">
        <v>899</v>
      </c>
      <c r="D26" s="1438">
        <v>6636713</v>
      </c>
      <c r="E26" s="1438">
        <v>5729</v>
      </c>
      <c r="F26" s="1438">
        <v>30925442</v>
      </c>
      <c r="G26" s="1438">
        <v>117</v>
      </c>
      <c r="H26" s="1438">
        <v>8737839</v>
      </c>
      <c r="I26" s="1438">
        <v>792</v>
      </c>
      <c r="J26" s="1438">
        <v>34527826</v>
      </c>
      <c r="K26" s="1438">
        <v>1097</v>
      </c>
      <c r="L26" s="1438">
        <v>137533079</v>
      </c>
      <c r="M26" s="1438">
        <v>1973</v>
      </c>
      <c r="N26" s="1438">
        <v>45918583</v>
      </c>
      <c r="O26" s="1438">
        <v>1229</v>
      </c>
      <c r="P26" s="1438">
        <v>20669850</v>
      </c>
      <c r="Q26" s="1438">
        <v>11836</v>
      </c>
      <c r="R26" s="1438">
        <v>284949332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442">
        <v>769</v>
      </c>
      <c r="D27" s="1442">
        <v>5539460</v>
      </c>
      <c r="E27" s="1442">
        <v>5073</v>
      </c>
      <c r="F27" s="1442">
        <v>32837173</v>
      </c>
      <c r="G27" s="1442">
        <v>122</v>
      </c>
      <c r="H27" s="1442">
        <v>7079520</v>
      </c>
      <c r="I27" s="1442">
        <v>531</v>
      </c>
      <c r="J27" s="1442">
        <v>29938600</v>
      </c>
      <c r="K27" s="1442">
        <v>1250</v>
      </c>
      <c r="L27" s="1442">
        <v>142761862</v>
      </c>
      <c r="M27" s="1442">
        <v>1805</v>
      </c>
      <c r="N27" s="1442">
        <v>48462787</v>
      </c>
      <c r="O27" s="1442">
        <v>1228</v>
      </c>
      <c r="P27" s="1442">
        <v>26875468</v>
      </c>
      <c r="Q27" s="1442">
        <v>10778</v>
      </c>
      <c r="R27" s="1442">
        <v>293494870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445">
        <v>633</v>
      </c>
      <c r="D28" s="1445">
        <v>4457206</v>
      </c>
      <c r="E28" s="1445">
        <v>10744</v>
      </c>
      <c r="F28" s="1445">
        <v>58571994</v>
      </c>
      <c r="G28" s="1445">
        <v>93</v>
      </c>
      <c r="H28" s="1445">
        <v>8044632</v>
      </c>
      <c r="I28" s="1445">
        <v>1029</v>
      </c>
      <c r="J28" s="1445">
        <v>53765484</v>
      </c>
      <c r="K28" s="1445">
        <v>1785</v>
      </c>
      <c r="L28" s="1445">
        <v>245592975</v>
      </c>
      <c r="M28" s="1445">
        <v>3369</v>
      </c>
      <c r="N28" s="1445">
        <v>85094466</v>
      </c>
      <c r="O28" s="1445">
        <v>2146</v>
      </c>
      <c r="P28" s="1445">
        <v>34857058</v>
      </c>
      <c r="Q28" s="1445">
        <v>19799</v>
      </c>
      <c r="R28" s="1445">
        <v>490383815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438">
        <v>1083</v>
      </c>
      <c r="D29" s="1438">
        <v>11891168</v>
      </c>
      <c r="E29" s="1438">
        <v>16977</v>
      </c>
      <c r="F29" s="1438">
        <v>52473086</v>
      </c>
      <c r="G29" s="1438">
        <v>158</v>
      </c>
      <c r="H29" s="1438">
        <v>10905702</v>
      </c>
      <c r="I29" s="1438">
        <v>1070</v>
      </c>
      <c r="J29" s="1438">
        <v>47122736</v>
      </c>
      <c r="K29" s="1438">
        <v>1951</v>
      </c>
      <c r="L29" s="1438">
        <v>260986675</v>
      </c>
      <c r="M29" s="1438">
        <v>3877</v>
      </c>
      <c r="N29" s="1438">
        <v>96280586</v>
      </c>
      <c r="O29" s="1438">
        <v>2475</v>
      </c>
      <c r="P29" s="1438">
        <v>32844109</v>
      </c>
      <c r="Q29" s="1438">
        <v>27591</v>
      </c>
      <c r="R29" s="1438">
        <v>512504062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438">
        <v>544</v>
      </c>
      <c r="D30" s="1438">
        <v>3106270</v>
      </c>
      <c r="E30" s="1438">
        <v>15289</v>
      </c>
      <c r="F30" s="1438">
        <v>90285919</v>
      </c>
      <c r="G30" s="1438">
        <v>132</v>
      </c>
      <c r="H30" s="1438">
        <v>16059020</v>
      </c>
      <c r="I30" s="1438">
        <v>1928</v>
      </c>
      <c r="J30" s="1438">
        <v>81762304</v>
      </c>
      <c r="K30" s="1438">
        <v>2608</v>
      </c>
      <c r="L30" s="1438">
        <v>322941511</v>
      </c>
      <c r="M30" s="1438">
        <v>4216</v>
      </c>
      <c r="N30" s="1438">
        <v>104289200</v>
      </c>
      <c r="O30" s="1438">
        <v>3647</v>
      </c>
      <c r="P30" s="1438">
        <v>62603342</v>
      </c>
      <c r="Q30" s="1438">
        <v>28364</v>
      </c>
      <c r="R30" s="1438">
        <v>681047566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438">
        <v>27</v>
      </c>
      <c r="D31" s="1438">
        <v>332297</v>
      </c>
      <c r="E31" s="1438">
        <v>3102</v>
      </c>
      <c r="F31" s="1438">
        <v>18161586</v>
      </c>
      <c r="G31" s="1438">
        <v>16</v>
      </c>
      <c r="H31" s="1438">
        <v>972861</v>
      </c>
      <c r="I31" s="1438">
        <v>438</v>
      </c>
      <c r="J31" s="1438">
        <v>19105844</v>
      </c>
      <c r="K31" s="1438">
        <v>522</v>
      </c>
      <c r="L31" s="1438">
        <v>68327951</v>
      </c>
      <c r="M31" s="1438">
        <v>949</v>
      </c>
      <c r="N31" s="1438">
        <v>21074552</v>
      </c>
      <c r="O31" s="1438">
        <v>719</v>
      </c>
      <c r="P31" s="1438">
        <v>11682235</v>
      </c>
      <c r="Q31" s="1438">
        <v>5773</v>
      </c>
      <c r="R31" s="1438">
        <v>139657326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442">
        <v>83</v>
      </c>
      <c r="D32" s="1442">
        <v>1305852</v>
      </c>
      <c r="E32" s="1442">
        <v>3930</v>
      </c>
      <c r="F32" s="1442">
        <v>22347929</v>
      </c>
      <c r="G32" s="1442">
        <v>8</v>
      </c>
      <c r="H32" s="1442">
        <v>70016</v>
      </c>
      <c r="I32" s="1442">
        <v>479</v>
      </c>
      <c r="J32" s="1442">
        <v>29526820</v>
      </c>
      <c r="K32" s="1442">
        <v>876</v>
      </c>
      <c r="L32" s="1442">
        <v>106008548</v>
      </c>
      <c r="M32" s="1442">
        <v>3521</v>
      </c>
      <c r="N32" s="1442">
        <v>36745719</v>
      </c>
      <c r="O32" s="1442">
        <v>0</v>
      </c>
      <c r="P32" s="1442">
        <v>0</v>
      </c>
      <c r="Q32" s="1442">
        <v>8897</v>
      </c>
      <c r="R32" s="1442">
        <v>196004884</v>
      </c>
      <c r="S32" s="67">
        <v>24</v>
      </c>
    </row>
    <row r="33" spans="1:19" s="103" customFormat="1" ht="23.1" customHeight="1" x14ac:dyDescent="0.15">
      <c r="A33" s="70">
        <v>25</v>
      </c>
      <c r="B33" s="62" t="s">
        <v>1065</v>
      </c>
      <c r="C33" s="1445">
        <v>478</v>
      </c>
      <c r="D33" s="1445">
        <v>3889329</v>
      </c>
      <c r="E33" s="1445">
        <v>6599</v>
      </c>
      <c r="F33" s="1445">
        <v>37412782</v>
      </c>
      <c r="G33" s="1445">
        <v>101</v>
      </c>
      <c r="H33" s="1445">
        <v>5411626</v>
      </c>
      <c r="I33" s="1445">
        <v>950</v>
      </c>
      <c r="J33" s="1445">
        <v>49487969</v>
      </c>
      <c r="K33" s="1445">
        <v>1326</v>
      </c>
      <c r="L33" s="1445">
        <v>158148492</v>
      </c>
      <c r="M33" s="1445">
        <v>2374</v>
      </c>
      <c r="N33" s="1445">
        <v>63246752</v>
      </c>
      <c r="O33" s="1445">
        <v>1766</v>
      </c>
      <c r="P33" s="1445">
        <v>29043862</v>
      </c>
      <c r="Q33" s="1445">
        <v>13594</v>
      </c>
      <c r="R33" s="1445">
        <v>346640812</v>
      </c>
      <c r="S33" s="71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438">
        <v>40</v>
      </c>
      <c r="D34" s="1438">
        <v>622287</v>
      </c>
      <c r="E34" s="1438">
        <v>4802</v>
      </c>
      <c r="F34" s="1438">
        <v>29493391</v>
      </c>
      <c r="G34" s="1438">
        <v>63</v>
      </c>
      <c r="H34" s="1438">
        <v>3472089</v>
      </c>
      <c r="I34" s="1438">
        <v>529</v>
      </c>
      <c r="J34" s="1438">
        <v>32355413</v>
      </c>
      <c r="K34" s="1438">
        <v>905</v>
      </c>
      <c r="L34" s="1438">
        <v>101652565</v>
      </c>
      <c r="M34" s="1438">
        <v>942</v>
      </c>
      <c r="N34" s="1438">
        <v>22902210</v>
      </c>
      <c r="O34" s="1438">
        <v>618</v>
      </c>
      <c r="P34" s="1438">
        <v>11973240</v>
      </c>
      <c r="Q34" s="1438">
        <v>7899</v>
      </c>
      <c r="R34" s="1438">
        <v>202471195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438">
        <v>177</v>
      </c>
      <c r="D35" s="1438">
        <v>2253864</v>
      </c>
      <c r="E35" s="1438">
        <v>2571</v>
      </c>
      <c r="F35" s="1438">
        <v>13831436</v>
      </c>
      <c r="G35" s="1438">
        <v>0</v>
      </c>
      <c r="H35" s="1438">
        <v>0</v>
      </c>
      <c r="I35" s="1438">
        <v>649</v>
      </c>
      <c r="J35" s="1438">
        <v>28731874</v>
      </c>
      <c r="K35" s="1438">
        <v>722</v>
      </c>
      <c r="L35" s="1438">
        <v>87248901</v>
      </c>
      <c r="M35" s="1438">
        <v>924</v>
      </c>
      <c r="N35" s="1438">
        <v>19892590</v>
      </c>
      <c r="O35" s="1438">
        <v>747</v>
      </c>
      <c r="P35" s="1438">
        <v>8897461</v>
      </c>
      <c r="Q35" s="1438">
        <v>5790</v>
      </c>
      <c r="R35" s="1438">
        <v>160856126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438">
        <v>142</v>
      </c>
      <c r="D36" s="1438">
        <v>1703613</v>
      </c>
      <c r="E36" s="1438">
        <v>918</v>
      </c>
      <c r="F36" s="1438">
        <v>6042195</v>
      </c>
      <c r="G36" s="1438">
        <v>3</v>
      </c>
      <c r="H36" s="1438">
        <v>1461</v>
      </c>
      <c r="I36" s="1438">
        <v>2022</v>
      </c>
      <c r="J36" s="1438">
        <v>117033109</v>
      </c>
      <c r="K36" s="1438">
        <v>-1</v>
      </c>
      <c r="L36" s="1438">
        <v>-1317324</v>
      </c>
      <c r="M36" s="1438">
        <v>16</v>
      </c>
      <c r="N36" s="1438">
        <v>56829</v>
      </c>
      <c r="O36" s="1438">
        <v>0</v>
      </c>
      <c r="P36" s="1438">
        <v>0</v>
      </c>
      <c r="Q36" s="1438">
        <v>3100</v>
      </c>
      <c r="R36" s="1438">
        <v>123519883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442">
        <v>657</v>
      </c>
      <c r="D37" s="1442">
        <v>5072469</v>
      </c>
      <c r="E37" s="1442">
        <v>7396</v>
      </c>
      <c r="F37" s="1442">
        <v>41722539</v>
      </c>
      <c r="G37" s="1442">
        <v>64</v>
      </c>
      <c r="H37" s="1442">
        <v>6219308</v>
      </c>
      <c r="I37" s="1442">
        <v>817</v>
      </c>
      <c r="J37" s="1442">
        <v>50752492</v>
      </c>
      <c r="K37" s="1442">
        <v>1416</v>
      </c>
      <c r="L37" s="1442">
        <v>190608710</v>
      </c>
      <c r="M37" s="1442">
        <v>2271</v>
      </c>
      <c r="N37" s="1442">
        <v>63246535</v>
      </c>
      <c r="O37" s="1442">
        <v>1857</v>
      </c>
      <c r="P37" s="1442">
        <v>33963504</v>
      </c>
      <c r="Q37" s="1442">
        <v>14478</v>
      </c>
      <c r="R37" s="1442">
        <v>391585557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445">
        <v>300</v>
      </c>
      <c r="D38" s="1445">
        <v>2963400</v>
      </c>
      <c r="E38" s="1445">
        <v>1837</v>
      </c>
      <c r="F38" s="1445">
        <v>9281088</v>
      </c>
      <c r="G38" s="1445">
        <v>22</v>
      </c>
      <c r="H38" s="1445">
        <v>249074</v>
      </c>
      <c r="I38" s="1445">
        <v>450</v>
      </c>
      <c r="J38" s="1445">
        <v>22639254</v>
      </c>
      <c r="K38" s="1445">
        <v>572</v>
      </c>
      <c r="L38" s="1445">
        <v>69673621</v>
      </c>
      <c r="M38" s="1445">
        <v>1429</v>
      </c>
      <c r="N38" s="1445">
        <v>22338786</v>
      </c>
      <c r="O38" s="1445">
        <v>0</v>
      </c>
      <c r="P38" s="1445">
        <v>0</v>
      </c>
      <c r="Q38" s="1445">
        <v>4610</v>
      </c>
      <c r="R38" s="1445">
        <v>127145223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438">
        <v>321</v>
      </c>
      <c r="D39" s="1438">
        <v>2082372</v>
      </c>
      <c r="E39" s="1438">
        <v>7712</v>
      </c>
      <c r="F39" s="1438">
        <v>42320004</v>
      </c>
      <c r="G39" s="1438">
        <v>121</v>
      </c>
      <c r="H39" s="1438">
        <v>10061803</v>
      </c>
      <c r="I39" s="1438">
        <v>547</v>
      </c>
      <c r="J39" s="1438">
        <v>36898356</v>
      </c>
      <c r="K39" s="1438">
        <v>1521</v>
      </c>
      <c r="L39" s="1438">
        <v>198211798</v>
      </c>
      <c r="M39" s="1438">
        <v>2494</v>
      </c>
      <c r="N39" s="1438">
        <v>57037911</v>
      </c>
      <c r="O39" s="1438">
        <v>2247</v>
      </c>
      <c r="P39" s="1438">
        <v>36814467</v>
      </c>
      <c r="Q39" s="1438">
        <v>14963</v>
      </c>
      <c r="R39" s="1438">
        <v>383426711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438">
        <v>299</v>
      </c>
      <c r="D40" s="1438">
        <v>2729587</v>
      </c>
      <c r="E40" s="1438">
        <v>3476</v>
      </c>
      <c r="F40" s="1438">
        <v>18666243</v>
      </c>
      <c r="G40" s="1438">
        <v>14</v>
      </c>
      <c r="H40" s="1438">
        <v>476576</v>
      </c>
      <c r="I40" s="1438">
        <v>516</v>
      </c>
      <c r="J40" s="1438">
        <v>26805712</v>
      </c>
      <c r="K40" s="1438">
        <v>600</v>
      </c>
      <c r="L40" s="1438">
        <v>79982728</v>
      </c>
      <c r="M40" s="1438">
        <v>1044</v>
      </c>
      <c r="N40" s="1438">
        <v>29953660</v>
      </c>
      <c r="O40" s="1438">
        <v>841</v>
      </c>
      <c r="P40" s="1438">
        <v>9560016</v>
      </c>
      <c r="Q40" s="1438">
        <v>6790</v>
      </c>
      <c r="R40" s="1438">
        <v>168174522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438">
        <v>91</v>
      </c>
      <c r="D41" s="1438">
        <v>458893</v>
      </c>
      <c r="E41" s="1438">
        <v>4037</v>
      </c>
      <c r="F41" s="1438">
        <v>22572732</v>
      </c>
      <c r="G41" s="1438">
        <v>77</v>
      </c>
      <c r="H41" s="1438">
        <v>1873449</v>
      </c>
      <c r="I41" s="1438">
        <v>395</v>
      </c>
      <c r="J41" s="1438">
        <v>14234903</v>
      </c>
      <c r="K41" s="1438">
        <v>751</v>
      </c>
      <c r="L41" s="1438">
        <v>92051346</v>
      </c>
      <c r="M41" s="1438">
        <v>1224</v>
      </c>
      <c r="N41" s="1438">
        <v>23213714</v>
      </c>
      <c r="O41" s="1438">
        <v>897</v>
      </c>
      <c r="P41" s="1438">
        <v>17142309</v>
      </c>
      <c r="Q41" s="1438">
        <v>7472</v>
      </c>
      <c r="R41" s="1438">
        <v>171547346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442">
        <v>62</v>
      </c>
      <c r="D42" s="1442">
        <v>836624</v>
      </c>
      <c r="E42" s="1442">
        <v>4410</v>
      </c>
      <c r="F42" s="1442">
        <v>21354022</v>
      </c>
      <c r="G42" s="1442">
        <v>62</v>
      </c>
      <c r="H42" s="1442">
        <v>4667142</v>
      </c>
      <c r="I42" s="1442">
        <v>659</v>
      </c>
      <c r="J42" s="1442">
        <v>31359855</v>
      </c>
      <c r="K42" s="1442">
        <v>866</v>
      </c>
      <c r="L42" s="1442">
        <v>99965034</v>
      </c>
      <c r="M42" s="1442">
        <v>1760</v>
      </c>
      <c r="N42" s="1442">
        <v>36351540</v>
      </c>
      <c r="O42" s="1442">
        <v>1104</v>
      </c>
      <c r="P42" s="1442">
        <v>31551955</v>
      </c>
      <c r="Q42" s="1442">
        <v>8923</v>
      </c>
      <c r="R42" s="1442">
        <v>226086172</v>
      </c>
      <c r="S42" s="67">
        <v>35</v>
      </c>
    </row>
    <row r="43" spans="1:19" s="103" customFormat="1" ht="23.1" customHeight="1" x14ac:dyDescent="0.15">
      <c r="A43" s="72">
        <v>36</v>
      </c>
      <c r="B43" s="62" t="s">
        <v>1075</v>
      </c>
      <c r="C43" s="1445">
        <v>294</v>
      </c>
      <c r="D43" s="1445">
        <v>2095507</v>
      </c>
      <c r="E43" s="1445">
        <v>1586</v>
      </c>
      <c r="F43" s="1445">
        <v>7972087</v>
      </c>
      <c r="G43" s="1445">
        <v>51</v>
      </c>
      <c r="H43" s="1445">
        <v>3935736</v>
      </c>
      <c r="I43" s="1445">
        <v>403</v>
      </c>
      <c r="J43" s="1445">
        <v>21947134</v>
      </c>
      <c r="K43" s="1445">
        <v>842</v>
      </c>
      <c r="L43" s="1445">
        <v>109484186</v>
      </c>
      <c r="M43" s="1445">
        <v>1304</v>
      </c>
      <c r="N43" s="1445">
        <v>34935956</v>
      </c>
      <c r="O43" s="1445">
        <v>1008</v>
      </c>
      <c r="P43" s="1445">
        <v>18743952</v>
      </c>
      <c r="Q43" s="1445">
        <v>5488</v>
      </c>
      <c r="R43" s="1445">
        <v>199114558</v>
      </c>
      <c r="S43" s="73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438">
        <v>168</v>
      </c>
      <c r="D44" s="1438">
        <v>627808</v>
      </c>
      <c r="E44" s="1438">
        <v>6918</v>
      </c>
      <c r="F44" s="1438">
        <v>41553932</v>
      </c>
      <c r="G44" s="1438">
        <v>0</v>
      </c>
      <c r="H44" s="1438">
        <v>0</v>
      </c>
      <c r="I44" s="1438">
        <v>773</v>
      </c>
      <c r="J44" s="1438">
        <v>47641790</v>
      </c>
      <c r="K44" s="1438">
        <v>1387</v>
      </c>
      <c r="L44" s="1438">
        <v>169871653</v>
      </c>
      <c r="M44" s="1438">
        <v>2708</v>
      </c>
      <c r="N44" s="1438">
        <v>71355746</v>
      </c>
      <c r="O44" s="1438">
        <v>0</v>
      </c>
      <c r="P44" s="1438">
        <v>0</v>
      </c>
      <c r="Q44" s="1438">
        <v>11954</v>
      </c>
      <c r="R44" s="1438">
        <v>331050929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438">
        <v>61</v>
      </c>
      <c r="D45" s="1438">
        <v>821682</v>
      </c>
      <c r="E45" s="1438">
        <v>2673</v>
      </c>
      <c r="F45" s="1438">
        <v>15277233</v>
      </c>
      <c r="G45" s="1438">
        <v>61</v>
      </c>
      <c r="H45" s="1438">
        <v>4280731</v>
      </c>
      <c r="I45" s="1438">
        <v>380</v>
      </c>
      <c r="J45" s="1438">
        <v>17550173</v>
      </c>
      <c r="K45" s="1438">
        <v>672</v>
      </c>
      <c r="L45" s="1438">
        <v>91916626</v>
      </c>
      <c r="M45" s="1438">
        <v>935</v>
      </c>
      <c r="N45" s="1438">
        <v>17550154</v>
      </c>
      <c r="O45" s="1438">
        <v>638</v>
      </c>
      <c r="P45" s="1438">
        <v>10327884</v>
      </c>
      <c r="Q45" s="1438">
        <v>5420</v>
      </c>
      <c r="R45" s="1438">
        <v>157724483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438">
        <v>3</v>
      </c>
      <c r="D46" s="1438">
        <v>14170</v>
      </c>
      <c r="E46" s="1438">
        <v>129</v>
      </c>
      <c r="F46" s="1438">
        <v>1654756</v>
      </c>
      <c r="G46" s="1438">
        <v>40</v>
      </c>
      <c r="H46" s="1438">
        <v>3337888</v>
      </c>
      <c r="I46" s="1438">
        <v>425</v>
      </c>
      <c r="J46" s="1438">
        <v>23191844</v>
      </c>
      <c r="K46" s="1438">
        <v>387</v>
      </c>
      <c r="L46" s="1438">
        <v>45723699</v>
      </c>
      <c r="M46" s="1438">
        <v>2314</v>
      </c>
      <c r="N46" s="1438">
        <v>25130949</v>
      </c>
      <c r="O46" s="1438">
        <v>453</v>
      </c>
      <c r="P46" s="1438">
        <v>10929320</v>
      </c>
      <c r="Q46" s="1438">
        <v>3751</v>
      </c>
      <c r="R46" s="1438">
        <v>109982626</v>
      </c>
      <c r="S46" s="67">
        <v>39</v>
      </c>
    </row>
    <row r="47" spans="1:19" s="103" customFormat="1" ht="23.1" customHeight="1" x14ac:dyDescent="0.15">
      <c r="A47" s="66">
        <v>42</v>
      </c>
      <c r="B47" s="65" t="s">
        <v>1079</v>
      </c>
      <c r="C47" s="1442">
        <v>249</v>
      </c>
      <c r="D47" s="1442">
        <v>4166031</v>
      </c>
      <c r="E47" s="1442">
        <v>1842</v>
      </c>
      <c r="F47" s="1442">
        <v>11148634</v>
      </c>
      <c r="G47" s="1442">
        <v>24</v>
      </c>
      <c r="H47" s="1442">
        <v>1427530</v>
      </c>
      <c r="I47" s="1442">
        <v>167</v>
      </c>
      <c r="J47" s="1442">
        <v>11803505</v>
      </c>
      <c r="K47" s="1442">
        <v>458</v>
      </c>
      <c r="L47" s="1442">
        <v>50253692</v>
      </c>
      <c r="M47" s="1442">
        <v>786</v>
      </c>
      <c r="N47" s="1442">
        <v>15287466</v>
      </c>
      <c r="O47" s="1442">
        <v>118</v>
      </c>
      <c r="P47" s="1442">
        <v>4087410</v>
      </c>
      <c r="Q47" s="1442">
        <v>3644</v>
      </c>
      <c r="R47" s="1442">
        <v>98174268</v>
      </c>
      <c r="S47" s="67">
        <v>42</v>
      </c>
    </row>
    <row r="48" spans="1:19" s="103" customFormat="1" ht="23.1" customHeight="1" x14ac:dyDescent="0.15">
      <c r="A48" s="70">
        <v>43</v>
      </c>
      <c r="B48" s="62" t="s">
        <v>1080</v>
      </c>
      <c r="C48" s="1445">
        <v>75</v>
      </c>
      <c r="D48" s="1445">
        <v>735844</v>
      </c>
      <c r="E48" s="1445">
        <v>5190</v>
      </c>
      <c r="F48" s="1445">
        <v>25206864</v>
      </c>
      <c r="G48" s="1445">
        <v>80</v>
      </c>
      <c r="H48" s="1445">
        <v>5398934</v>
      </c>
      <c r="I48" s="1445">
        <v>830</v>
      </c>
      <c r="J48" s="1445">
        <v>35764362</v>
      </c>
      <c r="K48" s="1445">
        <v>979</v>
      </c>
      <c r="L48" s="1445">
        <v>110724159</v>
      </c>
      <c r="M48" s="1445">
        <v>1572</v>
      </c>
      <c r="N48" s="1445">
        <v>47448742</v>
      </c>
      <c r="O48" s="1445">
        <v>1046</v>
      </c>
      <c r="P48" s="1445">
        <v>31593171</v>
      </c>
      <c r="Q48" s="1445">
        <v>9772</v>
      </c>
      <c r="R48" s="1445">
        <v>256872076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438">
        <v>79</v>
      </c>
      <c r="D49" s="1438">
        <v>1055824</v>
      </c>
      <c r="E49" s="1438">
        <v>1667</v>
      </c>
      <c r="F49" s="1438">
        <v>9558162</v>
      </c>
      <c r="G49" s="1438">
        <v>42</v>
      </c>
      <c r="H49" s="1438">
        <v>2394164</v>
      </c>
      <c r="I49" s="1438">
        <v>75</v>
      </c>
      <c r="J49" s="1438">
        <v>7173468</v>
      </c>
      <c r="K49" s="1438">
        <v>399</v>
      </c>
      <c r="L49" s="1438">
        <v>40410665</v>
      </c>
      <c r="M49" s="1438">
        <v>661</v>
      </c>
      <c r="N49" s="1438">
        <v>16783474</v>
      </c>
      <c r="O49" s="1438">
        <v>503</v>
      </c>
      <c r="P49" s="1438">
        <v>11425068</v>
      </c>
      <c r="Q49" s="1438">
        <v>3426</v>
      </c>
      <c r="R49" s="1438">
        <v>88800825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438">
        <v>29</v>
      </c>
      <c r="D50" s="1438">
        <v>98801</v>
      </c>
      <c r="E50" s="1438">
        <v>444</v>
      </c>
      <c r="F50" s="1438">
        <v>2796969</v>
      </c>
      <c r="G50" s="1438">
        <v>8</v>
      </c>
      <c r="H50" s="1438">
        <v>891792</v>
      </c>
      <c r="I50" s="1438">
        <v>53</v>
      </c>
      <c r="J50" s="1438">
        <v>3836388</v>
      </c>
      <c r="K50" s="1438">
        <v>102</v>
      </c>
      <c r="L50" s="1438">
        <v>12735728</v>
      </c>
      <c r="M50" s="1438">
        <v>136</v>
      </c>
      <c r="N50" s="1438">
        <v>2825454</v>
      </c>
      <c r="O50" s="1438">
        <v>121</v>
      </c>
      <c r="P50" s="1438">
        <v>3313376</v>
      </c>
      <c r="Q50" s="1438">
        <v>893</v>
      </c>
      <c r="R50" s="1438">
        <v>26498508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438">
        <v>327</v>
      </c>
      <c r="D51" s="1438">
        <v>2570190</v>
      </c>
      <c r="E51" s="1438">
        <v>3175</v>
      </c>
      <c r="F51" s="1438">
        <v>15493820</v>
      </c>
      <c r="G51" s="1438">
        <v>56</v>
      </c>
      <c r="H51" s="1438">
        <v>3683586</v>
      </c>
      <c r="I51" s="1438">
        <v>235</v>
      </c>
      <c r="J51" s="1438">
        <v>13685161</v>
      </c>
      <c r="K51" s="1438">
        <v>491</v>
      </c>
      <c r="L51" s="1438">
        <v>61888874</v>
      </c>
      <c r="M51" s="1438">
        <v>750</v>
      </c>
      <c r="N51" s="1438">
        <v>15946890</v>
      </c>
      <c r="O51" s="1438">
        <v>651</v>
      </c>
      <c r="P51" s="1438">
        <v>17332598</v>
      </c>
      <c r="Q51" s="1438">
        <v>5685</v>
      </c>
      <c r="R51" s="1438">
        <v>130601119</v>
      </c>
      <c r="S51" s="67">
        <v>46</v>
      </c>
    </row>
    <row r="52" spans="1:19" s="103" customFormat="1" ht="23.1" customHeight="1" x14ac:dyDescent="0.15">
      <c r="A52" s="66">
        <v>47</v>
      </c>
      <c r="B52" s="65" t="s">
        <v>1084</v>
      </c>
      <c r="C52" s="1442">
        <v>133</v>
      </c>
      <c r="D52" s="1442">
        <v>870334</v>
      </c>
      <c r="E52" s="1442">
        <v>2558</v>
      </c>
      <c r="F52" s="1442">
        <v>15304907</v>
      </c>
      <c r="G52" s="1442">
        <v>56</v>
      </c>
      <c r="H52" s="1442">
        <v>3652906</v>
      </c>
      <c r="I52" s="1442">
        <v>373</v>
      </c>
      <c r="J52" s="1442">
        <v>16981414</v>
      </c>
      <c r="K52" s="1442">
        <v>618</v>
      </c>
      <c r="L52" s="1442">
        <v>72994969</v>
      </c>
      <c r="M52" s="1442">
        <v>888</v>
      </c>
      <c r="N52" s="1442">
        <v>24233493</v>
      </c>
      <c r="O52" s="1442">
        <v>697</v>
      </c>
      <c r="P52" s="1442">
        <v>13306872</v>
      </c>
      <c r="Q52" s="1442">
        <v>5323</v>
      </c>
      <c r="R52" s="1442">
        <v>147344895</v>
      </c>
      <c r="S52" s="67">
        <v>47</v>
      </c>
    </row>
    <row r="53" spans="1:19" s="103" customFormat="1" ht="23.1" customHeight="1" x14ac:dyDescent="0.15">
      <c r="A53" s="70">
        <v>49</v>
      </c>
      <c r="B53" s="62" t="s">
        <v>1085</v>
      </c>
      <c r="C53" s="1445">
        <v>189</v>
      </c>
      <c r="D53" s="1445">
        <v>606887</v>
      </c>
      <c r="E53" s="1445">
        <v>2176</v>
      </c>
      <c r="F53" s="1445">
        <v>3506931</v>
      </c>
      <c r="G53" s="1445">
        <v>0</v>
      </c>
      <c r="H53" s="1445">
        <v>0</v>
      </c>
      <c r="I53" s="1445">
        <v>25</v>
      </c>
      <c r="J53" s="1445">
        <v>1244748</v>
      </c>
      <c r="K53" s="1445">
        <v>130</v>
      </c>
      <c r="L53" s="1445">
        <v>14806458</v>
      </c>
      <c r="M53" s="1445">
        <v>161</v>
      </c>
      <c r="N53" s="1445">
        <v>2914971</v>
      </c>
      <c r="O53" s="1445">
        <v>157</v>
      </c>
      <c r="P53" s="1445">
        <v>2510068</v>
      </c>
      <c r="Q53" s="1445">
        <v>2838</v>
      </c>
      <c r="R53" s="1445">
        <v>25590063</v>
      </c>
      <c r="S53" s="71">
        <v>49</v>
      </c>
    </row>
    <row r="54" spans="1:19" s="103" customFormat="1" ht="23.1" customHeight="1" x14ac:dyDescent="0.15">
      <c r="A54" s="66">
        <v>50</v>
      </c>
      <c r="B54" s="65" t="s">
        <v>1086</v>
      </c>
      <c r="C54" s="1438">
        <v>18</v>
      </c>
      <c r="D54" s="1438">
        <v>135708</v>
      </c>
      <c r="E54" s="1438">
        <v>217</v>
      </c>
      <c r="F54" s="1438">
        <v>1099861</v>
      </c>
      <c r="G54" s="1438">
        <v>14</v>
      </c>
      <c r="H54" s="1438">
        <v>347480</v>
      </c>
      <c r="I54" s="1438">
        <v>38</v>
      </c>
      <c r="J54" s="1438">
        <v>2082702</v>
      </c>
      <c r="K54" s="1438">
        <v>201</v>
      </c>
      <c r="L54" s="1438">
        <v>21190810</v>
      </c>
      <c r="M54" s="1438">
        <v>218</v>
      </c>
      <c r="N54" s="1438">
        <v>5352744</v>
      </c>
      <c r="O54" s="1438">
        <v>252</v>
      </c>
      <c r="P54" s="1438">
        <v>6488929</v>
      </c>
      <c r="Q54" s="1438">
        <v>958</v>
      </c>
      <c r="R54" s="1438">
        <v>36698234</v>
      </c>
      <c r="S54" s="67">
        <v>50</v>
      </c>
    </row>
    <row r="55" spans="1:19" s="103" customFormat="1" ht="23.1" customHeight="1" x14ac:dyDescent="0.15">
      <c r="A55" s="66">
        <v>51</v>
      </c>
      <c r="B55" s="65" t="s">
        <v>1087</v>
      </c>
      <c r="C55" s="1438">
        <v>103</v>
      </c>
      <c r="D55" s="1438">
        <v>835192</v>
      </c>
      <c r="E55" s="1438">
        <v>1383</v>
      </c>
      <c r="F55" s="1438">
        <v>7106156</v>
      </c>
      <c r="G55" s="1438">
        <v>14</v>
      </c>
      <c r="H55" s="1438">
        <v>441496</v>
      </c>
      <c r="I55" s="1438">
        <v>93</v>
      </c>
      <c r="J55" s="1438">
        <v>5876506</v>
      </c>
      <c r="K55" s="1438">
        <v>317</v>
      </c>
      <c r="L55" s="1438">
        <v>35262569</v>
      </c>
      <c r="M55" s="1438">
        <v>412</v>
      </c>
      <c r="N55" s="1438">
        <v>6963769</v>
      </c>
      <c r="O55" s="1438">
        <v>313</v>
      </c>
      <c r="P55" s="1438">
        <v>3144103</v>
      </c>
      <c r="Q55" s="1438">
        <v>2635</v>
      </c>
      <c r="R55" s="1438">
        <v>59629791</v>
      </c>
      <c r="S55" s="67">
        <v>51</v>
      </c>
    </row>
    <row r="56" spans="1:19" s="103" customFormat="1" ht="23.1" customHeight="1" x14ac:dyDescent="0.15">
      <c r="A56" s="66">
        <v>52</v>
      </c>
      <c r="B56" s="65" t="s">
        <v>1088</v>
      </c>
      <c r="C56" s="1438">
        <v>98</v>
      </c>
      <c r="D56" s="1438">
        <v>577346</v>
      </c>
      <c r="E56" s="1438">
        <v>592</v>
      </c>
      <c r="F56" s="1438">
        <v>3376055</v>
      </c>
      <c r="G56" s="1438">
        <v>31</v>
      </c>
      <c r="H56" s="1438">
        <v>1494892</v>
      </c>
      <c r="I56" s="1438">
        <v>57</v>
      </c>
      <c r="J56" s="1438">
        <v>1923691</v>
      </c>
      <c r="K56" s="1438">
        <v>165</v>
      </c>
      <c r="L56" s="1438">
        <v>18666152</v>
      </c>
      <c r="M56" s="1438">
        <v>183</v>
      </c>
      <c r="N56" s="1438">
        <v>3945260</v>
      </c>
      <c r="O56" s="1438">
        <v>184</v>
      </c>
      <c r="P56" s="1438">
        <v>5316860</v>
      </c>
      <c r="Q56" s="1438">
        <v>1310</v>
      </c>
      <c r="R56" s="1438">
        <v>35300256</v>
      </c>
      <c r="S56" s="67">
        <v>52</v>
      </c>
    </row>
    <row r="57" spans="1:19" s="103" customFormat="1" ht="23.1" customHeight="1" thickBot="1" x14ac:dyDescent="0.2">
      <c r="A57" s="81">
        <v>54</v>
      </c>
      <c r="B57" s="82" t="s">
        <v>1089</v>
      </c>
      <c r="C57" s="1448">
        <v>141</v>
      </c>
      <c r="D57" s="1448">
        <v>942484</v>
      </c>
      <c r="E57" s="1448">
        <v>1098</v>
      </c>
      <c r="F57" s="1448">
        <v>5660975</v>
      </c>
      <c r="G57" s="1448">
        <v>15</v>
      </c>
      <c r="H57" s="1448">
        <v>135538</v>
      </c>
      <c r="I57" s="1448">
        <v>89</v>
      </c>
      <c r="J57" s="1448">
        <v>4314760</v>
      </c>
      <c r="K57" s="1448">
        <v>212</v>
      </c>
      <c r="L57" s="1448">
        <v>20526541</v>
      </c>
      <c r="M57" s="1448">
        <v>343</v>
      </c>
      <c r="N57" s="1448">
        <v>6715320</v>
      </c>
      <c r="O57" s="1448">
        <v>220</v>
      </c>
      <c r="P57" s="1448">
        <v>2598403</v>
      </c>
      <c r="Q57" s="1448">
        <v>2118</v>
      </c>
      <c r="R57" s="1448">
        <v>40894021</v>
      </c>
      <c r="S57" s="83">
        <v>54</v>
      </c>
    </row>
    <row r="58" spans="1:19" s="103" customFormat="1" ht="23.1" customHeight="1" x14ac:dyDescent="0.15">
      <c r="A58" s="66">
        <v>55</v>
      </c>
      <c r="B58" s="65" t="s">
        <v>1090</v>
      </c>
      <c r="C58" s="1438">
        <v>125</v>
      </c>
      <c r="D58" s="1438">
        <v>868224</v>
      </c>
      <c r="E58" s="1438">
        <v>769</v>
      </c>
      <c r="F58" s="1438">
        <v>5157984</v>
      </c>
      <c r="G58" s="1438">
        <v>16</v>
      </c>
      <c r="H58" s="1438">
        <v>449734</v>
      </c>
      <c r="I58" s="1438">
        <v>188</v>
      </c>
      <c r="J58" s="1438">
        <v>6670093</v>
      </c>
      <c r="K58" s="1438">
        <v>176</v>
      </c>
      <c r="L58" s="1438">
        <v>26389582</v>
      </c>
      <c r="M58" s="1438">
        <v>474</v>
      </c>
      <c r="N58" s="1438">
        <v>9638539</v>
      </c>
      <c r="O58" s="1438">
        <v>196</v>
      </c>
      <c r="P58" s="1438">
        <v>2204229</v>
      </c>
      <c r="Q58" s="1438">
        <v>1944</v>
      </c>
      <c r="R58" s="1438">
        <v>51378385</v>
      </c>
      <c r="S58" s="67">
        <v>55</v>
      </c>
    </row>
    <row r="59" spans="1:19" s="103" customFormat="1" ht="23.1" customHeight="1" x14ac:dyDescent="0.15">
      <c r="A59" s="66">
        <v>56</v>
      </c>
      <c r="B59" s="65" t="s">
        <v>1091</v>
      </c>
      <c r="C59" s="1438">
        <v>42</v>
      </c>
      <c r="D59" s="1438">
        <v>123725</v>
      </c>
      <c r="E59" s="1438">
        <v>82</v>
      </c>
      <c r="F59" s="1438">
        <v>550245</v>
      </c>
      <c r="G59" s="1438">
        <v>1</v>
      </c>
      <c r="H59" s="1438">
        <v>124116</v>
      </c>
      <c r="I59" s="1438">
        <v>35</v>
      </c>
      <c r="J59" s="1438">
        <v>2282490</v>
      </c>
      <c r="K59" s="1438">
        <v>301</v>
      </c>
      <c r="L59" s="1438">
        <v>22394962</v>
      </c>
      <c r="M59" s="1438">
        <v>937</v>
      </c>
      <c r="N59" s="1438">
        <v>8629947</v>
      </c>
      <c r="O59" s="1438">
        <v>243</v>
      </c>
      <c r="P59" s="1438">
        <v>3993370</v>
      </c>
      <c r="Q59" s="1438">
        <v>1641</v>
      </c>
      <c r="R59" s="1438">
        <v>38098855</v>
      </c>
      <c r="S59" s="67">
        <v>56</v>
      </c>
    </row>
    <row r="60" spans="1:19" s="103" customFormat="1" ht="23.1" customHeight="1" x14ac:dyDescent="0.15">
      <c r="A60" s="66">
        <v>57</v>
      </c>
      <c r="B60" s="65" t="s">
        <v>1092</v>
      </c>
      <c r="C60" s="1438">
        <v>27</v>
      </c>
      <c r="D60" s="1438">
        <v>283991</v>
      </c>
      <c r="E60" s="1438">
        <v>269</v>
      </c>
      <c r="F60" s="1438">
        <v>1696655</v>
      </c>
      <c r="G60" s="1438">
        <v>47</v>
      </c>
      <c r="H60" s="1438">
        <v>3721695</v>
      </c>
      <c r="I60" s="1438">
        <v>27</v>
      </c>
      <c r="J60" s="1438">
        <v>1412047</v>
      </c>
      <c r="K60" s="1438">
        <v>29</v>
      </c>
      <c r="L60" s="1438">
        <v>3643084</v>
      </c>
      <c r="M60" s="1438">
        <v>135</v>
      </c>
      <c r="N60" s="1438">
        <v>3219822</v>
      </c>
      <c r="O60" s="1438">
        <v>26</v>
      </c>
      <c r="P60" s="1438">
        <v>283196</v>
      </c>
      <c r="Q60" s="1438">
        <v>560</v>
      </c>
      <c r="R60" s="1438">
        <v>14260490</v>
      </c>
      <c r="S60" s="67">
        <v>57</v>
      </c>
    </row>
    <row r="61" spans="1:19" s="103" customFormat="1" ht="23.1" customHeight="1" x14ac:dyDescent="0.15">
      <c r="A61" s="66">
        <v>58</v>
      </c>
      <c r="B61" s="65" t="s">
        <v>1093</v>
      </c>
      <c r="C61" s="1438">
        <v>21</v>
      </c>
      <c r="D61" s="1438">
        <v>130107</v>
      </c>
      <c r="E61" s="1438">
        <v>2030</v>
      </c>
      <c r="F61" s="1438">
        <v>3355054</v>
      </c>
      <c r="G61" s="1438">
        <v>8</v>
      </c>
      <c r="H61" s="1438">
        <v>163980</v>
      </c>
      <c r="I61" s="1438">
        <v>1</v>
      </c>
      <c r="J61" s="1438">
        <v>50242</v>
      </c>
      <c r="K61" s="1438">
        <v>125</v>
      </c>
      <c r="L61" s="1438">
        <v>13074043</v>
      </c>
      <c r="M61" s="1438">
        <v>175</v>
      </c>
      <c r="N61" s="1438">
        <v>4956184</v>
      </c>
      <c r="O61" s="1438">
        <v>113</v>
      </c>
      <c r="P61" s="1438">
        <v>3427818</v>
      </c>
      <c r="Q61" s="1438">
        <v>2473</v>
      </c>
      <c r="R61" s="1438">
        <v>25157428</v>
      </c>
      <c r="S61" s="67">
        <v>58</v>
      </c>
    </row>
    <row r="62" spans="1:19" s="103" customFormat="1" ht="23.1" customHeight="1" x14ac:dyDescent="0.15">
      <c r="A62" s="66">
        <v>59</v>
      </c>
      <c r="B62" s="76" t="s">
        <v>1094</v>
      </c>
      <c r="C62" s="1442">
        <v>33</v>
      </c>
      <c r="D62" s="1442">
        <v>208505</v>
      </c>
      <c r="E62" s="1442">
        <v>299</v>
      </c>
      <c r="F62" s="1442">
        <v>1992819</v>
      </c>
      <c r="G62" s="1442">
        <v>0</v>
      </c>
      <c r="H62" s="1442">
        <v>0</v>
      </c>
      <c r="I62" s="1442">
        <v>49</v>
      </c>
      <c r="J62" s="1442">
        <v>5009048</v>
      </c>
      <c r="K62" s="1442">
        <v>87</v>
      </c>
      <c r="L62" s="1442">
        <v>8646343</v>
      </c>
      <c r="M62" s="1442">
        <v>129</v>
      </c>
      <c r="N62" s="1442">
        <v>2567320</v>
      </c>
      <c r="O62" s="1442">
        <v>74</v>
      </c>
      <c r="P62" s="1442">
        <v>1407439</v>
      </c>
      <c r="Q62" s="1442">
        <v>671</v>
      </c>
      <c r="R62" s="1442">
        <v>19831474</v>
      </c>
      <c r="S62" s="67">
        <v>59</v>
      </c>
    </row>
    <row r="63" spans="1:19" s="103" customFormat="1" ht="23.1" customHeight="1" x14ac:dyDescent="0.15">
      <c r="A63" s="70">
        <v>61</v>
      </c>
      <c r="B63" s="65" t="s">
        <v>1095</v>
      </c>
      <c r="C63" s="1445">
        <v>0</v>
      </c>
      <c r="D63" s="1445">
        <v>0</v>
      </c>
      <c r="E63" s="1445">
        <v>115</v>
      </c>
      <c r="F63" s="1445">
        <v>558020</v>
      </c>
      <c r="G63" s="1445">
        <v>0</v>
      </c>
      <c r="H63" s="1445">
        <v>0</v>
      </c>
      <c r="I63" s="1445">
        <v>36</v>
      </c>
      <c r="J63" s="1445">
        <v>2849678</v>
      </c>
      <c r="K63" s="1445">
        <v>31</v>
      </c>
      <c r="L63" s="1445">
        <v>3789568</v>
      </c>
      <c r="M63" s="1445">
        <v>45</v>
      </c>
      <c r="N63" s="1445">
        <v>798004</v>
      </c>
      <c r="O63" s="1445">
        <v>72</v>
      </c>
      <c r="P63" s="1445">
        <v>339182</v>
      </c>
      <c r="Q63" s="1445">
        <v>299</v>
      </c>
      <c r="R63" s="1445">
        <v>8334452</v>
      </c>
      <c r="S63" s="71">
        <v>61</v>
      </c>
    </row>
    <row r="64" spans="1:19" s="103" customFormat="1" ht="23.1" customHeight="1" x14ac:dyDescent="0.15">
      <c r="A64" s="66">
        <v>65</v>
      </c>
      <c r="B64" s="65" t="s">
        <v>1096</v>
      </c>
      <c r="C64" s="1438">
        <v>0</v>
      </c>
      <c r="D64" s="1438">
        <v>0</v>
      </c>
      <c r="E64" s="1438">
        <v>138</v>
      </c>
      <c r="F64" s="1438">
        <v>835135</v>
      </c>
      <c r="G64" s="1438">
        <v>0</v>
      </c>
      <c r="H64" s="1438">
        <v>0</v>
      </c>
      <c r="I64" s="1438">
        <v>8</v>
      </c>
      <c r="J64" s="1438">
        <v>762204</v>
      </c>
      <c r="K64" s="1438">
        <v>34</v>
      </c>
      <c r="L64" s="1438">
        <v>5323730</v>
      </c>
      <c r="M64" s="1438">
        <v>50</v>
      </c>
      <c r="N64" s="1438">
        <v>427326</v>
      </c>
      <c r="O64" s="1438">
        <v>0</v>
      </c>
      <c r="P64" s="1438">
        <v>0</v>
      </c>
      <c r="Q64" s="1438">
        <v>230</v>
      </c>
      <c r="R64" s="1438">
        <v>7348395</v>
      </c>
      <c r="S64" s="67">
        <v>65</v>
      </c>
    </row>
    <row r="65" spans="1:19" s="103" customFormat="1" ht="23.1" customHeight="1" x14ac:dyDescent="0.15">
      <c r="A65" s="66">
        <v>66</v>
      </c>
      <c r="B65" s="65" t="s">
        <v>1097</v>
      </c>
      <c r="C65" s="1438">
        <v>27</v>
      </c>
      <c r="D65" s="1438">
        <v>95273</v>
      </c>
      <c r="E65" s="1438">
        <v>479</v>
      </c>
      <c r="F65" s="1438">
        <v>2666322</v>
      </c>
      <c r="G65" s="1438">
        <v>5</v>
      </c>
      <c r="H65" s="1438">
        <v>91260</v>
      </c>
      <c r="I65" s="1438">
        <v>132</v>
      </c>
      <c r="J65" s="1438">
        <v>4838797</v>
      </c>
      <c r="K65" s="1438">
        <v>126</v>
      </c>
      <c r="L65" s="1438">
        <v>9198074</v>
      </c>
      <c r="M65" s="1438">
        <v>205</v>
      </c>
      <c r="N65" s="1438">
        <v>5364185</v>
      </c>
      <c r="O65" s="1438">
        <v>32</v>
      </c>
      <c r="P65" s="1438">
        <v>2016356</v>
      </c>
      <c r="Q65" s="1438">
        <v>1006</v>
      </c>
      <c r="R65" s="1438">
        <v>24270267</v>
      </c>
      <c r="S65" s="67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438">
        <v>32</v>
      </c>
      <c r="D66" s="1438">
        <v>342126</v>
      </c>
      <c r="E66" s="1438">
        <v>690</v>
      </c>
      <c r="F66" s="1438">
        <v>5265414</v>
      </c>
      <c r="G66" s="1438">
        <v>18</v>
      </c>
      <c r="H66" s="1438">
        <v>818680</v>
      </c>
      <c r="I66" s="1438">
        <v>119</v>
      </c>
      <c r="J66" s="1438">
        <v>8067820</v>
      </c>
      <c r="K66" s="1438">
        <v>175</v>
      </c>
      <c r="L66" s="1438">
        <v>17825037</v>
      </c>
      <c r="M66" s="1438">
        <v>197</v>
      </c>
      <c r="N66" s="1438">
        <v>4070094</v>
      </c>
      <c r="O66" s="1438">
        <v>145</v>
      </c>
      <c r="P66" s="1438">
        <v>4554918</v>
      </c>
      <c r="Q66" s="1438">
        <v>1376</v>
      </c>
      <c r="R66" s="1438">
        <v>40944089</v>
      </c>
      <c r="S66" s="67">
        <v>68</v>
      </c>
    </row>
    <row r="67" spans="1:19" s="103" customFormat="1" ht="23.1" customHeight="1" x14ac:dyDescent="0.15">
      <c r="A67" s="75">
        <v>70</v>
      </c>
      <c r="B67" s="76" t="s">
        <v>1099</v>
      </c>
      <c r="C67" s="1442">
        <v>205</v>
      </c>
      <c r="D67" s="1442">
        <v>1572187</v>
      </c>
      <c r="E67" s="1442">
        <v>1193</v>
      </c>
      <c r="F67" s="1442">
        <v>6842811</v>
      </c>
      <c r="G67" s="1442">
        <v>35</v>
      </c>
      <c r="H67" s="1442">
        <v>2294496</v>
      </c>
      <c r="I67" s="1442">
        <v>335</v>
      </c>
      <c r="J67" s="1442">
        <v>12209708</v>
      </c>
      <c r="K67" s="1442">
        <v>294</v>
      </c>
      <c r="L67" s="1442">
        <v>31024988</v>
      </c>
      <c r="M67" s="1442">
        <v>491</v>
      </c>
      <c r="N67" s="1442">
        <v>11489902</v>
      </c>
      <c r="O67" s="1442">
        <v>68</v>
      </c>
      <c r="P67" s="1442">
        <v>5291584</v>
      </c>
      <c r="Q67" s="1442">
        <v>2621</v>
      </c>
      <c r="R67" s="1442">
        <v>70725676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445">
        <v>222</v>
      </c>
      <c r="D68" s="1445">
        <v>1403924</v>
      </c>
      <c r="E68" s="1445">
        <v>1683</v>
      </c>
      <c r="F68" s="1445">
        <v>8993628</v>
      </c>
      <c r="G68" s="1445">
        <v>22</v>
      </c>
      <c r="H68" s="1445">
        <v>255342</v>
      </c>
      <c r="I68" s="1445">
        <v>458</v>
      </c>
      <c r="J68" s="1445">
        <v>14661311</v>
      </c>
      <c r="K68" s="1445">
        <v>326</v>
      </c>
      <c r="L68" s="1445">
        <v>34228780</v>
      </c>
      <c r="M68" s="1445">
        <v>646</v>
      </c>
      <c r="N68" s="1445">
        <v>13393772</v>
      </c>
      <c r="O68" s="1445">
        <v>0</v>
      </c>
      <c r="P68" s="1445">
        <v>0</v>
      </c>
      <c r="Q68" s="1445">
        <v>3357</v>
      </c>
      <c r="R68" s="1445">
        <v>72936757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438">
        <v>126</v>
      </c>
      <c r="D69" s="1438">
        <v>1154478</v>
      </c>
      <c r="E69" s="1438">
        <v>1804</v>
      </c>
      <c r="F69" s="1438">
        <v>8770108</v>
      </c>
      <c r="G69" s="1438">
        <v>25</v>
      </c>
      <c r="H69" s="1438">
        <v>1819610</v>
      </c>
      <c r="I69" s="1438">
        <v>99</v>
      </c>
      <c r="J69" s="1438">
        <v>5576318</v>
      </c>
      <c r="K69" s="1438">
        <v>406</v>
      </c>
      <c r="L69" s="1438">
        <v>43029591</v>
      </c>
      <c r="M69" s="1438">
        <v>1082</v>
      </c>
      <c r="N69" s="1438">
        <v>17069054</v>
      </c>
      <c r="O69" s="1438">
        <v>0</v>
      </c>
      <c r="P69" s="1438">
        <v>0</v>
      </c>
      <c r="Q69" s="1438">
        <v>3542</v>
      </c>
      <c r="R69" s="1438">
        <v>77419159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438">
        <v>122</v>
      </c>
      <c r="D70" s="1438">
        <v>783481</v>
      </c>
      <c r="E70" s="1438">
        <v>1431</v>
      </c>
      <c r="F70" s="1438">
        <v>8665795</v>
      </c>
      <c r="G70" s="1438">
        <v>36</v>
      </c>
      <c r="H70" s="1438">
        <v>1644036</v>
      </c>
      <c r="I70" s="1438">
        <v>94</v>
      </c>
      <c r="J70" s="1438">
        <v>3694910</v>
      </c>
      <c r="K70" s="1438">
        <v>425</v>
      </c>
      <c r="L70" s="1438">
        <v>56539094</v>
      </c>
      <c r="M70" s="1438">
        <v>784</v>
      </c>
      <c r="N70" s="1438">
        <v>18441885</v>
      </c>
      <c r="O70" s="1438">
        <v>1113</v>
      </c>
      <c r="P70" s="1438">
        <v>9235316</v>
      </c>
      <c r="Q70" s="1438">
        <v>4005</v>
      </c>
      <c r="R70" s="1438">
        <v>99004517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438">
        <v>0</v>
      </c>
      <c r="D71" s="1438">
        <v>0</v>
      </c>
      <c r="E71" s="1438">
        <v>0</v>
      </c>
      <c r="F71" s="1438">
        <v>0</v>
      </c>
      <c r="G71" s="1438">
        <v>0</v>
      </c>
      <c r="H71" s="1438">
        <v>0</v>
      </c>
      <c r="I71" s="1438">
        <v>191</v>
      </c>
      <c r="J71" s="1438">
        <v>13121724</v>
      </c>
      <c r="K71" s="1438">
        <v>757</v>
      </c>
      <c r="L71" s="1438">
        <v>88616344</v>
      </c>
      <c r="M71" s="1438">
        <v>1021</v>
      </c>
      <c r="N71" s="1438">
        <v>27038046</v>
      </c>
      <c r="O71" s="1438">
        <v>4402</v>
      </c>
      <c r="P71" s="1438">
        <v>36616984</v>
      </c>
      <c r="Q71" s="1438">
        <v>6371</v>
      </c>
      <c r="R71" s="1438">
        <v>165393098</v>
      </c>
      <c r="S71" s="67">
        <v>89</v>
      </c>
    </row>
    <row r="72" spans="1:19" s="103" customFormat="1" ht="23.1" customHeight="1" x14ac:dyDescent="0.15">
      <c r="A72" s="66">
        <v>90</v>
      </c>
      <c r="B72" s="76" t="s">
        <v>1104</v>
      </c>
      <c r="C72" s="1442">
        <v>0</v>
      </c>
      <c r="D72" s="1442">
        <v>0</v>
      </c>
      <c r="E72" s="1442">
        <v>2143</v>
      </c>
      <c r="F72" s="1442">
        <v>13606204</v>
      </c>
      <c r="G72" s="1442">
        <v>41</v>
      </c>
      <c r="H72" s="1442">
        <v>2961366</v>
      </c>
      <c r="I72" s="1442">
        <v>440</v>
      </c>
      <c r="J72" s="1442">
        <v>23728157</v>
      </c>
      <c r="K72" s="1442">
        <v>533</v>
      </c>
      <c r="L72" s="1442">
        <v>63428461</v>
      </c>
      <c r="M72" s="1442">
        <v>969</v>
      </c>
      <c r="N72" s="1442">
        <v>20430573</v>
      </c>
      <c r="O72" s="1442">
        <v>692</v>
      </c>
      <c r="P72" s="1442">
        <v>9242010</v>
      </c>
      <c r="Q72" s="1442">
        <v>4818</v>
      </c>
      <c r="R72" s="1442">
        <v>133396771</v>
      </c>
      <c r="S72" s="67">
        <v>90</v>
      </c>
    </row>
    <row r="73" spans="1:19" s="103" customFormat="1" ht="23.1" customHeight="1" x14ac:dyDescent="0.15">
      <c r="A73" s="70">
        <v>91</v>
      </c>
      <c r="B73" s="65" t="s">
        <v>1105</v>
      </c>
      <c r="C73" s="1445">
        <v>65</v>
      </c>
      <c r="D73" s="1445">
        <v>526599</v>
      </c>
      <c r="E73" s="1445">
        <v>1308</v>
      </c>
      <c r="F73" s="1445">
        <v>8121606</v>
      </c>
      <c r="G73" s="1445">
        <v>2</v>
      </c>
      <c r="H73" s="1445">
        <v>26400</v>
      </c>
      <c r="I73" s="1445">
        <v>340</v>
      </c>
      <c r="J73" s="1445">
        <v>16030507</v>
      </c>
      <c r="K73" s="1445">
        <v>318</v>
      </c>
      <c r="L73" s="1445">
        <v>39538565</v>
      </c>
      <c r="M73" s="1445">
        <v>387</v>
      </c>
      <c r="N73" s="1445">
        <v>6935583</v>
      </c>
      <c r="O73" s="1445">
        <v>275</v>
      </c>
      <c r="P73" s="1445">
        <v>7059979</v>
      </c>
      <c r="Q73" s="1445">
        <v>2695</v>
      </c>
      <c r="R73" s="1445">
        <v>78239239</v>
      </c>
      <c r="S73" s="71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438">
        <v>69</v>
      </c>
      <c r="D74" s="1438">
        <v>814844</v>
      </c>
      <c r="E74" s="1438">
        <v>2868</v>
      </c>
      <c r="F74" s="1438">
        <v>17330843</v>
      </c>
      <c r="G74" s="1438">
        <v>4</v>
      </c>
      <c r="H74" s="1438">
        <v>50031</v>
      </c>
      <c r="I74" s="1438">
        <v>382</v>
      </c>
      <c r="J74" s="1438">
        <v>20420029</v>
      </c>
      <c r="K74" s="1438">
        <v>615</v>
      </c>
      <c r="L74" s="1438">
        <v>74242367</v>
      </c>
      <c r="M74" s="1438">
        <v>947</v>
      </c>
      <c r="N74" s="1438">
        <v>19256858</v>
      </c>
      <c r="O74" s="1438">
        <v>683</v>
      </c>
      <c r="P74" s="1438">
        <v>13800911</v>
      </c>
      <c r="Q74" s="1438">
        <v>5568</v>
      </c>
      <c r="R74" s="1438">
        <v>145915883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438">
        <v>5555</v>
      </c>
      <c r="D75" s="1438">
        <v>39039988</v>
      </c>
      <c r="E75" s="1438">
        <v>40959</v>
      </c>
      <c r="F75" s="1438">
        <v>230363547</v>
      </c>
      <c r="G75" s="1438">
        <v>114</v>
      </c>
      <c r="H75" s="1438">
        <v>545635</v>
      </c>
      <c r="I75" s="1438">
        <v>4223</v>
      </c>
      <c r="J75" s="1438">
        <v>255504578</v>
      </c>
      <c r="K75" s="1438">
        <v>8074</v>
      </c>
      <c r="L75" s="1438">
        <v>1051228800</v>
      </c>
      <c r="M75" s="1438">
        <v>16081</v>
      </c>
      <c r="N75" s="1438">
        <v>372619029</v>
      </c>
      <c r="O75" s="1438">
        <v>11945</v>
      </c>
      <c r="P75" s="1438">
        <v>222249665</v>
      </c>
      <c r="Q75" s="1438">
        <v>86951</v>
      </c>
      <c r="R75" s="1438">
        <v>2171551242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438">
        <v>10</v>
      </c>
      <c r="D76" s="1438">
        <v>276643</v>
      </c>
      <c r="E76" s="1438">
        <v>48</v>
      </c>
      <c r="F76" s="1438">
        <v>361172</v>
      </c>
      <c r="G76" s="1438">
        <v>10</v>
      </c>
      <c r="H76" s="1438">
        <v>735556</v>
      </c>
      <c r="I76" s="1438">
        <v>0</v>
      </c>
      <c r="J76" s="1438">
        <v>0</v>
      </c>
      <c r="K76" s="1438">
        <v>3</v>
      </c>
      <c r="L76" s="1438">
        <v>179248</v>
      </c>
      <c r="M76" s="1438">
        <v>32</v>
      </c>
      <c r="N76" s="1438">
        <v>1455734</v>
      </c>
      <c r="O76" s="1438">
        <v>27</v>
      </c>
      <c r="P76" s="1438">
        <v>702288</v>
      </c>
      <c r="Q76" s="1438">
        <v>130</v>
      </c>
      <c r="R76" s="1438">
        <v>3710641</v>
      </c>
      <c r="S76" s="67">
        <v>301</v>
      </c>
    </row>
    <row r="77" spans="1:19" s="103" customFormat="1" ht="23.1" customHeight="1" x14ac:dyDescent="0.15">
      <c r="A77" s="75">
        <v>302</v>
      </c>
      <c r="B77" s="76" t="s">
        <v>1109</v>
      </c>
      <c r="C77" s="1442">
        <v>3</v>
      </c>
      <c r="D77" s="1442">
        <v>90480</v>
      </c>
      <c r="E77" s="1442">
        <v>78</v>
      </c>
      <c r="F77" s="1442">
        <v>554219</v>
      </c>
      <c r="G77" s="1442">
        <v>10</v>
      </c>
      <c r="H77" s="1442">
        <v>839962</v>
      </c>
      <c r="I77" s="1442">
        <v>23</v>
      </c>
      <c r="J77" s="1442">
        <v>894963</v>
      </c>
      <c r="K77" s="1442">
        <v>37</v>
      </c>
      <c r="L77" s="1442">
        <v>2918068</v>
      </c>
      <c r="M77" s="1442">
        <v>55</v>
      </c>
      <c r="N77" s="1442">
        <v>3007303</v>
      </c>
      <c r="O77" s="1442">
        <v>22</v>
      </c>
      <c r="P77" s="1442">
        <v>156318</v>
      </c>
      <c r="Q77" s="1442">
        <v>228</v>
      </c>
      <c r="R77" s="1442">
        <v>8461313</v>
      </c>
      <c r="S77" s="77">
        <v>302</v>
      </c>
    </row>
    <row r="78" spans="1:19" s="125" customFormat="1" ht="23.1" customHeight="1" x14ac:dyDescent="0.15">
      <c r="A78" s="78">
        <v>303</v>
      </c>
      <c r="B78" s="65" t="s">
        <v>1110</v>
      </c>
      <c r="C78" s="1445">
        <v>0</v>
      </c>
      <c r="D78" s="1445">
        <v>0</v>
      </c>
      <c r="E78" s="1445">
        <v>28</v>
      </c>
      <c r="F78" s="1445">
        <v>167054</v>
      </c>
      <c r="G78" s="1445">
        <v>1</v>
      </c>
      <c r="H78" s="1445">
        <v>308652</v>
      </c>
      <c r="I78" s="1445">
        <v>0</v>
      </c>
      <c r="J78" s="1445">
        <v>0</v>
      </c>
      <c r="K78" s="1445">
        <v>8</v>
      </c>
      <c r="L78" s="1445">
        <v>610700</v>
      </c>
      <c r="M78" s="1445">
        <v>9</v>
      </c>
      <c r="N78" s="1445">
        <v>111776</v>
      </c>
      <c r="O78" s="1445">
        <v>4</v>
      </c>
      <c r="P78" s="1445">
        <v>18134</v>
      </c>
      <c r="Q78" s="1445">
        <v>50</v>
      </c>
      <c r="R78" s="1445">
        <v>1216316</v>
      </c>
      <c r="S78" s="79">
        <v>303</v>
      </c>
    </row>
    <row r="79" spans="1:19" s="125" customFormat="1" ht="23.1" customHeight="1" x14ac:dyDescent="0.15">
      <c r="A79" s="66">
        <v>304</v>
      </c>
      <c r="B79" s="65" t="s">
        <v>1111</v>
      </c>
      <c r="C79" s="1438">
        <v>0</v>
      </c>
      <c r="D79" s="1438">
        <v>0</v>
      </c>
      <c r="E79" s="1438">
        <v>216</v>
      </c>
      <c r="F79" s="1438">
        <v>1239891</v>
      </c>
      <c r="G79" s="1438">
        <v>1</v>
      </c>
      <c r="H79" s="1438">
        <v>13200</v>
      </c>
      <c r="I79" s="1438">
        <v>52</v>
      </c>
      <c r="J79" s="1438">
        <v>2974668</v>
      </c>
      <c r="K79" s="1438">
        <v>1</v>
      </c>
      <c r="L79" s="1438">
        <v>13200</v>
      </c>
      <c r="M79" s="1438">
        <v>169</v>
      </c>
      <c r="N79" s="1438">
        <v>9610190</v>
      </c>
      <c r="O79" s="1438">
        <v>82</v>
      </c>
      <c r="P79" s="1438">
        <v>2659069</v>
      </c>
      <c r="Q79" s="1438">
        <v>521</v>
      </c>
      <c r="R79" s="1438">
        <v>16510218</v>
      </c>
      <c r="S79" s="67">
        <v>304</v>
      </c>
    </row>
    <row r="80" spans="1:19" s="125" customFormat="1" ht="23.1" customHeight="1" x14ac:dyDescent="0.15">
      <c r="A80" s="66">
        <v>305</v>
      </c>
      <c r="B80" s="65" t="s">
        <v>1112</v>
      </c>
      <c r="C80" s="1438">
        <v>0</v>
      </c>
      <c r="D80" s="1438">
        <v>0</v>
      </c>
      <c r="E80" s="1438">
        <v>343</v>
      </c>
      <c r="F80" s="1438">
        <v>3265561</v>
      </c>
      <c r="G80" s="1438">
        <v>13</v>
      </c>
      <c r="H80" s="1438">
        <v>757950</v>
      </c>
      <c r="I80" s="1438">
        <v>169</v>
      </c>
      <c r="J80" s="1438">
        <v>8316615</v>
      </c>
      <c r="K80" s="1438">
        <v>189</v>
      </c>
      <c r="L80" s="1438">
        <v>21379962</v>
      </c>
      <c r="M80" s="1438">
        <v>804</v>
      </c>
      <c r="N80" s="1438">
        <v>12547196</v>
      </c>
      <c r="O80" s="1438">
        <v>226</v>
      </c>
      <c r="P80" s="1438">
        <v>3820746</v>
      </c>
      <c r="Q80" s="1438">
        <v>1744</v>
      </c>
      <c r="R80" s="1438">
        <v>50088030</v>
      </c>
      <c r="S80" s="67">
        <v>305</v>
      </c>
    </row>
    <row r="81" spans="1:19" s="125" customFormat="1" ht="23.1" customHeight="1" x14ac:dyDescent="0.15">
      <c r="A81" s="66">
        <v>306</v>
      </c>
      <c r="B81" s="65" t="s">
        <v>1113</v>
      </c>
      <c r="C81" s="1438">
        <v>1</v>
      </c>
      <c r="D81" s="1438">
        <v>18831</v>
      </c>
      <c r="E81" s="1438">
        <v>3624</v>
      </c>
      <c r="F81" s="1438">
        <v>25396199</v>
      </c>
      <c r="G81" s="1438">
        <v>38</v>
      </c>
      <c r="H81" s="1438">
        <v>3545644</v>
      </c>
      <c r="I81" s="1438">
        <v>352</v>
      </c>
      <c r="J81" s="1438">
        <v>22071530</v>
      </c>
      <c r="K81" s="1438">
        <v>852</v>
      </c>
      <c r="L81" s="1438">
        <v>106261180</v>
      </c>
      <c r="M81" s="1438">
        <v>1284</v>
      </c>
      <c r="N81" s="1438">
        <v>25064339</v>
      </c>
      <c r="O81" s="1438">
        <v>853</v>
      </c>
      <c r="P81" s="1438">
        <v>11655116</v>
      </c>
      <c r="Q81" s="1438">
        <v>7004</v>
      </c>
      <c r="R81" s="1438">
        <v>194012839</v>
      </c>
      <c r="S81" s="67">
        <v>306</v>
      </c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K4:L5"/>
    <mergeCell ref="I4:J5"/>
    <mergeCell ref="M4:N5"/>
    <mergeCell ref="C6:C7"/>
    <mergeCell ref="D6:D7"/>
    <mergeCell ref="E6:E7"/>
    <mergeCell ref="F6:F7"/>
    <mergeCell ref="C4:D5"/>
    <mergeCell ref="E4:F5"/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5.875" style="816" customWidth="1"/>
    <col min="20" max="16384" width="9" style="795"/>
  </cols>
  <sheetData>
    <row r="1" spans="1:19" s="765" customFormat="1" ht="30.95" customHeight="1" x14ac:dyDescent="0.15">
      <c r="A1" s="763" t="s">
        <v>110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</row>
    <row r="2" spans="1:19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7" t="s">
        <v>579</v>
      </c>
      <c r="S2" s="766"/>
    </row>
    <row r="3" spans="1:19" s="774" customFormat="1" ht="24.95" customHeight="1" x14ac:dyDescent="0.15">
      <c r="A3" s="769" t="s">
        <v>554</v>
      </c>
      <c r="B3" s="770"/>
      <c r="C3" s="135" t="s">
        <v>192</v>
      </c>
      <c r="D3" s="404"/>
      <c r="E3" s="404"/>
      <c r="F3" s="404"/>
      <c r="G3" s="2213" t="s">
        <v>191</v>
      </c>
      <c r="H3" s="2082"/>
      <c r="I3" s="2082"/>
      <c r="J3" s="2082"/>
      <c r="K3" s="2082"/>
      <c r="L3" s="2082"/>
      <c r="M3" s="2082"/>
      <c r="N3" s="2340"/>
      <c r="O3" s="2255" t="s">
        <v>128</v>
      </c>
      <c r="P3" s="2499"/>
      <c r="Q3" s="2519" t="s">
        <v>424</v>
      </c>
      <c r="R3" s="2520"/>
      <c r="S3" s="773" t="s">
        <v>554</v>
      </c>
    </row>
    <row r="4" spans="1:19" s="774" customFormat="1" ht="24.95" customHeight="1" x14ac:dyDescent="0.15">
      <c r="A4" s="775" t="s">
        <v>555</v>
      </c>
      <c r="B4" s="776"/>
      <c r="C4" s="251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96</v>
      </c>
      <c r="J4" s="2495"/>
      <c r="K4" s="2494" t="s">
        <v>190</v>
      </c>
      <c r="L4" s="2495"/>
      <c r="M4" s="2525" t="s">
        <v>189</v>
      </c>
      <c r="N4" s="2526"/>
      <c r="O4" s="2500"/>
      <c r="P4" s="2501"/>
      <c r="Q4" s="2521"/>
      <c r="R4" s="2522"/>
      <c r="S4" s="777" t="s">
        <v>555</v>
      </c>
    </row>
    <row r="5" spans="1:19" s="774" customFormat="1" ht="24.95" customHeight="1" x14ac:dyDescent="0.15">
      <c r="A5" s="775" t="s">
        <v>556</v>
      </c>
      <c r="B5" s="776" t="s">
        <v>517</v>
      </c>
      <c r="C5" s="2515"/>
      <c r="D5" s="2496"/>
      <c r="E5" s="2217"/>
      <c r="F5" s="2496"/>
      <c r="G5" s="2217"/>
      <c r="H5" s="2496"/>
      <c r="I5" s="2217"/>
      <c r="J5" s="2496"/>
      <c r="K5" s="2217"/>
      <c r="L5" s="2496"/>
      <c r="M5" s="2527"/>
      <c r="N5" s="2528"/>
      <c r="O5" s="2217"/>
      <c r="P5" s="2496"/>
      <c r="Q5" s="2523"/>
      <c r="R5" s="2524"/>
      <c r="S5" s="777" t="s">
        <v>556</v>
      </c>
    </row>
    <row r="6" spans="1:19" s="774" customFormat="1" ht="24.95" customHeight="1" x14ac:dyDescent="0.15">
      <c r="A6" s="775" t="s">
        <v>557</v>
      </c>
      <c r="B6" s="776"/>
      <c r="C6" s="2505" t="s">
        <v>111</v>
      </c>
      <c r="D6" s="2507" t="s">
        <v>666</v>
      </c>
      <c r="E6" s="2507" t="s">
        <v>540</v>
      </c>
      <c r="F6" s="2507" t="s">
        <v>666</v>
      </c>
      <c r="G6" s="2507" t="s">
        <v>540</v>
      </c>
      <c r="H6" s="2507" t="s">
        <v>666</v>
      </c>
      <c r="I6" s="2507" t="s">
        <v>540</v>
      </c>
      <c r="J6" s="2507" t="s">
        <v>666</v>
      </c>
      <c r="K6" s="2507" t="s">
        <v>540</v>
      </c>
      <c r="L6" s="2507" t="s">
        <v>666</v>
      </c>
      <c r="M6" s="2507" t="s">
        <v>540</v>
      </c>
      <c r="N6" s="2507" t="s">
        <v>666</v>
      </c>
      <c r="O6" s="2507" t="s">
        <v>540</v>
      </c>
      <c r="P6" s="2507" t="s">
        <v>666</v>
      </c>
      <c r="Q6" s="2507" t="s">
        <v>540</v>
      </c>
      <c r="R6" s="2507" t="s">
        <v>666</v>
      </c>
      <c r="S6" s="777" t="s">
        <v>557</v>
      </c>
    </row>
    <row r="7" spans="1:19" s="783" customFormat="1" ht="24.95" customHeight="1" thickBot="1" x14ac:dyDescent="0.2">
      <c r="A7" s="780" t="s">
        <v>558</v>
      </c>
      <c r="B7" s="781"/>
      <c r="C7" s="2506"/>
      <c r="D7" s="2508"/>
      <c r="E7" s="2508"/>
      <c r="F7" s="2508"/>
      <c r="G7" s="2508"/>
      <c r="H7" s="2508"/>
      <c r="I7" s="2508"/>
      <c r="J7" s="2508"/>
      <c r="K7" s="2508"/>
      <c r="L7" s="2508"/>
      <c r="M7" s="2508"/>
      <c r="N7" s="2508"/>
      <c r="O7" s="2508"/>
      <c r="P7" s="2508"/>
      <c r="Q7" s="2508"/>
      <c r="R7" s="2508"/>
      <c r="S7" s="782" t="s">
        <v>558</v>
      </c>
    </row>
    <row r="8" spans="1:19" s="774" customFormat="1" ht="30" customHeight="1" x14ac:dyDescent="0.15">
      <c r="A8" s="775"/>
      <c r="B8" s="784" t="s">
        <v>1115</v>
      </c>
      <c r="C8" s="1459">
        <v>2545</v>
      </c>
      <c r="D8" s="1459">
        <v>60692371</v>
      </c>
      <c r="E8" s="1459">
        <v>8364</v>
      </c>
      <c r="F8" s="1459">
        <v>104248412</v>
      </c>
      <c r="G8" s="1459">
        <v>640</v>
      </c>
      <c r="H8" s="1459">
        <v>71997248</v>
      </c>
      <c r="I8" s="1459">
        <v>2930</v>
      </c>
      <c r="J8" s="1459">
        <v>215124876</v>
      </c>
      <c r="K8" s="1459">
        <v>5318</v>
      </c>
      <c r="L8" s="1459">
        <v>894985540</v>
      </c>
      <c r="M8" s="1471">
        <v>3710</v>
      </c>
      <c r="N8" s="1459">
        <v>228422039</v>
      </c>
      <c r="O8" s="1459">
        <v>1021</v>
      </c>
      <c r="P8" s="1459">
        <v>94140231</v>
      </c>
      <c r="Q8" s="1459">
        <v>24528</v>
      </c>
      <c r="R8" s="1459">
        <v>1669610717</v>
      </c>
      <c r="S8" s="785"/>
    </row>
    <row r="9" spans="1:19" s="774" customFormat="1" ht="30" customHeight="1" x14ac:dyDescent="0.15">
      <c r="A9" s="786"/>
      <c r="B9" s="787" t="s">
        <v>1117</v>
      </c>
      <c r="C9" s="1459">
        <v>2380</v>
      </c>
      <c r="D9" s="1459">
        <v>54655720</v>
      </c>
      <c r="E9" s="1459">
        <v>7866</v>
      </c>
      <c r="F9" s="1459">
        <v>96740649</v>
      </c>
      <c r="G9" s="1459">
        <v>590</v>
      </c>
      <c r="H9" s="1459">
        <v>67180939</v>
      </c>
      <c r="I9" s="1459">
        <v>2564</v>
      </c>
      <c r="J9" s="1459">
        <v>191983501</v>
      </c>
      <c r="K9" s="1459">
        <v>4982</v>
      </c>
      <c r="L9" s="1459">
        <v>832133323</v>
      </c>
      <c r="M9" s="1459">
        <v>3327</v>
      </c>
      <c r="N9" s="1459">
        <v>189520656</v>
      </c>
      <c r="O9" s="1459">
        <v>970</v>
      </c>
      <c r="P9" s="1459">
        <v>92317391</v>
      </c>
      <c r="Q9" s="1459">
        <v>22679</v>
      </c>
      <c r="R9" s="1459">
        <v>1524532179</v>
      </c>
      <c r="S9" s="788"/>
    </row>
    <row r="10" spans="1:19" s="774" customFormat="1" ht="30" customHeight="1" x14ac:dyDescent="0.15">
      <c r="A10" s="786"/>
      <c r="B10" s="787" t="s">
        <v>1118</v>
      </c>
      <c r="C10" s="1459">
        <v>165</v>
      </c>
      <c r="D10" s="1459">
        <v>6036651</v>
      </c>
      <c r="E10" s="1459">
        <v>498</v>
      </c>
      <c r="F10" s="1459">
        <v>7507763</v>
      </c>
      <c r="G10" s="1459">
        <v>50</v>
      </c>
      <c r="H10" s="1459">
        <v>4816309</v>
      </c>
      <c r="I10" s="1459">
        <v>366</v>
      </c>
      <c r="J10" s="1459">
        <v>23141375</v>
      </c>
      <c r="K10" s="1459">
        <v>336</v>
      </c>
      <c r="L10" s="1459">
        <v>62852217</v>
      </c>
      <c r="M10" s="1459">
        <v>383</v>
      </c>
      <c r="N10" s="1459">
        <v>38901383</v>
      </c>
      <c r="O10" s="1459">
        <v>51</v>
      </c>
      <c r="P10" s="1459">
        <v>1822840</v>
      </c>
      <c r="Q10" s="1459">
        <v>1849</v>
      </c>
      <c r="R10" s="1459">
        <v>145078538</v>
      </c>
      <c r="S10" s="788"/>
    </row>
    <row r="11" spans="1:19" s="774" customFormat="1" ht="30" customHeight="1" x14ac:dyDescent="0.15">
      <c r="A11" s="786"/>
      <c r="B11" s="787" t="s">
        <v>1119</v>
      </c>
      <c r="C11" s="1459">
        <v>2175</v>
      </c>
      <c r="D11" s="1459">
        <v>50782452</v>
      </c>
      <c r="E11" s="1459">
        <v>7411</v>
      </c>
      <c r="F11" s="1459">
        <v>91126825</v>
      </c>
      <c r="G11" s="1459">
        <v>546</v>
      </c>
      <c r="H11" s="1459">
        <v>61652914</v>
      </c>
      <c r="I11" s="1459">
        <v>2414</v>
      </c>
      <c r="J11" s="1459">
        <v>181385232</v>
      </c>
      <c r="K11" s="1459">
        <v>4698</v>
      </c>
      <c r="L11" s="1459">
        <v>783983286</v>
      </c>
      <c r="M11" s="1459">
        <v>3116</v>
      </c>
      <c r="N11" s="1459">
        <v>177264222</v>
      </c>
      <c r="O11" s="1459">
        <v>928</v>
      </c>
      <c r="P11" s="1459">
        <v>89756666</v>
      </c>
      <c r="Q11" s="1459">
        <v>21288</v>
      </c>
      <c r="R11" s="1459">
        <v>1435951597</v>
      </c>
      <c r="S11" s="788"/>
    </row>
    <row r="12" spans="1:19" s="774" customFormat="1" ht="30" customHeight="1" x14ac:dyDescent="0.15">
      <c r="A12" s="789"/>
      <c r="B12" s="790" t="s">
        <v>1120</v>
      </c>
      <c r="C12" s="1462">
        <v>205</v>
      </c>
      <c r="D12" s="1462">
        <v>3873268</v>
      </c>
      <c r="E12" s="1462">
        <v>455</v>
      </c>
      <c r="F12" s="1462">
        <v>5613824</v>
      </c>
      <c r="G12" s="1462">
        <v>44</v>
      </c>
      <c r="H12" s="1462">
        <v>5528025</v>
      </c>
      <c r="I12" s="1462">
        <v>150</v>
      </c>
      <c r="J12" s="1462">
        <v>10598269</v>
      </c>
      <c r="K12" s="1462">
        <v>284</v>
      </c>
      <c r="L12" s="1462">
        <v>48150037</v>
      </c>
      <c r="M12" s="1462">
        <v>211</v>
      </c>
      <c r="N12" s="1462">
        <v>12256434</v>
      </c>
      <c r="O12" s="1462">
        <v>42</v>
      </c>
      <c r="P12" s="1462">
        <v>2560725</v>
      </c>
      <c r="Q12" s="1462">
        <v>1391</v>
      </c>
      <c r="R12" s="1462">
        <v>88580582</v>
      </c>
      <c r="S12" s="791"/>
    </row>
    <row r="13" spans="1:19" ht="23.1" customHeight="1" x14ac:dyDescent="0.15">
      <c r="A13" s="792">
        <v>1</v>
      </c>
      <c r="B13" s="793" t="s">
        <v>1045</v>
      </c>
      <c r="C13" s="1465">
        <v>143</v>
      </c>
      <c r="D13" s="1465">
        <v>1816362</v>
      </c>
      <c r="E13" s="1465">
        <v>718</v>
      </c>
      <c r="F13" s="1465">
        <v>4299010</v>
      </c>
      <c r="G13" s="1465">
        <v>7</v>
      </c>
      <c r="H13" s="1465">
        <v>291049</v>
      </c>
      <c r="I13" s="1465">
        <v>223</v>
      </c>
      <c r="J13" s="1465">
        <v>13886504</v>
      </c>
      <c r="K13" s="1465">
        <v>231</v>
      </c>
      <c r="L13" s="1465">
        <v>38282738</v>
      </c>
      <c r="M13" s="1465">
        <v>170</v>
      </c>
      <c r="N13" s="1465">
        <v>10983225</v>
      </c>
      <c r="O13" s="1465">
        <v>0</v>
      </c>
      <c r="P13" s="1465">
        <v>0</v>
      </c>
      <c r="Q13" s="1465">
        <v>1492</v>
      </c>
      <c r="R13" s="1465">
        <v>69558888</v>
      </c>
      <c r="S13" s="794">
        <v>1</v>
      </c>
    </row>
    <row r="14" spans="1:19" ht="23.1" customHeight="1" x14ac:dyDescent="0.15">
      <c r="A14" s="796">
        <v>2</v>
      </c>
      <c r="B14" s="797" t="s">
        <v>1046</v>
      </c>
      <c r="C14" s="1459">
        <v>35</v>
      </c>
      <c r="D14" s="1459">
        <v>758971</v>
      </c>
      <c r="E14" s="1459">
        <v>102</v>
      </c>
      <c r="F14" s="1459">
        <v>1393952</v>
      </c>
      <c r="G14" s="1459">
        <v>15</v>
      </c>
      <c r="H14" s="1459">
        <v>1929416</v>
      </c>
      <c r="I14" s="1459">
        <v>101</v>
      </c>
      <c r="J14" s="1459">
        <v>7925413</v>
      </c>
      <c r="K14" s="1459">
        <v>81</v>
      </c>
      <c r="L14" s="1459">
        <v>13241471</v>
      </c>
      <c r="M14" s="1459">
        <v>31</v>
      </c>
      <c r="N14" s="1459">
        <v>889887</v>
      </c>
      <c r="O14" s="1459">
        <v>9</v>
      </c>
      <c r="P14" s="1459">
        <v>2336377</v>
      </c>
      <c r="Q14" s="1459">
        <v>374</v>
      </c>
      <c r="R14" s="1459">
        <v>28475487</v>
      </c>
      <c r="S14" s="788">
        <v>2</v>
      </c>
    </row>
    <row r="15" spans="1:19" ht="23.1" customHeight="1" x14ac:dyDescent="0.15">
      <c r="A15" s="796">
        <v>3</v>
      </c>
      <c r="B15" s="797" t="s">
        <v>1047</v>
      </c>
      <c r="C15" s="1459">
        <v>0</v>
      </c>
      <c r="D15" s="1459">
        <v>0</v>
      </c>
      <c r="E15" s="1459">
        <v>717</v>
      </c>
      <c r="F15" s="1459">
        <v>7247094</v>
      </c>
      <c r="G15" s="1459">
        <v>46</v>
      </c>
      <c r="H15" s="1459">
        <v>6275559</v>
      </c>
      <c r="I15" s="1459">
        <v>303</v>
      </c>
      <c r="J15" s="1459">
        <v>23624640</v>
      </c>
      <c r="K15" s="1459">
        <v>807</v>
      </c>
      <c r="L15" s="1459">
        <v>76380686</v>
      </c>
      <c r="M15" s="1459">
        <v>480</v>
      </c>
      <c r="N15" s="1459">
        <v>32486323</v>
      </c>
      <c r="O15" s="1459">
        <v>104</v>
      </c>
      <c r="P15" s="1459">
        <v>1978407</v>
      </c>
      <c r="Q15" s="1459">
        <v>2457</v>
      </c>
      <c r="R15" s="1459">
        <v>147992709</v>
      </c>
      <c r="S15" s="788">
        <v>3</v>
      </c>
    </row>
    <row r="16" spans="1:19" ht="23.1" customHeight="1" x14ac:dyDescent="0.15">
      <c r="A16" s="796">
        <v>6</v>
      </c>
      <c r="B16" s="797" t="s">
        <v>1048</v>
      </c>
      <c r="C16" s="1459">
        <v>20</v>
      </c>
      <c r="D16" s="1459">
        <v>592655</v>
      </c>
      <c r="E16" s="1459">
        <v>60</v>
      </c>
      <c r="F16" s="1459">
        <v>780568</v>
      </c>
      <c r="G16" s="1459">
        <v>1</v>
      </c>
      <c r="H16" s="1459">
        <v>36623</v>
      </c>
      <c r="I16" s="1459">
        <v>14</v>
      </c>
      <c r="J16" s="1459">
        <v>1372747</v>
      </c>
      <c r="K16" s="1459">
        <v>41</v>
      </c>
      <c r="L16" s="1459">
        <v>6023940</v>
      </c>
      <c r="M16" s="1459">
        <v>26</v>
      </c>
      <c r="N16" s="1459">
        <v>1090373</v>
      </c>
      <c r="O16" s="1459">
        <v>0</v>
      </c>
      <c r="P16" s="1459">
        <v>0</v>
      </c>
      <c r="Q16" s="1459">
        <v>162</v>
      </c>
      <c r="R16" s="1459">
        <v>9896906</v>
      </c>
      <c r="S16" s="788">
        <v>6</v>
      </c>
    </row>
    <row r="17" spans="1:19" ht="23.1" customHeight="1" x14ac:dyDescent="0.15">
      <c r="A17" s="796">
        <v>7</v>
      </c>
      <c r="B17" s="797" t="s">
        <v>1049</v>
      </c>
      <c r="C17" s="1462">
        <v>3</v>
      </c>
      <c r="D17" s="1462">
        <v>75102</v>
      </c>
      <c r="E17" s="1462">
        <v>31</v>
      </c>
      <c r="F17" s="1462">
        <v>442241</v>
      </c>
      <c r="G17" s="1462">
        <v>4</v>
      </c>
      <c r="H17" s="1462">
        <v>44168</v>
      </c>
      <c r="I17" s="1462">
        <v>16</v>
      </c>
      <c r="J17" s="1462">
        <v>1524472</v>
      </c>
      <c r="K17" s="1462">
        <v>30</v>
      </c>
      <c r="L17" s="1462">
        <v>4444740</v>
      </c>
      <c r="M17" s="1462">
        <v>7</v>
      </c>
      <c r="N17" s="1462">
        <v>364273</v>
      </c>
      <c r="O17" s="1462">
        <v>4</v>
      </c>
      <c r="P17" s="1462">
        <v>494734</v>
      </c>
      <c r="Q17" s="1462">
        <v>95</v>
      </c>
      <c r="R17" s="1462">
        <v>7389730</v>
      </c>
      <c r="S17" s="788">
        <v>7</v>
      </c>
    </row>
    <row r="18" spans="1:19" ht="23.1" customHeight="1" x14ac:dyDescent="0.15">
      <c r="A18" s="792">
        <v>8</v>
      </c>
      <c r="B18" s="793" t="s">
        <v>1050</v>
      </c>
      <c r="C18" s="1465">
        <v>157</v>
      </c>
      <c r="D18" s="1465">
        <v>4797145</v>
      </c>
      <c r="E18" s="1465">
        <v>406</v>
      </c>
      <c r="F18" s="1465">
        <v>5753420</v>
      </c>
      <c r="G18" s="1465">
        <v>8</v>
      </c>
      <c r="H18" s="1465">
        <v>273869</v>
      </c>
      <c r="I18" s="1465">
        <v>186</v>
      </c>
      <c r="J18" s="1465">
        <v>10814540</v>
      </c>
      <c r="K18" s="1465">
        <v>358</v>
      </c>
      <c r="L18" s="1465">
        <v>63032061</v>
      </c>
      <c r="M18" s="1465">
        <v>169</v>
      </c>
      <c r="N18" s="1465">
        <v>7641634</v>
      </c>
      <c r="O18" s="1465">
        <v>0</v>
      </c>
      <c r="P18" s="1465">
        <v>0</v>
      </c>
      <c r="Q18" s="1465">
        <v>1284</v>
      </c>
      <c r="R18" s="1465">
        <v>92312669</v>
      </c>
      <c r="S18" s="794">
        <v>8</v>
      </c>
    </row>
    <row r="19" spans="1:19" ht="23.1" customHeight="1" x14ac:dyDescent="0.15">
      <c r="A19" s="796">
        <v>9</v>
      </c>
      <c r="B19" s="797" t="s">
        <v>1051</v>
      </c>
      <c r="C19" s="1459">
        <v>21</v>
      </c>
      <c r="D19" s="1459">
        <v>255504</v>
      </c>
      <c r="E19" s="1459">
        <v>56</v>
      </c>
      <c r="F19" s="1459">
        <v>704694</v>
      </c>
      <c r="G19" s="1459">
        <v>5</v>
      </c>
      <c r="H19" s="1459">
        <v>1031268</v>
      </c>
      <c r="I19" s="1459">
        <v>14</v>
      </c>
      <c r="J19" s="1459">
        <v>1150234</v>
      </c>
      <c r="K19" s="1459">
        <v>36</v>
      </c>
      <c r="L19" s="1459">
        <v>7906011</v>
      </c>
      <c r="M19" s="1459">
        <v>24</v>
      </c>
      <c r="N19" s="1459">
        <v>625890</v>
      </c>
      <c r="O19" s="1459">
        <v>0</v>
      </c>
      <c r="P19" s="1459">
        <v>0</v>
      </c>
      <c r="Q19" s="1459">
        <v>156</v>
      </c>
      <c r="R19" s="1459">
        <v>11673601</v>
      </c>
      <c r="S19" s="788">
        <v>9</v>
      </c>
    </row>
    <row r="20" spans="1:19" ht="23.1" customHeight="1" x14ac:dyDescent="0.15">
      <c r="A20" s="796">
        <v>10</v>
      </c>
      <c r="B20" s="797" t="s">
        <v>1052</v>
      </c>
      <c r="C20" s="1459">
        <v>22</v>
      </c>
      <c r="D20" s="1459">
        <v>593119</v>
      </c>
      <c r="E20" s="1459">
        <v>58</v>
      </c>
      <c r="F20" s="1459">
        <v>1023608</v>
      </c>
      <c r="G20" s="1459">
        <v>8</v>
      </c>
      <c r="H20" s="1459">
        <v>953804</v>
      </c>
      <c r="I20" s="1459">
        <v>-2</v>
      </c>
      <c r="J20" s="1459">
        <v>-184831</v>
      </c>
      <c r="K20" s="1459">
        <v>57</v>
      </c>
      <c r="L20" s="1459">
        <v>7144517</v>
      </c>
      <c r="M20" s="1459">
        <v>38</v>
      </c>
      <c r="N20" s="1459">
        <v>1408461</v>
      </c>
      <c r="O20" s="1459">
        <v>0</v>
      </c>
      <c r="P20" s="1459">
        <v>0</v>
      </c>
      <c r="Q20" s="1459">
        <v>181</v>
      </c>
      <c r="R20" s="1459">
        <v>10938678</v>
      </c>
      <c r="S20" s="788">
        <v>10</v>
      </c>
    </row>
    <row r="21" spans="1:19" s="801" customFormat="1" ht="23.1" customHeight="1" x14ac:dyDescent="0.15">
      <c r="A21" s="798">
        <v>11</v>
      </c>
      <c r="B21" s="799" t="s">
        <v>1053</v>
      </c>
      <c r="C21" s="1459">
        <v>17</v>
      </c>
      <c r="D21" s="1459">
        <v>505914</v>
      </c>
      <c r="E21" s="1459">
        <v>45</v>
      </c>
      <c r="F21" s="1459">
        <v>769087</v>
      </c>
      <c r="G21" s="1459">
        <v>6</v>
      </c>
      <c r="H21" s="1459">
        <v>414640</v>
      </c>
      <c r="I21" s="1459">
        <v>0</v>
      </c>
      <c r="J21" s="1459">
        <v>0</v>
      </c>
      <c r="K21" s="1459">
        <v>36</v>
      </c>
      <c r="L21" s="1459">
        <v>5237345</v>
      </c>
      <c r="M21" s="1459">
        <v>29</v>
      </c>
      <c r="N21" s="1459">
        <v>664268</v>
      </c>
      <c r="O21" s="1459">
        <v>7</v>
      </c>
      <c r="P21" s="1459">
        <v>1465352</v>
      </c>
      <c r="Q21" s="1459">
        <v>140</v>
      </c>
      <c r="R21" s="1459">
        <v>9056606</v>
      </c>
      <c r="S21" s="800">
        <v>11</v>
      </c>
    </row>
    <row r="22" spans="1:19" s="801" customFormat="1" ht="23.1" customHeight="1" x14ac:dyDescent="0.15">
      <c r="A22" s="798">
        <v>12</v>
      </c>
      <c r="B22" s="799" t="s">
        <v>1054</v>
      </c>
      <c r="C22" s="1462">
        <v>13</v>
      </c>
      <c r="D22" s="1462">
        <v>211990</v>
      </c>
      <c r="E22" s="1462">
        <v>54</v>
      </c>
      <c r="F22" s="1462">
        <v>752761</v>
      </c>
      <c r="G22" s="1462">
        <v>16</v>
      </c>
      <c r="H22" s="1462">
        <v>2154756</v>
      </c>
      <c r="I22" s="1462">
        <v>25</v>
      </c>
      <c r="J22" s="1462">
        <v>2717600</v>
      </c>
      <c r="K22" s="1462">
        <v>41</v>
      </c>
      <c r="L22" s="1462">
        <v>7765966</v>
      </c>
      <c r="M22" s="1462">
        <v>21</v>
      </c>
      <c r="N22" s="1462">
        <v>907641</v>
      </c>
      <c r="O22" s="1462">
        <v>9</v>
      </c>
      <c r="P22" s="1462">
        <v>416329</v>
      </c>
      <c r="Q22" s="1462">
        <v>179</v>
      </c>
      <c r="R22" s="1462">
        <v>14927043</v>
      </c>
      <c r="S22" s="800">
        <v>12</v>
      </c>
    </row>
    <row r="23" spans="1:19" s="801" customFormat="1" ht="23.1" customHeight="1" x14ac:dyDescent="0.15">
      <c r="A23" s="802">
        <v>14</v>
      </c>
      <c r="B23" s="803" t="s">
        <v>1055</v>
      </c>
      <c r="C23" s="1465">
        <v>87</v>
      </c>
      <c r="D23" s="1465">
        <v>1045361</v>
      </c>
      <c r="E23" s="1465">
        <v>242</v>
      </c>
      <c r="F23" s="1465">
        <v>3068348</v>
      </c>
      <c r="G23" s="1465">
        <v>36</v>
      </c>
      <c r="H23" s="1465">
        <v>3949816</v>
      </c>
      <c r="I23" s="1465">
        <v>49</v>
      </c>
      <c r="J23" s="1465">
        <v>4723604</v>
      </c>
      <c r="K23" s="1465">
        <v>150</v>
      </c>
      <c r="L23" s="1465">
        <v>30999562</v>
      </c>
      <c r="M23" s="1465">
        <v>77</v>
      </c>
      <c r="N23" s="1465">
        <v>7612942</v>
      </c>
      <c r="O23" s="1465">
        <v>8</v>
      </c>
      <c r="P23" s="1465">
        <v>1146885</v>
      </c>
      <c r="Q23" s="1465">
        <v>649</v>
      </c>
      <c r="R23" s="1465">
        <v>52546518</v>
      </c>
      <c r="S23" s="804">
        <v>14</v>
      </c>
    </row>
    <row r="24" spans="1:19" s="801" customFormat="1" ht="23.1" customHeight="1" x14ac:dyDescent="0.15">
      <c r="A24" s="798">
        <v>15</v>
      </c>
      <c r="B24" s="799" t="s">
        <v>1056</v>
      </c>
      <c r="C24" s="1459">
        <v>45</v>
      </c>
      <c r="D24" s="1459">
        <v>955410</v>
      </c>
      <c r="E24" s="1459">
        <v>186</v>
      </c>
      <c r="F24" s="1459">
        <v>2377560</v>
      </c>
      <c r="G24" s="1459">
        <v>4</v>
      </c>
      <c r="H24" s="1459">
        <v>147405</v>
      </c>
      <c r="I24" s="1459">
        <v>16</v>
      </c>
      <c r="J24" s="1459">
        <v>160000</v>
      </c>
      <c r="K24" s="1459">
        <v>0</v>
      </c>
      <c r="L24" s="1459">
        <v>0</v>
      </c>
      <c r="M24" s="1459">
        <v>0</v>
      </c>
      <c r="N24" s="1459">
        <v>0</v>
      </c>
      <c r="O24" s="1459">
        <v>289</v>
      </c>
      <c r="P24" s="1459">
        <v>38911957</v>
      </c>
      <c r="Q24" s="1459">
        <v>540</v>
      </c>
      <c r="R24" s="1459">
        <v>42552332</v>
      </c>
      <c r="S24" s="800">
        <v>15</v>
      </c>
    </row>
    <row r="25" spans="1:19" s="801" customFormat="1" ht="23.1" customHeight="1" x14ac:dyDescent="0.15">
      <c r="A25" s="798">
        <v>16</v>
      </c>
      <c r="B25" s="799" t="s">
        <v>1057</v>
      </c>
      <c r="C25" s="1459">
        <v>3</v>
      </c>
      <c r="D25" s="1459">
        <v>73116</v>
      </c>
      <c r="E25" s="1459">
        <v>17</v>
      </c>
      <c r="F25" s="1459">
        <v>230601</v>
      </c>
      <c r="G25" s="1459">
        <v>1</v>
      </c>
      <c r="H25" s="1459">
        <v>218343</v>
      </c>
      <c r="I25" s="1459">
        <v>7</v>
      </c>
      <c r="J25" s="1459">
        <v>760031</v>
      </c>
      <c r="K25" s="1459">
        <v>11</v>
      </c>
      <c r="L25" s="1459">
        <v>2219743</v>
      </c>
      <c r="M25" s="1459">
        <v>10</v>
      </c>
      <c r="N25" s="1459">
        <v>201114</v>
      </c>
      <c r="O25" s="1459">
        <v>0</v>
      </c>
      <c r="P25" s="1459">
        <v>0</v>
      </c>
      <c r="Q25" s="1459">
        <v>49</v>
      </c>
      <c r="R25" s="1459">
        <v>3702948</v>
      </c>
      <c r="S25" s="800">
        <v>16</v>
      </c>
    </row>
    <row r="26" spans="1:19" s="801" customFormat="1" ht="23.1" customHeight="1" x14ac:dyDescent="0.15">
      <c r="A26" s="798">
        <v>17</v>
      </c>
      <c r="B26" s="799" t="s">
        <v>1058</v>
      </c>
      <c r="C26" s="1459">
        <v>42</v>
      </c>
      <c r="D26" s="1459">
        <v>1480308</v>
      </c>
      <c r="E26" s="1459">
        <v>110</v>
      </c>
      <c r="F26" s="1459">
        <v>1380973</v>
      </c>
      <c r="G26" s="1459">
        <v>24</v>
      </c>
      <c r="H26" s="1459">
        <v>1756406</v>
      </c>
      <c r="I26" s="1459">
        <v>12</v>
      </c>
      <c r="J26" s="1459">
        <v>1238463</v>
      </c>
      <c r="K26" s="1459">
        <v>62</v>
      </c>
      <c r="L26" s="1459">
        <v>9061067</v>
      </c>
      <c r="M26" s="1459">
        <v>60</v>
      </c>
      <c r="N26" s="1459">
        <v>5021052</v>
      </c>
      <c r="O26" s="1459">
        <v>4</v>
      </c>
      <c r="P26" s="1459">
        <v>714812</v>
      </c>
      <c r="Q26" s="1459">
        <v>314</v>
      </c>
      <c r="R26" s="1459">
        <v>20653081</v>
      </c>
      <c r="S26" s="800">
        <v>17</v>
      </c>
    </row>
    <row r="27" spans="1:19" s="801" customFormat="1" ht="23.1" customHeight="1" x14ac:dyDescent="0.15">
      <c r="A27" s="798">
        <v>18</v>
      </c>
      <c r="B27" s="799" t="s">
        <v>1059</v>
      </c>
      <c r="C27" s="1462">
        <v>16</v>
      </c>
      <c r="D27" s="1462">
        <v>454714</v>
      </c>
      <c r="E27" s="1462">
        <v>95</v>
      </c>
      <c r="F27" s="1462">
        <v>1388932</v>
      </c>
      <c r="G27" s="1462">
        <v>2</v>
      </c>
      <c r="H27" s="1462">
        <v>232695</v>
      </c>
      <c r="I27" s="1462">
        <v>22</v>
      </c>
      <c r="J27" s="1462">
        <v>1099097</v>
      </c>
      <c r="K27" s="1462">
        <v>70</v>
      </c>
      <c r="L27" s="1462">
        <v>13894234</v>
      </c>
      <c r="M27" s="1462">
        <v>38</v>
      </c>
      <c r="N27" s="1462">
        <v>3128571</v>
      </c>
      <c r="O27" s="1462">
        <v>6</v>
      </c>
      <c r="P27" s="1462">
        <v>1860292</v>
      </c>
      <c r="Q27" s="1462">
        <v>249</v>
      </c>
      <c r="R27" s="1462">
        <v>22058535</v>
      </c>
      <c r="S27" s="800">
        <v>18</v>
      </c>
    </row>
    <row r="28" spans="1:19" s="801" customFormat="1" ht="23.1" customHeight="1" x14ac:dyDescent="0.15">
      <c r="A28" s="805">
        <v>19</v>
      </c>
      <c r="B28" s="803" t="s">
        <v>1060</v>
      </c>
      <c r="C28" s="1465">
        <v>54</v>
      </c>
      <c r="D28" s="1465">
        <v>1664229</v>
      </c>
      <c r="E28" s="1465">
        <v>259</v>
      </c>
      <c r="F28" s="1465">
        <v>3649732</v>
      </c>
      <c r="G28" s="1465">
        <v>23</v>
      </c>
      <c r="H28" s="1465">
        <v>3677365</v>
      </c>
      <c r="I28" s="1465">
        <v>36</v>
      </c>
      <c r="J28" s="1465">
        <v>3829097</v>
      </c>
      <c r="K28" s="1465">
        <v>143</v>
      </c>
      <c r="L28" s="1465">
        <v>28709191</v>
      </c>
      <c r="M28" s="1465">
        <v>85</v>
      </c>
      <c r="N28" s="1465">
        <v>5592066</v>
      </c>
      <c r="O28" s="1465">
        <v>38</v>
      </c>
      <c r="P28" s="1465">
        <v>3177079</v>
      </c>
      <c r="Q28" s="1465">
        <v>638</v>
      </c>
      <c r="R28" s="1465">
        <v>50298759</v>
      </c>
      <c r="S28" s="806">
        <v>19</v>
      </c>
    </row>
    <row r="29" spans="1:19" s="801" customFormat="1" ht="23.1" customHeight="1" x14ac:dyDescent="0.15">
      <c r="A29" s="798">
        <v>21</v>
      </c>
      <c r="B29" s="799" t="s">
        <v>1061</v>
      </c>
      <c r="C29" s="1459">
        <v>29</v>
      </c>
      <c r="D29" s="1459">
        <v>897092</v>
      </c>
      <c r="E29" s="1459">
        <v>121</v>
      </c>
      <c r="F29" s="1459">
        <v>1842253</v>
      </c>
      <c r="G29" s="1459">
        <v>13</v>
      </c>
      <c r="H29" s="1459">
        <v>3561474</v>
      </c>
      <c r="I29" s="1459">
        <v>99</v>
      </c>
      <c r="J29" s="1459">
        <v>6029140</v>
      </c>
      <c r="K29" s="1459">
        <v>140</v>
      </c>
      <c r="L29" s="1459">
        <v>27073924</v>
      </c>
      <c r="M29" s="1459">
        <v>133</v>
      </c>
      <c r="N29" s="1459">
        <v>6034773</v>
      </c>
      <c r="O29" s="1459">
        <v>1</v>
      </c>
      <c r="P29" s="1459">
        <v>483132</v>
      </c>
      <c r="Q29" s="1459">
        <v>536</v>
      </c>
      <c r="R29" s="1459">
        <v>45921788</v>
      </c>
      <c r="S29" s="800">
        <v>21</v>
      </c>
    </row>
    <row r="30" spans="1:19" s="801" customFormat="1" ht="23.1" customHeight="1" x14ac:dyDescent="0.15">
      <c r="A30" s="798">
        <v>22</v>
      </c>
      <c r="B30" s="799" t="s">
        <v>1062</v>
      </c>
      <c r="C30" s="1459">
        <v>128</v>
      </c>
      <c r="D30" s="1459">
        <v>4149476</v>
      </c>
      <c r="E30" s="1459">
        <v>449</v>
      </c>
      <c r="F30" s="1459">
        <v>5618986</v>
      </c>
      <c r="G30" s="1459">
        <v>43</v>
      </c>
      <c r="H30" s="1459">
        <v>5029633</v>
      </c>
      <c r="I30" s="1459">
        <v>150</v>
      </c>
      <c r="J30" s="1459">
        <v>12097708</v>
      </c>
      <c r="K30" s="1459">
        <v>285</v>
      </c>
      <c r="L30" s="1459">
        <v>52382253</v>
      </c>
      <c r="M30" s="1459">
        <v>108</v>
      </c>
      <c r="N30" s="1459">
        <v>8852805</v>
      </c>
      <c r="O30" s="1459">
        <v>29</v>
      </c>
      <c r="P30" s="1459">
        <v>3520349</v>
      </c>
      <c r="Q30" s="1459">
        <v>1192</v>
      </c>
      <c r="R30" s="1459">
        <v>91651210</v>
      </c>
      <c r="S30" s="800">
        <v>22</v>
      </c>
    </row>
    <row r="31" spans="1:19" s="801" customFormat="1" ht="23.1" customHeight="1" x14ac:dyDescent="0.15">
      <c r="A31" s="798">
        <v>23</v>
      </c>
      <c r="B31" s="799" t="s">
        <v>1063</v>
      </c>
      <c r="C31" s="1459">
        <v>26</v>
      </c>
      <c r="D31" s="1459">
        <v>787870</v>
      </c>
      <c r="E31" s="1459">
        <v>100</v>
      </c>
      <c r="F31" s="1459">
        <v>1093179</v>
      </c>
      <c r="G31" s="1459">
        <v>9</v>
      </c>
      <c r="H31" s="1459">
        <v>1286962</v>
      </c>
      <c r="I31" s="1459">
        <v>28</v>
      </c>
      <c r="J31" s="1459">
        <v>3142357</v>
      </c>
      <c r="K31" s="1459">
        <v>51</v>
      </c>
      <c r="L31" s="1459">
        <v>15448104</v>
      </c>
      <c r="M31" s="1459">
        <v>17</v>
      </c>
      <c r="N31" s="1459">
        <v>1476743</v>
      </c>
      <c r="O31" s="1459">
        <v>14</v>
      </c>
      <c r="P31" s="1459">
        <v>958026</v>
      </c>
      <c r="Q31" s="1459">
        <v>245</v>
      </c>
      <c r="R31" s="1459">
        <v>24193241</v>
      </c>
      <c r="S31" s="800">
        <v>23</v>
      </c>
    </row>
    <row r="32" spans="1:19" s="801" customFormat="1" ht="23.1" customHeight="1" x14ac:dyDescent="0.15">
      <c r="A32" s="798">
        <v>24</v>
      </c>
      <c r="B32" s="799" t="s">
        <v>1064</v>
      </c>
      <c r="C32" s="1462">
        <v>27</v>
      </c>
      <c r="D32" s="1462">
        <v>712513</v>
      </c>
      <c r="E32" s="1462">
        <v>150</v>
      </c>
      <c r="F32" s="1462">
        <v>3071243</v>
      </c>
      <c r="G32" s="1462">
        <v>2</v>
      </c>
      <c r="H32" s="1462">
        <v>52031</v>
      </c>
      <c r="I32" s="1462">
        <v>91</v>
      </c>
      <c r="J32" s="1462">
        <v>5014227</v>
      </c>
      <c r="K32" s="1462">
        <v>81</v>
      </c>
      <c r="L32" s="1462">
        <v>14221267</v>
      </c>
      <c r="M32" s="1462">
        <v>182</v>
      </c>
      <c r="N32" s="1462">
        <v>3685435</v>
      </c>
      <c r="O32" s="1462">
        <v>0</v>
      </c>
      <c r="P32" s="1462">
        <v>0</v>
      </c>
      <c r="Q32" s="1462">
        <v>533</v>
      </c>
      <c r="R32" s="1462">
        <v>26756716</v>
      </c>
      <c r="S32" s="800">
        <v>24</v>
      </c>
    </row>
    <row r="33" spans="1:19" s="801" customFormat="1" ht="23.1" customHeight="1" x14ac:dyDescent="0.15">
      <c r="A33" s="802">
        <v>25</v>
      </c>
      <c r="B33" s="803" t="s">
        <v>1065</v>
      </c>
      <c r="C33" s="1465">
        <v>22</v>
      </c>
      <c r="D33" s="1465">
        <v>1021161</v>
      </c>
      <c r="E33" s="1465">
        <v>148</v>
      </c>
      <c r="F33" s="1465">
        <v>2309657</v>
      </c>
      <c r="G33" s="1465">
        <v>10</v>
      </c>
      <c r="H33" s="1465">
        <v>1312632</v>
      </c>
      <c r="I33" s="1465">
        <v>54</v>
      </c>
      <c r="J33" s="1465">
        <v>3340274</v>
      </c>
      <c r="K33" s="1465">
        <v>102</v>
      </c>
      <c r="L33" s="1465">
        <v>20951156</v>
      </c>
      <c r="M33" s="1465">
        <v>74</v>
      </c>
      <c r="N33" s="1465">
        <v>4666443</v>
      </c>
      <c r="O33" s="1465">
        <v>11</v>
      </c>
      <c r="P33" s="1465">
        <v>167289</v>
      </c>
      <c r="Q33" s="1465">
        <v>421</v>
      </c>
      <c r="R33" s="1465">
        <v>33768612</v>
      </c>
      <c r="S33" s="804">
        <v>25</v>
      </c>
    </row>
    <row r="34" spans="1:19" s="801" customFormat="1" ht="23.1" customHeight="1" x14ac:dyDescent="0.15">
      <c r="A34" s="798">
        <v>27</v>
      </c>
      <c r="B34" s="799" t="s">
        <v>1066</v>
      </c>
      <c r="C34" s="1459">
        <v>1</v>
      </c>
      <c r="D34" s="1459">
        <v>2070</v>
      </c>
      <c r="E34" s="1459">
        <v>72</v>
      </c>
      <c r="F34" s="1459">
        <v>1189906</v>
      </c>
      <c r="G34" s="1459">
        <v>14</v>
      </c>
      <c r="H34" s="1459">
        <v>3692266</v>
      </c>
      <c r="I34" s="1459">
        <v>36</v>
      </c>
      <c r="J34" s="1459">
        <v>4940862</v>
      </c>
      <c r="K34" s="1459">
        <v>60</v>
      </c>
      <c r="L34" s="1459">
        <v>9442896</v>
      </c>
      <c r="M34" s="1459">
        <v>31</v>
      </c>
      <c r="N34" s="1459">
        <v>1029456</v>
      </c>
      <c r="O34" s="1459">
        <v>3</v>
      </c>
      <c r="P34" s="1459">
        <v>78118</v>
      </c>
      <c r="Q34" s="1459">
        <v>217</v>
      </c>
      <c r="R34" s="1459">
        <v>20375574</v>
      </c>
      <c r="S34" s="800">
        <v>27</v>
      </c>
    </row>
    <row r="35" spans="1:19" s="801" customFormat="1" ht="23.1" customHeight="1" x14ac:dyDescent="0.15">
      <c r="A35" s="798">
        <v>28</v>
      </c>
      <c r="B35" s="799" t="s">
        <v>1067</v>
      </c>
      <c r="C35" s="1459">
        <v>12</v>
      </c>
      <c r="D35" s="1459">
        <v>326583</v>
      </c>
      <c r="E35" s="1459">
        <v>94</v>
      </c>
      <c r="F35" s="1459">
        <v>1009219</v>
      </c>
      <c r="G35" s="1459">
        <v>0</v>
      </c>
      <c r="H35" s="1459">
        <v>0</v>
      </c>
      <c r="I35" s="1459">
        <v>51</v>
      </c>
      <c r="J35" s="1459">
        <v>3540712</v>
      </c>
      <c r="K35" s="1459">
        <v>43</v>
      </c>
      <c r="L35" s="1459">
        <v>6463413</v>
      </c>
      <c r="M35" s="1459">
        <v>28</v>
      </c>
      <c r="N35" s="1459">
        <v>795345</v>
      </c>
      <c r="O35" s="1459">
        <v>8</v>
      </c>
      <c r="P35" s="1459">
        <v>50400</v>
      </c>
      <c r="Q35" s="1459">
        <v>236</v>
      </c>
      <c r="R35" s="1459">
        <v>12185672</v>
      </c>
      <c r="S35" s="800">
        <v>28</v>
      </c>
    </row>
    <row r="36" spans="1:19" s="801" customFormat="1" ht="23.1" customHeight="1" x14ac:dyDescent="0.15">
      <c r="A36" s="798">
        <v>29</v>
      </c>
      <c r="B36" s="799" t="s">
        <v>1068</v>
      </c>
      <c r="C36" s="1459">
        <v>34</v>
      </c>
      <c r="D36" s="1459">
        <v>1215315</v>
      </c>
      <c r="E36" s="1459">
        <v>79</v>
      </c>
      <c r="F36" s="1459">
        <v>1464607</v>
      </c>
      <c r="G36" s="1459">
        <v>3</v>
      </c>
      <c r="H36" s="1459">
        <v>4203</v>
      </c>
      <c r="I36" s="1459">
        <v>151</v>
      </c>
      <c r="J36" s="1459">
        <v>15861733</v>
      </c>
      <c r="K36" s="1459">
        <v>1</v>
      </c>
      <c r="L36" s="1459">
        <v>22484</v>
      </c>
      <c r="M36" s="1459">
        <v>0</v>
      </c>
      <c r="N36" s="1459">
        <v>0</v>
      </c>
      <c r="O36" s="1459">
        <v>0</v>
      </c>
      <c r="P36" s="1459">
        <v>0</v>
      </c>
      <c r="Q36" s="1459">
        <v>268</v>
      </c>
      <c r="R36" s="1459">
        <v>18568342</v>
      </c>
      <c r="S36" s="800">
        <v>29</v>
      </c>
    </row>
    <row r="37" spans="1:19" s="801" customFormat="1" ht="23.1" customHeight="1" x14ac:dyDescent="0.15">
      <c r="A37" s="798">
        <v>30</v>
      </c>
      <c r="B37" s="799" t="s">
        <v>1069</v>
      </c>
      <c r="C37" s="1462">
        <v>47</v>
      </c>
      <c r="D37" s="1462">
        <v>1416031</v>
      </c>
      <c r="E37" s="1462">
        <v>196</v>
      </c>
      <c r="F37" s="1462">
        <v>2535005</v>
      </c>
      <c r="G37" s="1462">
        <v>22</v>
      </c>
      <c r="H37" s="1462">
        <v>4508748</v>
      </c>
      <c r="I37" s="1462">
        <v>73</v>
      </c>
      <c r="J37" s="1462">
        <v>6068246</v>
      </c>
      <c r="K37" s="1462">
        <v>123</v>
      </c>
      <c r="L37" s="1462">
        <v>22502716</v>
      </c>
      <c r="M37" s="1462">
        <v>55</v>
      </c>
      <c r="N37" s="1462">
        <v>2227197</v>
      </c>
      <c r="O37" s="1462">
        <v>37</v>
      </c>
      <c r="P37" s="1462">
        <v>7453426</v>
      </c>
      <c r="Q37" s="1462">
        <v>553</v>
      </c>
      <c r="R37" s="1462">
        <v>46711369</v>
      </c>
      <c r="S37" s="800">
        <v>30</v>
      </c>
    </row>
    <row r="38" spans="1:19" s="801" customFormat="1" ht="23.1" customHeight="1" x14ac:dyDescent="0.15">
      <c r="A38" s="802">
        <v>31</v>
      </c>
      <c r="B38" s="803" t="s">
        <v>1070</v>
      </c>
      <c r="C38" s="1465">
        <v>168</v>
      </c>
      <c r="D38" s="1465">
        <v>1945614</v>
      </c>
      <c r="E38" s="1465">
        <v>73</v>
      </c>
      <c r="F38" s="1465">
        <v>740486</v>
      </c>
      <c r="G38" s="1465">
        <v>14</v>
      </c>
      <c r="H38" s="1465">
        <v>236757</v>
      </c>
      <c r="I38" s="1465">
        <v>3</v>
      </c>
      <c r="J38" s="1465">
        <v>242142</v>
      </c>
      <c r="K38" s="1465">
        <v>35</v>
      </c>
      <c r="L38" s="1465">
        <v>7510766</v>
      </c>
      <c r="M38" s="1465">
        <v>35</v>
      </c>
      <c r="N38" s="1465">
        <v>1963293</v>
      </c>
      <c r="O38" s="1465">
        <v>0</v>
      </c>
      <c r="P38" s="1465">
        <v>0</v>
      </c>
      <c r="Q38" s="1465">
        <v>328</v>
      </c>
      <c r="R38" s="1465">
        <v>12639058</v>
      </c>
      <c r="S38" s="804">
        <v>31</v>
      </c>
    </row>
    <row r="39" spans="1:19" s="801" customFormat="1" ht="23.1" customHeight="1" x14ac:dyDescent="0.15">
      <c r="A39" s="798">
        <v>32</v>
      </c>
      <c r="B39" s="799" t="s">
        <v>1071</v>
      </c>
      <c r="C39" s="1459">
        <v>21</v>
      </c>
      <c r="D39" s="1459">
        <v>722087</v>
      </c>
      <c r="E39" s="1459">
        <v>161</v>
      </c>
      <c r="F39" s="1459">
        <v>2184027</v>
      </c>
      <c r="G39" s="1459">
        <v>11</v>
      </c>
      <c r="H39" s="1459">
        <v>1313118</v>
      </c>
      <c r="I39" s="1459">
        <v>18</v>
      </c>
      <c r="J39" s="1459">
        <v>669953</v>
      </c>
      <c r="K39" s="1459">
        <v>94</v>
      </c>
      <c r="L39" s="1459">
        <v>14808267</v>
      </c>
      <c r="M39" s="1459">
        <v>60</v>
      </c>
      <c r="N39" s="1459">
        <v>3885168</v>
      </c>
      <c r="O39" s="1459">
        <v>29</v>
      </c>
      <c r="P39" s="1459">
        <v>1157767</v>
      </c>
      <c r="Q39" s="1459">
        <v>394</v>
      </c>
      <c r="R39" s="1459">
        <v>24740387</v>
      </c>
      <c r="S39" s="800">
        <v>32</v>
      </c>
    </row>
    <row r="40" spans="1:19" s="801" customFormat="1" ht="23.1" customHeight="1" x14ac:dyDescent="0.15">
      <c r="A40" s="798">
        <v>33</v>
      </c>
      <c r="B40" s="799" t="s">
        <v>1072</v>
      </c>
      <c r="C40" s="1459">
        <v>14</v>
      </c>
      <c r="D40" s="1459">
        <v>450037</v>
      </c>
      <c r="E40" s="1459">
        <v>71</v>
      </c>
      <c r="F40" s="1459">
        <v>1108367</v>
      </c>
      <c r="G40" s="1459">
        <v>5</v>
      </c>
      <c r="H40" s="1459">
        <v>163796</v>
      </c>
      <c r="I40" s="1459">
        <v>28</v>
      </c>
      <c r="J40" s="1459">
        <v>1544813</v>
      </c>
      <c r="K40" s="1459">
        <v>55</v>
      </c>
      <c r="L40" s="1459">
        <v>9131964</v>
      </c>
      <c r="M40" s="1459">
        <v>11</v>
      </c>
      <c r="N40" s="1459">
        <v>901398</v>
      </c>
      <c r="O40" s="1459">
        <v>23</v>
      </c>
      <c r="P40" s="1459">
        <v>115542</v>
      </c>
      <c r="Q40" s="1459">
        <v>207</v>
      </c>
      <c r="R40" s="1459">
        <v>13415917</v>
      </c>
      <c r="S40" s="800">
        <v>33</v>
      </c>
    </row>
    <row r="41" spans="1:19" s="801" customFormat="1" ht="23.1" customHeight="1" x14ac:dyDescent="0.15">
      <c r="A41" s="798">
        <v>34</v>
      </c>
      <c r="B41" s="799" t="s">
        <v>1073</v>
      </c>
      <c r="C41" s="1459">
        <v>50</v>
      </c>
      <c r="D41" s="1459">
        <v>1176060</v>
      </c>
      <c r="E41" s="1459">
        <v>131</v>
      </c>
      <c r="F41" s="1459">
        <v>1738825</v>
      </c>
      <c r="G41" s="1459">
        <v>20</v>
      </c>
      <c r="H41" s="1459">
        <v>3215565</v>
      </c>
      <c r="I41" s="1459">
        <v>33</v>
      </c>
      <c r="J41" s="1459">
        <v>2450172</v>
      </c>
      <c r="K41" s="1459">
        <v>64</v>
      </c>
      <c r="L41" s="1459">
        <v>11828666</v>
      </c>
      <c r="M41" s="1459">
        <v>35</v>
      </c>
      <c r="N41" s="1459">
        <v>2268666</v>
      </c>
      <c r="O41" s="1459">
        <v>6</v>
      </c>
      <c r="P41" s="1459">
        <v>1128462</v>
      </c>
      <c r="Q41" s="1459">
        <v>339</v>
      </c>
      <c r="R41" s="1459">
        <v>23806416</v>
      </c>
      <c r="S41" s="800">
        <v>34</v>
      </c>
    </row>
    <row r="42" spans="1:19" s="801" customFormat="1" ht="23.1" customHeight="1" x14ac:dyDescent="0.15">
      <c r="A42" s="798">
        <v>35</v>
      </c>
      <c r="B42" s="799" t="s">
        <v>1074</v>
      </c>
      <c r="C42" s="1462">
        <v>53</v>
      </c>
      <c r="D42" s="1462">
        <v>1346026</v>
      </c>
      <c r="E42" s="1462">
        <v>101</v>
      </c>
      <c r="F42" s="1462">
        <v>1644512</v>
      </c>
      <c r="G42" s="1462">
        <v>35</v>
      </c>
      <c r="H42" s="1462">
        <v>4515669</v>
      </c>
      <c r="I42" s="1462">
        <v>41</v>
      </c>
      <c r="J42" s="1462">
        <v>2625416</v>
      </c>
      <c r="K42" s="1462">
        <v>89</v>
      </c>
      <c r="L42" s="1462">
        <v>19462565</v>
      </c>
      <c r="M42" s="1462">
        <v>59</v>
      </c>
      <c r="N42" s="1462">
        <v>2763897</v>
      </c>
      <c r="O42" s="1462">
        <v>26</v>
      </c>
      <c r="P42" s="1462">
        <v>2264097</v>
      </c>
      <c r="Q42" s="1462">
        <v>404</v>
      </c>
      <c r="R42" s="1462">
        <v>34622182</v>
      </c>
      <c r="S42" s="800">
        <v>35</v>
      </c>
    </row>
    <row r="43" spans="1:19" s="801" customFormat="1" ht="23.1" customHeight="1" x14ac:dyDescent="0.15">
      <c r="A43" s="805">
        <v>36</v>
      </c>
      <c r="B43" s="803" t="s">
        <v>1075</v>
      </c>
      <c r="C43" s="1465">
        <v>30</v>
      </c>
      <c r="D43" s="1465">
        <v>736833</v>
      </c>
      <c r="E43" s="1465">
        <v>106</v>
      </c>
      <c r="F43" s="1465">
        <v>949231</v>
      </c>
      <c r="G43" s="1465">
        <v>15</v>
      </c>
      <c r="H43" s="1465">
        <v>1747359</v>
      </c>
      <c r="I43" s="1465">
        <v>27</v>
      </c>
      <c r="J43" s="1465">
        <v>1286958</v>
      </c>
      <c r="K43" s="1465">
        <v>54</v>
      </c>
      <c r="L43" s="1465">
        <v>7863332</v>
      </c>
      <c r="M43" s="1465">
        <v>44</v>
      </c>
      <c r="N43" s="1465">
        <v>1811466</v>
      </c>
      <c r="O43" s="1465">
        <v>1</v>
      </c>
      <c r="P43" s="1465">
        <v>17688</v>
      </c>
      <c r="Q43" s="1465">
        <v>277</v>
      </c>
      <c r="R43" s="1465">
        <v>14412867</v>
      </c>
      <c r="S43" s="806">
        <v>36</v>
      </c>
    </row>
    <row r="44" spans="1:19" s="801" customFormat="1" ht="23.1" customHeight="1" x14ac:dyDescent="0.15">
      <c r="A44" s="798">
        <v>37</v>
      </c>
      <c r="B44" s="799" t="s">
        <v>1076</v>
      </c>
      <c r="C44" s="1459">
        <v>29</v>
      </c>
      <c r="D44" s="1459">
        <v>603275</v>
      </c>
      <c r="E44" s="1459">
        <v>198</v>
      </c>
      <c r="F44" s="1459">
        <v>2385365</v>
      </c>
      <c r="G44" s="1459">
        <v>0</v>
      </c>
      <c r="H44" s="1459">
        <v>0</v>
      </c>
      <c r="I44" s="1459">
        <v>90</v>
      </c>
      <c r="J44" s="1459">
        <v>5905390</v>
      </c>
      <c r="K44" s="1459">
        <v>118</v>
      </c>
      <c r="L44" s="1459">
        <v>24703657</v>
      </c>
      <c r="M44" s="1459">
        <v>78</v>
      </c>
      <c r="N44" s="1459">
        <v>2563661</v>
      </c>
      <c r="O44" s="1459">
        <v>0</v>
      </c>
      <c r="P44" s="1459">
        <v>0</v>
      </c>
      <c r="Q44" s="1459">
        <v>513</v>
      </c>
      <c r="R44" s="1459">
        <v>36161348</v>
      </c>
      <c r="S44" s="800">
        <v>37</v>
      </c>
    </row>
    <row r="45" spans="1:19" s="801" customFormat="1" ht="23.1" customHeight="1" x14ac:dyDescent="0.15">
      <c r="A45" s="798">
        <v>38</v>
      </c>
      <c r="B45" s="799" t="s">
        <v>1077</v>
      </c>
      <c r="C45" s="1459">
        <v>17</v>
      </c>
      <c r="D45" s="1459">
        <v>479269</v>
      </c>
      <c r="E45" s="1459">
        <v>93</v>
      </c>
      <c r="F45" s="1459">
        <v>1271305</v>
      </c>
      <c r="G45" s="1459">
        <v>21</v>
      </c>
      <c r="H45" s="1459">
        <v>2864232</v>
      </c>
      <c r="I45" s="1459">
        <v>0</v>
      </c>
      <c r="J45" s="1459">
        <v>0</v>
      </c>
      <c r="K45" s="1459">
        <v>67</v>
      </c>
      <c r="L45" s="1459">
        <v>10880891</v>
      </c>
      <c r="M45" s="1459">
        <v>48</v>
      </c>
      <c r="N45" s="1459">
        <v>3428234</v>
      </c>
      <c r="O45" s="1459">
        <v>13</v>
      </c>
      <c r="P45" s="1459">
        <v>1609263</v>
      </c>
      <c r="Q45" s="1459">
        <v>259</v>
      </c>
      <c r="R45" s="1459">
        <v>20533194</v>
      </c>
      <c r="S45" s="800">
        <v>38</v>
      </c>
    </row>
    <row r="46" spans="1:19" s="801" customFormat="1" ht="23.1" customHeight="1" x14ac:dyDescent="0.15">
      <c r="A46" s="798">
        <v>39</v>
      </c>
      <c r="B46" s="799" t="s">
        <v>1078</v>
      </c>
      <c r="C46" s="1459">
        <v>2</v>
      </c>
      <c r="D46" s="1459">
        <v>54518</v>
      </c>
      <c r="E46" s="1459">
        <v>10</v>
      </c>
      <c r="F46" s="1459">
        <v>227003</v>
      </c>
      <c r="G46" s="1459">
        <v>5</v>
      </c>
      <c r="H46" s="1459">
        <v>503990</v>
      </c>
      <c r="I46" s="1459">
        <v>12</v>
      </c>
      <c r="J46" s="1459">
        <v>1238733</v>
      </c>
      <c r="K46" s="1459">
        <v>41</v>
      </c>
      <c r="L46" s="1459">
        <v>7870588</v>
      </c>
      <c r="M46" s="1459">
        <v>35</v>
      </c>
      <c r="N46" s="1459">
        <v>1641752</v>
      </c>
      <c r="O46" s="1459">
        <v>5</v>
      </c>
      <c r="P46" s="1459">
        <v>896580</v>
      </c>
      <c r="Q46" s="1459">
        <v>110</v>
      </c>
      <c r="R46" s="1459">
        <v>12433164</v>
      </c>
      <c r="S46" s="800">
        <v>39</v>
      </c>
    </row>
    <row r="47" spans="1:19" s="801" customFormat="1" ht="23.1" customHeight="1" x14ac:dyDescent="0.15">
      <c r="A47" s="798">
        <v>42</v>
      </c>
      <c r="B47" s="799" t="s">
        <v>1079</v>
      </c>
      <c r="C47" s="1462">
        <v>31</v>
      </c>
      <c r="D47" s="1462">
        <v>888380</v>
      </c>
      <c r="E47" s="1462">
        <v>61</v>
      </c>
      <c r="F47" s="1462">
        <v>835358</v>
      </c>
      <c r="G47" s="1462">
        <v>12</v>
      </c>
      <c r="H47" s="1462">
        <v>780309</v>
      </c>
      <c r="I47" s="1462">
        <v>59</v>
      </c>
      <c r="J47" s="1462">
        <v>3176502</v>
      </c>
      <c r="K47" s="1462">
        <v>31</v>
      </c>
      <c r="L47" s="1462">
        <v>5488357</v>
      </c>
      <c r="M47" s="1462">
        <v>15</v>
      </c>
      <c r="N47" s="1462">
        <v>531006</v>
      </c>
      <c r="O47" s="1462">
        <v>20</v>
      </c>
      <c r="P47" s="1462">
        <v>1413582</v>
      </c>
      <c r="Q47" s="1462">
        <v>229</v>
      </c>
      <c r="R47" s="1462">
        <v>13113494</v>
      </c>
      <c r="S47" s="800">
        <v>42</v>
      </c>
    </row>
    <row r="48" spans="1:19" s="801" customFormat="1" ht="23.1" customHeight="1" x14ac:dyDescent="0.15">
      <c r="A48" s="802">
        <v>43</v>
      </c>
      <c r="B48" s="803" t="s">
        <v>1080</v>
      </c>
      <c r="C48" s="1465">
        <v>62</v>
      </c>
      <c r="D48" s="1465">
        <v>1419846</v>
      </c>
      <c r="E48" s="1465">
        <v>69</v>
      </c>
      <c r="F48" s="1465">
        <v>1844908</v>
      </c>
      <c r="G48" s="1465">
        <v>14</v>
      </c>
      <c r="H48" s="1465">
        <v>1310148</v>
      </c>
      <c r="I48" s="1465">
        <v>83</v>
      </c>
      <c r="J48" s="1465">
        <v>4290621</v>
      </c>
      <c r="K48" s="1465">
        <v>58</v>
      </c>
      <c r="L48" s="1465">
        <v>7030792</v>
      </c>
      <c r="M48" s="1465">
        <v>27</v>
      </c>
      <c r="N48" s="1465">
        <v>988152</v>
      </c>
      <c r="O48" s="1465">
        <v>8</v>
      </c>
      <c r="P48" s="1465">
        <v>117204</v>
      </c>
      <c r="Q48" s="1465">
        <v>321</v>
      </c>
      <c r="R48" s="1465">
        <v>17001671</v>
      </c>
      <c r="S48" s="804">
        <v>43</v>
      </c>
    </row>
    <row r="49" spans="1:19" s="801" customFormat="1" ht="23.1" customHeight="1" x14ac:dyDescent="0.15">
      <c r="A49" s="798">
        <v>44</v>
      </c>
      <c r="B49" s="799" t="s">
        <v>1081</v>
      </c>
      <c r="C49" s="1459">
        <v>7</v>
      </c>
      <c r="D49" s="1459">
        <v>153781</v>
      </c>
      <c r="E49" s="1459">
        <v>7</v>
      </c>
      <c r="F49" s="1459">
        <v>147827</v>
      </c>
      <c r="G49" s="1459">
        <v>7</v>
      </c>
      <c r="H49" s="1459">
        <v>1204184</v>
      </c>
      <c r="I49" s="1459">
        <v>5</v>
      </c>
      <c r="J49" s="1459">
        <v>736414</v>
      </c>
      <c r="K49" s="1459">
        <v>12</v>
      </c>
      <c r="L49" s="1459">
        <v>3020438</v>
      </c>
      <c r="M49" s="1459">
        <v>5</v>
      </c>
      <c r="N49" s="1459">
        <v>49188</v>
      </c>
      <c r="O49" s="1459">
        <v>2</v>
      </c>
      <c r="P49" s="1459">
        <v>1230</v>
      </c>
      <c r="Q49" s="1459">
        <v>45</v>
      </c>
      <c r="R49" s="1459">
        <v>5313062</v>
      </c>
      <c r="S49" s="800">
        <v>44</v>
      </c>
    </row>
    <row r="50" spans="1:19" s="801" customFormat="1" ht="23.1" customHeight="1" x14ac:dyDescent="0.15">
      <c r="A50" s="798">
        <v>45</v>
      </c>
      <c r="B50" s="799" t="s">
        <v>1082</v>
      </c>
      <c r="C50" s="1459">
        <v>0</v>
      </c>
      <c r="D50" s="1459">
        <v>0</v>
      </c>
      <c r="E50" s="1459">
        <v>2</v>
      </c>
      <c r="F50" s="1459">
        <v>28597</v>
      </c>
      <c r="G50" s="1459">
        <v>0</v>
      </c>
      <c r="H50" s="1459">
        <v>0</v>
      </c>
      <c r="I50" s="1459">
        <v>0</v>
      </c>
      <c r="J50" s="1459">
        <v>0</v>
      </c>
      <c r="K50" s="1459">
        <v>5</v>
      </c>
      <c r="L50" s="1459">
        <v>569318</v>
      </c>
      <c r="M50" s="1459">
        <v>1</v>
      </c>
      <c r="N50" s="1459">
        <v>297</v>
      </c>
      <c r="O50" s="1459">
        <v>0</v>
      </c>
      <c r="P50" s="1459">
        <v>0</v>
      </c>
      <c r="Q50" s="1459">
        <v>8</v>
      </c>
      <c r="R50" s="1459">
        <v>598212</v>
      </c>
      <c r="S50" s="800">
        <v>45</v>
      </c>
    </row>
    <row r="51" spans="1:19" s="801" customFormat="1" ht="23.1" customHeight="1" x14ac:dyDescent="0.15">
      <c r="A51" s="798">
        <v>46</v>
      </c>
      <c r="B51" s="799" t="s">
        <v>1083</v>
      </c>
      <c r="C51" s="1459">
        <v>21</v>
      </c>
      <c r="D51" s="1459">
        <v>162560</v>
      </c>
      <c r="E51" s="1459">
        <v>68</v>
      </c>
      <c r="F51" s="1459">
        <v>854657</v>
      </c>
      <c r="G51" s="1459">
        <v>8</v>
      </c>
      <c r="H51" s="1459">
        <v>775791</v>
      </c>
      <c r="I51" s="1459">
        <v>6</v>
      </c>
      <c r="J51" s="1459">
        <v>575364</v>
      </c>
      <c r="K51" s="1459">
        <v>36</v>
      </c>
      <c r="L51" s="1459">
        <v>7811859</v>
      </c>
      <c r="M51" s="1459">
        <v>12</v>
      </c>
      <c r="N51" s="1459">
        <v>311448</v>
      </c>
      <c r="O51" s="1459">
        <v>10</v>
      </c>
      <c r="P51" s="1459">
        <v>644438</v>
      </c>
      <c r="Q51" s="1459">
        <v>161</v>
      </c>
      <c r="R51" s="1459">
        <v>11136117</v>
      </c>
      <c r="S51" s="800">
        <v>46</v>
      </c>
    </row>
    <row r="52" spans="1:19" s="801" customFormat="1" ht="23.1" customHeight="1" x14ac:dyDescent="0.15">
      <c r="A52" s="798">
        <v>47</v>
      </c>
      <c r="B52" s="799" t="s">
        <v>1084</v>
      </c>
      <c r="C52" s="1462">
        <v>20</v>
      </c>
      <c r="D52" s="1462">
        <v>426345</v>
      </c>
      <c r="E52" s="1462">
        <v>67</v>
      </c>
      <c r="F52" s="1462">
        <v>904935</v>
      </c>
      <c r="G52" s="1462">
        <v>8</v>
      </c>
      <c r="H52" s="1462">
        <v>809637</v>
      </c>
      <c r="I52" s="1462">
        <v>4</v>
      </c>
      <c r="J52" s="1462">
        <v>7752</v>
      </c>
      <c r="K52" s="1462">
        <v>49</v>
      </c>
      <c r="L52" s="1462">
        <v>11590056</v>
      </c>
      <c r="M52" s="1462">
        <v>36</v>
      </c>
      <c r="N52" s="1462">
        <v>4847421</v>
      </c>
      <c r="O52" s="1462">
        <v>3</v>
      </c>
      <c r="P52" s="1462">
        <v>65659</v>
      </c>
      <c r="Q52" s="1462">
        <v>187</v>
      </c>
      <c r="R52" s="1462">
        <v>18651805</v>
      </c>
      <c r="S52" s="800">
        <v>47</v>
      </c>
    </row>
    <row r="53" spans="1:19" s="801" customFormat="1" ht="23.1" customHeight="1" x14ac:dyDescent="0.15">
      <c r="A53" s="802">
        <v>49</v>
      </c>
      <c r="B53" s="803" t="s">
        <v>1085</v>
      </c>
      <c r="C53" s="1465">
        <v>73</v>
      </c>
      <c r="D53" s="1465">
        <v>553951</v>
      </c>
      <c r="E53" s="1465">
        <v>71</v>
      </c>
      <c r="F53" s="1465">
        <v>452870</v>
      </c>
      <c r="G53" s="1465">
        <v>0</v>
      </c>
      <c r="H53" s="1465">
        <v>0</v>
      </c>
      <c r="I53" s="1465">
        <v>3</v>
      </c>
      <c r="J53" s="1465">
        <v>103023</v>
      </c>
      <c r="K53" s="1465">
        <v>12</v>
      </c>
      <c r="L53" s="1465">
        <v>1342908</v>
      </c>
      <c r="M53" s="1465">
        <v>18</v>
      </c>
      <c r="N53" s="1465">
        <v>1160754</v>
      </c>
      <c r="O53" s="1465">
        <v>0</v>
      </c>
      <c r="P53" s="1465">
        <v>0</v>
      </c>
      <c r="Q53" s="1465">
        <v>177</v>
      </c>
      <c r="R53" s="1465">
        <v>3613506</v>
      </c>
      <c r="S53" s="804">
        <v>49</v>
      </c>
    </row>
    <row r="54" spans="1:19" s="801" customFormat="1" ht="23.1" customHeight="1" x14ac:dyDescent="0.15">
      <c r="A54" s="798">
        <v>50</v>
      </c>
      <c r="B54" s="799" t="s">
        <v>1086</v>
      </c>
      <c r="C54" s="1459">
        <v>1</v>
      </c>
      <c r="D54" s="1459">
        <v>43292</v>
      </c>
      <c r="E54" s="1459">
        <v>11</v>
      </c>
      <c r="F54" s="1459">
        <v>158799</v>
      </c>
      <c r="G54" s="1459">
        <v>0</v>
      </c>
      <c r="H54" s="1459">
        <v>-810</v>
      </c>
      <c r="I54" s="1459">
        <v>0</v>
      </c>
      <c r="J54" s="1459">
        <v>0</v>
      </c>
      <c r="K54" s="1459">
        <v>5</v>
      </c>
      <c r="L54" s="1459">
        <v>503162</v>
      </c>
      <c r="M54" s="1459">
        <v>3</v>
      </c>
      <c r="N54" s="1459">
        <v>429237</v>
      </c>
      <c r="O54" s="1459">
        <v>0</v>
      </c>
      <c r="P54" s="1459">
        <v>0</v>
      </c>
      <c r="Q54" s="1459">
        <v>20</v>
      </c>
      <c r="R54" s="1459">
        <v>1133680</v>
      </c>
      <c r="S54" s="800">
        <v>50</v>
      </c>
    </row>
    <row r="55" spans="1:19" s="801" customFormat="1" ht="23.1" customHeight="1" x14ac:dyDescent="0.15">
      <c r="A55" s="798">
        <v>51</v>
      </c>
      <c r="B55" s="799" t="s">
        <v>1087</v>
      </c>
      <c r="C55" s="1459">
        <v>14</v>
      </c>
      <c r="D55" s="1459">
        <v>500400</v>
      </c>
      <c r="E55" s="1459">
        <v>33</v>
      </c>
      <c r="F55" s="1459">
        <v>391525</v>
      </c>
      <c r="G55" s="1459">
        <v>0</v>
      </c>
      <c r="H55" s="1459">
        <v>0</v>
      </c>
      <c r="I55" s="1459">
        <v>0</v>
      </c>
      <c r="J55" s="1459">
        <v>0</v>
      </c>
      <c r="K55" s="1459">
        <v>19</v>
      </c>
      <c r="L55" s="1459">
        <v>1820494</v>
      </c>
      <c r="M55" s="1459">
        <v>7</v>
      </c>
      <c r="N55" s="1459">
        <v>139032</v>
      </c>
      <c r="O55" s="1459">
        <v>2</v>
      </c>
      <c r="P55" s="1459">
        <v>1854</v>
      </c>
      <c r="Q55" s="1459">
        <v>75</v>
      </c>
      <c r="R55" s="1459">
        <v>2853305</v>
      </c>
      <c r="S55" s="800">
        <v>51</v>
      </c>
    </row>
    <row r="56" spans="1:19" s="801" customFormat="1" ht="23.1" customHeight="1" x14ac:dyDescent="0.15">
      <c r="A56" s="798">
        <v>52</v>
      </c>
      <c r="B56" s="799" t="s">
        <v>1088</v>
      </c>
      <c r="C56" s="1459">
        <v>0</v>
      </c>
      <c r="D56" s="1459">
        <v>0</v>
      </c>
      <c r="E56" s="1459">
        <v>15</v>
      </c>
      <c r="F56" s="1459">
        <v>217665</v>
      </c>
      <c r="G56" s="1459">
        <v>0</v>
      </c>
      <c r="H56" s="1459">
        <v>0</v>
      </c>
      <c r="I56" s="1459">
        <v>0</v>
      </c>
      <c r="J56" s="1459">
        <v>0</v>
      </c>
      <c r="K56" s="1459">
        <v>1</v>
      </c>
      <c r="L56" s="1459">
        <v>51614</v>
      </c>
      <c r="M56" s="1459">
        <v>12</v>
      </c>
      <c r="N56" s="1459">
        <v>993051</v>
      </c>
      <c r="O56" s="1459">
        <v>0</v>
      </c>
      <c r="P56" s="1459">
        <v>0</v>
      </c>
      <c r="Q56" s="1459">
        <v>28</v>
      </c>
      <c r="R56" s="1459">
        <v>1262330</v>
      </c>
      <c r="S56" s="800">
        <v>52</v>
      </c>
    </row>
    <row r="57" spans="1:19" s="801" customFormat="1" ht="23.1" customHeight="1" thickBot="1" x14ac:dyDescent="0.2">
      <c r="A57" s="807">
        <v>54</v>
      </c>
      <c r="B57" s="808" t="s">
        <v>1089</v>
      </c>
      <c r="C57" s="1468">
        <v>3</v>
      </c>
      <c r="D57" s="1468">
        <v>2410</v>
      </c>
      <c r="E57" s="1468">
        <v>22</v>
      </c>
      <c r="F57" s="1468">
        <v>185808</v>
      </c>
      <c r="G57" s="1468">
        <v>1</v>
      </c>
      <c r="H57" s="1468">
        <v>432624</v>
      </c>
      <c r="I57" s="1468">
        <v>35</v>
      </c>
      <c r="J57" s="1468">
        <v>3331734</v>
      </c>
      <c r="K57" s="1468">
        <v>10</v>
      </c>
      <c r="L57" s="1468">
        <v>2179389</v>
      </c>
      <c r="M57" s="1468">
        <v>3</v>
      </c>
      <c r="N57" s="1468">
        <v>18969</v>
      </c>
      <c r="O57" s="1468">
        <v>7</v>
      </c>
      <c r="P57" s="1468">
        <v>21932</v>
      </c>
      <c r="Q57" s="1468">
        <v>81</v>
      </c>
      <c r="R57" s="1468">
        <v>6172866</v>
      </c>
      <c r="S57" s="809">
        <v>54</v>
      </c>
    </row>
    <row r="58" spans="1:19" s="801" customFormat="1" ht="23.1" customHeight="1" x14ac:dyDescent="0.15">
      <c r="A58" s="798">
        <v>55</v>
      </c>
      <c r="B58" s="799" t="s">
        <v>1090</v>
      </c>
      <c r="C58" s="1459">
        <v>1</v>
      </c>
      <c r="D58" s="1459">
        <v>5100</v>
      </c>
      <c r="E58" s="1459">
        <v>34</v>
      </c>
      <c r="F58" s="1459">
        <v>638990</v>
      </c>
      <c r="G58" s="1459">
        <v>0</v>
      </c>
      <c r="H58" s="1459">
        <v>0</v>
      </c>
      <c r="I58" s="1459">
        <v>20</v>
      </c>
      <c r="J58" s="1459">
        <v>691381</v>
      </c>
      <c r="K58" s="1459">
        <v>19</v>
      </c>
      <c r="L58" s="1459">
        <v>3204056</v>
      </c>
      <c r="M58" s="1459">
        <v>17</v>
      </c>
      <c r="N58" s="1459">
        <v>1220055</v>
      </c>
      <c r="O58" s="1459">
        <v>0</v>
      </c>
      <c r="P58" s="1459">
        <v>0</v>
      </c>
      <c r="Q58" s="1459">
        <v>91</v>
      </c>
      <c r="R58" s="1459">
        <v>5759582</v>
      </c>
      <c r="S58" s="800">
        <v>55</v>
      </c>
    </row>
    <row r="59" spans="1:19" s="801" customFormat="1" ht="23.1" customHeight="1" x14ac:dyDescent="0.15">
      <c r="A59" s="798">
        <v>56</v>
      </c>
      <c r="B59" s="799" t="s">
        <v>1091</v>
      </c>
      <c r="C59" s="1459">
        <v>12</v>
      </c>
      <c r="D59" s="1459">
        <v>146115</v>
      </c>
      <c r="E59" s="1459">
        <v>7</v>
      </c>
      <c r="F59" s="1459">
        <v>84417</v>
      </c>
      <c r="G59" s="1459">
        <v>2</v>
      </c>
      <c r="H59" s="1459">
        <v>145450</v>
      </c>
      <c r="I59" s="1459">
        <v>7</v>
      </c>
      <c r="J59" s="1459">
        <v>727190</v>
      </c>
      <c r="K59" s="1459">
        <v>15</v>
      </c>
      <c r="L59" s="1459">
        <v>1404961</v>
      </c>
      <c r="M59" s="1459">
        <v>26</v>
      </c>
      <c r="N59" s="1459">
        <v>906748</v>
      </c>
      <c r="O59" s="1459">
        <v>0</v>
      </c>
      <c r="P59" s="1459">
        <v>59916</v>
      </c>
      <c r="Q59" s="1459">
        <v>69</v>
      </c>
      <c r="R59" s="1459">
        <v>3474797</v>
      </c>
      <c r="S59" s="800">
        <v>56</v>
      </c>
    </row>
    <row r="60" spans="1:19" s="801" customFormat="1" ht="23.1" customHeight="1" x14ac:dyDescent="0.15">
      <c r="A60" s="798">
        <v>57</v>
      </c>
      <c r="B60" s="799" t="s">
        <v>1092</v>
      </c>
      <c r="C60" s="1459">
        <v>7</v>
      </c>
      <c r="D60" s="1459">
        <v>268637</v>
      </c>
      <c r="E60" s="1459">
        <v>4</v>
      </c>
      <c r="F60" s="1459">
        <v>63847</v>
      </c>
      <c r="G60" s="1459">
        <v>1</v>
      </c>
      <c r="H60" s="1459">
        <v>5913</v>
      </c>
      <c r="I60" s="1459">
        <v>0</v>
      </c>
      <c r="J60" s="1459">
        <v>0</v>
      </c>
      <c r="K60" s="1459">
        <v>7</v>
      </c>
      <c r="L60" s="1459">
        <v>1320514</v>
      </c>
      <c r="M60" s="1459">
        <v>0</v>
      </c>
      <c r="N60" s="1459">
        <v>0</v>
      </c>
      <c r="O60" s="1459">
        <v>0</v>
      </c>
      <c r="P60" s="1459">
        <v>0</v>
      </c>
      <c r="Q60" s="1459">
        <v>19</v>
      </c>
      <c r="R60" s="1459">
        <v>1658911</v>
      </c>
      <c r="S60" s="800">
        <v>57</v>
      </c>
    </row>
    <row r="61" spans="1:19" s="801" customFormat="1" ht="23.1" customHeight="1" x14ac:dyDescent="0.15">
      <c r="A61" s="798">
        <v>58</v>
      </c>
      <c r="B61" s="799" t="s">
        <v>1093</v>
      </c>
      <c r="C61" s="1459">
        <v>7</v>
      </c>
      <c r="D61" s="1459">
        <v>95301</v>
      </c>
      <c r="E61" s="1459">
        <v>10</v>
      </c>
      <c r="F61" s="1459">
        <v>98249</v>
      </c>
      <c r="G61" s="1459">
        <v>0</v>
      </c>
      <c r="H61" s="1459">
        <v>0</v>
      </c>
      <c r="I61" s="1459">
        <v>0</v>
      </c>
      <c r="J61" s="1459">
        <v>0</v>
      </c>
      <c r="K61" s="1459">
        <v>4</v>
      </c>
      <c r="L61" s="1459">
        <v>1004475</v>
      </c>
      <c r="M61" s="1459">
        <v>4</v>
      </c>
      <c r="N61" s="1459">
        <v>394014</v>
      </c>
      <c r="O61" s="1459">
        <v>0</v>
      </c>
      <c r="P61" s="1459">
        <v>0</v>
      </c>
      <c r="Q61" s="1459">
        <v>25</v>
      </c>
      <c r="R61" s="1459">
        <v>1592039</v>
      </c>
      <c r="S61" s="800">
        <v>58</v>
      </c>
    </row>
    <row r="62" spans="1:19" s="801" customFormat="1" ht="23.1" customHeight="1" x14ac:dyDescent="0.15">
      <c r="A62" s="798">
        <v>59</v>
      </c>
      <c r="B62" s="810" t="s">
        <v>1094</v>
      </c>
      <c r="C62" s="1462">
        <v>0</v>
      </c>
      <c r="D62" s="1462">
        <v>0</v>
      </c>
      <c r="E62" s="1462">
        <v>0</v>
      </c>
      <c r="F62" s="1462">
        <v>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0</v>
      </c>
      <c r="N62" s="1462">
        <v>0</v>
      </c>
      <c r="O62" s="1462">
        <v>0</v>
      </c>
      <c r="P62" s="1462">
        <v>0</v>
      </c>
      <c r="Q62" s="1462">
        <v>0</v>
      </c>
      <c r="R62" s="1462">
        <v>0</v>
      </c>
      <c r="S62" s="800">
        <v>59</v>
      </c>
    </row>
    <row r="63" spans="1:19" s="801" customFormat="1" ht="23.1" customHeight="1" x14ac:dyDescent="0.15">
      <c r="A63" s="802">
        <v>61</v>
      </c>
      <c r="B63" s="799" t="s">
        <v>1095</v>
      </c>
      <c r="C63" s="1465">
        <v>0</v>
      </c>
      <c r="D63" s="1465">
        <v>0</v>
      </c>
      <c r="E63" s="1465">
        <v>2</v>
      </c>
      <c r="F63" s="1465">
        <v>36054</v>
      </c>
      <c r="G63" s="1465">
        <v>0</v>
      </c>
      <c r="H63" s="1465">
        <v>0</v>
      </c>
      <c r="I63" s="1465">
        <v>0</v>
      </c>
      <c r="J63" s="1465">
        <v>0</v>
      </c>
      <c r="K63" s="1465">
        <v>2</v>
      </c>
      <c r="L63" s="1465">
        <v>668438</v>
      </c>
      <c r="M63" s="1465">
        <v>1</v>
      </c>
      <c r="N63" s="1465">
        <v>78417</v>
      </c>
      <c r="O63" s="1465">
        <v>0</v>
      </c>
      <c r="P63" s="1465">
        <v>0</v>
      </c>
      <c r="Q63" s="1465">
        <v>5</v>
      </c>
      <c r="R63" s="1465">
        <v>782909</v>
      </c>
      <c r="S63" s="804">
        <v>61</v>
      </c>
    </row>
    <row r="64" spans="1:19" s="801" customFormat="1" ht="23.1" customHeight="1" x14ac:dyDescent="0.15">
      <c r="A64" s="798">
        <v>65</v>
      </c>
      <c r="B64" s="799" t="s">
        <v>1096</v>
      </c>
      <c r="C64" s="1459">
        <v>0</v>
      </c>
      <c r="D64" s="1459">
        <v>0</v>
      </c>
      <c r="E64" s="1459">
        <v>3</v>
      </c>
      <c r="F64" s="1459">
        <v>14089</v>
      </c>
      <c r="G64" s="1459">
        <v>0</v>
      </c>
      <c r="H64" s="1459">
        <v>0</v>
      </c>
      <c r="I64" s="1459">
        <v>0</v>
      </c>
      <c r="J64" s="1459">
        <v>0</v>
      </c>
      <c r="K64" s="1459">
        <v>2</v>
      </c>
      <c r="L64" s="1459">
        <v>1576524</v>
      </c>
      <c r="M64" s="1459">
        <v>0</v>
      </c>
      <c r="N64" s="1459">
        <v>0</v>
      </c>
      <c r="O64" s="1459">
        <v>0</v>
      </c>
      <c r="P64" s="1459">
        <v>0</v>
      </c>
      <c r="Q64" s="1459">
        <v>5</v>
      </c>
      <c r="R64" s="1459">
        <v>1590613</v>
      </c>
      <c r="S64" s="800">
        <v>65</v>
      </c>
    </row>
    <row r="65" spans="1:19" s="801" customFormat="1" ht="23.1" customHeight="1" x14ac:dyDescent="0.15">
      <c r="A65" s="798">
        <v>66</v>
      </c>
      <c r="B65" s="799" t="s">
        <v>1097</v>
      </c>
      <c r="C65" s="1459">
        <v>0</v>
      </c>
      <c r="D65" s="1459">
        <v>0</v>
      </c>
      <c r="E65" s="1459">
        <v>2</v>
      </c>
      <c r="F65" s="1459">
        <v>23362</v>
      </c>
      <c r="G65" s="1459">
        <v>0</v>
      </c>
      <c r="H65" s="1459">
        <v>0</v>
      </c>
      <c r="I65" s="1459">
        <v>0</v>
      </c>
      <c r="J65" s="1459">
        <v>0</v>
      </c>
      <c r="K65" s="1459">
        <v>0</v>
      </c>
      <c r="L65" s="1459">
        <v>0</v>
      </c>
      <c r="M65" s="1459">
        <v>0</v>
      </c>
      <c r="N65" s="1459">
        <v>0</v>
      </c>
      <c r="O65" s="1459">
        <v>0</v>
      </c>
      <c r="P65" s="1459">
        <v>0</v>
      </c>
      <c r="Q65" s="1459">
        <v>2</v>
      </c>
      <c r="R65" s="1459">
        <v>23362</v>
      </c>
      <c r="S65" s="800">
        <v>66</v>
      </c>
    </row>
    <row r="66" spans="1:19" s="801" customFormat="1" ht="23.1" customHeight="1" x14ac:dyDescent="0.15">
      <c r="A66" s="798">
        <v>68</v>
      </c>
      <c r="B66" s="799" t="s">
        <v>1098</v>
      </c>
      <c r="C66" s="1459">
        <v>1</v>
      </c>
      <c r="D66" s="1459">
        <v>11785</v>
      </c>
      <c r="E66" s="1459">
        <v>3</v>
      </c>
      <c r="F66" s="1459">
        <v>24615</v>
      </c>
      <c r="G66" s="1459">
        <v>0</v>
      </c>
      <c r="H66" s="1459">
        <v>0</v>
      </c>
      <c r="I66" s="1459">
        <v>0</v>
      </c>
      <c r="J66" s="1459">
        <v>0</v>
      </c>
      <c r="K66" s="1459">
        <v>0</v>
      </c>
      <c r="L66" s="1459">
        <v>0</v>
      </c>
      <c r="M66" s="1459">
        <v>0</v>
      </c>
      <c r="N66" s="1459">
        <v>0</v>
      </c>
      <c r="O66" s="1459">
        <v>0</v>
      </c>
      <c r="P66" s="1459">
        <v>0</v>
      </c>
      <c r="Q66" s="1459">
        <v>4</v>
      </c>
      <c r="R66" s="1459">
        <v>36400</v>
      </c>
      <c r="S66" s="800">
        <v>68</v>
      </c>
    </row>
    <row r="67" spans="1:19" s="801" customFormat="1" ht="23.1" customHeight="1" x14ac:dyDescent="0.15">
      <c r="A67" s="811">
        <v>70</v>
      </c>
      <c r="B67" s="810" t="s">
        <v>1099</v>
      </c>
      <c r="C67" s="1462">
        <v>1</v>
      </c>
      <c r="D67" s="1462">
        <v>1080</v>
      </c>
      <c r="E67" s="1462">
        <v>27</v>
      </c>
      <c r="F67" s="1462">
        <v>347823</v>
      </c>
      <c r="G67" s="1462">
        <v>0</v>
      </c>
      <c r="H67" s="1462">
        <v>0</v>
      </c>
      <c r="I67" s="1462">
        <v>0</v>
      </c>
      <c r="J67" s="1462">
        <v>0</v>
      </c>
      <c r="K67" s="1462">
        <v>10</v>
      </c>
      <c r="L67" s="1462">
        <v>2675310</v>
      </c>
      <c r="M67" s="1462">
        <v>9</v>
      </c>
      <c r="N67" s="1462">
        <v>267639</v>
      </c>
      <c r="O67" s="1462">
        <v>5</v>
      </c>
      <c r="P67" s="1462">
        <v>16789</v>
      </c>
      <c r="Q67" s="1462">
        <v>52</v>
      </c>
      <c r="R67" s="1462">
        <v>3308641</v>
      </c>
      <c r="S67" s="812">
        <v>70</v>
      </c>
    </row>
    <row r="68" spans="1:19" s="801" customFormat="1" ht="23.1" customHeight="1" x14ac:dyDescent="0.15">
      <c r="A68" s="802">
        <v>78</v>
      </c>
      <c r="B68" s="803" t="s">
        <v>1100</v>
      </c>
      <c r="C68" s="1465">
        <v>15</v>
      </c>
      <c r="D68" s="1465">
        <v>480357</v>
      </c>
      <c r="E68" s="1465">
        <v>28</v>
      </c>
      <c r="F68" s="1465">
        <v>260521</v>
      </c>
      <c r="G68" s="1465">
        <v>1</v>
      </c>
      <c r="H68" s="1465">
        <v>35766</v>
      </c>
      <c r="I68" s="1465">
        <v>8</v>
      </c>
      <c r="J68" s="1465">
        <v>590313</v>
      </c>
      <c r="K68" s="1465">
        <v>26</v>
      </c>
      <c r="L68" s="1465">
        <v>4535766</v>
      </c>
      <c r="M68" s="1465">
        <v>15</v>
      </c>
      <c r="N68" s="1465">
        <v>864669</v>
      </c>
      <c r="O68" s="1465">
        <v>0</v>
      </c>
      <c r="P68" s="1465">
        <v>0</v>
      </c>
      <c r="Q68" s="1465">
        <v>93</v>
      </c>
      <c r="R68" s="1465">
        <v>6767392</v>
      </c>
      <c r="S68" s="804">
        <v>78</v>
      </c>
    </row>
    <row r="69" spans="1:19" s="801" customFormat="1" ht="23.1" customHeight="1" x14ac:dyDescent="0.15">
      <c r="A69" s="798">
        <v>84</v>
      </c>
      <c r="B69" s="799" t="s">
        <v>1101</v>
      </c>
      <c r="C69" s="1459">
        <v>25</v>
      </c>
      <c r="D69" s="1459">
        <v>576002</v>
      </c>
      <c r="E69" s="1459">
        <v>66</v>
      </c>
      <c r="F69" s="1459">
        <v>800127</v>
      </c>
      <c r="G69" s="1459">
        <v>10</v>
      </c>
      <c r="H69" s="1459">
        <v>1331234</v>
      </c>
      <c r="I69" s="1459">
        <v>0</v>
      </c>
      <c r="J69" s="1459">
        <v>0</v>
      </c>
      <c r="K69" s="1459">
        <v>38</v>
      </c>
      <c r="L69" s="1459">
        <v>4889586</v>
      </c>
      <c r="M69" s="1459">
        <v>24</v>
      </c>
      <c r="N69" s="1459">
        <v>2963448</v>
      </c>
      <c r="O69" s="1459">
        <v>0</v>
      </c>
      <c r="P69" s="1459">
        <v>0</v>
      </c>
      <c r="Q69" s="1459">
        <v>163</v>
      </c>
      <c r="R69" s="1459">
        <v>10560397</v>
      </c>
      <c r="S69" s="800">
        <v>84</v>
      </c>
    </row>
    <row r="70" spans="1:19" s="801" customFormat="1" ht="23.1" customHeight="1" x14ac:dyDescent="0.15">
      <c r="A70" s="798">
        <v>85</v>
      </c>
      <c r="B70" s="799" t="s">
        <v>1102</v>
      </c>
      <c r="C70" s="1459">
        <v>28</v>
      </c>
      <c r="D70" s="1459">
        <v>669208</v>
      </c>
      <c r="E70" s="1459">
        <v>69</v>
      </c>
      <c r="F70" s="1459">
        <v>871669</v>
      </c>
      <c r="G70" s="1459">
        <v>10</v>
      </c>
      <c r="H70" s="1459">
        <v>757428</v>
      </c>
      <c r="I70" s="1459">
        <v>2</v>
      </c>
      <c r="J70" s="1459">
        <v>10038</v>
      </c>
      <c r="K70" s="1459">
        <v>35</v>
      </c>
      <c r="L70" s="1459">
        <v>5860115</v>
      </c>
      <c r="M70" s="1459">
        <v>37</v>
      </c>
      <c r="N70" s="1459">
        <v>4361889</v>
      </c>
      <c r="O70" s="1459">
        <v>4</v>
      </c>
      <c r="P70" s="1459">
        <v>114772</v>
      </c>
      <c r="Q70" s="1459">
        <v>185</v>
      </c>
      <c r="R70" s="1459">
        <v>12645119</v>
      </c>
      <c r="S70" s="800">
        <v>85</v>
      </c>
    </row>
    <row r="71" spans="1:19" s="801" customFormat="1" ht="23.1" customHeight="1" x14ac:dyDescent="0.15">
      <c r="A71" s="798">
        <v>89</v>
      </c>
      <c r="B71" s="799" t="s">
        <v>1103</v>
      </c>
      <c r="C71" s="1459">
        <v>0</v>
      </c>
      <c r="D71" s="1459">
        <v>0</v>
      </c>
      <c r="E71" s="1459">
        <v>0</v>
      </c>
      <c r="F71" s="1459">
        <v>0</v>
      </c>
      <c r="G71" s="1459">
        <v>0</v>
      </c>
      <c r="H71" s="1459">
        <v>0</v>
      </c>
      <c r="I71" s="1459">
        <v>12</v>
      </c>
      <c r="J71" s="1459">
        <v>3013521</v>
      </c>
      <c r="K71" s="1459">
        <v>21</v>
      </c>
      <c r="L71" s="1459">
        <v>3439614</v>
      </c>
      <c r="M71" s="1459">
        <v>14</v>
      </c>
      <c r="N71" s="1459">
        <v>865545</v>
      </c>
      <c r="O71" s="1459">
        <v>0</v>
      </c>
      <c r="P71" s="1459">
        <v>0</v>
      </c>
      <c r="Q71" s="1459">
        <v>47</v>
      </c>
      <c r="R71" s="1459">
        <v>7318680</v>
      </c>
      <c r="S71" s="800">
        <v>89</v>
      </c>
    </row>
    <row r="72" spans="1:19" s="801" customFormat="1" ht="23.1" customHeight="1" x14ac:dyDescent="0.15">
      <c r="A72" s="798">
        <v>90</v>
      </c>
      <c r="B72" s="810" t="s">
        <v>1104</v>
      </c>
      <c r="C72" s="1462">
        <v>4</v>
      </c>
      <c r="D72" s="1462">
        <v>79676</v>
      </c>
      <c r="E72" s="1462">
        <v>21</v>
      </c>
      <c r="F72" s="1462">
        <v>307764</v>
      </c>
      <c r="G72" s="1462">
        <v>5</v>
      </c>
      <c r="H72" s="1462">
        <v>1089365</v>
      </c>
      <c r="I72" s="1462">
        <v>0</v>
      </c>
      <c r="J72" s="1462">
        <v>0</v>
      </c>
      <c r="K72" s="1462">
        <v>25</v>
      </c>
      <c r="L72" s="1462">
        <v>4024139</v>
      </c>
      <c r="M72" s="1462">
        <v>16</v>
      </c>
      <c r="N72" s="1462">
        <v>598158</v>
      </c>
      <c r="O72" s="1462">
        <v>1</v>
      </c>
      <c r="P72" s="1462">
        <v>148842</v>
      </c>
      <c r="Q72" s="1462">
        <v>72</v>
      </c>
      <c r="R72" s="1462">
        <v>6247944</v>
      </c>
      <c r="S72" s="800">
        <v>90</v>
      </c>
    </row>
    <row r="73" spans="1:19" s="801" customFormat="1" ht="23.1" customHeight="1" x14ac:dyDescent="0.15">
      <c r="A73" s="802">
        <v>91</v>
      </c>
      <c r="B73" s="799" t="s">
        <v>1105</v>
      </c>
      <c r="C73" s="1465">
        <v>1</v>
      </c>
      <c r="D73" s="1465">
        <v>12483</v>
      </c>
      <c r="E73" s="1465">
        <v>16</v>
      </c>
      <c r="F73" s="1465">
        <v>268514</v>
      </c>
      <c r="G73" s="1465">
        <v>0</v>
      </c>
      <c r="H73" s="1465">
        <v>0</v>
      </c>
      <c r="I73" s="1465">
        <v>1</v>
      </c>
      <c r="J73" s="1465">
        <v>2979</v>
      </c>
      <c r="K73" s="1465">
        <v>0</v>
      </c>
      <c r="L73" s="1465">
        <v>0</v>
      </c>
      <c r="M73" s="1465">
        <v>0</v>
      </c>
      <c r="N73" s="1465">
        <v>0</v>
      </c>
      <c r="O73" s="1465">
        <v>0</v>
      </c>
      <c r="P73" s="1465">
        <v>0</v>
      </c>
      <c r="Q73" s="1465">
        <v>18</v>
      </c>
      <c r="R73" s="1465">
        <v>283976</v>
      </c>
      <c r="S73" s="804">
        <v>91</v>
      </c>
    </row>
    <row r="74" spans="1:19" s="801" customFormat="1" ht="23.1" customHeight="1" x14ac:dyDescent="0.15">
      <c r="A74" s="798">
        <v>92</v>
      </c>
      <c r="B74" s="799" t="s">
        <v>1106</v>
      </c>
      <c r="C74" s="1459">
        <v>4</v>
      </c>
      <c r="D74" s="1459">
        <v>76520</v>
      </c>
      <c r="E74" s="1459">
        <v>65</v>
      </c>
      <c r="F74" s="1459">
        <v>899004</v>
      </c>
      <c r="G74" s="1459">
        <v>2</v>
      </c>
      <c r="H74" s="1459">
        <v>263886</v>
      </c>
      <c r="I74" s="1459">
        <v>22</v>
      </c>
      <c r="J74" s="1459">
        <v>1199114</v>
      </c>
      <c r="K74" s="1459">
        <v>35</v>
      </c>
      <c r="L74" s="1459">
        <v>7186220</v>
      </c>
      <c r="M74" s="1459">
        <v>20</v>
      </c>
      <c r="N74" s="1459">
        <v>1074118</v>
      </c>
      <c r="O74" s="1459">
        <v>5</v>
      </c>
      <c r="P74" s="1459">
        <v>150908</v>
      </c>
      <c r="Q74" s="1459">
        <v>153</v>
      </c>
      <c r="R74" s="1459">
        <v>10849770</v>
      </c>
      <c r="S74" s="800">
        <v>92</v>
      </c>
    </row>
    <row r="75" spans="1:19" s="801" customFormat="1" ht="23.1" customHeight="1" x14ac:dyDescent="0.15">
      <c r="A75" s="798">
        <v>94</v>
      </c>
      <c r="B75" s="799" t="s">
        <v>1107</v>
      </c>
      <c r="C75" s="1459">
        <v>654</v>
      </c>
      <c r="D75" s="1459">
        <v>14760761</v>
      </c>
      <c r="E75" s="1459">
        <v>1574</v>
      </c>
      <c r="F75" s="1459">
        <v>18332898</v>
      </c>
      <c r="G75" s="1459">
        <v>61</v>
      </c>
      <c r="H75" s="1459">
        <v>844397</v>
      </c>
      <c r="I75" s="1459">
        <v>290</v>
      </c>
      <c r="J75" s="1459">
        <v>22887108</v>
      </c>
      <c r="K75" s="1459">
        <v>848</v>
      </c>
      <c r="L75" s="1459">
        <v>152023037</v>
      </c>
      <c r="M75" s="1459">
        <v>707</v>
      </c>
      <c r="N75" s="1459">
        <v>37843949</v>
      </c>
      <c r="O75" s="1459">
        <v>219</v>
      </c>
      <c r="P75" s="1459">
        <v>17157902</v>
      </c>
      <c r="Q75" s="1459">
        <v>4353</v>
      </c>
      <c r="R75" s="1459">
        <v>263850052</v>
      </c>
      <c r="S75" s="800">
        <v>94</v>
      </c>
    </row>
    <row r="76" spans="1:19" s="801" customFormat="1" ht="23.1" customHeight="1" x14ac:dyDescent="0.15">
      <c r="A76" s="798">
        <v>301</v>
      </c>
      <c r="B76" s="799" t="s">
        <v>1108</v>
      </c>
      <c r="C76" s="1459">
        <v>8</v>
      </c>
      <c r="D76" s="1459">
        <v>252627</v>
      </c>
      <c r="E76" s="1459">
        <v>31</v>
      </c>
      <c r="F76" s="1459">
        <v>557865</v>
      </c>
      <c r="G76" s="1459">
        <v>9</v>
      </c>
      <c r="H76" s="1459">
        <v>987190</v>
      </c>
      <c r="I76" s="1459">
        <v>88</v>
      </c>
      <c r="J76" s="1459">
        <v>4862674</v>
      </c>
      <c r="K76" s="1459">
        <v>43</v>
      </c>
      <c r="L76" s="1459">
        <v>7308945</v>
      </c>
      <c r="M76" s="1459">
        <v>24</v>
      </c>
      <c r="N76" s="1459">
        <v>799645</v>
      </c>
      <c r="O76" s="1459">
        <v>29</v>
      </c>
      <c r="P76" s="1459">
        <v>1169401</v>
      </c>
      <c r="Q76" s="1459">
        <v>232</v>
      </c>
      <c r="R76" s="1459">
        <v>15938347</v>
      </c>
      <c r="S76" s="800">
        <v>301</v>
      </c>
    </row>
    <row r="77" spans="1:19" s="801" customFormat="1" ht="23.1" customHeight="1" x14ac:dyDescent="0.15">
      <c r="A77" s="811">
        <v>302</v>
      </c>
      <c r="B77" s="810" t="s">
        <v>1109</v>
      </c>
      <c r="C77" s="1462">
        <v>2</v>
      </c>
      <c r="D77" s="1462">
        <v>101343</v>
      </c>
      <c r="E77" s="1462">
        <v>35</v>
      </c>
      <c r="F77" s="1462">
        <v>455434</v>
      </c>
      <c r="G77" s="1462">
        <v>1</v>
      </c>
      <c r="H77" s="1462">
        <v>36345</v>
      </c>
      <c r="I77" s="1462">
        <v>0</v>
      </c>
      <c r="J77" s="1462">
        <v>0</v>
      </c>
      <c r="K77" s="1462">
        <v>33</v>
      </c>
      <c r="L77" s="1462">
        <v>6691985</v>
      </c>
      <c r="M77" s="1462">
        <v>9</v>
      </c>
      <c r="N77" s="1462">
        <v>263389</v>
      </c>
      <c r="O77" s="1462">
        <v>0</v>
      </c>
      <c r="P77" s="1462">
        <v>0</v>
      </c>
      <c r="Q77" s="1462">
        <v>80</v>
      </c>
      <c r="R77" s="1462">
        <v>7548496</v>
      </c>
      <c r="S77" s="812">
        <v>302</v>
      </c>
    </row>
    <row r="78" spans="1:19" s="783" customFormat="1" ht="23.1" customHeight="1" x14ac:dyDescent="0.15">
      <c r="A78" s="813">
        <v>303</v>
      </c>
      <c r="B78" s="799" t="s">
        <v>1110</v>
      </c>
      <c r="C78" s="1465">
        <v>3</v>
      </c>
      <c r="D78" s="1465">
        <v>34036</v>
      </c>
      <c r="E78" s="1465">
        <v>5</v>
      </c>
      <c r="F78" s="1465">
        <v>70424</v>
      </c>
      <c r="G78" s="1465">
        <v>1</v>
      </c>
      <c r="H78" s="1465">
        <v>45912</v>
      </c>
      <c r="I78" s="1465">
        <v>1</v>
      </c>
      <c r="J78" s="1465">
        <v>939038</v>
      </c>
      <c r="K78" s="1465">
        <v>12</v>
      </c>
      <c r="L78" s="1465">
        <v>776053</v>
      </c>
      <c r="M78" s="1465">
        <v>9</v>
      </c>
      <c r="N78" s="1465">
        <v>74145</v>
      </c>
      <c r="O78" s="1465">
        <v>0</v>
      </c>
      <c r="P78" s="1465">
        <v>0</v>
      </c>
      <c r="Q78" s="1465">
        <v>31</v>
      </c>
      <c r="R78" s="1465">
        <v>1939608</v>
      </c>
      <c r="S78" s="814">
        <v>303</v>
      </c>
    </row>
    <row r="79" spans="1:19" s="783" customFormat="1" ht="23.1" customHeight="1" x14ac:dyDescent="0.15">
      <c r="A79" s="798">
        <v>304</v>
      </c>
      <c r="B79" s="799" t="s">
        <v>1111</v>
      </c>
      <c r="C79" s="1459">
        <v>51</v>
      </c>
      <c r="D79" s="1459">
        <v>1463559</v>
      </c>
      <c r="E79" s="1459">
        <v>106</v>
      </c>
      <c r="F79" s="1459">
        <v>1557234</v>
      </c>
      <c r="G79" s="1459">
        <v>0</v>
      </c>
      <c r="H79" s="1459">
        <v>0</v>
      </c>
      <c r="I79" s="1459">
        <v>45</v>
      </c>
      <c r="J79" s="1459">
        <v>3419423</v>
      </c>
      <c r="K79" s="1459">
        <v>0</v>
      </c>
      <c r="L79" s="1459">
        <v>0</v>
      </c>
      <c r="M79" s="1459">
        <v>191</v>
      </c>
      <c r="N79" s="1459">
        <v>26657358</v>
      </c>
      <c r="O79" s="1459">
        <v>13</v>
      </c>
      <c r="P79" s="1459">
        <v>401077</v>
      </c>
      <c r="Q79" s="1459">
        <v>406</v>
      </c>
      <c r="R79" s="1459">
        <v>33498651</v>
      </c>
      <c r="S79" s="800">
        <v>304</v>
      </c>
    </row>
    <row r="80" spans="1:19" s="783" customFormat="1" ht="23.1" customHeight="1" x14ac:dyDescent="0.15">
      <c r="A80" s="798">
        <v>305</v>
      </c>
      <c r="B80" s="799" t="s">
        <v>1112</v>
      </c>
      <c r="C80" s="1459">
        <v>12</v>
      </c>
      <c r="D80" s="1459">
        <v>433960</v>
      </c>
      <c r="E80" s="1459">
        <v>41</v>
      </c>
      <c r="F80" s="1459">
        <v>678548</v>
      </c>
      <c r="G80" s="1459">
        <v>9</v>
      </c>
      <c r="H80" s="1459">
        <v>136599</v>
      </c>
      <c r="I80" s="1459">
        <v>100</v>
      </c>
      <c r="J80" s="1459">
        <v>5267278</v>
      </c>
      <c r="K80" s="1459">
        <v>48</v>
      </c>
      <c r="L80" s="1459">
        <v>13346984</v>
      </c>
      <c r="M80" s="1459">
        <v>50</v>
      </c>
      <c r="N80" s="1459">
        <v>1447881</v>
      </c>
      <c r="O80" s="1459">
        <v>0</v>
      </c>
      <c r="P80" s="1459">
        <v>0</v>
      </c>
      <c r="Q80" s="1459">
        <v>260</v>
      </c>
      <c r="R80" s="1459">
        <v>21311250</v>
      </c>
      <c r="S80" s="800">
        <v>305</v>
      </c>
    </row>
    <row r="81" spans="1:19" s="783" customFormat="1" ht="23.1" customHeight="1" x14ac:dyDescent="0.15">
      <c r="A81" s="798">
        <v>306</v>
      </c>
      <c r="B81" s="799" t="s">
        <v>1113</v>
      </c>
      <c r="C81" s="1459">
        <v>89</v>
      </c>
      <c r="D81" s="1459">
        <v>3751126</v>
      </c>
      <c r="E81" s="1459">
        <v>280</v>
      </c>
      <c r="F81" s="1459">
        <v>4188258</v>
      </c>
      <c r="G81" s="1459">
        <v>30</v>
      </c>
      <c r="H81" s="1459">
        <v>3610263</v>
      </c>
      <c r="I81" s="1459">
        <v>132</v>
      </c>
      <c r="J81" s="1459">
        <v>8652962</v>
      </c>
      <c r="K81" s="1459">
        <v>200</v>
      </c>
      <c r="L81" s="1459">
        <v>34728250</v>
      </c>
      <c r="M81" s="1459">
        <v>100</v>
      </c>
      <c r="N81" s="1459">
        <v>9658965</v>
      </c>
      <c r="O81" s="1459">
        <v>9</v>
      </c>
      <c r="P81" s="1459">
        <v>252362</v>
      </c>
      <c r="Q81" s="1459">
        <v>840</v>
      </c>
      <c r="R81" s="1459">
        <v>64842186</v>
      </c>
      <c r="S81" s="800">
        <v>306</v>
      </c>
    </row>
    <row r="82" spans="1:19" s="783" customFormat="1" ht="23.1" customHeight="1" x14ac:dyDescent="0.15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812"/>
    </row>
    <row r="83" spans="1:19" ht="23.1" customHeight="1" x14ac:dyDescent="0.15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788"/>
    </row>
    <row r="84" spans="1:19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788"/>
    </row>
    <row r="85" spans="1:19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788"/>
    </row>
    <row r="86" spans="1:19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788"/>
    </row>
    <row r="87" spans="1:19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788"/>
    </row>
    <row r="88" spans="1:19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794"/>
    </row>
    <row r="89" spans="1:19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788"/>
    </row>
    <row r="90" spans="1:19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788"/>
    </row>
    <row r="91" spans="1:19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800"/>
    </row>
    <row r="92" spans="1:19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800"/>
    </row>
    <row r="93" spans="1:19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804"/>
    </row>
    <row r="94" spans="1:19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800"/>
    </row>
    <row r="95" spans="1:19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800"/>
    </row>
    <row r="96" spans="1:19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800"/>
    </row>
    <row r="97" spans="1:19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800"/>
    </row>
    <row r="98" spans="1:19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806"/>
    </row>
    <row r="99" spans="1:19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800"/>
    </row>
    <row r="100" spans="1:19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800"/>
    </row>
    <row r="101" spans="1:19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800"/>
    </row>
    <row r="102" spans="1:19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800"/>
    </row>
    <row r="103" spans="1:19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804"/>
    </row>
    <row r="104" spans="1:19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800"/>
    </row>
    <row r="105" spans="1:19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800"/>
    </row>
    <row r="106" spans="1:19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800"/>
    </row>
    <row r="107" spans="1:19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809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C12" sqref="C1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5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 x14ac:dyDescent="0.2">
      <c r="A1" s="398" t="s">
        <v>575</v>
      </c>
      <c r="B1" s="103"/>
      <c r="C1" s="399"/>
      <c r="D1" s="399"/>
      <c r="E1" s="399"/>
      <c r="F1" s="399"/>
      <c r="G1" s="399"/>
      <c r="H1" s="399"/>
      <c r="I1" s="399"/>
      <c r="J1" s="398" t="s">
        <v>422</v>
      </c>
      <c r="K1" s="399"/>
      <c r="L1" s="399"/>
      <c r="M1" s="399"/>
      <c r="N1" s="399"/>
      <c r="O1" s="399"/>
      <c r="P1" s="400"/>
      <c r="Q1" s="103"/>
      <c r="R1" s="399"/>
      <c r="S1" s="399"/>
      <c r="T1" s="103"/>
      <c r="U1" s="103"/>
      <c r="V1" s="103"/>
      <c r="W1" s="103"/>
      <c r="X1" s="103"/>
      <c r="Y1" s="103"/>
      <c r="Z1" s="69"/>
      <c r="AA1" s="69"/>
      <c r="AB1" s="69"/>
    </row>
    <row r="2" spans="1:28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692</v>
      </c>
      <c r="T2" s="10"/>
      <c r="U2" s="10"/>
      <c r="V2" s="10"/>
      <c r="W2" s="10"/>
      <c r="X2" s="10"/>
      <c r="Y2" s="10"/>
      <c r="Z2" s="401"/>
      <c r="AA2" s="401"/>
      <c r="AB2" s="401"/>
    </row>
    <row r="3" spans="1:28" ht="24.95" customHeight="1" x14ac:dyDescent="0.2">
      <c r="A3" s="17" t="s">
        <v>554</v>
      </c>
      <c r="B3" s="18"/>
      <c r="C3" s="2242" t="s">
        <v>359</v>
      </c>
      <c r="D3" s="2243"/>
      <c r="E3" s="2243"/>
      <c r="F3" s="2243"/>
      <c r="G3" s="2243"/>
      <c r="H3" s="2243"/>
      <c r="I3" s="356"/>
      <c r="J3" s="356"/>
      <c r="K3" s="356"/>
      <c r="L3" s="356"/>
      <c r="M3" s="356"/>
      <c r="N3" s="356"/>
      <c r="O3" s="19" t="s">
        <v>695</v>
      </c>
      <c r="P3" s="2213" t="s">
        <v>696</v>
      </c>
      <c r="Q3" s="2249"/>
      <c r="R3" s="2214"/>
      <c r="S3" s="2236" t="s">
        <v>993</v>
      </c>
      <c r="T3" s="16" t="s">
        <v>554</v>
      </c>
      <c r="U3" s="402"/>
      <c r="V3" s="402"/>
      <c r="W3" s="402"/>
      <c r="X3" s="402"/>
      <c r="Y3" s="69"/>
      <c r="Z3" s="69"/>
      <c r="AA3" s="69"/>
      <c r="AB3" s="69"/>
    </row>
    <row r="4" spans="1:28" ht="24.95" customHeight="1" x14ac:dyDescent="0.2">
      <c r="A4" s="26" t="s">
        <v>555</v>
      </c>
      <c r="B4" s="27"/>
      <c r="C4" s="2244" t="s">
        <v>698</v>
      </c>
      <c r="D4" s="2245"/>
      <c r="E4" s="2245"/>
      <c r="F4" s="2245"/>
      <c r="G4" s="2245"/>
      <c r="H4" s="2245"/>
      <c r="I4" s="358"/>
      <c r="J4" s="358"/>
      <c r="K4" s="358"/>
      <c r="L4" s="358"/>
      <c r="M4" s="358"/>
      <c r="N4" s="358"/>
      <c r="O4" s="2228" t="s">
        <v>699</v>
      </c>
      <c r="P4" s="2232" t="s">
        <v>700</v>
      </c>
      <c r="Q4" s="28" t="s">
        <v>701</v>
      </c>
      <c r="R4" s="2230" t="s">
        <v>699</v>
      </c>
      <c r="S4" s="2237"/>
      <c r="T4" s="25" t="s">
        <v>555</v>
      </c>
      <c r="U4" s="402"/>
      <c r="V4" s="402"/>
      <c r="W4" s="402"/>
      <c r="X4" s="402"/>
      <c r="Y4" s="69"/>
      <c r="Z4" s="69"/>
      <c r="AA4" s="69"/>
      <c r="AB4" s="69"/>
    </row>
    <row r="5" spans="1:28" ht="24.95" customHeight="1" x14ac:dyDescent="0.2">
      <c r="A5" s="26" t="s">
        <v>556</v>
      </c>
      <c r="B5" s="35" t="s">
        <v>517</v>
      </c>
      <c r="C5" s="2239" t="s">
        <v>204</v>
      </c>
      <c r="D5" s="2240"/>
      <c r="E5" s="2240"/>
      <c r="F5" s="2240"/>
      <c r="G5" s="2241"/>
      <c r="H5" s="340" t="s">
        <v>205</v>
      </c>
      <c r="I5" s="347"/>
      <c r="J5" s="31" t="s">
        <v>321</v>
      </c>
      <c r="K5" s="2246" t="s">
        <v>206</v>
      </c>
      <c r="L5" s="2247"/>
      <c r="M5" s="2247"/>
      <c r="N5" s="2248"/>
      <c r="O5" s="2229"/>
      <c r="P5" s="2233"/>
      <c r="Q5" s="37" t="s">
        <v>703</v>
      </c>
      <c r="R5" s="2231"/>
      <c r="S5" s="2238"/>
      <c r="T5" s="25" t="s">
        <v>556</v>
      </c>
      <c r="U5" s="402"/>
      <c r="V5" s="402"/>
      <c r="W5" s="402"/>
      <c r="X5" s="402"/>
      <c r="Y5" s="69"/>
      <c r="Z5" s="69"/>
      <c r="AA5" s="69"/>
      <c r="AB5" s="69"/>
    </row>
    <row r="6" spans="1:28" ht="24.95" customHeight="1" x14ac:dyDescent="0.2">
      <c r="A6" s="26" t="s">
        <v>557</v>
      </c>
      <c r="B6" s="27"/>
      <c r="C6" s="40"/>
      <c r="D6" s="2219" t="s">
        <v>988</v>
      </c>
      <c r="E6" s="2219" t="s">
        <v>419</v>
      </c>
      <c r="F6" s="2219" t="s">
        <v>704</v>
      </c>
      <c r="G6" s="2219" t="s">
        <v>989</v>
      </c>
      <c r="H6" s="373" t="s">
        <v>207</v>
      </c>
      <c r="I6" s="2219" t="s">
        <v>988</v>
      </c>
      <c r="J6" s="342"/>
      <c r="K6" s="2219" t="s">
        <v>988</v>
      </c>
      <c r="L6" s="2219" t="s">
        <v>419</v>
      </c>
      <c r="M6" s="2219" t="s">
        <v>704</v>
      </c>
      <c r="N6" s="2219" t="s">
        <v>989</v>
      </c>
      <c r="O6" s="41" t="s">
        <v>208</v>
      </c>
      <c r="P6" s="42"/>
      <c r="Q6" s="43" t="s">
        <v>709</v>
      </c>
      <c r="R6" s="41" t="s">
        <v>208</v>
      </c>
      <c r="S6" s="2234" t="s">
        <v>699</v>
      </c>
      <c r="T6" s="25" t="s">
        <v>557</v>
      </c>
      <c r="U6" s="402"/>
      <c r="V6" s="402"/>
      <c r="W6" s="402"/>
      <c r="X6" s="402"/>
      <c r="Y6" s="69"/>
      <c r="Z6" s="69"/>
      <c r="AA6" s="69"/>
      <c r="AB6" s="69"/>
    </row>
    <row r="7" spans="1:28" ht="24.95" customHeight="1" thickBot="1" x14ac:dyDescent="0.25">
      <c r="A7" s="49" t="s">
        <v>558</v>
      </c>
      <c r="B7" s="50"/>
      <c r="C7" s="52"/>
      <c r="D7" s="2220"/>
      <c r="E7" s="2227"/>
      <c r="F7" s="2220"/>
      <c r="G7" s="2220"/>
      <c r="H7" s="53"/>
      <c r="I7" s="2220"/>
      <c r="J7" s="54"/>
      <c r="K7" s="2220"/>
      <c r="L7" s="2227"/>
      <c r="M7" s="2220"/>
      <c r="N7" s="2220"/>
      <c r="O7" s="55" t="s">
        <v>209</v>
      </c>
      <c r="P7" s="348" t="s">
        <v>210</v>
      </c>
      <c r="Q7" s="47" t="s">
        <v>211</v>
      </c>
      <c r="R7" s="55" t="s">
        <v>209</v>
      </c>
      <c r="S7" s="2235"/>
      <c r="T7" s="48" t="s">
        <v>558</v>
      </c>
      <c r="U7" s="402"/>
      <c r="V7" s="402"/>
      <c r="W7" s="402"/>
      <c r="X7" s="402"/>
      <c r="Y7" s="69"/>
      <c r="Z7" s="69"/>
      <c r="AA7" s="69"/>
      <c r="AB7" s="69"/>
    </row>
    <row r="8" spans="1:28" ht="30" customHeight="1" x14ac:dyDescent="0.2">
      <c r="A8" s="26"/>
      <c r="B8" s="35" t="s">
        <v>6</v>
      </c>
      <c r="C8" s="1024">
        <v>1939881</v>
      </c>
      <c r="D8" s="1024">
        <v>56800</v>
      </c>
      <c r="E8" s="1024">
        <v>764528</v>
      </c>
      <c r="F8" s="1024">
        <v>337639</v>
      </c>
      <c r="G8" s="1024">
        <v>33352</v>
      </c>
      <c r="H8" s="1024">
        <v>19950</v>
      </c>
      <c r="I8" s="1024">
        <v>5</v>
      </c>
      <c r="J8" s="1024">
        <v>1919931</v>
      </c>
      <c r="K8" s="1024">
        <v>56795</v>
      </c>
      <c r="L8" s="1024">
        <v>764528</v>
      </c>
      <c r="M8" s="1024">
        <v>337639</v>
      </c>
      <c r="N8" s="1024">
        <v>33352</v>
      </c>
      <c r="O8" s="1024">
        <v>1183517</v>
      </c>
      <c r="P8" s="1024">
        <v>607352</v>
      </c>
      <c r="Q8" s="656">
        <v>32.24</v>
      </c>
      <c r="R8" s="1024">
        <v>630857</v>
      </c>
      <c r="S8" s="1024">
        <v>32556</v>
      </c>
      <c r="T8" s="79"/>
      <c r="U8" s="74"/>
      <c r="V8" s="74"/>
      <c r="W8" s="74"/>
      <c r="X8" s="74"/>
      <c r="Y8" s="69"/>
      <c r="Z8" s="69"/>
      <c r="AA8" s="69"/>
      <c r="AB8" s="69"/>
    </row>
    <row r="9" spans="1:28" ht="30" customHeight="1" x14ac:dyDescent="0.2">
      <c r="A9" s="22"/>
      <c r="B9" s="30" t="s">
        <v>7</v>
      </c>
      <c r="C9" s="1143">
        <v>1762772</v>
      </c>
      <c r="D9" s="1143">
        <v>45186</v>
      </c>
      <c r="E9" s="1143">
        <v>740918</v>
      </c>
      <c r="F9" s="1143">
        <v>331545</v>
      </c>
      <c r="G9" s="1143">
        <v>30322</v>
      </c>
      <c r="H9" s="1143">
        <v>19950</v>
      </c>
      <c r="I9" s="1143">
        <v>5</v>
      </c>
      <c r="J9" s="1143">
        <v>1742822</v>
      </c>
      <c r="K9" s="1143">
        <v>45181</v>
      </c>
      <c r="L9" s="1143">
        <v>740918</v>
      </c>
      <c r="M9" s="1143">
        <v>331545</v>
      </c>
      <c r="N9" s="1143">
        <v>30322</v>
      </c>
      <c r="O9" s="1143">
        <v>1094373</v>
      </c>
      <c r="P9" s="1143">
        <v>537801</v>
      </c>
      <c r="Q9" s="657">
        <v>31.48</v>
      </c>
      <c r="R9" s="1143">
        <v>560683</v>
      </c>
      <c r="S9" s="1143">
        <v>32343</v>
      </c>
      <c r="T9" s="59"/>
      <c r="U9" s="60"/>
      <c r="V9" s="60"/>
      <c r="W9" s="60"/>
      <c r="X9" s="60"/>
    </row>
    <row r="10" spans="1:28" ht="30" customHeight="1" x14ac:dyDescent="0.2">
      <c r="A10" s="22"/>
      <c r="B10" s="30" t="s">
        <v>9</v>
      </c>
      <c r="C10" s="1143">
        <v>177109</v>
      </c>
      <c r="D10" s="1143">
        <v>11614</v>
      </c>
      <c r="E10" s="1143">
        <v>23610</v>
      </c>
      <c r="F10" s="1143">
        <v>6094</v>
      </c>
      <c r="G10" s="1143">
        <v>3030</v>
      </c>
      <c r="H10" s="1407" t="s">
        <v>1044</v>
      </c>
      <c r="I10" s="1407" t="s">
        <v>1044</v>
      </c>
      <c r="J10" s="1024">
        <v>177109</v>
      </c>
      <c r="K10" s="1143">
        <v>11614</v>
      </c>
      <c r="L10" s="1143">
        <v>23610</v>
      </c>
      <c r="M10" s="1143">
        <v>6094</v>
      </c>
      <c r="N10" s="1143">
        <v>3030</v>
      </c>
      <c r="O10" s="1024">
        <v>89144</v>
      </c>
      <c r="P10" s="1024">
        <v>69551</v>
      </c>
      <c r="Q10" s="657">
        <v>39.65</v>
      </c>
      <c r="R10" s="1143">
        <v>70174</v>
      </c>
      <c r="S10" s="1143">
        <v>213</v>
      </c>
      <c r="T10" s="59"/>
      <c r="U10" s="60"/>
      <c r="V10" s="60"/>
      <c r="W10" s="60"/>
      <c r="X10" s="60"/>
    </row>
    <row r="11" spans="1:28" ht="30" customHeight="1" x14ac:dyDescent="0.2">
      <c r="A11" s="22"/>
      <c r="B11" s="30" t="s">
        <v>10</v>
      </c>
      <c r="C11" s="1143">
        <v>1628727</v>
      </c>
      <c r="D11" s="1143">
        <v>42340</v>
      </c>
      <c r="E11" s="1143">
        <v>678353</v>
      </c>
      <c r="F11" s="1143">
        <v>304114</v>
      </c>
      <c r="G11" s="1143">
        <v>28388</v>
      </c>
      <c r="H11" s="1143">
        <v>17743</v>
      </c>
      <c r="I11" s="1143">
        <v>4</v>
      </c>
      <c r="J11" s="1143">
        <v>1610984</v>
      </c>
      <c r="K11" s="1143">
        <v>42336</v>
      </c>
      <c r="L11" s="1143">
        <v>678353</v>
      </c>
      <c r="M11" s="1143">
        <v>304114</v>
      </c>
      <c r="N11" s="1143">
        <v>28388</v>
      </c>
      <c r="O11" s="1143">
        <v>1014376</v>
      </c>
      <c r="P11" s="1143">
        <v>497258</v>
      </c>
      <c r="Q11" s="657">
        <v>31.5</v>
      </c>
      <c r="R11" s="1143">
        <v>518225</v>
      </c>
      <c r="S11" s="1143">
        <v>29480</v>
      </c>
      <c r="T11" s="59"/>
      <c r="U11" s="60"/>
      <c r="V11" s="60"/>
      <c r="W11" s="60"/>
      <c r="X11" s="60"/>
    </row>
    <row r="12" spans="1:28" ht="30" customHeight="1" x14ac:dyDescent="0.2">
      <c r="A12" s="22"/>
      <c r="B12" s="30" t="s">
        <v>11</v>
      </c>
      <c r="C12" s="1143">
        <v>134045</v>
      </c>
      <c r="D12" s="1143">
        <v>2846</v>
      </c>
      <c r="E12" s="1143">
        <v>62565</v>
      </c>
      <c r="F12" s="1143">
        <v>27431</v>
      </c>
      <c r="G12" s="1143">
        <v>1934</v>
      </c>
      <c r="H12" s="1143">
        <v>2207</v>
      </c>
      <c r="I12" s="1143">
        <v>1</v>
      </c>
      <c r="J12" s="1143">
        <v>131838</v>
      </c>
      <c r="K12" s="1143">
        <v>2845</v>
      </c>
      <c r="L12" s="1143">
        <v>62565</v>
      </c>
      <c r="M12" s="1143">
        <v>27431</v>
      </c>
      <c r="N12" s="1143">
        <v>1934</v>
      </c>
      <c r="O12" s="1143">
        <v>79997</v>
      </c>
      <c r="P12" s="1143">
        <v>40543</v>
      </c>
      <c r="Q12" s="658">
        <v>31.18</v>
      </c>
      <c r="R12" s="1143">
        <v>42458</v>
      </c>
      <c r="S12" s="1143">
        <v>2863</v>
      </c>
      <c r="T12" s="59"/>
      <c r="U12" s="60"/>
      <c r="V12" s="60"/>
      <c r="W12" s="60"/>
      <c r="X12" s="60"/>
    </row>
    <row r="13" spans="1:28" ht="23.1" customHeight="1" x14ac:dyDescent="0.2">
      <c r="A13" s="61">
        <v>1</v>
      </c>
      <c r="B13" s="62" t="s">
        <v>1045</v>
      </c>
      <c r="C13" s="1383">
        <v>85337</v>
      </c>
      <c r="D13" s="1383">
        <v>2037</v>
      </c>
      <c r="E13" s="1383">
        <v>36764</v>
      </c>
      <c r="F13" s="1383">
        <v>17001</v>
      </c>
      <c r="G13" s="1383">
        <v>1461</v>
      </c>
      <c r="H13" s="1383">
        <v>803</v>
      </c>
      <c r="I13" s="1383">
        <v>0</v>
      </c>
      <c r="J13" s="1383">
        <v>84534</v>
      </c>
      <c r="K13" s="1383">
        <v>2037</v>
      </c>
      <c r="L13" s="1383">
        <v>36764</v>
      </c>
      <c r="M13" s="1383">
        <v>17001</v>
      </c>
      <c r="N13" s="1383">
        <v>1461</v>
      </c>
      <c r="O13" s="1567">
        <v>53395</v>
      </c>
      <c r="P13" s="1383">
        <v>24901</v>
      </c>
      <c r="Q13" s="659">
        <v>30.02</v>
      </c>
      <c r="R13" s="1383">
        <v>25905</v>
      </c>
      <c r="S13" s="1383">
        <v>0</v>
      </c>
      <c r="T13" s="63">
        <v>1</v>
      </c>
      <c r="U13" s="60"/>
      <c r="V13" s="60"/>
      <c r="W13" s="60"/>
      <c r="X13" s="60"/>
    </row>
    <row r="14" spans="1:28" ht="23.1" customHeight="1" x14ac:dyDescent="0.2">
      <c r="A14" s="64">
        <v>2</v>
      </c>
      <c r="B14" s="65" t="s">
        <v>1046</v>
      </c>
      <c r="C14" s="1143">
        <v>49934</v>
      </c>
      <c r="D14" s="1143">
        <v>1128</v>
      </c>
      <c r="E14" s="1143">
        <v>22085</v>
      </c>
      <c r="F14" s="1143">
        <v>9550</v>
      </c>
      <c r="G14" s="1143">
        <v>646</v>
      </c>
      <c r="H14" s="1143">
        <v>964</v>
      </c>
      <c r="I14" s="1143">
        <v>0</v>
      </c>
      <c r="J14" s="1143">
        <v>48970</v>
      </c>
      <c r="K14" s="1143">
        <v>1128</v>
      </c>
      <c r="L14" s="1143">
        <v>22085</v>
      </c>
      <c r="M14" s="1143">
        <v>9550</v>
      </c>
      <c r="N14" s="1143">
        <v>646</v>
      </c>
      <c r="O14" s="1143">
        <v>30519</v>
      </c>
      <c r="P14" s="1143">
        <v>15415</v>
      </c>
      <c r="Q14" s="658">
        <v>31.85</v>
      </c>
      <c r="R14" s="1143">
        <v>15885</v>
      </c>
      <c r="S14" s="1143">
        <v>1878</v>
      </c>
      <c r="T14" s="59">
        <v>2</v>
      </c>
      <c r="U14" s="60"/>
      <c r="V14" s="60"/>
      <c r="W14" s="60"/>
      <c r="X14" s="60"/>
    </row>
    <row r="15" spans="1:28" ht="23.1" customHeight="1" x14ac:dyDescent="0.2">
      <c r="A15" s="64">
        <v>3</v>
      </c>
      <c r="B15" s="65" t="s">
        <v>1047</v>
      </c>
      <c r="C15" s="1143">
        <v>149029</v>
      </c>
      <c r="D15" s="1143">
        <v>5230</v>
      </c>
      <c r="E15" s="1143">
        <v>49484</v>
      </c>
      <c r="F15" s="1143">
        <v>21930</v>
      </c>
      <c r="G15" s="1143">
        <v>2208</v>
      </c>
      <c r="H15" s="1143">
        <v>1114</v>
      </c>
      <c r="I15" s="1143">
        <v>0</v>
      </c>
      <c r="J15" s="1143">
        <v>147915</v>
      </c>
      <c r="K15" s="1143">
        <v>5230</v>
      </c>
      <c r="L15" s="1143">
        <v>49484</v>
      </c>
      <c r="M15" s="1143">
        <v>21930</v>
      </c>
      <c r="N15" s="1143">
        <v>2208</v>
      </c>
      <c r="O15" s="1143">
        <v>93901</v>
      </c>
      <c r="P15" s="1143">
        <v>47445</v>
      </c>
      <c r="Q15" s="658">
        <v>32.83</v>
      </c>
      <c r="R15" s="1143">
        <v>49169</v>
      </c>
      <c r="S15" s="1143">
        <v>2033</v>
      </c>
      <c r="T15" s="59">
        <v>3</v>
      </c>
      <c r="U15" s="60"/>
      <c r="V15" s="60"/>
      <c r="W15" s="60"/>
      <c r="X15" s="60"/>
    </row>
    <row r="16" spans="1:28" ht="23.1" customHeight="1" x14ac:dyDescent="0.2">
      <c r="A16" s="64">
        <v>6</v>
      </c>
      <c r="B16" s="65" t="s">
        <v>1048</v>
      </c>
      <c r="C16" s="1143">
        <v>21661</v>
      </c>
      <c r="D16" s="1143">
        <v>505</v>
      </c>
      <c r="E16" s="1143">
        <v>10014</v>
      </c>
      <c r="F16" s="1143">
        <v>4299</v>
      </c>
      <c r="G16" s="1143">
        <v>280</v>
      </c>
      <c r="H16" s="1143">
        <v>433</v>
      </c>
      <c r="I16" s="1143">
        <v>0</v>
      </c>
      <c r="J16" s="1143">
        <v>21228</v>
      </c>
      <c r="K16" s="1143">
        <v>505</v>
      </c>
      <c r="L16" s="1143">
        <v>10014</v>
      </c>
      <c r="M16" s="1143">
        <v>4299</v>
      </c>
      <c r="N16" s="1143">
        <v>280</v>
      </c>
      <c r="O16" s="1143">
        <v>12972</v>
      </c>
      <c r="P16" s="1143">
        <v>6434</v>
      </c>
      <c r="Q16" s="658">
        <v>30.52</v>
      </c>
      <c r="R16" s="1143">
        <v>6775</v>
      </c>
      <c r="S16" s="1143">
        <v>441</v>
      </c>
      <c r="T16" s="59">
        <v>6</v>
      </c>
      <c r="U16" s="60"/>
      <c r="V16" s="60"/>
      <c r="W16" s="60"/>
      <c r="X16" s="60"/>
    </row>
    <row r="17" spans="1:24" ht="23.1" customHeight="1" x14ac:dyDescent="0.2">
      <c r="A17" s="64">
        <v>7</v>
      </c>
      <c r="B17" s="65" t="s">
        <v>1049</v>
      </c>
      <c r="C17" s="1143">
        <v>16880</v>
      </c>
      <c r="D17" s="1382">
        <v>382</v>
      </c>
      <c r="E17" s="1382">
        <v>7466</v>
      </c>
      <c r="F17" s="1382">
        <v>3132</v>
      </c>
      <c r="G17" s="1382">
        <v>188</v>
      </c>
      <c r="H17" s="1143">
        <v>384</v>
      </c>
      <c r="I17" s="1382">
        <v>0</v>
      </c>
      <c r="J17" s="1143">
        <v>16496</v>
      </c>
      <c r="K17" s="1382">
        <v>382</v>
      </c>
      <c r="L17" s="1382">
        <v>7466</v>
      </c>
      <c r="M17" s="1382">
        <v>3132</v>
      </c>
      <c r="N17" s="1143">
        <v>188</v>
      </c>
      <c r="O17" s="1568">
        <v>10096</v>
      </c>
      <c r="P17" s="1143">
        <v>5434</v>
      </c>
      <c r="Q17" s="658">
        <v>33.299999999999997</v>
      </c>
      <c r="R17" s="1143">
        <v>5762</v>
      </c>
      <c r="S17" s="1143">
        <v>313</v>
      </c>
      <c r="T17" s="59">
        <v>7</v>
      </c>
      <c r="U17" s="60"/>
      <c r="V17" s="60"/>
      <c r="W17" s="60"/>
      <c r="X17" s="60"/>
    </row>
    <row r="18" spans="1:24" ht="23.1" customHeight="1" x14ac:dyDescent="0.2">
      <c r="A18" s="61">
        <v>8</v>
      </c>
      <c r="B18" s="62" t="s">
        <v>1050</v>
      </c>
      <c r="C18" s="1383">
        <v>83106</v>
      </c>
      <c r="D18" s="1143">
        <v>1989</v>
      </c>
      <c r="E18" s="1143">
        <v>34747</v>
      </c>
      <c r="F18" s="1143">
        <v>15432</v>
      </c>
      <c r="G18" s="1143">
        <v>1854</v>
      </c>
      <c r="H18" s="1383">
        <v>739</v>
      </c>
      <c r="I18" s="1143">
        <v>0</v>
      </c>
      <c r="J18" s="1383">
        <v>82367</v>
      </c>
      <c r="K18" s="1143">
        <v>1989</v>
      </c>
      <c r="L18" s="1143">
        <v>34747</v>
      </c>
      <c r="M18" s="1143">
        <v>15432</v>
      </c>
      <c r="N18" s="1383">
        <v>1854</v>
      </c>
      <c r="O18" s="1567">
        <v>52244</v>
      </c>
      <c r="P18" s="1383">
        <v>25483</v>
      </c>
      <c r="Q18" s="659">
        <v>31.76</v>
      </c>
      <c r="R18" s="1383">
        <v>26733</v>
      </c>
      <c r="S18" s="1383">
        <v>1442</v>
      </c>
      <c r="T18" s="63">
        <v>8</v>
      </c>
      <c r="U18" s="60"/>
      <c r="V18" s="60"/>
      <c r="W18" s="60"/>
      <c r="X18" s="60"/>
    </row>
    <row r="19" spans="1:24" ht="23.1" customHeight="1" x14ac:dyDescent="0.2">
      <c r="A19" s="64">
        <v>9</v>
      </c>
      <c r="B19" s="65" t="s">
        <v>1051</v>
      </c>
      <c r="C19" s="1143">
        <v>21230</v>
      </c>
      <c r="D19" s="1143">
        <v>451</v>
      </c>
      <c r="E19" s="1143">
        <v>9808</v>
      </c>
      <c r="F19" s="1143">
        <v>4180</v>
      </c>
      <c r="G19" s="1143">
        <v>283</v>
      </c>
      <c r="H19" s="1143">
        <v>269</v>
      </c>
      <c r="I19" s="1143">
        <v>0</v>
      </c>
      <c r="J19" s="1143">
        <v>20961</v>
      </c>
      <c r="K19" s="1143">
        <v>451</v>
      </c>
      <c r="L19" s="1143">
        <v>9808</v>
      </c>
      <c r="M19" s="1143">
        <v>4180</v>
      </c>
      <c r="N19" s="1143">
        <v>283</v>
      </c>
      <c r="O19" s="1568">
        <v>12943</v>
      </c>
      <c r="P19" s="1143">
        <v>6502</v>
      </c>
      <c r="Q19" s="658">
        <v>31.37</v>
      </c>
      <c r="R19" s="1143">
        <v>6819</v>
      </c>
      <c r="S19" s="1143">
        <v>407</v>
      </c>
      <c r="T19" s="59">
        <v>9</v>
      </c>
      <c r="U19" s="60"/>
      <c r="V19" s="60"/>
      <c r="W19" s="60"/>
      <c r="X19" s="60"/>
    </row>
    <row r="20" spans="1:24" ht="23.1" customHeight="1" x14ac:dyDescent="0.2">
      <c r="A20" s="64">
        <v>10</v>
      </c>
      <c r="B20" s="65" t="s">
        <v>1052</v>
      </c>
      <c r="C20" s="1143">
        <v>29382</v>
      </c>
      <c r="D20" s="1143">
        <v>673</v>
      </c>
      <c r="E20" s="1143">
        <v>13043</v>
      </c>
      <c r="F20" s="1143">
        <v>5412</v>
      </c>
      <c r="G20" s="1143">
        <v>385</v>
      </c>
      <c r="H20" s="1143">
        <v>314</v>
      </c>
      <c r="I20" s="1143">
        <v>0</v>
      </c>
      <c r="J20" s="1143">
        <v>29068</v>
      </c>
      <c r="K20" s="1143">
        <v>673</v>
      </c>
      <c r="L20" s="1143">
        <v>13043</v>
      </c>
      <c r="M20" s="1143">
        <v>5412</v>
      </c>
      <c r="N20" s="1143">
        <v>385</v>
      </c>
      <c r="O20" s="1568">
        <v>17392</v>
      </c>
      <c r="P20" s="1143">
        <v>9049</v>
      </c>
      <c r="Q20" s="658">
        <v>31.5</v>
      </c>
      <c r="R20" s="1143">
        <v>9551</v>
      </c>
      <c r="S20" s="1143">
        <v>595</v>
      </c>
      <c r="T20" s="59">
        <v>10</v>
      </c>
      <c r="U20" s="60"/>
      <c r="V20" s="60"/>
      <c r="W20" s="60"/>
      <c r="X20" s="60"/>
    </row>
    <row r="21" spans="1:24" s="69" customFormat="1" ht="23.1" customHeight="1" x14ac:dyDescent="0.2">
      <c r="A21" s="66">
        <v>11</v>
      </c>
      <c r="B21" s="65" t="s">
        <v>1053</v>
      </c>
      <c r="C21" s="1024">
        <v>20455</v>
      </c>
      <c r="D21" s="1024">
        <v>610</v>
      </c>
      <c r="E21" s="1024">
        <v>8164</v>
      </c>
      <c r="F21" s="1024">
        <v>3437</v>
      </c>
      <c r="G21" s="1024">
        <v>248</v>
      </c>
      <c r="H21" s="1024">
        <v>345</v>
      </c>
      <c r="I21" s="1024">
        <v>0</v>
      </c>
      <c r="J21" s="1024">
        <v>20110</v>
      </c>
      <c r="K21" s="1024">
        <v>610</v>
      </c>
      <c r="L21" s="1024">
        <v>8164</v>
      </c>
      <c r="M21" s="1024">
        <v>3437</v>
      </c>
      <c r="N21" s="1024">
        <v>248</v>
      </c>
      <c r="O21" s="1569">
        <v>12063</v>
      </c>
      <c r="P21" s="1024">
        <v>6501</v>
      </c>
      <c r="Q21" s="660">
        <v>32.65</v>
      </c>
      <c r="R21" s="1024">
        <v>6810</v>
      </c>
      <c r="S21" s="1024">
        <v>439</v>
      </c>
      <c r="T21" s="67">
        <v>11</v>
      </c>
      <c r="U21" s="68"/>
      <c r="V21" s="68"/>
      <c r="W21" s="68"/>
      <c r="X21" s="68"/>
    </row>
    <row r="22" spans="1:24" s="69" customFormat="1" ht="23.1" customHeight="1" x14ac:dyDescent="0.2">
      <c r="A22" s="66">
        <v>12</v>
      </c>
      <c r="B22" s="65" t="s">
        <v>1054</v>
      </c>
      <c r="C22" s="1024">
        <v>22967</v>
      </c>
      <c r="D22" s="1384">
        <v>479</v>
      </c>
      <c r="E22" s="1384">
        <v>10371</v>
      </c>
      <c r="F22" s="1384">
        <v>4470</v>
      </c>
      <c r="G22" s="1384">
        <v>312</v>
      </c>
      <c r="H22" s="1024">
        <v>426</v>
      </c>
      <c r="I22" s="1384">
        <v>0</v>
      </c>
      <c r="J22" s="1024">
        <v>22541</v>
      </c>
      <c r="K22" s="1384">
        <v>479</v>
      </c>
      <c r="L22" s="1384">
        <v>10371</v>
      </c>
      <c r="M22" s="1024">
        <v>4470</v>
      </c>
      <c r="N22" s="1024">
        <v>312</v>
      </c>
      <c r="O22" s="1569">
        <v>14177</v>
      </c>
      <c r="P22" s="1024">
        <v>6822</v>
      </c>
      <c r="Q22" s="660">
        <v>30.61</v>
      </c>
      <c r="R22" s="1024">
        <v>7191</v>
      </c>
      <c r="S22" s="1024">
        <v>456</v>
      </c>
      <c r="T22" s="67">
        <v>12</v>
      </c>
      <c r="U22" s="68"/>
      <c r="V22" s="68"/>
      <c r="W22" s="68"/>
      <c r="X22" s="68"/>
    </row>
    <row r="23" spans="1:24" s="69" customFormat="1" ht="23.1" customHeight="1" x14ac:dyDescent="0.2">
      <c r="A23" s="70">
        <v>14</v>
      </c>
      <c r="B23" s="62" t="s">
        <v>1055</v>
      </c>
      <c r="C23" s="1385">
        <v>62156</v>
      </c>
      <c r="D23" s="1024">
        <v>1481</v>
      </c>
      <c r="E23" s="1024">
        <v>28494</v>
      </c>
      <c r="F23" s="1024">
        <v>13201</v>
      </c>
      <c r="G23" s="1024">
        <v>1052</v>
      </c>
      <c r="H23" s="1385">
        <v>599</v>
      </c>
      <c r="I23" s="1024">
        <v>0</v>
      </c>
      <c r="J23" s="1385">
        <v>61557</v>
      </c>
      <c r="K23" s="1024">
        <v>1481</v>
      </c>
      <c r="L23" s="1024">
        <v>28494</v>
      </c>
      <c r="M23" s="1385">
        <v>13201</v>
      </c>
      <c r="N23" s="1385">
        <v>1052</v>
      </c>
      <c r="O23" s="1570">
        <v>38632</v>
      </c>
      <c r="P23" s="1385">
        <v>18354</v>
      </c>
      <c r="Q23" s="661">
        <v>30.54</v>
      </c>
      <c r="R23" s="1385">
        <v>19123</v>
      </c>
      <c r="S23" s="1385">
        <v>1206</v>
      </c>
      <c r="T23" s="71">
        <v>14</v>
      </c>
      <c r="U23" s="68"/>
      <c r="V23" s="68"/>
      <c r="W23" s="68"/>
      <c r="X23" s="68"/>
    </row>
    <row r="24" spans="1:24" s="69" customFormat="1" ht="23.1" customHeight="1" x14ac:dyDescent="0.2">
      <c r="A24" s="66">
        <v>15</v>
      </c>
      <c r="B24" s="65" t="s">
        <v>1056</v>
      </c>
      <c r="C24" s="1024">
        <v>39199</v>
      </c>
      <c r="D24" s="1024">
        <v>842</v>
      </c>
      <c r="E24" s="1024">
        <v>18807</v>
      </c>
      <c r="F24" s="1024">
        <v>8506</v>
      </c>
      <c r="G24" s="1024">
        <v>817</v>
      </c>
      <c r="H24" s="1024">
        <v>486</v>
      </c>
      <c r="I24" s="1024">
        <v>1</v>
      </c>
      <c r="J24" s="1024">
        <v>38713</v>
      </c>
      <c r="K24" s="1024">
        <v>841</v>
      </c>
      <c r="L24" s="1024">
        <v>18807</v>
      </c>
      <c r="M24" s="1024">
        <v>8506</v>
      </c>
      <c r="N24" s="1024">
        <v>817</v>
      </c>
      <c r="O24" s="1569">
        <v>24009</v>
      </c>
      <c r="P24" s="1024">
        <v>11203</v>
      </c>
      <c r="Q24" s="660">
        <v>29.57</v>
      </c>
      <c r="R24" s="1024">
        <v>11735</v>
      </c>
      <c r="S24" s="1024">
        <v>678</v>
      </c>
      <c r="T24" s="67">
        <v>15</v>
      </c>
      <c r="U24" s="68"/>
      <c r="V24" s="68"/>
      <c r="W24" s="68"/>
      <c r="X24" s="68"/>
    </row>
    <row r="25" spans="1:24" s="69" customFormat="1" ht="23.1" customHeight="1" x14ac:dyDescent="0.2">
      <c r="A25" s="66">
        <v>16</v>
      </c>
      <c r="B25" s="65" t="s">
        <v>1057</v>
      </c>
      <c r="C25" s="1024">
        <v>13974</v>
      </c>
      <c r="D25" s="1024">
        <v>291</v>
      </c>
      <c r="E25" s="1024">
        <v>6274</v>
      </c>
      <c r="F25" s="1024">
        <v>2670</v>
      </c>
      <c r="G25" s="1024">
        <v>141</v>
      </c>
      <c r="H25" s="1024">
        <v>276</v>
      </c>
      <c r="I25" s="1024">
        <v>0</v>
      </c>
      <c r="J25" s="1024">
        <v>13698</v>
      </c>
      <c r="K25" s="1024">
        <v>291</v>
      </c>
      <c r="L25" s="1024">
        <v>6274</v>
      </c>
      <c r="M25" s="1024">
        <v>2670</v>
      </c>
      <c r="N25" s="1024">
        <v>141</v>
      </c>
      <c r="O25" s="1569">
        <v>8370</v>
      </c>
      <c r="P25" s="1024">
        <v>4327</v>
      </c>
      <c r="Q25" s="660">
        <v>31.55</v>
      </c>
      <c r="R25" s="1024">
        <v>4539</v>
      </c>
      <c r="S25" s="1024">
        <v>237</v>
      </c>
      <c r="T25" s="67">
        <v>16</v>
      </c>
      <c r="U25" s="68"/>
      <c r="V25" s="68"/>
      <c r="W25" s="68"/>
      <c r="X25" s="68"/>
    </row>
    <row r="26" spans="1:24" s="69" customFormat="1" ht="23.1" customHeight="1" x14ac:dyDescent="0.2">
      <c r="A26" s="66">
        <v>17</v>
      </c>
      <c r="B26" s="65" t="s">
        <v>1058</v>
      </c>
      <c r="C26" s="1024">
        <v>28924</v>
      </c>
      <c r="D26" s="1024">
        <v>524</v>
      </c>
      <c r="E26" s="1024">
        <v>14275</v>
      </c>
      <c r="F26" s="1024">
        <v>6358</v>
      </c>
      <c r="G26" s="1024">
        <v>465</v>
      </c>
      <c r="H26" s="1024">
        <v>454</v>
      </c>
      <c r="I26" s="1024">
        <v>0</v>
      </c>
      <c r="J26" s="1024">
        <v>28470</v>
      </c>
      <c r="K26" s="1024">
        <v>524</v>
      </c>
      <c r="L26" s="1024">
        <v>14275</v>
      </c>
      <c r="M26" s="1024">
        <v>6358</v>
      </c>
      <c r="N26" s="1024">
        <v>465</v>
      </c>
      <c r="O26" s="1569">
        <v>17473</v>
      </c>
      <c r="P26" s="1024">
        <v>8214</v>
      </c>
      <c r="Q26" s="660">
        <v>29.22</v>
      </c>
      <c r="R26" s="1024">
        <v>8604</v>
      </c>
      <c r="S26" s="1024">
        <v>459</v>
      </c>
      <c r="T26" s="67">
        <v>17</v>
      </c>
      <c r="U26" s="68"/>
      <c r="V26" s="68"/>
      <c r="W26" s="68"/>
      <c r="X26" s="68"/>
    </row>
    <row r="27" spans="1:24" s="69" customFormat="1" ht="23.1" customHeight="1" x14ac:dyDescent="0.2">
      <c r="A27" s="66">
        <v>18</v>
      </c>
      <c r="B27" s="65" t="s">
        <v>1059</v>
      </c>
      <c r="C27" s="1024">
        <v>38164</v>
      </c>
      <c r="D27" s="1024">
        <v>978</v>
      </c>
      <c r="E27" s="1024">
        <v>16019</v>
      </c>
      <c r="F27" s="1024">
        <v>6680</v>
      </c>
      <c r="G27" s="1024">
        <v>498</v>
      </c>
      <c r="H27" s="1024">
        <v>571</v>
      </c>
      <c r="I27" s="1024">
        <v>0</v>
      </c>
      <c r="J27" s="1024">
        <v>37593</v>
      </c>
      <c r="K27" s="1024">
        <v>978</v>
      </c>
      <c r="L27" s="1024">
        <v>16019</v>
      </c>
      <c r="M27" s="1024">
        <v>6680</v>
      </c>
      <c r="N27" s="1024">
        <v>498</v>
      </c>
      <c r="O27" s="1569">
        <v>22146</v>
      </c>
      <c r="P27" s="1024">
        <v>11849</v>
      </c>
      <c r="Q27" s="660">
        <v>31.99</v>
      </c>
      <c r="R27" s="1024">
        <v>12507</v>
      </c>
      <c r="S27" s="1024">
        <v>696</v>
      </c>
      <c r="T27" s="67">
        <v>18</v>
      </c>
      <c r="U27" s="68"/>
      <c r="V27" s="68"/>
      <c r="W27" s="68"/>
      <c r="X27" s="68"/>
    </row>
    <row r="28" spans="1:24" s="69" customFormat="1" ht="23.1" customHeight="1" x14ac:dyDescent="0.2">
      <c r="A28" s="72">
        <v>19</v>
      </c>
      <c r="B28" s="62" t="s">
        <v>1060</v>
      </c>
      <c r="C28" s="1385">
        <v>52448</v>
      </c>
      <c r="D28" s="1385">
        <v>1192</v>
      </c>
      <c r="E28" s="1385">
        <v>23788</v>
      </c>
      <c r="F28" s="1385">
        <v>11126</v>
      </c>
      <c r="G28" s="1385">
        <v>953</v>
      </c>
      <c r="H28" s="1385">
        <v>579</v>
      </c>
      <c r="I28" s="1385">
        <v>1</v>
      </c>
      <c r="J28" s="1385">
        <v>51869</v>
      </c>
      <c r="K28" s="1385">
        <v>1191</v>
      </c>
      <c r="L28" s="1385">
        <v>23788</v>
      </c>
      <c r="M28" s="1385">
        <v>11126</v>
      </c>
      <c r="N28" s="1385">
        <v>953</v>
      </c>
      <c r="O28" s="1570">
        <v>32613</v>
      </c>
      <c r="P28" s="1385">
        <v>15405</v>
      </c>
      <c r="Q28" s="661">
        <v>30.37</v>
      </c>
      <c r="R28" s="1385">
        <v>16064</v>
      </c>
      <c r="S28" s="1385">
        <v>1057</v>
      </c>
      <c r="T28" s="73">
        <v>19</v>
      </c>
      <c r="U28" s="74"/>
      <c r="V28" s="74"/>
      <c r="W28" s="74"/>
      <c r="X28" s="74"/>
    </row>
    <row r="29" spans="1:24" s="69" customFormat="1" ht="23.1" customHeight="1" x14ac:dyDescent="0.2">
      <c r="A29" s="66">
        <v>21</v>
      </c>
      <c r="B29" s="65" t="s">
        <v>1061</v>
      </c>
      <c r="C29" s="1024">
        <v>60845</v>
      </c>
      <c r="D29" s="1024">
        <v>1908</v>
      </c>
      <c r="E29" s="1024">
        <v>23225</v>
      </c>
      <c r="F29" s="1024">
        <v>10784</v>
      </c>
      <c r="G29" s="1024">
        <v>963</v>
      </c>
      <c r="H29" s="1024">
        <v>392</v>
      </c>
      <c r="I29" s="1024">
        <v>0</v>
      </c>
      <c r="J29" s="1024">
        <v>60453</v>
      </c>
      <c r="K29" s="1024">
        <v>1908</v>
      </c>
      <c r="L29" s="1024">
        <v>23225</v>
      </c>
      <c r="M29" s="1024">
        <v>10784</v>
      </c>
      <c r="N29" s="1024">
        <v>963</v>
      </c>
      <c r="O29" s="1569">
        <v>38140</v>
      </c>
      <c r="P29" s="1024">
        <v>19473</v>
      </c>
      <c r="Q29" s="660">
        <v>33.29</v>
      </c>
      <c r="R29" s="1024">
        <v>20319</v>
      </c>
      <c r="S29" s="1024">
        <v>1050</v>
      </c>
      <c r="T29" s="67">
        <v>21</v>
      </c>
      <c r="U29" s="68"/>
      <c r="V29" s="68"/>
      <c r="W29" s="68"/>
      <c r="X29" s="68"/>
    </row>
    <row r="30" spans="1:24" s="69" customFormat="1" ht="23.1" customHeight="1" x14ac:dyDescent="0.2">
      <c r="A30" s="66">
        <v>22</v>
      </c>
      <c r="B30" s="65" t="s">
        <v>1062</v>
      </c>
      <c r="C30" s="1024">
        <v>80472</v>
      </c>
      <c r="D30" s="1024">
        <v>2194</v>
      </c>
      <c r="E30" s="1024">
        <v>33315</v>
      </c>
      <c r="F30" s="1024">
        <v>15425</v>
      </c>
      <c r="G30" s="1024">
        <v>1469</v>
      </c>
      <c r="H30" s="1024">
        <v>814</v>
      </c>
      <c r="I30" s="1024">
        <v>0</v>
      </c>
      <c r="J30" s="1024">
        <v>79658</v>
      </c>
      <c r="K30" s="1024">
        <v>2194</v>
      </c>
      <c r="L30" s="1024">
        <v>33315</v>
      </c>
      <c r="M30" s="1024">
        <v>15425</v>
      </c>
      <c r="N30" s="1024">
        <v>1469</v>
      </c>
      <c r="O30" s="1569">
        <v>50159</v>
      </c>
      <c r="P30" s="1024">
        <v>24804</v>
      </c>
      <c r="Q30" s="660">
        <v>31.84</v>
      </c>
      <c r="R30" s="1024">
        <v>25757</v>
      </c>
      <c r="S30" s="1024">
        <v>1073</v>
      </c>
      <c r="T30" s="67">
        <v>22</v>
      </c>
      <c r="U30" s="68"/>
      <c r="V30" s="68"/>
      <c r="W30" s="68"/>
      <c r="X30" s="68"/>
    </row>
    <row r="31" spans="1:24" s="69" customFormat="1" ht="23.1" customHeight="1" x14ac:dyDescent="0.2">
      <c r="A31" s="66">
        <v>23</v>
      </c>
      <c r="B31" s="65" t="s">
        <v>1063</v>
      </c>
      <c r="C31" s="1024">
        <v>19816</v>
      </c>
      <c r="D31" s="1024">
        <v>754</v>
      </c>
      <c r="E31" s="1024">
        <v>6165</v>
      </c>
      <c r="F31" s="1024">
        <v>2648</v>
      </c>
      <c r="G31" s="1024">
        <v>292</v>
      </c>
      <c r="H31" s="1024">
        <v>194</v>
      </c>
      <c r="I31" s="1024">
        <v>0</v>
      </c>
      <c r="J31" s="1024">
        <v>19622</v>
      </c>
      <c r="K31" s="1024">
        <v>754</v>
      </c>
      <c r="L31" s="1024">
        <v>6165</v>
      </c>
      <c r="M31" s="1024">
        <v>2648</v>
      </c>
      <c r="N31" s="1024">
        <v>292</v>
      </c>
      <c r="O31" s="1569">
        <v>13164</v>
      </c>
      <c r="P31" s="1024">
        <v>5990</v>
      </c>
      <c r="Q31" s="660">
        <v>30.86</v>
      </c>
      <c r="R31" s="1024">
        <v>6212</v>
      </c>
      <c r="S31" s="1024">
        <v>294</v>
      </c>
      <c r="T31" s="67">
        <v>23</v>
      </c>
      <c r="U31" s="68"/>
      <c r="V31" s="68"/>
      <c r="W31" s="68"/>
      <c r="X31" s="68"/>
    </row>
    <row r="32" spans="1:24" s="69" customFormat="1" ht="23.1" customHeight="1" x14ac:dyDescent="0.2">
      <c r="A32" s="66">
        <v>24</v>
      </c>
      <c r="B32" s="65" t="s">
        <v>1064</v>
      </c>
      <c r="C32" s="1024">
        <v>29372</v>
      </c>
      <c r="D32" s="1024">
        <v>1140</v>
      </c>
      <c r="E32" s="1024">
        <v>8189</v>
      </c>
      <c r="F32" s="1024">
        <v>3457</v>
      </c>
      <c r="G32" s="1024">
        <v>514</v>
      </c>
      <c r="H32" s="1024">
        <v>197</v>
      </c>
      <c r="I32" s="1024">
        <v>0</v>
      </c>
      <c r="J32" s="1024">
        <v>29175</v>
      </c>
      <c r="K32" s="1024">
        <v>1140</v>
      </c>
      <c r="L32" s="1024">
        <v>8189</v>
      </c>
      <c r="M32" s="1024">
        <v>3457</v>
      </c>
      <c r="N32" s="1024">
        <v>514</v>
      </c>
      <c r="O32" s="1569">
        <v>18707</v>
      </c>
      <c r="P32" s="1024">
        <v>9377</v>
      </c>
      <c r="Q32" s="660">
        <v>32.99</v>
      </c>
      <c r="R32" s="1024">
        <v>9778</v>
      </c>
      <c r="S32" s="1024">
        <v>1036</v>
      </c>
      <c r="T32" s="67">
        <v>24</v>
      </c>
      <c r="U32" s="68"/>
      <c r="V32" s="68"/>
      <c r="W32" s="68"/>
      <c r="X32" s="68"/>
    </row>
    <row r="33" spans="1:24" s="69" customFormat="1" ht="23.1" customHeight="1" x14ac:dyDescent="0.2">
      <c r="A33" s="70">
        <v>25</v>
      </c>
      <c r="B33" s="62" t="s">
        <v>1065</v>
      </c>
      <c r="C33" s="1385">
        <v>38487</v>
      </c>
      <c r="D33" s="1385">
        <v>898</v>
      </c>
      <c r="E33" s="1385">
        <v>17322</v>
      </c>
      <c r="F33" s="1385">
        <v>7601</v>
      </c>
      <c r="G33" s="1385">
        <v>704</v>
      </c>
      <c r="H33" s="1385">
        <v>508</v>
      </c>
      <c r="I33" s="1385">
        <v>0</v>
      </c>
      <c r="J33" s="1385">
        <v>37979</v>
      </c>
      <c r="K33" s="1385">
        <v>898</v>
      </c>
      <c r="L33" s="1385">
        <v>17322</v>
      </c>
      <c r="M33" s="1385">
        <v>7601</v>
      </c>
      <c r="N33" s="1385">
        <v>704</v>
      </c>
      <c r="O33" s="1570">
        <v>23218</v>
      </c>
      <c r="P33" s="1385">
        <v>11357</v>
      </c>
      <c r="Q33" s="661">
        <v>30.47</v>
      </c>
      <c r="R33" s="1385">
        <v>11872</v>
      </c>
      <c r="S33" s="1385">
        <v>1191</v>
      </c>
      <c r="T33" s="71">
        <v>25</v>
      </c>
      <c r="U33" s="68"/>
      <c r="V33" s="68"/>
      <c r="W33" s="68"/>
      <c r="X33" s="68"/>
    </row>
    <row r="34" spans="1:24" s="69" customFormat="1" ht="23.1" customHeight="1" x14ac:dyDescent="0.2">
      <c r="A34" s="66">
        <v>27</v>
      </c>
      <c r="B34" s="65" t="s">
        <v>1066</v>
      </c>
      <c r="C34" s="1024">
        <v>27824</v>
      </c>
      <c r="D34" s="1024">
        <v>836</v>
      </c>
      <c r="E34" s="1024">
        <v>9596</v>
      </c>
      <c r="F34" s="1024">
        <v>4390</v>
      </c>
      <c r="G34" s="1024">
        <v>509</v>
      </c>
      <c r="H34" s="1024">
        <v>239</v>
      </c>
      <c r="I34" s="1024">
        <v>0</v>
      </c>
      <c r="J34" s="1024">
        <v>27585</v>
      </c>
      <c r="K34" s="1024">
        <v>836</v>
      </c>
      <c r="L34" s="1024">
        <v>9596</v>
      </c>
      <c r="M34" s="1024">
        <v>4390</v>
      </c>
      <c r="N34" s="1024">
        <v>509</v>
      </c>
      <c r="O34" s="1569">
        <v>18109</v>
      </c>
      <c r="P34" s="1024">
        <v>9167</v>
      </c>
      <c r="Q34" s="660">
        <v>33.75</v>
      </c>
      <c r="R34" s="1024">
        <v>9499</v>
      </c>
      <c r="S34" s="1024">
        <v>522</v>
      </c>
      <c r="T34" s="67">
        <v>27</v>
      </c>
      <c r="U34" s="68"/>
      <c r="V34" s="68"/>
      <c r="W34" s="68"/>
      <c r="X34" s="68"/>
    </row>
    <row r="35" spans="1:24" s="69" customFormat="1" ht="23.1" customHeight="1" x14ac:dyDescent="0.2">
      <c r="A35" s="66">
        <v>28</v>
      </c>
      <c r="B35" s="65" t="s">
        <v>1067</v>
      </c>
      <c r="C35" s="1024">
        <v>17235</v>
      </c>
      <c r="D35" s="1024">
        <v>480</v>
      </c>
      <c r="E35" s="1024">
        <v>6821</v>
      </c>
      <c r="F35" s="1024">
        <v>3030</v>
      </c>
      <c r="G35" s="1024">
        <v>419</v>
      </c>
      <c r="H35" s="1024">
        <v>136</v>
      </c>
      <c r="I35" s="1024">
        <v>0</v>
      </c>
      <c r="J35" s="1024">
        <v>17099</v>
      </c>
      <c r="K35" s="1024">
        <v>480</v>
      </c>
      <c r="L35" s="1024">
        <v>6821</v>
      </c>
      <c r="M35" s="1024">
        <v>3030</v>
      </c>
      <c r="N35" s="1024">
        <v>419</v>
      </c>
      <c r="O35" s="1569">
        <v>10784</v>
      </c>
      <c r="P35" s="1024">
        <v>5336</v>
      </c>
      <c r="Q35" s="660">
        <v>31.64</v>
      </c>
      <c r="R35" s="1024">
        <v>5469</v>
      </c>
      <c r="S35" s="1024">
        <v>707</v>
      </c>
      <c r="T35" s="67">
        <v>28</v>
      </c>
      <c r="U35" s="68"/>
      <c r="V35" s="68"/>
      <c r="W35" s="68"/>
      <c r="X35" s="68"/>
    </row>
    <row r="36" spans="1:24" s="69" customFormat="1" ht="23.1" customHeight="1" x14ac:dyDescent="0.2">
      <c r="A36" s="66">
        <v>29</v>
      </c>
      <c r="B36" s="65" t="s">
        <v>1068</v>
      </c>
      <c r="C36" s="1024">
        <v>15782</v>
      </c>
      <c r="D36" s="1024">
        <v>471</v>
      </c>
      <c r="E36" s="1024">
        <v>5362</v>
      </c>
      <c r="F36" s="1024">
        <v>2183</v>
      </c>
      <c r="G36" s="1024">
        <v>370</v>
      </c>
      <c r="H36" s="1024">
        <v>139</v>
      </c>
      <c r="I36" s="1024">
        <v>0</v>
      </c>
      <c r="J36" s="1024">
        <v>15643</v>
      </c>
      <c r="K36" s="1024">
        <v>471</v>
      </c>
      <c r="L36" s="1024">
        <v>5362</v>
      </c>
      <c r="M36" s="1024">
        <v>2183</v>
      </c>
      <c r="N36" s="1024">
        <v>370</v>
      </c>
      <c r="O36" s="1569">
        <v>10460</v>
      </c>
      <c r="P36" s="1024">
        <v>5075</v>
      </c>
      <c r="Q36" s="660">
        <v>32.83</v>
      </c>
      <c r="R36" s="1024">
        <v>5190</v>
      </c>
      <c r="S36" s="1024">
        <v>341</v>
      </c>
      <c r="T36" s="67">
        <v>29</v>
      </c>
      <c r="U36" s="68"/>
      <c r="V36" s="68"/>
      <c r="W36" s="68"/>
      <c r="X36" s="68"/>
    </row>
    <row r="37" spans="1:24" s="69" customFormat="1" ht="23.1" customHeight="1" x14ac:dyDescent="0.2">
      <c r="A37" s="66">
        <v>30</v>
      </c>
      <c r="B37" s="65" t="s">
        <v>1069</v>
      </c>
      <c r="C37" s="1024">
        <v>40120</v>
      </c>
      <c r="D37" s="1024">
        <v>1149</v>
      </c>
      <c r="E37" s="1024">
        <v>15540</v>
      </c>
      <c r="F37" s="1024">
        <v>7197</v>
      </c>
      <c r="G37" s="1024">
        <v>718</v>
      </c>
      <c r="H37" s="1024">
        <v>362</v>
      </c>
      <c r="I37" s="1024">
        <v>1</v>
      </c>
      <c r="J37" s="1024">
        <v>39758</v>
      </c>
      <c r="K37" s="1024">
        <v>1148</v>
      </c>
      <c r="L37" s="1024">
        <v>15540</v>
      </c>
      <c r="M37" s="1024">
        <v>7197</v>
      </c>
      <c r="N37" s="1024">
        <v>718</v>
      </c>
      <c r="O37" s="1569">
        <v>25157</v>
      </c>
      <c r="P37" s="1024">
        <v>12659</v>
      </c>
      <c r="Q37" s="660">
        <v>32.83</v>
      </c>
      <c r="R37" s="1024">
        <v>13139</v>
      </c>
      <c r="S37" s="1024">
        <v>1114</v>
      </c>
      <c r="T37" s="67">
        <v>30</v>
      </c>
      <c r="U37" s="68"/>
      <c r="V37" s="68"/>
      <c r="W37" s="68"/>
      <c r="X37" s="68"/>
    </row>
    <row r="38" spans="1:24" s="69" customFormat="1" ht="23.1" customHeight="1" x14ac:dyDescent="0.2">
      <c r="A38" s="70">
        <v>31</v>
      </c>
      <c r="B38" s="62" t="s">
        <v>1070</v>
      </c>
      <c r="C38" s="1385">
        <v>17934</v>
      </c>
      <c r="D38" s="1385">
        <v>367</v>
      </c>
      <c r="E38" s="1385">
        <v>8512</v>
      </c>
      <c r="F38" s="1385">
        <v>4052</v>
      </c>
      <c r="G38" s="1385">
        <v>310</v>
      </c>
      <c r="H38" s="1385">
        <v>86</v>
      </c>
      <c r="I38" s="1385">
        <v>0</v>
      </c>
      <c r="J38" s="1385">
        <v>17848</v>
      </c>
      <c r="K38" s="1385">
        <v>367</v>
      </c>
      <c r="L38" s="1385">
        <v>8512</v>
      </c>
      <c r="M38" s="1385">
        <v>4052</v>
      </c>
      <c r="N38" s="1385">
        <v>310</v>
      </c>
      <c r="O38" s="1570">
        <v>10978</v>
      </c>
      <c r="P38" s="1385">
        <v>5334</v>
      </c>
      <c r="Q38" s="661">
        <v>30.51</v>
      </c>
      <c r="R38" s="1385">
        <v>5532</v>
      </c>
      <c r="S38" s="1385">
        <v>358</v>
      </c>
      <c r="T38" s="71">
        <v>31</v>
      </c>
      <c r="U38" s="68"/>
      <c r="V38" s="68"/>
      <c r="W38" s="68"/>
      <c r="X38" s="68"/>
    </row>
    <row r="39" spans="1:24" s="69" customFormat="1" ht="23.1" customHeight="1" x14ac:dyDescent="0.2">
      <c r="A39" s="66">
        <v>32</v>
      </c>
      <c r="B39" s="65" t="s">
        <v>1071</v>
      </c>
      <c r="C39" s="1024">
        <v>38174</v>
      </c>
      <c r="D39" s="1024">
        <v>730</v>
      </c>
      <c r="E39" s="1024">
        <v>18755</v>
      </c>
      <c r="F39" s="1024">
        <v>8121</v>
      </c>
      <c r="G39" s="1024">
        <v>692</v>
      </c>
      <c r="H39" s="1024">
        <v>572</v>
      </c>
      <c r="I39" s="1024">
        <v>0</v>
      </c>
      <c r="J39" s="1024">
        <v>37602</v>
      </c>
      <c r="K39" s="1024">
        <v>730</v>
      </c>
      <c r="L39" s="1024">
        <v>18755</v>
      </c>
      <c r="M39" s="1024">
        <v>8121</v>
      </c>
      <c r="N39" s="1024">
        <v>692</v>
      </c>
      <c r="O39" s="1569">
        <v>23369</v>
      </c>
      <c r="P39" s="1024">
        <v>10882</v>
      </c>
      <c r="Q39" s="660">
        <v>29.33</v>
      </c>
      <c r="R39" s="1024">
        <v>11513</v>
      </c>
      <c r="S39" s="1024">
        <v>842</v>
      </c>
      <c r="T39" s="67">
        <v>32</v>
      </c>
      <c r="U39" s="68"/>
      <c r="V39" s="68"/>
      <c r="W39" s="68"/>
      <c r="X39" s="68"/>
    </row>
    <row r="40" spans="1:24" s="69" customFormat="1" ht="23.1" customHeight="1" x14ac:dyDescent="0.2">
      <c r="A40" s="66">
        <v>33</v>
      </c>
      <c r="B40" s="65" t="s">
        <v>1072</v>
      </c>
      <c r="C40" s="1024">
        <v>17072</v>
      </c>
      <c r="D40" s="1024">
        <v>332</v>
      </c>
      <c r="E40" s="1024">
        <v>8376</v>
      </c>
      <c r="F40" s="1024">
        <v>3841</v>
      </c>
      <c r="G40" s="1024">
        <v>318</v>
      </c>
      <c r="H40" s="1024">
        <v>214</v>
      </c>
      <c r="I40" s="1024">
        <v>1</v>
      </c>
      <c r="J40" s="1024">
        <v>16858</v>
      </c>
      <c r="K40" s="1024">
        <v>331</v>
      </c>
      <c r="L40" s="1024">
        <v>8376</v>
      </c>
      <c r="M40" s="1024">
        <v>3841</v>
      </c>
      <c r="N40" s="1024">
        <v>318</v>
      </c>
      <c r="O40" s="1569">
        <v>10513</v>
      </c>
      <c r="P40" s="1024">
        <v>4889</v>
      </c>
      <c r="Q40" s="660">
        <v>29.73</v>
      </c>
      <c r="R40" s="1024">
        <v>5157</v>
      </c>
      <c r="S40" s="1024">
        <v>275</v>
      </c>
      <c r="T40" s="67">
        <v>33</v>
      </c>
      <c r="U40" s="68"/>
      <c r="V40" s="68"/>
      <c r="W40" s="68"/>
      <c r="X40" s="68"/>
    </row>
    <row r="41" spans="1:24" s="69" customFormat="1" ht="23.1" customHeight="1" x14ac:dyDescent="0.2">
      <c r="A41" s="66">
        <v>34</v>
      </c>
      <c r="B41" s="65" t="s">
        <v>1073</v>
      </c>
      <c r="C41" s="1024">
        <v>22421</v>
      </c>
      <c r="D41" s="1024">
        <v>695</v>
      </c>
      <c r="E41" s="1024">
        <v>7939</v>
      </c>
      <c r="F41" s="1024">
        <v>3639</v>
      </c>
      <c r="G41" s="1024">
        <v>375</v>
      </c>
      <c r="H41" s="1024">
        <v>147</v>
      </c>
      <c r="I41" s="1024">
        <v>0</v>
      </c>
      <c r="J41" s="1024">
        <v>22274</v>
      </c>
      <c r="K41" s="1024">
        <v>695</v>
      </c>
      <c r="L41" s="1024">
        <v>7939</v>
      </c>
      <c r="M41" s="1024">
        <v>3639</v>
      </c>
      <c r="N41" s="1024">
        <v>375</v>
      </c>
      <c r="O41" s="1569">
        <v>13542</v>
      </c>
      <c r="P41" s="1024">
        <v>7362</v>
      </c>
      <c r="Q41" s="660">
        <v>33.99</v>
      </c>
      <c r="R41" s="1024">
        <v>7711</v>
      </c>
      <c r="S41" s="1024">
        <v>314</v>
      </c>
      <c r="T41" s="67">
        <v>34</v>
      </c>
      <c r="U41" s="68"/>
      <c r="V41" s="68"/>
      <c r="W41" s="68"/>
      <c r="X41" s="68"/>
    </row>
    <row r="42" spans="1:24" s="69" customFormat="1" ht="23.1" customHeight="1" x14ac:dyDescent="0.2">
      <c r="A42" s="75">
        <v>35</v>
      </c>
      <c r="B42" s="76" t="s">
        <v>1074</v>
      </c>
      <c r="C42" s="1384">
        <v>25611</v>
      </c>
      <c r="D42" s="1384">
        <v>733</v>
      </c>
      <c r="E42" s="1384">
        <v>10363</v>
      </c>
      <c r="F42" s="1384">
        <v>4910</v>
      </c>
      <c r="G42" s="1384">
        <v>426</v>
      </c>
      <c r="H42" s="1384">
        <v>261</v>
      </c>
      <c r="I42" s="1384">
        <v>0</v>
      </c>
      <c r="J42" s="1384">
        <v>25350</v>
      </c>
      <c r="K42" s="1384">
        <v>733</v>
      </c>
      <c r="L42" s="1384">
        <v>10363</v>
      </c>
      <c r="M42" s="1384">
        <v>4910</v>
      </c>
      <c r="N42" s="1384">
        <v>426</v>
      </c>
      <c r="O42" s="1384">
        <v>16154</v>
      </c>
      <c r="P42" s="1384">
        <v>7828</v>
      </c>
      <c r="Q42" s="662">
        <v>31.64</v>
      </c>
      <c r="R42" s="1384">
        <v>8166</v>
      </c>
      <c r="S42" s="1425">
        <v>545</v>
      </c>
      <c r="T42" s="77">
        <v>35</v>
      </c>
      <c r="U42" s="68"/>
      <c r="V42" s="68"/>
      <c r="W42" s="68"/>
      <c r="X42" s="68"/>
    </row>
    <row r="43" spans="1:24" s="69" customFormat="1" ht="23.1" customHeight="1" x14ac:dyDescent="0.2">
      <c r="A43" s="66">
        <v>36</v>
      </c>
      <c r="B43" s="65" t="s">
        <v>1075</v>
      </c>
      <c r="C43" s="1024">
        <v>24749</v>
      </c>
      <c r="D43" s="1024">
        <v>572</v>
      </c>
      <c r="E43" s="1024">
        <v>10370</v>
      </c>
      <c r="F43" s="1024">
        <v>4956</v>
      </c>
      <c r="G43" s="1024">
        <v>410</v>
      </c>
      <c r="H43" s="1024">
        <v>165</v>
      </c>
      <c r="I43" s="1024">
        <v>0</v>
      </c>
      <c r="J43" s="1024">
        <v>24584</v>
      </c>
      <c r="K43" s="1024">
        <v>572</v>
      </c>
      <c r="L43" s="1024">
        <v>10370</v>
      </c>
      <c r="M43" s="1024">
        <v>4956</v>
      </c>
      <c r="N43" s="1385">
        <v>410</v>
      </c>
      <c r="O43" s="1569">
        <v>15803</v>
      </c>
      <c r="P43" s="1024">
        <v>7713</v>
      </c>
      <c r="Q43" s="660">
        <v>32.28</v>
      </c>
      <c r="R43" s="1024">
        <v>7959</v>
      </c>
      <c r="S43" s="1024">
        <v>394</v>
      </c>
      <c r="T43" s="67">
        <v>36</v>
      </c>
      <c r="U43" s="68"/>
      <c r="V43" s="68"/>
      <c r="W43" s="68"/>
      <c r="X43" s="68"/>
    </row>
    <row r="44" spans="1:24" s="69" customFormat="1" ht="23.1" customHeight="1" x14ac:dyDescent="0.2">
      <c r="A44" s="66">
        <v>37</v>
      </c>
      <c r="B44" s="65" t="s">
        <v>1076</v>
      </c>
      <c r="C44" s="1024">
        <v>37994</v>
      </c>
      <c r="D44" s="1024">
        <v>1202</v>
      </c>
      <c r="E44" s="1024">
        <v>15418</v>
      </c>
      <c r="F44" s="1024">
        <v>6908</v>
      </c>
      <c r="G44" s="1024">
        <v>669</v>
      </c>
      <c r="H44" s="1024">
        <v>363</v>
      </c>
      <c r="I44" s="1024">
        <v>0</v>
      </c>
      <c r="J44" s="1024">
        <v>37631</v>
      </c>
      <c r="K44" s="1024">
        <v>1202</v>
      </c>
      <c r="L44" s="1024">
        <v>15418</v>
      </c>
      <c r="M44" s="1024">
        <v>6908</v>
      </c>
      <c r="N44" s="1024">
        <v>669</v>
      </c>
      <c r="O44" s="1569">
        <v>22818</v>
      </c>
      <c r="P44" s="1024">
        <v>11608</v>
      </c>
      <c r="Q44" s="660">
        <v>31.66</v>
      </c>
      <c r="R44" s="1024">
        <v>12137</v>
      </c>
      <c r="S44" s="1024">
        <v>769</v>
      </c>
      <c r="T44" s="67">
        <v>37</v>
      </c>
      <c r="U44" s="68"/>
      <c r="V44" s="68"/>
      <c r="W44" s="68"/>
      <c r="X44" s="68"/>
    </row>
    <row r="45" spans="1:24" s="69" customFormat="1" ht="23.1" customHeight="1" x14ac:dyDescent="0.2">
      <c r="A45" s="66">
        <v>38</v>
      </c>
      <c r="B45" s="65" t="s">
        <v>1077</v>
      </c>
      <c r="C45" s="1024">
        <v>14876</v>
      </c>
      <c r="D45" s="1024">
        <v>302</v>
      </c>
      <c r="E45" s="1024">
        <v>7565</v>
      </c>
      <c r="F45" s="1024">
        <v>3521</v>
      </c>
      <c r="G45" s="1024">
        <v>404</v>
      </c>
      <c r="H45" s="1024">
        <v>191</v>
      </c>
      <c r="I45" s="1024">
        <v>0</v>
      </c>
      <c r="J45" s="1024">
        <v>14685</v>
      </c>
      <c r="K45" s="1024">
        <v>302</v>
      </c>
      <c r="L45" s="1024">
        <v>7565</v>
      </c>
      <c r="M45" s="1024">
        <v>3521</v>
      </c>
      <c r="N45" s="1024">
        <v>404</v>
      </c>
      <c r="O45" s="1569">
        <v>9144</v>
      </c>
      <c r="P45" s="1024">
        <v>4112</v>
      </c>
      <c r="Q45" s="660">
        <v>28.67</v>
      </c>
      <c r="R45" s="1024">
        <v>4341</v>
      </c>
      <c r="S45" s="1024">
        <v>247</v>
      </c>
      <c r="T45" s="67">
        <v>38</v>
      </c>
      <c r="U45" s="68"/>
      <c r="V45" s="68"/>
      <c r="W45" s="68"/>
      <c r="X45" s="68"/>
    </row>
    <row r="46" spans="1:24" s="69" customFormat="1" ht="23.1" customHeight="1" x14ac:dyDescent="0.2">
      <c r="A46" s="78">
        <v>39</v>
      </c>
      <c r="B46" s="65" t="s">
        <v>1078</v>
      </c>
      <c r="C46" s="1024">
        <v>9720</v>
      </c>
      <c r="D46" s="1024">
        <v>265</v>
      </c>
      <c r="E46" s="1024">
        <v>4349</v>
      </c>
      <c r="F46" s="1024">
        <v>2084</v>
      </c>
      <c r="G46" s="1024">
        <v>195</v>
      </c>
      <c r="H46" s="1024">
        <v>117</v>
      </c>
      <c r="I46" s="1024">
        <v>0</v>
      </c>
      <c r="J46" s="1024">
        <v>9603</v>
      </c>
      <c r="K46" s="1024">
        <v>265</v>
      </c>
      <c r="L46" s="1024">
        <v>4349</v>
      </c>
      <c r="M46" s="1024">
        <v>2084</v>
      </c>
      <c r="N46" s="1024">
        <v>195</v>
      </c>
      <c r="O46" s="1569">
        <v>5743</v>
      </c>
      <c r="P46" s="1024">
        <v>2854</v>
      </c>
      <c r="Q46" s="660">
        <v>30.42</v>
      </c>
      <c r="R46" s="1024">
        <v>2935</v>
      </c>
      <c r="S46" s="1024">
        <v>227</v>
      </c>
      <c r="T46" s="79">
        <v>39</v>
      </c>
      <c r="U46" s="74"/>
      <c r="V46" s="74"/>
      <c r="W46" s="74"/>
      <c r="X46" s="74"/>
    </row>
    <row r="47" spans="1:24" s="69" customFormat="1" ht="23.1" customHeight="1" x14ac:dyDescent="0.2">
      <c r="A47" s="75">
        <v>42</v>
      </c>
      <c r="B47" s="76" t="s">
        <v>1079</v>
      </c>
      <c r="C47" s="1384">
        <v>9702</v>
      </c>
      <c r="D47" s="1384">
        <v>251</v>
      </c>
      <c r="E47" s="1384">
        <v>4298</v>
      </c>
      <c r="F47" s="1384">
        <v>2048</v>
      </c>
      <c r="G47" s="1384">
        <v>192</v>
      </c>
      <c r="H47" s="1384">
        <v>110</v>
      </c>
      <c r="I47" s="1384">
        <v>0</v>
      </c>
      <c r="J47" s="1384">
        <v>9592</v>
      </c>
      <c r="K47" s="1384">
        <v>251</v>
      </c>
      <c r="L47" s="1384">
        <v>4298</v>
      </c>
      <c r="M47" s="1384">
        <v>2048</v>
      </c>
      <c r="N47" s="1384">
        <v>192</v>
      </c>
      <c r="O47" s="1571">
        <v>5801</v>
      </c>
      <c r="P47" s="1384">
        <v>2917</v>
      </c>
      <c r="Q47" s="662">
        <v>31.25</v>
      </c>
      <c r="R47" s="1384">
        <v>3048</v>
      </c>
      <c r="S47" s="1384">
        <v>223</v>
      </c>
      <c r="T47" s="77">
        <v>42</v>
      </c>
      <c r="U47" s="80"/>
      <c r="V47" s="68"/>
      <c r="W47" s="68"/>
      <c r="X47" s="68"/>
    </row>
    <row r="48" spans="1:24" s="69" customFormat="1" ht="23.1" customHeight="1" x14ac:dyDescent="0.2">
      <c r="A48" s="66">
        <v>43</v>
      </c>
      <c r="B48" s="65" t="s">
        <v>1080</v>
      </c>
      <c r="C48" s="1024">
        <v>26620</v>
      </c>
      <c r="D48" s="1024">
        <v>584</v>
      </c>
      <c r="E48" s="1024">
        <v>12135</v>
      </c>
      <c r="F48" s="1024">
        <v>5595</v>
      </c>
      <c r="G48" s="1024">
        <v>396</v>
      </c>
      <c r="H48" s="1024">
        <v>335</v>
      </c>
      <c r="I48" s="1024">
        <v>0</v>
      </c>
      <c r="J48" s="1024">
        <v>26285</v>
      </c>
      <c r="K48" s="1024">
        <v>584</v>
      </c>
      <c r="L48" s="1024">
        <v>12135</v>
      </c>
      <c r="M48" s="1024">
        <v>5595</v>
      </c>
      <c r="N48" s="1385">
        <v>396</v>
      </c>
      <c r="O48" s="1569">
        <v>17006</v>
      </c>
      <c r="P48" s="1024">
        <v>7351</v>
      </c>
      <c r="Q48" s="660">
        <v>28.5</v>
      </c>
      <c r="R48" s="1024">
        <v>7662</v>
      </c>
      <c r="S48" s="1024">
        <v>496</v>
      </c>
      <c r="T48" s="67">
        <v>43</v>
      </c>
      <c r="U48" s="68"/>
      <c r="V48" s="68"/>
      <c r="W48" s="68"/>
      <c r="X48" s="68"/>
    </row>
    <row r="49" spans="1:24" s="69" customFormat="1" ht="23.1" customHeight="1" x14ac:dyDescent="0.2">
      <c r="A49" s="66">
        <v>44</v>
      </c>
      <c r="B49" s="65" t="s">
        <v>1081</v>
      </c>
      <c r="C49" s="1024">
        <v>9678</v>
      </c>
      <c r="D49" s="1024">
        <v>180</v>
      </c>
      <c r="E49" s="1024">
        <v>4525</v>
      </c>
      <c r="F49" s="1024">
        <v>2070</v>
      </c>
      <c r="G49" s="1024">
        <v>121</v>
      </c>
      <c r="H49" s="1024">
        <v>128</v>
      </c>
      <c r="I49" s="1024">
        <v>0</v>
      </c>
      <c r="J49" s="1024">
        <v>9550</v>
      </c>
      <c r="K49" s="1024">
        <v>180</v>
      </c>
      <c r="L49" s="1024">
        <v>4525</v>
      </c>
      <c r="M49" s="1024">
        <v>2070</v>
      </c>
      <c r="N49" s="1024">
        <v>121</v>
      </c>
      <c r="O49" s="1569">
        <v>5972</v>
      </c>
      <c r="P49" s="1024">
        <v>2947</v>
      </c>
      <c r="Q49" s="660">
        <v>31.64</v>
      </c>
      <c r="R49" s="1024">
        <v>3035</v>
      </c>
      <c r="S49" s="1024">
        <v>188</v>
      </c>
      <c r="T49" s="67">
        <v>44</v>
      </c>
      <c r="U49" s="68"/>
      <c r="V49" s="68"/>
      <c r="W49" s="68"/>
      <c r="X49" s="68"/>
    </row>
    <row r="50" spans="1:24" s="69" customFormat="1" ht="23.1" customHeight="1" x14ac:dyDescent="0.2">
      <c r="A50" s="66">
        <v>45</v>
      </c>
      <c r="B50" s="65" t="s">
        <v>1082</v>
      </c>
      <c r="C50" s="1024">
        <v>3504</v>
      </c>
      <c r="D50" s="1024">
        <v>50</v>
      </c>
      <c r="E50" s="1024">
        <v>1614</v>
      </c>
      <c r="F50" s="1024">
        <v>667</v>
      </c>
      <c r="G50" s="1024">
        <v>34</v>
      </c>
      <c r="H50" s="1024">
        <v>81</v>
      </c>
      <c r="I50" s="1024">
        <v>0</v>
      </c>
      <c r="J50" s="1024">
        <v>3423</v>
      </c>
      <c r="K50" s="1024">
        <v>50</v>
      </c>
      <c r="L50" s="1024">
        <v>1614</v>
      </c>
      <c r="M50" s="1024">
        <v>667</v>
      </c>
      <c r="N50" s="1024">
        <v>34</v>
      </c>
      <c r="O50" s="1569">
        <v>2138</v>
      </c>
      <c r="P50" s="1024">
        <v>1135</v>
      </c>
      <c r="Q50" s="660">
        <v>33.43</v>
      </c>
      <c r="R50" s="1024">
        <v>1204</v>
      </c>
      <c r="S50" s="1024">
        <v>73</v>
      </c>
      <c r="T50" s="67">
        <v>45</v>
      </c>
      <c r="U50" s="68"/>
      <c r="V50" s="68"/>
      <c r="W50" s="68"/>
      <c r="X50" s="68"/>
    </row>
    <row r="51" spans="1:24" s="69" customFormat="1" ht="23.1" customHeight="1" x14ac:dyDescent="0.2">
      <c r="A51" s="78">
        <v>46</v>
      </c>
      <c r="B51" s="65" t="s">
        <v>1083</v>
      </c>
      <c r="C51" s="1024">
        <v>17944</v>
      </c>
      <c r="D51" s="1024">
        <v>404</v>
      </c>
      <c r="E51" s="1024">
        <v>8307</v>
      </c>
      <c r="F51" s="1024">
        <v>3728</v>
      </c>
      <c r="G51" s="1024">
        <v>275</v>
      </c>
      <c r="H51" s="1024">
        <v>195</v>
      </c>
      <c r="I51" s="1024">
        <v>0</v>
      </c>
      <c r="J51" s="1024">
        <v>17749</v>
      </c>
      <c r="K51" s="1024">
        <v>404</v>
      </c>
      <c r="L51" s="1024">
        <v>8307</v>
      </c>
      <c r="M51" s="1024">
        <v>3728</v>
      </c>
      <c r="N51" s="1024">
        <v>275</v>
      </c>
      <c r="O51" s="1569">
        <v>11015</v>
      </c>
      <c r="P51" s="1024">
        <v>5171</v>
      </c>
      <c r="Q51" s="660">
        <v>29.62</v>
      </c>
      <c r="R51" s="1024">
        <v>5376</v>
      </c>
      <c r="S51" s="1024">
        <v>262</v>
      </c>
      <c r="T51" s="79">
        <v>46</v>
      </c>
      <c r="U51" s="74"/>
      <c r="V51" s="74"/>
      <c r="W51" s="74"/>
      <c r="X51" s="74"/>
    </row>
    <row r="52" spans="1:24" s="69" customFormat="1" ht="23.1" customHeight="1" x14ac:dyDescent="0.2">
      <c r="A52" s="75">
        <v>47</v>
      </c>
      <c r="B52" s="76" t="s">
        <v>1084</v>
      </c>
      <c r="C52" s="1384">
        <v>15387</v>
      </c>
      <c r="D52" s="1384">
        <v>360</v>
      </c>
      <c r="E52" s="1384">
        <v>7577</v>
      </c>
      <c r="F52" s="1384">
        <v>3325</v>
      </c>
      <c r="G52" s="1384">
        <v>279</v>
      </c>
      <c r="H52" s="1384">
        <v>226</v>
      </c>
      <c r="I52" s="1384">
        <v>0</v>
      </c>
      <c r="J52" s="1384">
        <v>15161</v>
      </c>
      <c r="K52" s="1384">
        <v>360</v>
      </c>
      <c r="L52" s="1384">
        <v>7577</v>
      </c>
      <c r="M52" s="1384">
        <v>3325</v>
      </c>
      <c r="N52" s="1384">
        <v>279</v>
      </c>
      <c r="O52" s="1571">
        <v>9173</v>
      </c>
      <c r="P52" s="1384">
        <v>4361</v>
      </c>
      <c r="Q52" s="662">
        <v>29.15</v>
      </c>
      <c r="R52" s="1384">
        <v>4500</v>
      </c>
      <c r="S52" s="1384">
        <v>258</v>
      </c>
      <c r="T52" s="77">
        <v>47</v>
      </c>
      <c r="U52" s="80"/>
      <c r="V52" s="68"/>
      <c r="W52" s="68"/>
      <c r="X52" s="68"/>
    </row>
    <row r="53" spans="1:24" s="69" customFormat="1" ht="23.1" customHeight="1" x14ac:dyDescent="0.2">
      <c r="A53" s="66">
        <v>49</v>
      </c>
      <c r="B53" s="65" t="s">
        <v>1085</v>
      </c>
      <c r="C53" s="1024">
        <v>3963</v>
      </c>
      <c r="D53" s="1024">
        <v>94</v>
      </c>
      <c r="E53" s="1024">
        <v>1771</v>
      </c>
      <c r="F53" s="1024">
        <v>718</v>
      </c>
      <c r="G53" s="1024">
        <v>71</v>
      </c>
      <c r="H53" s="1024">
        <v>84</v>
      </c>
      <c r="I53" s="1024">
        <v>0</v>
      </c>
      <c r="J53" s="1024">
        <v>3879</v>
      </c>
      <c r="K53" s="1024">
        <v>94</v>
      </c>
      <c r="L53" s="1024">
        <v>1771</v>
      </c>
      <c r="M53" s="1024">
        <v>718</v>
      </c>
      <c r="N53" s="1024">
        <v>71</v>
      </c>
      <c r="O53" s="1569">
        <v>2399</v>
      </c>
      <c r="P53" s="1024">
        <v>1209</v>
      </c>
      <c r="Q53" s="660">
        <v>30.84</v>
      </c>
      <c r="R53" s="1024">
        <v>1259</v>
      </c>
      <c r="S53" s="1024">
        <v>67</v>
      </c>
      <c r="T53" s="67">
        <v>49</v>
      </c>
      <c r="U53" s="68"/>
      <c r="V53" s="68"/>
      <c r="W53" s="68"/>
      <c r="X53" s="68"/>
    </row>
    <row r="54" spans="1:24" s="69" customFormat="1" ht="23.1" customHeight="1" x14ac:dyDescent="0.2">
      <c r="A54" s="66">
        <v>50</v>
      </c>
      <c r="B54" s="65" t="s">
        <v>1086</v>
      </c>
      <c r="C54" s="1024">
        <v>4678</v>
      </c>
      <c r="D54" s="1024">
        <v>88</v>
      </c>
      <c r="E54" s="1024">
        <v>2342</v>
      </c>
      <c r="F54" s="1024">
        <v>1024</v>
      </c>
      <c r="G54" s="1024">
        <v>83</v>
      </c>
      <c r="H54" s="1024">
        <v>95</v>
      </c>
      <c r="I54" s="1024">
        <v>0</v>
      </c>
      <c r="J54" s="1024">
        <v>4583</v>
      </c>
      <c r="K54" s="1024">
        <v>88</v>
      </c>
      <c r="L54" s="1024">
        <v>2342</v>
      </c>
      <c r="M54" s="1024">
        <v>1024</v>
      </c>
      <c r="N54" s="1024">
        <v>83</v>
      </c>
      <c r="O54" s="1569">
        <v>2862</v>
      </c>
      <c r="P54" s="1024">
        <v>1387</v>
      </c>
      <c r="Q54" s="660">
        <v>30.6</v>
      </c>
      <c r="R54" s="1024">
        <v>1452</v>
      </c>
      <c r="S54" s="1024">
        <v>101</v>
      </c>
      <c r="T54" s="67">
        <v>50</v>
      </c>
      <c r="U54" s="68"/>
      <c r="V54" s="68"/>
      <c r="W54" s="68"/>
      <c r="X54" s="68"/>
    </row>
    <row r="55" spans="1:24" s="69" customFormat="1" ht="23.1" customHeight="1" x14ac:dyDescent="0.2">
      <c r="A55" s="66">
        <v>51</v>
      </c>
      <c r="B55" s="65" t="s">
        <v>1087</v>
      </c>
      <c r="C55" s="1024">
        <v>8405</v>
      </c>
      <c r="D55" s="1024">
        <v>131</v>
      </c>
      <c r="E55" s="1024">
        <v>4217</v>
      </c>
      <c r="F55" s="1024">
        <v>1702</v>
      </c>
      <c r="G55" s="1024">
        <v>96</v>
      </c>
      <c r="H55" s="1024">
        <v>185</v>
      </c>
      <c r="I55" s="1024">
        <v>0</v>
      </c>
      <c r="J55" s="1024">
        <v>8220</v>
      </c>
      <c r="K55" s="1024">
        <v>131</v>
      </c>
      <c r="L55" s="1024">
        <v>4217</v>
      </c>
      <c r="M55" s="1024">
        <v>1702</v>
      </c>
      <c r="N55" s="1024">
        <v>96</v>
      </c>
      <c r="O55" s="1569">
        <v>5139</v>
      </c>
      <c r="P55" s="1024">
        <v>2584</v>
      </c>
      <c r="Q55" s="660">
        <v>31.34</v>
      </c>
      <c r="R55" s="1024">
        <v>2723</v>
      </c>
      <c r="S55" s="1024">
        <v>181</v>
      </c>
      <c r="T55" s="67">
        <v>51</v>
      </c>
      <c r="U55" s="68"/>
      <c r="V55" s="68"/>
      <c r="W55" s="68"/>
      <c r="X55" s="68"/>
    </row>
    <row r="56" spans="1:24" s="69" customFormat="1" ht="23.1" customHeight="1" x14ac:dyDescent="0.2">
      <c r="A56" s="66">
        <v>52</v>
      </c>
      <c r="B56" s="65" t="s">
        <v>1088</v>
      </c>
      <c r="C56" s="1024">
        <v>3436</v>
      </c>
      <c r="D56" s="1024">
        <v>74</v>
      </c>
      <c r="E56" s="1024">
        <v>1620</v>
      </c>
      <c r="F56" s="1024">
        <v>654</v>
      </c>
      <c r="G56" s="1024">
        <v>35</v>
      </c>
      <c r="H56" s="1024">
        <v>74</v>
      </c>
      <c r="I56" s="1024">
        <v>0</v>
      </c>
      <c r="J56" s="1024">
        <v>3362</v>
      </c>
      <c r="K56" s="1024">
        <v>74</v>
      </c>
      <c r="L56" s="1024">
        <v>1620</v>
      </c>
      <c r="M56" s="1024">
        <v>654</v>
      </c>
      <c r="N56" s="1024">
        <v>35</v>
      </c>
      <c r="O56" s="1569">
        <v>2055</v>
      </c>
      <c r="P56" s="1024">
        <v>1092</v>
      </c>
      <c r="Q56" s="660">
        <v>32.86</v>
      </c>
      <c r="R56" s="1024">
        <v>1151</v>
      </c>
      <c r="S56" s="1024">
        <v>157</v>
      </c>
      <c r="T56" s="67">
        <v>52</v>
      </c>
      <c r="U56" s="68"/>
      <c r="V56" s="68"/>
      <c r="W56" s="68"/>
      <c r="X56" s="68"/>
    </row>
    <row r="57" spans="1:24" s="69" customFormat="1" ht="23.1" customHeight="1" thickBot="1" x14ac:dyDescent="0.25">
      <c r="A57" s="81">
        <v>54</v>
      </c>
      <c r="B57" s="82" t="s">
        <v>1089</v>
      </c>
      <c r="C57" s="1389">
        <v>5710</v>
      </c>
      <c r="D57" s="1389">
        <v>87</v>
      </c>
      <c r="E57" s="1389">
        <v>2826</v>
      </c>
      <c r="F57" s="1389">
        <v>1164</v>
      </c>
      <c r="G57" s="1389">
        <v>79</v>
      </c>
      <c r="H57" s="1389">
        <v>46</v>
      </c>
      <c r="I57" s="1389">
        <v>0</v>
      </c>
      <c r="J57" s="1389">
        <v>5664</v>
      </c>
      <c r="K57" s="1389">
        <v>87</v>
      </c>
      <c r="L57" s="1389">
        <v>2826</v>
      </c>
      <c r="M57" s="1389">
        <v>1164</v>
      </c>
      <c r="N57" s="1389">
        <v>79</v>
      </c>
      <c r="O57" s="1572">
        <v>3317</v>
      </c>
      <c r="P57" s="1389">
        <v>1741</v>
      </c>
      <c r="Q57" s="663">
        <v>31.28</v>
      </c>
      <c r="R57" s="1389">
        <v>1823</v>
      </c>
      <c r="S57" s="1389">
        <v>160</v>
      </c>
      <c r="T57" s="83">
        <v>54</v>
      </c>
      <c r="U57" s="68"/>
      <c r="V57" s="68"/>
      <c r="W57" s="68"/>
      <c r="X57" s="68"/>
    </row>
    <row r="58" spans="1:24" ht="23.1" customHeight="1" x14ac:dyDescent="0.2">
      <c r="A58" s="61">
        <v>55</v>
      </c>
      <c r="B58" s="62" t="s">
        <v>1090</v>
      </c>
      <c r="C58" s="1383">
        <v>5288</v>
      </c>
      <c r="D58" s="1383">
        <v>93</v>
      </c>
      <c r="E58" s="1383">
        <v>2513</v>
      </c>
      <c r="F58" s="1383">
        <v>1023</v>
      </c>
      <c r="G58" s="1383">
        <v>71</v>
      </c>
      <c r="H58" s="1383">
        <v>121</v>
      </c>
      <c r="I58" s="1383">
        <v>0</v>
      </c>
      <c r="J58" s="1383">
        <v>5167</v>
      </c>
      <c r="K58" s="1383">
        <v>93</v>
      </c>
      <c r="L58" s="1383">
        <v>2513</v>
      </c>
      <c r="M58" s="1383">
        <v>1023</v>
      </c>
      <c r="N58" s="1383">
        <v>71</v>
      </c>
      <c r="O58" s="1567">
        <v>3122</v>
      </c>
      <c r="P58" s="1383">
        <v>1600</v>
      </c>
      <c r="Q58" s="659">
        <v>31.24</v>
      </c>
      <c r="R58" s="1383">
        <v>1710</v>
      </c>
      <c r="S58" s="1383">
        <v>114</v>
      </c>
      <c r="T58" s="63">
        <v>55</v>
      </c>
      <c r="U58" s="60"/>
      <c r="V58" s="60"/>
      <c r="W58" s="60"/>
      <c r="X58" s="60"/>
    </row>
    <row r="59" spans="1:24" ht="23.1" customHeight="1" x14ac:dyDescent="0.2">
      <c r="A59" s="64">
        <v>56</v>
      </c>
      <c r="B59" s="65" t="s">
        <v>1091</v>
      </c>
      <c r="C59" s="1143">
        <v>4559</v>
      </c>
      <c r="D59" s="1143">
        <v>58</v>
      </c>
      <c r="E59" s="1143">
        <v>2598</v>
      </c>
      <c r="F59" s="1143">
        <v>1136</v>
      </c>
      <c r="G59" s="1143">
        <v>120</v>
      </c>
      <c r="H59" s="1143">
        <v>63</v>
      </c>
      <c r="I59" s="1143">
        <v>0</v>
      </c>
      <c r="J59" s="1143">
        <v>4496</v>
      </c>
      <c r="K59" s="1143">
        <v>58</v>
      </c>
      <c r="L59" s="1143">
        <v>2598</v>
      </c>
      <c r="M59" s="1143">
        <v>1136</v>
      </c>
      <c r="N59" s="1143">
        <v>120</v>
      </c>
      <c r="O59" s="1568">
        <v>2754</v>
      </c>
      <c r="P59" s="1143">
        <v>1163</v>
      </c>
      <c r="Q59" s="658">
        <v>26.24</v>
      </c>
      <c r="R59" s="1143">
        <v>1249</v>
      </c>
      <c r="S59" s="1143">
        <v>76</v>
      </c>
      <c r="T59" s="59">
        <v>56</v>
      </c>
      <c r="U59" s="60"/>
      <c r="V59" s="60"/>
      <c r="W59" s="60"/>
      <c r="X59" s="60"/>
    </row>
    <row r="60" spans="1:24" ht="23.1" customHeight="1" x14ac:dyDescent="0.2">
      <c r="A60" s="64">
        <v>57</v>
      </c>
      <c r="B60" s="65" t="s">
        <v>1092</v>
      </c>
      <c r="C60" s="1143">
        <v>2263</v>
      </c>
      <c r="D60" s="1143">
        <v>44</v>
      </c>
      <c r="E60" s="1143">
        <v>1046</v>
      </c>
      <c r="F60" s="1143">
        <v>414</v>
      </c>
      <c r="G60" s="1143">
        <v>45</v>
      </c>
      <c r="H60" s="1143">
        <v>59</v>
      </c>
      <c r="I60" s="1143">
        <v>0</v>
      </c>
      <c r="J60" s="1143">
        <v>2204</v>
      </c>
      <c r="K60" s="1143">
        <v>44</v>
      </c>
      <c r="L60" s="1143">
        <v>1046</v>
      </c>
      <c r="M60" s="1143">
        <v>414</v>
      </c>
      <c r="N60" s="1143">
        <v>45</v>
      </c>
      <c r="O60" s="1568">
        <v>1328</v>
      </c>
      <c r="P60" s="1143">
        <v>726</v>
      </c>
      <c r="Q60" s="658">
        <v>33.049999999999997</v>
      </c>
      <c r="R60" s="1143">
        <v>757</v>
      </c>
      <c r="S60" s="1143">
        <v>27</v>
      </c>
      <c r="T60" s="59">
        <v>57</v>
      </c>
      <c r="U60" s="60"/>
      <c r="V60" s="60"/>
      <c r="W60" s="60"/>
      <c r="X60" s="60"/>
    </row>
    <row r="61" spans="1:24" ht="23.1" customHeight="1" x14ac:dyDescent="0.2">
      <c r="A61" s="64">
        <v>58</v>
      </c>
      <c r="B61" s="65" t="s">
        <v>1093</v>
      </c>
      <c r="C61" s="1143">
        <v>2722</v>
      </c>
      <c r="D61" s="1143">
        <v>54</v>
      </c>
      <c r="E61" s="1143">
        <v>1330</v>
      </c>
      <c r="F61" s="1143">
        <v>562</v>
      </c>
      <c r="G61" s="1143">
        <v>23</v>
      </c>
      <c r="H61" s="1143">
        <v>70</v>
      </c>
      <c r="I61" s="1143">
        <v>0</v>
      </c>
      <c r="J61" s="1143">
        <v>2652</v>
      </c>
      <c r="K61" s="1143">
        <v>54</v>
      </c>
      <c r="L61" s="1143">
        <v>1330</v>
      </c>
      <c r="M61" s="1143">
        <v>562</v>
      </c>
      <c r="N61" s="1143">
        <v>23</v>
      </c>
      <c r="O61" s="1568">
        <v>1610</v>
      </c>
      <c r="P61" s="1143">
        <v>859</v>
      </c>
      <c r="Q61" s="658">
        <v>32.32</v>
      </c>
      <c r="R61" s="1143">
        <v>896</v>
      </c>
      <c r="S61" s="1143">
        <v>57</v>
      </c>
      <c r="T61" s="59">
        <v>58</v>
      </c>
      <c r="U61" s="60"/>
      <c r="V61" s="60"/>
      <c r="W61" s="60"/>
      <c r="X61" s="60"/>
    </row>
    <row r="62" spans="1:24" ht="23.1" customHeight="1" x14ac:dyDescent="0.2">
      <c r="A62" s="64">
        <v>59</v>
      </c>
      <c r="B62" s="65" t="s">
        <v>1094</v>
      </c>
      <c r="C62" s="1143">
        <v>2032</v>
      </c>
      <c r="D62" s="1382">
        <v>36</v>
      </c>
      <c r="E62" s="1382">
        <v>1014</v>
      </c>
      <c r="F62" s="1382">
        <v>477</v>
      </c>
      <c r="G62" s="1382">
        <v>17</v>
      </c>
      <c r="H62" s="1143">
        <v>45</v>
      </c>
      <c r="I62" s="1382">
        <v>0</v>
      </c>
      <c r="J62" s="1143">
        <v>1987</v>
      </c>
      <c r="K62" s="1382">
        <v>36</v>
      </c>
      <c r="L62" s="1382">
        <v>1014</v>
      </c>
      <c r="M62" s="1382">
        <v>477</v>
      </c>
      <c r="N62" s="1143">
        <v>17</v>
      </c>
      <c r="O62" s="1568">
        <v>1215</v>
      </c>
      <c r="P62" s="1143">
        <v>603</v>
      </c>
      <c r="Q62" s="658">
        <v>30.7</v>
      </c>
      <c r="R62" s="1143">
        <v>631</v>
      </c>
      <c r="S62" s="1143">
        <v>32</v>
      </c>
      <c r="T62" s="59">
        <v>59</v>
      </c>
      <c r="U62" s="60"/>
      <c r="V62" s="60"/>
      <c r="W62" s="60"/>
      <c r="X62" s="60"/>
    </row>
    <row r="63" spans="1:24" ht="23.1" customHeight="1" x14ac:dyDescent="0.2">
      <c r="A63" s="61">
        <v>61</v>
      </c>
      <c r="B63" s="62" t="s">
        <v>1095</v>
      </c>
      <c r="C63" s="1383">
        <v>3614</v>
      </c>
      <c r="D63" s="1143">
        <v>79</v>
      </c>
      <c r="E63" s="1143">
        <v>1593</v>
      </c>
      <c r="F63" s="1143">
        <v>622</v>
      </c>
      <c r="G63" s="1143">
        <v>30</v>
      </c>
      <c r="H63" s="1383">
        <v>82</v>
      </c>
      <c r="I63" s="1143">
        <v>0</v>
      </c>
      <c r="J63" s="1383">
        <v>3532</v>
      </c>
      <c r="K63" s="1143">
        <v>79</v>
      </c>
      <c r="L63" s="1143">
        <v>1593</v>
      </c>
      <c r="M63" s="1143">
        <v>622</v>
      </c>
      <c r="N63" s="1383">
        <v>30</v>
      </c>
      <c r="O63" s="1567">
        <v>2089</v>
      </c>
      <c r="P63" s="1383">
        <v>1187</v>
      </c>
      <c r="Q63" s="659">
        <v>33.4</v>
      </c>
      <c r="R63" s="1383">
        <v>1247</v>
      </c>
      <c r="S63" s="1383">
        <v>69</v>
      </c>
      <c r="T63" s="63">
        <v>61</v>
      </c>
      <c r="U63" s="60"/>
      <c r="V63" s="60"/>
      <c r="W63" s="60"/>
      <c r="X63" s="60"/>
    </row>
    <row r="64" spans="1:24" ht="23.1" customHeight="1" x14ac:dyDescent="0.2">
      <c r="A64" s="64">
        <v>65</v>
      </c>
      <c r="B64" s="65" t="s">
        <v>1096</v>
      </c>
      <c r="C64" s="1143">
        <v>951</v>
      </c>
      <c r="D64" s="1143">
        <v>13</v>
      </c>
      <c r="E64" s="1143">
        <v>457</v>
      </c>
      <c r="F64" s="1143">
        <v>169</v>
      </c>
      <c r="G64" s="1143">
        <v>7</v>
      </c>
      <c r="H64" s="1143">
        <v>25</v>
      </c>
      <c r="I64" s="1143">
        <v>0</v>
      </c>
      <c r="J64" s="1143">
        <v>926</v>
      </c>
      <c r="K64" s="1143">
        <v>13</v>
      </c>
      <c r="L64" s="1143">
        <v>457</v>
      </c>
      <c r="M64" s="1143">
        <v>169</v>
      </c>
      <c r="N64" s="1143">
        <v>7</v>
      </c>
      <c r="O64" s="1568">
        <v>562</v>
      </c>
      <c r="P64" s="1143">
        <v>286</v>
      </c>
      <c r="Q64" s="658">
        <v>31.26</v>
      </c>
      <c r="R64" s="1143">
        <v>316</v>
      </c>
      <c r="S64" s="1143">
        <v>92</v>
      </c>
      <c r="T64" s="59">
        <v>65</v>
      </c>
      <c r="U64" s="60"/>
      <c r="V64" s="60"/>
      <c r="W64" s="60"/>
      <c r="X64" s="60"/>
    </row>
    <row r="65" spans="1:24" ht="23.1" customHeight="1" x14ac:dyDescent="0.2">
      <c r="A65" s="64">
        <v>66</v>
      </c>
      <c r="B65" s="65" t="s">
        <v>1097</v>
      </c>
      <c r="C65" s="1143">
        <v>3025</v>
      </c>
      <c r="D65" s="1143">
        <v>73</v>
      </c>
      <c r="E65" s="1143">
        <v>1319</v>
      </c>
      <c r="F65" s="1143">
        <v>515</v>
      </c>
      <c r="G65" s="1143">
        <v>27</v>
      </c>
      <c r="H65" s="1143">
        <v>54</v>
      </c>
      <c r="I65" s="1143">
        <v>0</v>
      </c>
      <c r="J65" s="1143">
        <v>2971</v>
      </c>
      <c r="K65" s="1143">
        <v>73</v>
      </c>
      <c r="L65" s="1143">
        <v>1319</v>
      </c>
      <c r="M65" s="1143">
        <v>515</v>
      </c>
      <c r="N65" s="1143">
        <v>27</v>
      </c>
      <c r="O65" s="1568">
        <v>1681</v>
      </c>
      <c r="P65" s="1143">
        <v>945</v>
      </c>
      <c r="Q65" s="658">
        <v>32</v>
      </c>
      <c r="R65" s="1143">
        <v>993</v>
      </c>
      <c r="S65" s="1143">
        <v>56</v>
      </c>
      <c r="T65" s="59">
        <v>66</v>
      </c>
      <c r="U65" s="60"/>
      <c r="V65" s="60"/>
      <c r="W65" s="60"/>
      <c r="X65" s="60"/>
    </row>
    <row r="66" spans="1:24" s="69" customFormat="1" ht="23.1" customHeight="1" x14ac:dyDescent="0.2">
      <c r="A66" s="66">
        <v>68</v>
      </c>
      <c r="B66" s="65" t="s">
        <v>1098</v>
      </c>
      <c r="C66" s="1024">
        <v>3731</v>
      </c>
      <c r="D66" s="1024">
        <v>91</v>
      </c>
      <c r="E66" s="1024">
        <v>1533</v>
      </c>
      <c r="F66" s="1024">
        <v>640</v>
      </c>
      <c r="G66" s="1024">
        <v>28</v>
      </c>
      <c r="H66" s="1024">
        <v>78</v>
      </c>
      <c r="I66" s="1024">
        <v>1</v>
      </c>
      <c r="J66" s="1024">
        <v>3653</v>
      </c>
      <c r="K66" s="1024">
        <v>90</v>
      </c>
      <c r="L66" s="1024">
        <v>1533</v>
      </c>
      <c r="M66" s="1024">
        <v>640</v>
      </c>
      <c r="N66" s="1024">
        <v>28</v>
      </c>
      <c r="O66" s="1569">
        <v>2180</v>
      </c>
      <c r="P66" s="1024">
        <v>1253</v>
      </c>
      <c r="Q66" s="660">
        <v>34.71</v>
      </c>
      <c r="R66" s="1024">
        <v>1331</v>
      </c>
      <c r="S66" s="1024">
        <v>108</v>
      </c>
      <c r="T66" s="67">
        <v>68</v>
      </c>
      <c r="U66" s="68"/>
      <c r="V66" s="68"/>
      <c r="W66" s="68"/>
      <c r="X66" s="68"/>
    </row>
    <row r="67" spans="1:24" s="69" customFormat="1" ht="23.1" customHeight="1" x14ac:dyDescent="0.2">
      <c r="A67" s="66">
        <v>70</v>
      </c>
      <c r="B67" s="65" t="s">
        <v>1099</v>
      </c>
      <c r="C67" s="1024">
        <v>8162</v>
      </c>
      <c r="D67" s="1384">
        <v>219</v>
      </c>
      <c r="E67" s="1384">
        <v>3423</v>
      </c>
      <c r="F67" s="1384">
        <v>1418</v>
      </c>
      <c r="G67" s="1384">
        <v>96</v>
      </c>
      <c r="H67" s="1024">
        <v>119</v>
      </c>
      <c r="I67" s="1384">
        <v>0</v>
      </c>
      <c r="J67" s="1024">
        <v>8043</v>
      </c>
      <c r="K67" s="1384">
        <v>219</v>
      </c>
      <c r="L67" s="1384">
        <v>3423</v>
      </c>
      <c r="M67" s="1024">
        <v>1418</v>
      </c>
      <c r="N67" s="1024">
        <v>96</v>
      </c>
      <c r="O67" s="1569">
        <v>4699</v>
      </c>
      <c r="P67" s="1024">
        <v>2483</v>
      </c>
      <c r="Q67" s="660">
        <v>31.36</v>
      </c>
      <c r="R67" s="1024">
        <v>2593</v>
      </c>
      <c r="S67" s="1024">
        <v>127</v>
      </c>
      <c r="T67" s="67">
        <v>70</v>
      </c>
      <c r="U67" s="68"/>
      <c r="V67" s="68"/>
      <c r="W67" s="68"/>
      <c r="X67" s="68"/>
    </row>
    <row r="68" spans="1:24" s="69" customFormat="1" ht="23.1" customHeight="1" x14ac:dyDescent="0.2">
      <c r="A68" s="70">
        <v>78</v>
      </c>
      <c r="B68" s="62" t="s">
        <v>1100</v>
      </c>
      <c r="C68" s="1385">
        <v>9449</v>
      </c>
      <c r="D68" s="1024">
        <v>223</v>
      </c>
      <c r="E68" s="1024">
        <v>4319</v>
      </c>
      <c r="F68" s="1024">
        <v>1907</v>
      </c>
      <c r="G68" s="1024">
        <v>108</v>
      </c>
      <c r="H68" s="1385">
        <v>169</v>
      </c>
      <c r="I68" s="1024">
        <v>0</v>
      </c>
      <c r="J68" s="1385">
        <v>9280</v>
      </c>
      <c r="K68" s="1024">
        <v>223</v>
      </c>
      <c r="L68" s="1024">
        <v>4319</v>
      </c>
      <c r="M68" s="1385">
        <v>1907</v>
      </c>
      <c r="N68" s="1385">
        <v>108</v>
      </c>
      <c r="O68" s="1570">
        <v>5661</v>
      </c>
      <c r="P68" s="1385">
        <v>2861</v>
      </c>
      <c r="Q68" s="661">
        <v>31.38</v>
      </c>
      <c r="R68" s="1385">
        <v>3022</v>
      </c>
      <c r="S68" s="1385">
        <v>228</v>
      </c>
      <c r="T68" s="71">
        <v>78</v>
      </c>
      <c r="U68" s="68"/>
      <c r="V68" s="68"/>
      <c r="W68" s="68"/>
      <c r="X68" s="68"/>
    </row>
    <row r="69" spans="1:24" s="69" customFormat="1" ht="23.1" customHeight="1" x14ac:dyDescent="0.2">
      <c r="A69" s="66">
        <v>84</v>
      </c>
      <c r="B69" s="65" t="s">
        <v>1101</v>
      </c>
      <c r="C69" s="1024">
        <v>9078</v>
      </c>
      <c r="D69" s="1024">
        <v>175</v>
      </c>
      <c r="E69" s="1024">
        <v>4454</v>
      </c>
      <c r="F69" s="1024">
        <v>2093</v>
      </c>
      <c r="G69" s="1024">
        <v>173</v>
      </c>
      <c r="H69" s="1024">
        <v>100</v>
      </c>
      <c r="I69" s="1024">
        <v>0</v>
      </c>
      <c r="J69" s="1024">
        <v>8978</v>
      </c>
      <c r="K69" s="1024">
        <v>175</v>
      </c>
      <c r="L69" s="1024">
        <v>4454</v>
      </c>
      <c r="M69" s="1024">
        <v>2093</v>
      </c>
      <c r="N69" s="1024">
        <v>173</v>
      </c>
      <c r="O69" s="1569">
        <v>5611</v>
      </c>
      <c r="P69" s="1024">
        <v>2603</v>
      </c>
      <c r="Q69" s="660">
        <v>29.63</v>
      </c>
      <c r="R69" s="1024">
        <v>2711</v>
      </c>
      <c r="S69" s="1024">
        <v>115</v>
      </c>
      <c r="T69" s="67">
        <v>84</v>
      </c>
      <c r="U69" s="68"/>
      <c r="V69" s="68"/>
      <c r="W69" s="68"/>
      <c r="X69" s="68"/>
    </row>
    <row r="70" spans="1:24" s="69" customFormat="1" ht="23.1" customHeight="1" x14ac:dyDescent="0.2">
      <c r="A70" s="66">
        <v>85</v>
      </c>
      <c r="B70" s="65" t="s">
        <v>1102</v>
      </c>
      <c r="C70" s="1024">
        <v>11430</v>
      </c>
      <c r="D70" s="1024">
        <v>199</v>
      </c>
      <c r="E70" s="1024">
        <v>5515</v>
      </c>
      <c r="F70" s="1024">
        <v>2496</v>
      </c>
      <c r="G70" s="1024">
        <v>227</v>
      </c>
      <c r="H70" s="1024">
        <v>197</v>
      </c>
      <c r="I70" s="1024">
        <v>0</v>
      </c>
      <c r="J70" s="1024">
        <v>11233</v>
      </c>
      <c r="K70" s="1024">
        <v>199</v>
      </c>
      <c r="L70" s="1024">
        <v>5515</v>
      </c>
      <c r="M70" s="1024">
        <v>2496</v>
      </c>
      <c r="N70" s="1024">
        <v>227</v>
      </c>
      <c r="O70" s="1569">
        <v>6939</v>
      </c>
      <c r="P70" s="1024">
        <v>3374</v>
      </c>
      <c r="Q70" s="660">
        <v>30.43</v>
      </c>
      <c r="R70" s="1024">
        <v>3542</v>
      </c>
      <c r="S70" s="1024">
        <v>180</v>
      </c>
      <c r="T70" s="67">
        <v>85</v>
      </c>
      <c r="U70" s="68"/>
      <c r="V70" s="68"/>
      <c r="W70" s="68"/>
      <c r="X70" s="68"/>
    </row>
    <row r="71" spans="1:24" s="69" customFormat="1" ht="23.1" customHeight="1" x14ac:dyDescent="0.2">
      <c r="A71" s="66">
        <v>89</v>
      </c>
      <c r="B71" s="65" t="s">
        <v>1103</v>
      </c>
      <c r="C71" s="1024">
        <v>14415</v>
      </c>
      <c r="D71" s="1024">
        <v>286</v>
      </c>
      <c r="E71" s="1024">
        <v>7133</v>
      </c>
      <c r="F71" s="1024">
        <v>3255</v>
      </c>
      <c r="G71" s="1024">
        <v>221</v>
      </c>
      <c r="H71" s="1024">
        <v>194</v>
      </c>
      <c r="I71" s="1024">
        <v>0</v>
      </c>
      <c r="J71" s="1024">
        <v>14221</v>
      </c>
      <c r="K71" s="1024">
        <v>286</v>
      </c>
      <c r="L71" s="1024">
        <v>7133</v>
      </c>
      <c r="M71" s="1024">
        <v>3255</v>
      </c>
      <c r="N71" s="1024">
        <v>221</v>
      </c>
      <c r="O71" s="1569">
        <v>8835</v>
      </c>
      <c r="P71" s="1024">
        <v>4160</v>
      </c>
      <c r="Q71" s="660">
        <v>29.72</v>
      </c>
      <c r="R71" s="1024">
        <v>4363</v>
      </c>
      <c r="S71" s="1024">
        <v>371</v>
      </c>
      <c r="T71" s="67">
        <v>89</v>
      </c>
      <c r="U71" s="68"/>
      <c r="V71" s="68"/>
      <c r="W71" s="68"/>
      <c r="X71" s="68"/>
    </row>
    <row r="72" spans="1:24" s="69" customFormat="1" ht="23.1" customHeight="1" x14ac:dyDescent="0.2">
      <c r="A72" s="66">
        <v>90</v>
      </c>
      <c r="B72" s="65" t="s">
        <v>1104</v>
      </c>
      <c r="C72" s="1024">
        <v>12441</v>
      </c>
      <c r="D72" s="1024">
        <v>273</v>
      </c>
      <c r="E72" s="1024">
        <v>6031</v>
      </c>
      <c r="F72" s="1024">
        <v>2819</v>
      </c>
      <c r="G72" s="1024">
        <v>181</v>
      </c>
      <c r="H72" s="1024">
        <v>201</v>
      </c>
      <c r="I72" s="1024">
        <v>0</v>
      </c>
      <c r="J72" s="1024">
        <v>12240</v>
      </c>
      <c r="K72" s="1024">
        <v>273</v>
      </c>
      <c r="L72" s="1024">
        <v>6031</v>
      </c>
      <c r="M72" s="1024">
        <v>2819</v>
      </c>
      <c r="N72" s="1024">
        <v>181</v>
      </c>
      <c r="O72" s="1569">
        <v>7430</v>
      </c>
      <c r="P72" s="1024">
        <v>3622</v>
      </c>
      <c r="Q72" s="660">
        <v>29.97</v>
      </c>
      <c r="R72" s="1024">
        <v>3787</v>
      </c>
      <c r="S72" s="1024">
        <v>267</v>
      </c>
      <c r="T72" s="67">
        <v>90</v>
      </c>
      <c r="U72" s="68"/>
      <c r="V72" s="68"/>
      <c r="W72" s="68"/>
      <c r="X72" s="68"/>
    </row>
    <row r="73" spans="1:24" s="69" customFormat="1" ht="23.1" customHeight="1" x14ac:dyDescent="0.2">
      <c r="A73" s="72">
        <v>91</v>
      </c>
      <c r="B73" s="62" t="s">
        <v>1105</v>
      </c>
      <c r="C73" s="1385">
        <v>7934</v>
      </c>
      <c r="D73" s="1385">
        <v>195</v>
      </c>
      <c r="E73" s="1385">
        <v>3373</v>
      </c>
      <c r="F73" s="1385">
        <v>1505</v>
      </c>
      <c r="G73" s="1385">
        <v>102</v>
      </c>
      <c r="H73" s="1385">
        <v>101</v>
      </c>
      <c r="I73" s="1385">
        <v>0</v>
      </c>
      <c r="J73" s="1385">
        <v>7833</v>
      </c>
      <c r="K73" s="1385">
        <v>195</v>
      </c>
      <c r="L73" s="1385">
        <v>3373</v>
      </c>
      <c r="M73" s="1385">
        <v>1505</v>
      </c>
      <c r="N73" s="1385">
        <v>102</v>
      </c>
      <c r="O73" s="1570">
        <v>4629</v>
      </c>
      <c r="P73" s="1385">
        <v>2486</v>
      </c>
      <c r="Q73" s="661">
        <v>32.200000000000003</v>
      </c>
      <c r="R73" s="1385">
        <v>2585</v>
      </c>
      <c r="S73" s="1385">
        <v>118</v>
      </c>
      <c r="T73" s="73">
        <v>91</v>
      </c>
      <c r="U73" s="74"/>
      <c r="V73" s="74"/>
      <c r="W73" s="74"/>
      <c r="X73" s="74"/>
    </row>
    <row r="74" spans="1:24" s="69" customFormat="1" ht="23.1" customHeight="1" x14ac:dyDescent="0.2">
      <c r="A74" s="66">
        <v>92</v>
      </c>
      <c r="B74" s="65" t="s">
        <v>1106</v>
      </c>
      <c r="C74" s="1024">
        <v>17013</v>
      </c>
      <c r="D74" s="1024">
        <v>553</v>
      </c>
      <c r="E74" s="1024">
        <v>7042</v>
      </c>
      <c r="F74" s="1024">
        <v>3046</v>
      </c>
      <c r="G74" s="1024">
        <v>283</v>
      </c>
      <c r="H74" s="1024">
        <v>171</v>
      </c>
      <c r="I74" s="1024">
        <v>0</v>
      </c>
      <c r="J74" s="1024">
        <v>16842</v>
      </c>
      <c r="K74" s="1024">
        <v>553</v>
      </c>
      <c r="L74" s="1024">
        <v>7042</v>
      </c>
      <c r="M74" s="1024">
        <v>3046</v>
      </c>
      <c r="N74" s="1024">
        <v>283</v>
      </c>
      <c r="O74" s="1569">
        <v>10062</v>
      </c>
      <c r="P74" s="1024">
        <v>5021</v>
      </c>
      <c r="Q74" s="660">
        <v>30.45</v>
      </c>
      <c r="R74" s="1024">
        <v>5245</v>
      </c>
      <c r="S74" s="1024">
        <v>273</v>
      </c>
      <c r="T74" s="67">
        <v>92</v>
      </c>
      <c r="U74" s="68"/>
      <c r="V74" s="68"/>
      <c r="W74" s="68"/>
      <c r="X74" s="68"/>
    </row>
    <row r="75" spans="1:24" s="69" customFormat="1" ht="23.1" customHeight="1" x14ac:dyDescent="0.2">
      <c r="A75" s="66">
        <v>94</v>
      </c>
      <c r="B75" s="65" t="s">
        <v>1107</v>
      </c>
      <c r="C75" s="1024">
        <v>262288</v>
      </c>
      <c r="D75" s="1024">
        <v>6399</v>
      </c>
      <c r="E75" s="1024">
        <v>108208</v>
      </c>
      <c r="F75" s="1024">
        <v>48622</v>
      </c>
      <c r="G75" s="1024">
        <v>5354</v>
      </c>
      <c r="H75" s="1024">
        <v>2689</v>
      </c>
      <c r="I75" s="1024">
        <v>0</v>
      </c>
      <c r="J75" s="1024">
        <v>259599</v>
      </c>
      <c r="K75" s="1024">
        <v>6399</v>
      </c>
      <c r="L75" s="1024">
        <v>108208</v>
      </c>
      <c r="M75" s="1024">
        <v>48622</v>
      </c>
      <c r="N75" s="1024">
        <v>5354</v>
      </c>
      <c r="O75" s="1569">
        <v>168182</v>
      </c>
      <c r="P75" s="1024">
        <v>81516</v>
      </c>
      <c r="Q75" s="660">
        <v>32.07</v>
      </c>
      <c r="R75" s="1024">
        <v>84614</v>
      </c>
      <c r="S75" s="1024">
        <v>4231</v>
      </c>
      <c r="T75" s="67">
        <v>94</v>
      </c>
      <c r="U75" s="68"/>
      <c r="V75" s="68"/>
      <c r="W75" s="68"/>
      <c r="X75" s="68"/>
    </row>
    <row r="76" spans="1:24" s="69" customFormat="1" ht="23.1" customHeight="1" x14ac:dyDescent="0.2">
      <c r="A76" s="66">
        <v>301</v>
      </c>
      <c r="B76" s="65" t="s">
        <v>1108</v>
      </c>
      <c r="C76" s="1024">
        <v>12900</v>
      </c>
      <c r="D76" s="1024">
        <v>397</v>
      </c>
      <c r="E76" s="1024">
        <v>1307</v>
      </c>
      <c r="F76" s="1024">
        <v>121</v>
      </c>
      <c r="G76" s="1024">
        <v>393</v>
      </c>
      <c r="H76" s="1024" t="s">
        <v>765</v>
      </c>
      <c r="I76" s="1024" t="s">
        <v>765</v>
      </c>
      <c r="J76" s="1024">
        <v>12900</v>
      </c>
      <c r="K76" s="1024">
        <v>397</v>
      </c>
      <c r="L76" s="1024">
        <v>1307</v>
      </c>
      <c r="M76" s="1024">
        <v>121</v>
      </c>
      <c r="N76" s="1024">
        <v>393</v>
      </c>
      <c r="O76" s="1569">
        <v>8084</v>
      </c>
      <c r="P76" s="1024">
        <v>6256</v>
      </c>
      <c r="Q76" s="660">
        <v>48.7</v>
      </c>
      <c r="R76" s="1024">
        <v>6271</v>
      </c>
      <c r="S76" s="1024">
        <v>0</v>
      </c>
      <c r="T76" s="67">
        <v>301</v>
      </c>
      <c r="U76" s="68"/>
      <c r="V76" s="68"/>
      <c r="W76" s="68"/>
      <c r="X76" s="68"/>
    </row>
    <row r="77" spans="1:24" s="69" customFormat="1" ht="23.1" customHeight="1" x14ac:dyDescent="0.2">
      <c r="A77" s="66">
        <v>302</v>
      </c>
      <c r="B77" s="65" t="s">
        <v>1109</v>
      </c>
      <c r="C77" s="1024">
        <v>11871</v>
      </c>
      <c r="D77" s="1024">
        <v>465</v>
      </c>
      <c r="E77" s="1024">
        <v>1022</v>
      </c>
      <c r="F77" s="1024">
        <v>155</v>
      </c>
      <c r="G77" s="1024">
        <v>197</v>
      </c>
      <c r="H77" s="1024" t="s">
        <v>765</v>
      </c>
      <c r="I77" s="1024" t="s">
        <v>765</v>
      </c>
      <c r="J77" s="1024">
        <v>11871</v>
      </c>
      <c r="K77" s="1024">
        <v>465</v>
      </c>
      <c r="L77" s="1024">
        <v>1022</v>
      </c>
      <c r="M77" s="1024">
        <v>155</v>
      </c>
      <c r="N77" s="1024">
        <v>197</v>
      </c>
      <c r="O77" s="1569">
        <v>6928</v>
      </c>
      <c r="P77" s="1024">
        <v>4712</v>
      </c>
      <c r="Q77" s="660">
        <v>40.119999999999997</v>
      </c>
      <c r="R77" s="1024">
        <v>4731</v>
      </c>
      <c r="S77" s="1024">
        <v>7</v>
      </c>
      <c r="T77" s="67">
        <v>302</v>
      </c>
      <c r="U77" s="68"/>
      <c r="V77" s="68"/>
      <c r="W77" s="68"/>
      <c r="X77" s="68"/>
    </row>
    <row r="78" spans="1:24" s="69" customFormat="1" ht="23.1" customHeight="1" x14ac:dyDescent="0.2">
      <c r="A78" s="70">
        <v>303</v>
      </c>
      <c r="B78" s="62" t="s">
        <v>1110</v>
      </c>
      <c r="C78" s="1385">
        <v>2621</v>
      </c>
      <c r="D78" s="1385">
        <v>120</v>
      </c>
      <c r="E78" s="1385">
        <v>310</v>
      </c>
      <c r="F78" s="1385">
        <v>62</v>
      </c>
      <c r="G78" s="1385">
        <v>68</v>
      </c>
      <c r="H78" s="1385" t="s">
        <v>765</v>
      </c>
      <c r="I78" s="1385" t="s">
        <v>765</v>
      </c>
      <c r="J78" s="1385">
        <v>2621</v>
      </c>
      <c r="K78" s="1385">
        <v>120</v>
      </c>
      <c r="L78" s="1385">
        <v>310</v>
      </c>
      <c r="M78" s="1385">
        <v>62</v>
      </c>
      <c r="N78" s="1385">
        <v>68</v>
      </c>
      <c r="O78" s="1570">
        <v>1665</v>
      </c>
      <c r="P78" s="1385">
        <v>1206</v>
      </c>
      <c r="Q78" s="661">
        <v>46.3</v>
      </c>
      <c r="R78" s="1385">
        <v>1213</v>
      </c>
      <c r="S78" s="1385">
        <v>0</v>
      </c>
      <c r="T78" s="71">
        <v>303</v>
      </c>
      <c r="U78" s="68"/>
      <c r="V78" s="68"/>
      <c r="W78" s="68"/>
      <c r="X78" s="68"/>
    </row>
    <row r="79" spans="1:24" s="69" customFormat="1" ht="23.1" customHeight="1" x14ac:dyDescent="0.2">
      <c r="A79" s="66">
        <v>304</v>
      </c>
      <c r="B79" s="65" t="s">
        <v>1111</v>
      </c>
      <c r="C79" s="1024">
        <v>19408</v>
      </c>
      <c r="D79" s="1024">
        <v>1018</v>
      </c>
      <c r="E79" s="1024">
        <v>2881</v>
      </c>
      <c r="F79" s="1024">
        <v>407</v>
      </c>
      <c r="G79" s="1024">
        <v>661</v>
      </c>
      <c r="H79" s="1024" t="s">
        <v>765</v>
      </c>
      <c r="I79" s="1024" t="s">
        <v>765</v>
      </c>
      <c r="J79" s="1024">
        <v>19408</v>
      </c>
      <c r="K79" s="1024">
        <v>1018</v>
      </c>
      <c r="L79" s="1024">
        <v>2881</v>
      </c>
      <c r="M79" s="1024">
        <v>407</v>
      </c>
      <c r="N79" s="1024">
        <v>661</v>
      </c>
      <c r="O79" s="1569">
        <v>10853</v>
      </c>
      <c r="P79" s="1024">
        <v>8771</v>
      </c>
      <c r="Q79" s="660">
        <v>45.42</v>
      </c>
      <c r="R79" s="1024">
        <v>8852</v>
      </c>
      <c r="S79" s="1024">
        <v>6</v>
      </c>
      <c r="T79" s="67">
        <v>304</v>
      </c>
      <c r="U79" s="68"/>
      <c r="V79" s="68"/>
      <c r="W79" s="68"/>
      <c r="X79" s="68"/>
    </row>
    <row r="80" spans="1:24" s="69" customFormat="1" ht="23.1" customHeight="1" x14ac:dyDescent="0.2">
      <c r="A80" s="66">
        <v>305</v>
      </c>
      <c r="B80" s="65" t="s">
        <v>1112</v>
      </c>
      <c r="C80" s="1024">
        <v>29756</v>
      </c>
      <c r="D80" s="1024">
        <v>1962</v>
      </c>
      <c r="E80" s="1024">
        <v>4079</v>
      </c>
      <c r="F80" s="1024">
        <v>1102</v>
      </c>
      <c r="G80" s="1024">
        <v>409</v>
      </c>
      <c r="H80" s="1024" t="s">
        <v>765</v>
      </c>
      <c r="I80" s="1024" t="s">
        <v>765</v>
      </c>
      <c r="J80" s="1024">
        <v>29756</v>
      </c>
      <c r="K80" s="1024">
        <v>1962</v>
      </c>
      <c r="L80" s="1024">
        <v>4079</v>
      </c>
      <c r="M80" s="1024">
        <v>1102</v>
      </c>
      <c r="N80" s="1024">
        <v>409</v>
      </c>
      <c r="O80" s="1569">
        <v>13246</v>
      </c>
      <c r="P80" s="1024">
        <v>11899</v>
      </c>
      <c r="Q80" s="660">
        <v>40.340000000000003</v>
      </c>
      <c r="R80" s="1024">
        <v>11997</v>
      </c>
      <c r="S80" s="1024">
        <v>55</v>
      </c>
      <c r="T80" s="67">
        <v>305</v>
      </c>
      <c r="U80" s="68"/>
      <c r="V80" s="68"/>
      <c r="W80" s="68"/>
      <c r="X80" s="68"/>
    </row>
    <row r="81" spans="1:24" s="69" customFormat="1" ht="23.1" customHeight="1" x14ac:dyDescent="0.2">
      <c r="A81" s="66">
        <v>306</v>
      </c>
      <c r="B81" s="65" t="s">
        <v>1113</v>
      </c>
      <c r="C81" s="1024">
        <v>100553</v>
      </c>
      <c r="D81" s="1024">
        <v>7652</v>
      </c>
      <c r="E81" s="1024">
        <v>14011</v>
      </c>
      <c r="F81" s="1024">
        <v>4247</v>
      </c>
      <c r="G81" s="1024">
        <v>1302</v>
      </c>
      <c r="H81" s="1024" t="s">
        <v>765</v>
      </c>
      <c r="I81" s="1024" t="s">
        <v>765</v>
      </c>
      <c r="J81" s="1024">
        <v>100553</v>
      </c>
      <c r="K81" s="1024">
        <v>7652</v>
      </c>
      <c r="L81" s="1024">
        <v>14011</v>
      </c>
      <c r="M81" s="1024">
        <v>4247</v>
      </c>
      <c r="N81" s="1024">
        <v>1302</v>
      </c>
      <c r="O81" s="1569">
        <v>48368</v>
      </c>
      <c r="P81" s="1024">
        <v>36707</v>
      </c>
      <c r="Q81" s="660">
        <v>36.92</v>
      </c>
      <c r="R81" s="1024">
        <v>37110</v>
      </c>
      <c r="S81" s="1024">
        <v>145</v>
      </c>
      <c r="T81" s="67">
        <v>306</v>
      </c>
      <c r="U81" s="68"/>
      <c r="V81" s="68"/>
      <c r="W81" s="68"/>
      <c r="X81" s="68"/>
    </row>
    <row r="82" spans="1:24" s="69" customFormat="1" ht="23.1" customHeight="1" x14ac:dyDescent="0.2">
      <c r="A82" s="66"/>
      <c r="B82" s="65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569"/>
      <c r="P82" s="1024"/>
      <c r="Q82" s="660"/>
      <c r="R82" s="1024"/>
      <c r="S82" s="1024"/>
      <c r="T82" s="67"/>
      <c r="U82" s="68"/>
      <c r="V82" s="68"/>
      <c r="W82" s="68"/>
      <c r="X82" s="68"/>
    </row>
    <row r="83" spans="1:24" s="69" customFormat="1" ht="23.1" customHeight="1" x14ac:dyDescent="0.2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570"/>
      <c r="P83" s="1385"/>
      <c r="Q83" s="661"/>
      <c r="R83" s="1385"/>
      <c r="S83" s="1385"/>
      <c r="T83" s="71"/>
      <c r="U83" s="68"/>
      <c r="V83" s="68"/>
      <c r="W83" s="68"/>
      <c r="X83" s="68"/>
    </row>
    <row r="84" spans="1:24" s="69" customFormat="1" ht="23.1" customHeight="1" x14ac:dyDescent="0.2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569"/>
      <c r="P84" s="1024"/>
      <c r="Q84" s="660"/>
      <c r="R84" s="1024"/>
      <c r="S84" s="1024"/>
      <c r="T84" s="67"/>
      <c r="U84" s="68"/>
      <c r="V84" s="68"/>
      <c r="W84" s="68"/>
      <c r="X84" s="68"/>
    </row>
    <row r="85" spans="1:24" s="69" customFormat="1" ht="23.1" customHeight="1" x14ac:dyDescent="0.2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569"/>
      <c r="P85" s="1024"/>
      <c r="Q85" s="660"/>
      <c r="R85" s="1024"/>
      <c r="S85" s="1024"/>
      <c r="T85" s="67"/>
      <c r="U85" s="68"/>
      <c r="V85" s="68"/>
      <c r="W85" s="68"/>
      <c r="X85" s="68"/>
    </row>
    <row r="86" spans="1:24" s="69" customFormat="1" ht="23.1" customHeight="1" x14ac:dyDescent="0.2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569"/>
      <c r="P86" s="1024"/>
      <c r="Q86" s="660"/>
      <c r="R86" s="1024"/>
      <c r="S86" s="1024"/>
      <c r="T86" s="67"/>
      <c r="U86" s="68"/>
      <c r="V86" s="68"/>
      <c r="W86" s="68"/>
      <c r="X86" s="68"/>
    </row>
    <row r="87" spans="1:24" s="69" customFormat="1" ht="23.1" customHeight="1" x14ac:dyDescent="0.2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662"/>
      <c r="R87" s="1384"/>
      <c r="S87" s="1425"/>
      <c r="T87" s="77"/>
      <c r="U87" s="68"/>
      <c r="V87" s="68"/>
      <c r="W87" s="68"/>
      <c r="X87" s="68"/>
    </row>
    <row r="88" spans="1:24" s="69" customFormat="1" ht="23.1" customHeight="1" x14ac:dyDescent="0.2">
      <c r="A88" s="66"/>
      <c r="B88" s="65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385"/>
      <c r="O88" s="1569"/>
      <c r="P88" s="1024"/>
      <c r="Q88" s="660"/>
      <c r="R88" s="1024"/>
      <c r="S88" s="1024"/>
      <c r="T88" s="67"/>
      <c r="U88" s="68"/>
      <c r="V88" s="68"/>
      <c r="W88" s="68"/>
      <c r="X88" s="68"/>
    </row>
    <row r="89" spans="1:24" s="69" customFormat="1" ht="23.1" customHeight="1" x14ac:dyDescent="0.2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569"/>
      <c r="P89" s="1024"/>
      <c r="Q89" s="660"/>
      <c r="R89" s="1024"/>
      <c r="S89" s="1024"/>
      <c r="T89" s="67"/>
      <c r="U89" s="68"/>
      <c r="V89" s="68"/>
      <c r="W89" s="68"/>
      <c r="X89" s="68"/>
    </row>
    <row r="90" spans="1:24" s="69" customFormat="1" ht="23.1" customHeight="1" x14ac:dyDescent="0.2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569"/>
      <c r="P90" s="1024"/>
      <c r="Q90" s="660"/>
      <c r="R90" s="1024"/>
      <c r="S90" s="1024"/>
      <c r="T90" s="67"/>
      <c r="U90" s="68"/>
      <c r="V90" s="68"/>
      <c r="W90" s="68"/>
      <c r="X90" s="68"/>
    </row>
    <row r="91" spans="1:24" s="69" customFormat="1" ht="23.1" customHeight="1" x14ac:dyDescent="0.2">
      <c r="A91" s="78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569"/>
      <c r="P91" s="1024"/>
      <c r="Q91" s="660"/>
      <c r="R91" s="1024"/>
      <c r="S91" s="1024"/>
      <c r="T91" s="79"/>
      <c r="U91" s="74"/>
      <c r="V91" s="74"/>
      <c r="W91" s="74"/>
      <c r="X91" s="74"/>
    </row>
    <row r="92" spans="1:24" s="69" customFormat="1" ht="23.1" customHeight="1" x14ac:dyDescent="0.2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571"/>
      <c r="P92" s="1384"/>
      <c r="Q92" s="662"/>
      <c r="R92" s="1384"/>
      <c r="S92" s="1384"/>
      <c r="T92" s="77"/>
      <c r="U92" s="80"/>
      <c r="V92" s="68"/>
      <c r="W92" s="68"/>
      <c r="X92" s="68"/>
    </row>
    <row r="93" spans="1:24" s="69" customFormat="1" ht="23.1" customHeight="1" x14ac:dyDescent="0.2">
      <c r="A93" s="66"/>
      <c r="B93" s="65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385"/>
      <c r="O93" s="1569"/>
      <c r="P93" s="1024"/>
      <c r="Q93" s="660"/>
      <c r="R93" s="1024"/>
      <c r="S93" s="1024"/>
      <c r="T93" s="67"/>
      <c r="U93" s="68"/>
      <c r="V93" s="68"/>
      <c r="W93" s="68"/>
      <c r="X93" s="68"/>
    </row>
    <row r="94" spans="1:24" s="69" customFormat="1" ht="23.1" customHeight="1" x14ac:dyDescent="0.2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569"/>
      <c r="P94" s="1024"/>
      <c r="Q94" s="660"/>
      <c r="R94" s="1024"/>
      <c r="S94" s="1024"/>
      <c r="T94" s="67"/>
      <c r="U94" s="68"/>
      <c r="V94" s="68"/>
      <c r="W94" s="68"/>
      <c r="X94" s="68"/>
    </row>
    <row r="95" spans="1:24" s="69" customFormat="1" ht="23.1" customHeight="1" x14ac:dyDescent="0.2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569"/>
      <c r="P95" s="1024"/>
      <c r="Q95" s="660"/>
      <c r="R95" s="1024"/>
      <c r="S95" s="1024"/>
      <c r="T95" s="67"/>
      <c r="U95" s="68"/>
      <c r="V95" s="68"/>
      <c r="W95" s="68"/>
      <c r="X95" s="68"/>
    </row>
    <row r="96" spans="1:24" s="69" customFormat="1" ht="23.1" customHeight="1" x14ac:dyDescent="0.2">
      <c r="A96" s="78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569"/>
      <c r="P96" s="1024"/>
      <c r="Q96" s="660"/>
      <c r="R96" s="1024"/>
      <c r="S96" s="1024"/>
      <c r="T96" s="79"/>
      <c r="U96" s="74"/>
      <c r="V96" s="74"/>
      <c r="W96" s="74"/>
      <c r="X96" s="74"/>
    </row>
    <row r="97" spans="1:24" s="69" customFormat="1" ht="23.1" customHeight="1" x14ac:dyDescent="0.2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571"/>
      <c r="P97" s="1384"/>
      <c r="Q97" s="662"/>
      <c r="R97" s="1384"/>
      <c r="S97" s="1384"/>
      <c r="T97" s="77"/>
      <c r="U97" s="80"/>
      <c r="V97" s="68"/>
      <c r="W97" s="68"/>
      <c r="X97" s="68"/>
    </row>
    <row r="98" spans="1:24" s="69" customFormat="1" ht="23.1" customHeight="1" x14ac:dyDescent="0.2">
      <c r="A98" s="66"/>
      <c r="B98" s="65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385"/>
      <c r="O98" s="1569"/>
      <c r="P98" s="1024"/>
      <c r="Q98" s="660"/>
      <c r="R98" s="1024"/>
      <c r="S98" s="1024"/>
      <c r="T98" s="67"/>
      <c r="U98" s="68"/>
      <c r="V98" s="68"/>
      <c r="W98" s="68"/>
      <c r="X98" s="68"/>
    </row>
    <row r="99" spans="1:24" s="69" customFormat="1" ht="23.1" customHeight="1" x14ac:dyDescent="0.2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569"/>
      <c r="P99" s="1024"/>
      <c r="Q99" s="660"/>
      <c r="R99" s="1024"/>
      <c r="S99" s="1024"/>
      <c r="T99" s="67"/>
      <c r="U99" s="68"/>
      <c r="V99" s="68"/>
      <c r="W99" s="68"/>
      <c r="X99" s="68"/>
    </row>
    <row r="100" spans="1:24" s="69" customFormat="1" ht="23.1" customHeight="1" x14ac:dyDescent="0.2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569"/>
      <c r="P100" s="1024"/>
      <c r="Q100" s="660"/>
      <c r="R100" s="1024"/>
      <c r="S100" s="1024"/>
      <c r="T100" s="67"/>
      <c r="U100" s="68"/>
      <c r="V100" s="68"/>
      <c r="W100" s="68"/>
      <c r="X100" s="68"/>
    </row>
    <row r="101" spans="1:24" s="69" customFormat="1" ht="23.1" customHeight="1" x14ac:dyDescent="0.2">
      <c r="A101" s="78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569"/>
      <c r="P101" s="1024"/>
      <c r="Q101" s="660"/>
      <c r="R101" s="1024"/>
      <c r="S101" s="1024"/>
      <c r="T101" s="79"/>
      <c r="U101" s="74"/>
      <c r="V101" s="74"/>
      <c r="W101" s="74"/>
      <c r="X101" s="74"/>
    </row>
    <row r="102" spans="1:24" s="69" customFormat="1" ht="23.1" customHeight="1" x14ac:dyDescent="0.2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571"/>
      <c r="P102" s="1384"/>
      <c r="Q102" s="662"/>
      <c r="R102" s="1384"/>
      <c r="S102" s="1384"/>
      <c r="T102" s="77"/>
      <c r="U102" s="80"/>
      <c r="V102" s="68"/>
      <c r="W102" s="68"/>
      <c r="X102" s="68"/>
    </row>
    <row r="103" spans="1:24" s="69" customFormat="1" ht="23.1" customHeight="1" x14ac:dyDescent="0.2">
      <c r="A103" s="66"/>
      <c r="B103" s="65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569"/>
      <c r="P103" s="1024"/>
      <c r="Q103" s="660"/>
      <c r="R103" s="1024"/>
      <c r="S103" s="1024"/>
      <c r="T103" s="67"/>
      <c r="U103" s="68"/>
      <c r="V103" s="68"/>
      <c r="W103" s="68"/>
      <c r="X103" s="68"/>
    </row>
    <row r="104" spans="1:24" s="69" customFormat="1" ht="23.1" customHeight="1" x14ac:dyDescent="0.2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569"/>
      <c r="P104" s="1024"/>
      <c r="Q104" s="660"/>
      <c r="R104" s="1024"/>
      <c r="S104" s="1024"/>
      <c r="T104" s="67"/>
      <c r="U104" s="68"/>
      <c r="V104" s="68"/>
      <c r="W104" s="68"/>
      <c r="X104" s="68"/>
    </row>
    <row r="105" spans="1:24" s="69" customFormat="1" ht="23.1" customHeight="1" x14ac:dyDescent="0.2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569"/>
      <c r="P105" s="1024"/>
      <c r="Q105" s="660"/>
      <c r="R105" s="1024"/>
      <c r="S105" s="1024"/>
      <c r="T105" s="67"/>
      <c r="U105" s="68"/>
      <c r="V105" s="68"/>
      <c r="W105" s="68"/>
      <c r="X105" s="68"/>
    </row>
    <row r="106" spans="1:24" s="69" customFormat="1" ht="23.1" customHeight="1" x14ac:dyDescent="0.2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569"/>
      <c r="P106" s="1024"/>
      <c r="Q106" s="660"/>
      <c r="R106" s="1024"/>
      <c r="S106" s="1024"/>
      <c r="T106" s="67"/>
      <c r="U106" s="68"/>
      <c r="V106" s="68"/>
      <c r="W106" s="68"/>
      <c r="X106" s="68"/>
    </row>
    <row r="107" spans="1:24" s="69" customFormat="1" ht="23.1" customHeight="1" thickBot="1" x14ac:dyDescent="0.25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572"/>
      <c r="P107" s="1389"/>
      <c r="Q107" s="663"/>
      <c r="R107" s="1389"/>
      <c r="S107" s="1389"/>
      <c r="T107" s="83"/>
      <c r="U107" s="68"/>
      <c r="V107" s="68"/>
      <c r="W107" s="68"/>
      <c r="X107" s="68"/>
    </row>
    <row r="108" spans="1:24" ht="22.5" customHeight="1" x14ac:dyDescent="0.2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"/>
      <c r="Q108" s="664"/>
    </row>
    <row r="109" spans="1:24" ht="22.5" customHeight="1" x14ac:dyDescent="0.2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"/>
      <c r="Q109" s="664"/>
    </row>
    <row r="110" spans="1:24" ht="22.5" customHeight="1" x14ac:dyDescent="0.2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"/>
      <c r="Q110" s="664"/>
    </row>
    <row r="111" spans="1:24" ht="22.5" customHeight="1" x14ac:dyDescent="0.2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"/>
      <c r="Q111" s="664"/>
    </row>
    <row r="112" spans="1:24" ht="22.5" customHeight="1" x14ac:dyDescent="0.2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"/>
      <c r="Q112" s="664"/>
    </row>
    <row r="113" spans="3:17" ht="22.5" customHeight="1" x14ac:dyDescent="0.2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"/>
      <c r="Q113" s="664"/>
    </row>
    <row r="114" spans="3:17" ht="22.5" customHeight="1" x14ac:dyDescent="0.2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"/>
      <c r="Q114" s="664"/>
    </row>
    <row r="115" spans="3:17" ht="22.5" customHeight="1" x14ac:dyDescent="0.2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"/>
      <c r="Q115" s="664"/>
    </row>
    <row r="116" spans="3:17" ht="22.5" customHeight="1" x14ac:dyDescent="0.2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"/>
      <c r="Q116" s="664"/>
    </row>
    <row r="117" spans="3:17" ht="22.5" customHeight="1" x14ac:dyDescent="0.2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"/>
      <c r="Q117" s="664"/>
    </row>
    <row r="118" spans="3:17" ht="22.5" customHeight="1" x14ac:dyDescent="0.2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"/>
      <c r="Q118" s="664"/>
    </row>
    <row r="119" spans="3:17" ht="22.5" customHeight="1" x14ac:dyDescent="0.2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"/>
      <c r="Q119" s="664"/>
    </row>
    <row r="120" spans="3:17" ht="22.5" customHeight="1" x14ac:dyDescent="0.2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"/>
      <c r="Q120" s="664"/>
    </row>
    <row r="121" spans="3:17" ht="22.5" customHeight="1" x14ac:dyDescent="0.2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"/>
      <c r="Q121" s="664"/>
    </row>
    <row r="122" spans="3:17" ht="22.5" customHeight="1" x14ac:dyDescent="0.2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"/>
      <c r="Q122" s="664"/>
    </row>
    <row r="123" spans="3:17" ht="22.5" customHeight="1" x14ac:dyDescent="0.2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"/>
      <c r="Q123" s="664"/>
    </row>
    <row r="124" spans="3:17" ht="22.5" customHeight="1" x14ac:dyDescent="0.2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"/>
      <c r="Q124" s="664"/>
    </row>
    <row r="125" spans="3:17" ht="22.5" customHeight="1" x14ac:dyDescent="0.2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"/>
      <c r="Q125" s="664"/>
    </row>
    <row r="126" spans="3:17" ht="22.5" customHeight="1" x14ac:dyDescent="0.2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"/>
      <c r="Q126" s="664"/>
    </row>
    <row r="127" spans="3:17" ht="22.5" customHeight="1" x14ac:dyDescent="0.2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"/>
      <c r="Q127" s="664"/>
    </row>
    <row r="128" spans="3:17" ht="22.5" customHeight="1" x14ac:dyDescent="0.2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"/>
      <c r="Q128" s="664"/>
    </row>
    <row r="129" spans="3:17" ht="22.5" customHeight="1" x14ac:dyDescent="0.2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"/>
      <c r="Q129" s="664"/>
    </row>
    <row r="130" spans="3:17" ht="22.5" customHeight="1" x14ac:dyDescent="0.2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"/>
      <c r="Q130" s="664"/>
    </row>
    <row r="131" spans="3:17" ht="22.5" customHeight="1" x14ac:dyDescent="0.2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"/>
      <c r="Q131" s="664"/>
    </row>
    <row r="132" spans="3:17" ht="22.5" customHeight="1" x14ac:dyDescent="0.2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"/>
    </row>
    <row r="133" spans="3:17" ht="22.5" customHeight="1" x14ac:dyDescent="0.2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"/>
    </row>
    <row r="134" spans="3:17" ht="22.5" customHeight="1" x14ac:dyDescent="0.2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"/>
    </row>
    <row r="135" spans="3:17" ht="22.5" customHeight="1" x14ac:dyDescent="0.2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"/>
    </row>
    <row r="136" spans="3:17" ht="22.5" customHeight="1" x14ac:dyDescent="0.2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"/>
    </row>
    <row r="137" spans="3:17" ht="22.5" customHeight="1" x14ac:dyDescent="0.2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"/>
    </row>
    <row r="138" spans="3:17" ht="22.5" customHeight="1" x14ac:dyDescent="0.2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"/>
    </row>
    <row r="139" spans="3:17" ht="22.5" customHeight="1" x14ac:dyDescent="0.2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"/>
    </row>
    <row r="140" spans="3:17" ht="22.5" customHeight="1" x14ac:dyDescent="0.2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"/>
    </row>
    <row r="141" spans="3:17" ht="22.5" customHeight="1" x14ac:dyDescent="0.2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"/>
    </row>
    <row r="142" spans="3:17" ht="22.5" customHeight="1" x14ac:dyDescent="0.2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"/>
    </row>
    <row r="143" spans="3:17" ht="22.5" customHeight="1" x14ac:dyDescent="0.2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"/>
    </row>
    <row r="144" spans="3:17" ht="22.5" customHeight="1" x14ac:dyDescent="0.2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"/>
    </row>
    <row r="145" spans="3:16" ht="22.5" customHeight="1" x14ac:dyDescent="0.2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"/>
    </row>
    <row r="146" spans="3:16" ht="22.5" customHeight="1" x14ac:dyDescent="0.2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"/>
    </row>
    <row r="147" spans="3:16" ht="22.5" customHeight="1" x14ac:dyDescent="0.2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"/>
    </row>
    <row r="148" spans="3:16" ht="22.5" customHeight="1" x14ac:dyDescent="0.2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"/>
    </row>
    <row r="149" spans="3:16" ht="22.5" customHeight="1" x14ac:dyDescent="0.2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"/>
    </row>
    <row r="150" spans="3:16" ht="22.5" customHeight="1" x14ac:dyDescent="0.2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"/>
    </row>
    <row r="151" spans="3:16" ht="22.5" customHeight="1" x14ac:dyDescent="0.2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"/>
    </row>
    <row r="152" spans="3:16" ht="22.5" customHeight="1" x14ac:dyDescent="0.2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"/>
    </row>
    <row r="153" spans="3:16" ht="22.5" customHeight="1" x14ac:dyDescent="0.2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"/>
    </row>
    <row r="154" spans="3:16" ht="22.5" customHeight="1" x14ac:dyDescent="0.2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"/>
    </row>
    <row r="155" spans="3:16" ht="22.5" customHeight="1" x14ac:dyDescent="0.2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"/>
    </row>
    <row r="156" spans="3:16" ht="22.5" customHeight="1" x14ac:dyDescent="0.2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"/>
    </row>
    <row r="157" spans="3:16" ht="22.5" customHeight="1" x14ac:dyDescent="0.2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"/>
    </row>
    <row r="158" spans="3:16" ht="22.5" customHeight="1" x14ac:dyDescent="0.2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"/>
    </row>
    <row r="159" spans="3:16" ht="22.5" customHeight="1" x14ac:dyDescent="0.2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"/>
    </row>
    <row r="160" spans="3:16" ht="22.5" customHeight="1" x14ac:dyDescent="0.2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"/>
    </row>
    <row r="161" spans="3:16" ht="22.5" customHeight="1" x14ac:dyDescent="0.2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"/>
    </row>
    <row r="162" spans="3:16" ht="22.5" customHeight="1" x14ac:dyDescent="0.2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"/>
    </row>
    <row r="163" spans="3:16" ht="22.5" customHeight="1" x14ac:dyDescent="0.2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"/>
    </row>
    <row r="164" spans="3:16" ht="22.5" customHeight="1" x14ac:dyDescent="0.2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"/>
    </row>
    <row r="165" spans="3:16" ht="22.5" customHeight="1" x14ac:dyDescent="0.2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"/>
    </row>
    <row r="166" spans="3:16" ht="22.5" customHeight="1" x14ac:dyDescent="0.2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"/>
    </row>
    <row r="167" spans="3:16" ht="22.5" customHeight="1" x14ac:dyDescent="0.2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"/>
    </row>
    <row r="168" spans="3:16" ht="22.5" customHeight="1" x14ac:dyDescent="0.2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"/>
    </row>
    <row r="169" spans="3:16" ht="22.5" customHeight="1" x14ac:dyDescent="0.2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"/>
    </row>
    <row r="170" spans="3:16" ht="22.5" customHeight="1" x14ac:dyDescent="0.2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"/>
    </row>
    <row r="171" spans="3:16" ht="22.5" customHeight="1" x14ac:dyDescent="0.2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"/>
    </row>
    <row r="172" spans="3:16" ht="22.5" customHeight="1" x14ac:dyDescent="0.2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"/>
    </row>
    <row r="173" spans="3:16" ht="22.5" customHeight="1" x14ac:dyDescent="0.2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"/>
    </row>
    <row r="174" spans="3:16" ht="22.5" customHeight="1" x14ac:dyDescent="0.2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"/>
    </row>
    <row r="175" spans="3:16" ht="22.5" customHeight="1" x14ac:dyDescent="0.2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"/>
    </row>
    <row r="176" spans="3:16" ht="22.5" customHeight="1" x14ac:dyDescent="0.2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"/>
    </row>
    <row r="177" spans="3:16" ht="22.5" customHeight="1" x14ac:dyDescent="0.2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"/>
    </row>
    <row r="178" spans="3:16" ht="22.5" customHeight="1" x14ac:dyDescent="0.2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"/>
    </row>
    <row r="179" spans="3:16" ht="22.5" customHeight="1" x14ac:dyDescent="0.2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"/>
    </row>
    <row r="180" spans="3:16" ht="22.5" customHeight="1" x14ac:dyDescent="0.2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"/>
    </row>
    <row r="181" spans="3:16" ht="22.5" customHeight="1" x14ac:dyDescent="0.2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"/>
    </row>
    <row r="182" spans="3:16" ht="22.5" customHeight="1" x14ac:dyDescent="0.2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"/>
    </row>
    <row r="183" spans="3:16" ht="22.5" customHeight="1" x14ac:dyDescent="0.2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"/>
    </row>
    <row r="184" spans="3:16" ht="22.5" customHeight="1" x14ac:dyDescent="0.2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"/>
    </row>
    <row r="185" spans="3:16" ht="22.5" customHeight="1" x14ac:dyDescent="0.2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"/>
    </row>
    <row r="186" spans="3:16" ht="22.5" customHeight="1" x14ac:dyDescent="0.2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"/>
    </row>
    <row r="187" spans="3:16" ht="22.5" customHeight="1" x14ac:dyDescent="0.2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"/>
    </row>
    <row r="188" spans="3:16" ht="22.5" customHeight="1" x14ac:dyDescent="0.2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"/>
    </row>
    <row r="189" spans="3:16" ht="22.5" customHeight="1" x14ac:dyDescent="0.2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"/>
    </row>
    <row r="190" spans="3:16" ht="22.5" customHeight="1" x14ac:dyDescent="0.2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3:16" ht="22.5" customHeight="1" x14ac:dyDescent="0.2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3:16" ht="22.5" customHeight="1" x14ac:dyDescent="0.2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3:15" ht="22.5" customHeight="1" x14ac:dyDescent="0.2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3:15" ht="22.5" customHeight="1" x14ac:dyDescent="0.2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3:15" ht="22.5" customHeight="1" x14ac:dyDescent="0.2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3:15" ht="22.5" customHeight="1" x14ac:dyDescent="0.2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3:15" ht="22.5" customHeight="1" x14ac:dyDescent="0.2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3:15" ht="22.5" customHeight="1" x14ac:dyDescent="0.2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3:15" ht="22.5" customHeight="1" x14ac:dyDescent="0.2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3:15" ht="22.5" customHeight="1" x14ac:dyDescent="0.2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3:15" ht="22.5" customHeight="1" x14ac:dyDescent="0.2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3:15" ht="22.5" customHeight="1" x14ac:dyDescent="0.2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3:15" ht="22.5" customHeight="1" x14ac:dyDescent="0.2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3:15" ht="22.5" customHeight="1" x14ac:dyDescent="0.2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3:15" ht="22.5" customHeight="1" x14ac:dyDescent="0.2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3:15" ht="22.5" customHeight="1" x14ac:dyDescent="0.2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3:15" ht="22.5" customHeight="1" x14ac:dyDescent="0.2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3:15" ht="22.5" customHeight="1" x14ac:dyDescent="0.2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3:15" ht="22.5" customHeight="1" x14ac:dyDescent="0.2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3:15" ht="22.5" customHeight="1" x14ac:dyDescent="0.2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3:15" ht="22.5" customHeight="1" x14ac:dyDescent="0.2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3:15" ht="22.5" customHeight="1" x14ac:dyDescent="0.2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3:15" ht="22.5" customHeight="1" x14ac:dyDescent="0.2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3:15" ht="22.5" customHeight="1" x14ac:dyDescent="0.2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3:15" ht="22.5" customHeight="1" x14ac:dyDescent="0.2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3:15" ht="22.5" customHeight="1" x14ac:dyDescent="0.2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3:15" ht="22.5" customHeight="1" x14ac:dyDescent="0.2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3:15" ht="22.5" customHeight="1" x14ac:dyDescent="0.2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3:15" ht="22.5" customHeight="1" x14ac:dyDescent="0.2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3:15" ht="22.5" customHeight="1" x14ac:dyDescent="0.2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3:15" ht="22.5" customHeight="1" x14ac:dyDescent="0.2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3:15" ht="22.5" customHeight="1" x14ac:dyDescent="0.2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3:15" ht="22.5" customHeight="1" x14ac:dyDescent="0.2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3:15" ht="22.5" customHeight="1" x14ac:dyDescent="0.2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3:15" ht="22.5" customHeight="1" x14ac:dyDescent="0.2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3:15" ht="22.5" customHeight="1" x14ac:dyDescent="0.2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3:15" ht="22.5" customHeight="1" x14ac:dyDescent="0.2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3:15" ht="22.5" customHeight="1" x14ac:dyDescent="0.2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3:15" ht="22.5" customHeight="1" x14ac:dyDescent="0.2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3:15" ht="22.5" customHeight="1" x14ac:dyDescent="0.2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3:15" ht="22.5" customHeight="1" x14ac:dyDescent="0.2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3:15" ht="22.5" customHeight="1" x14ac:dyDescent="0.2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3:15" ht="22.5" customHeight="1" x14ac:dyDescent="0.2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3:15" ht="22.5" customHeight="1" x14ac:dyDescent="0.2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3:15" ht="22.5" customHeight="1" x14ac:dyDescent="0.2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3:15" ht="22.5" customHeight="1" x14ac:dyDescent="0.2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3:15" ht="22.5" customHeight="1" x14ac:dyDescent="0.2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3:15" ht="22.5" customHeight="1" x14ac:dyDescent="0.2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3:15" ht="22.5" customHeight="1" x14ac:dyDescent="0.2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3:15" ht="22.5" customHeight="1" x14ac:dyDescent="0.2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3:15" ht="22.5" customHeight="1" x14ac:dyDescent="0.2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3:15" ht="22.5" customHeight="1" x14ac:dyDescent="0.2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3:15" ht="22.5" customHeight="1" x14ac:dyDescent="0.2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3:15" ht="22.5" customHeight="1" x14ac:dyDescent="0.2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3:15" ht="22.5" customHeight="1" x14ac:dyDescent="0.2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3:15" ht="22.5" customHeight="1" x14ac:dyDescent="0.2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3:15" ht="22.5" customHeight="1" x14ac:dyDescent="0.2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3:15" ht="22.5" customHeight="1" x14ac:dyDescent="0.2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3:15" ht="22.5" customHeight="1" x14ac:dyDescent="0.2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3:15" ht="22.5" customHeight="1" x14ac:dyDescent="0.2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3:15" ht="22.5" customHeight="1" x14ac:dyDescent="0.2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3:15" ht="22.5" customHeight="1" x14ac:dyDescent="0.2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3:15" ht="22.5" customHeight="1" x14ac:dyDescent="0.2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3:15" ht="22.5" customHeight="1" x14ac:dyDescent="0.2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3:15" ht="22.5" customHeight="1" x14ac:dyDescent="0.2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3:15" ht="22.5" customHeight="1" x14ac:dyDescent="0.2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3:15" ht="22.5" customHeight="1" x14ac:dyDescent="0.2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3:15" ht="22.5" customHeight="1" x14ac:dyDescent="0.2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3:15" ht="22.5" customHeight="1" x14ac:dyDescent="0.2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3:15" ht="22.5" customHeight="1" x14ac:dyDescent="0.2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3:15" ht="22.5" customHeight="1" x14ac:dyDescent="0.2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3:15" ht="22.5" customHeight="1" x14ac:dyDescent="0.2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3:15" ht="22.5" customHeight="1" x14ac:dyDescent="0.2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3:15" ht="22.5" customHeight="1" x14ac:dyDescent="0.2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3:15" ht="22.5" customHeight="1" x14ac:dyDescent="0.2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3:15" ht="22.5" customHeight="1" x14ac:dyDescent="0.2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3:15" ht="22.5" customHeight="1" x14ac:dyDescent="0.2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3:15" ht="22.5" customHeight="1" x14ac:dyDescent="0.2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3:15" ht="22.5" customHeight="1" x14ac:dyDescent="0.2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3:15" ht="22.5" customHeight="1" x14ac:dyDescent="0.2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3:15" ht="22.5" customHeight="1" x14ac:dyDescent="0.2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3:15" ht="22.5" customHeight="1" x14ac:dyDescent="0.2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3:15" ht="22.5" customHeight="1" x14ac:dyDescent="0.2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3:15" ht="22.5" customHeight="1" x14ac:dyDescent="0.2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3:15" ht="22.5" customHeight="1" x14ac:dyDescent="0.2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3:15" ht="22.5" customHeight="1" x14ac:dyDescent="0.2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3:15" ht="22.5" customHeight="1" x14ac:dyDescent="0.2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3:15" ht="22.5" customHeight="1" x14ac:dyDescent="0.2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3:15" ht="22.5" customHeight="1" x14ac:dyDescent="0.2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3:15" ht="22.5" customHeight="1" x14ac:dyDescent="0.2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3:15" ht="22.5" customHeight="1" x14ac:dyDescent="0.2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3:15" ht="22.5" customHeight="1" x14ac:dyDescent="0.2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3:15" ht="22.5" customHeight="1" x14ac:dyDescent="0.2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3:15" ht="22.5" customHeight="1" x14ac:dyDescent="0.2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3:15" ht="22.5" customHeight="1" x14ac:dyDescent="0.2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3:15" ht="22.5" customHeight="1" x14ac:dyDescent="0.2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3:15" ht="22.5" customHeight="1" x14ac:dyDescent="0.2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3:15" ht="22.5" customHeight="1" x14ac:dyDescent="0.2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3:15" ht="22.5" customHeight="1" x14ac:dyDescent="0.2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3:15" ht="22.5" customHeight="1" x14ac:dyDescent="0.2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3:15" ht="22.5" customHeight="1" x14ac:dyDescent="0.2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3:15" ht="22.5" customHeight="1" x14ac:dyDescent="0.2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3:15" ht="22.5" customHeight="1" x14ac:dyDescent="0.2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3:15" ht="22.5" customHeight="1" x14ac:dyDescent="0.2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3:15" ht="22.5" customHeight="1" x14ac:dyDescent="0.2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3:15" ht="22.5" customHeight="1" x14ac:dyDescent="0.2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3:15" ht="22.5" customHeight="1" x14ac:dyDescent="0.2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3:15" ht="22.5" customHeight="1" x14ac:dyDescent="0.2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3:15" ht="22.5" customHeight="1" x14ac:dyDescent="0.2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3:15" ht="22.5" customHeight="1" x14ac:dyDescent="0.2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3:15" ht="22.5" customHeight="1" x14ac:dyDescent="0.2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3:15" ht="22.5" customHeight="1" x14ac:dyDescent="0.2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3:15" ht="22.5" customHeight="1" x14ac:dyDescent="0.2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3:15" ht="22.5" customHeight="1" x14ac:dyDescent="0.2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3:15" ht="22.5" customHeight="1" x14ac:dyDescent="0.2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3:15" ht="22.5" customHeight="1" x14ac:dyDescent="0.2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3:15" ht="22.5" customHeight="1" x14ac:dyDescent="0.2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3:15" ht="22.5" customHeight="1" x14ac:dyDescent="0.2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3:15" ht="22.5" customHeight="1" x14ac:dyDescent="0.2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3:15" ht="22.5" customHeight="1" x14ac:dyDescent="0.2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3:15" ht="22.5" customHeight="1" x14ac:dyDescent="0.2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3:15" ht="22.5" customHeight="1" x14ac:dyDescent="0.2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3:15" ht="22.5" customHeight="1" x14ac:dyDescent="0.2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3:15" ht="22.5" customHeight="1" x14ac:dyDescent="0.2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3:15" ht="22.5" customHeight="1" x14ac:dyDescent="0.2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3:15" ht="22.5" customHeight="1" x14ac:dyDescent="0.2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3:15" ht="22.5" customHeight="1" x14ac:dyDescent="0.2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3:15" ht="22.5" customHeight="1" x14ac:dyDescent="0.2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3:15" ht="22.5" customHeight="1" x14ac:dyDescent="0.2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3:15" ht="22.5" customHeight="1" x14ac:dyDescent="0.2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3:15" ht="22.5" customHeight="1" x14ac:dyDescent="0.2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</sheetData>
  <mergeCells count="19">
    <mergeCell ref="N6:N7"/>
    <mergeCell ref="K5:N5"/>
    <mergeCell ref="P3:R3"/>
    <mergeCell ref="K6:K7"/>
    <mergeCell ref="I6:I7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O4:O5"/>
    <mergeCell ref="R4:R5"/>
    <mergeCell ref="P4:P5"/>
    <mergeCell ref="S6:S7"/>
    <mergeCell ref="S3:S5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127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135" t="s">
        <v>192</v>
      </c>
      <c r="D3" s="404"/>
      <c r="E3" s="404"/>
      <c r="F3" s="404"/>
      <c r="G3" s="2213" t="s">
        <v>191</v>
      </c>
      <c r="H3" s="2082"/>
      <c r="I3" s="2082"/>
      <c r="J3" s="2082"/>
      <c r="K3" s="2082"/>
      <c r="L3" s="2082"/>
      <c r="M3" s="2082"/>
      <c r="N3" s="2340"/>
      <c r="O3" s="2255" t="s">
        <v>128</v>
      </c>
      <c r="P3" s="2499"/>
      <c r="Q3" s="2255" t="s">
        <v>424</v>
      </c>
      <c r="R3" s="2479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251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96</v>
      </c>
      <c r="J4" s="2495"/>
      <c r="K4" s="2494" t="s">
        <v>190</v>
      </c>
      <c r="L4" s="2495"/>
      <c r="M4" s="2494" t="s">
        <v>189</v>
      </c>
      <c r="N4" s="2502"/>
      <c r="O4" s="2500"/>
      <c r="P4" s="2501"/>
      <c r="Q4" s="2325"/>
      <c r="R4" s="2529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2515"/>
      <c r="D5" s="2496"/>
      <c r="E5" s="2217"/>
      <c r="F5" s="2496"/>
      <c r="G5" s="2217"/>
      <c r="H5" s="2496"/>
      <c r="I5" s="2217"/>
      <c r="J5" s="2496"/>
      <c r="K5" s="2217"/>
      <c r="L5" s="2496"/>
      <c r="M5" s="2217"/>
      <c r="N5" s="2503"/>
      <c r="O5" s="2217"/>
      <c r="P5" s="2496"/>
      <c r="Q5" s="2530"/>
      <c r="R5" s="2531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516" t="s">
        <v>140</v>
      </c>
      <c r="D6" s="2228" t="s">
        <v>666</v>
      </c>
      <c r="E6" s="2228" t="s">
        <v>540</v>
      </c>
      <c r="F6" s="2228" t="s">
        <v>666</v>
      </c>
      <c r="G6" s="2228" t="s">
        <v>540</v>
      </c>
      <c r="H6" s="2228" t="s">
        <v>666</v>
      </c>
      <c r="I6" s="2228" t="s">
        <v>540</v>
      </c>
      <c r="J6" s="2228" t="s">
        <v>666</v>
      </c>
      <c r="K6" s="2228" t="s">
        <v>540</v>
      </c>
      <c r="L6" s="2228" t="s">
        <v>666</v>
      </c>
      <c r="M6" s="2228" t="s">
        <v>540</v>
      </c>
      <c r="N6" s="2228" t="s">
        <v>666</v>
      </c>
      <c r="O6" s="2228" t="s">
        <v>540</v>
      </c>
      <c r="P6" s="2228" t="s">
        <v>666</v>
      </c>
      <c r="Q6" s="2228" t="s">
        <v>540</v>
      </c>
      <c r="R6" s="2228" t="s">
        <v>666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2532"/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48" t="s">
        <v>558</v>
      </c>
    </row>
    <row r="8" spans="1:19" s="121" customFormat="1" ht="30" customHeight="1" x14ac:dyDescent="0.15">
      <c r="A8" s="22"/>
      <c r="B8" s="30" t="s">
        <v>1115</v>
      </c>
      <c r="C8" s="1438">
        <v>211</v>
      </c>
      <c r="D8" s="1438">
        <v>5047227</v>
      </c>
      <c r="E8" s="1438">
        <v>1067</v>
      </c>
      <c r="F8" s="1438">
        <v>14819862</v>
      </c>
      <c r="G8" s="1438">
        <v>147</v>
      </c>
      <c r="H8" s="1438">
        <v>5309155</v>
      </c>
      <c r="I8" s="1438">
        <v>51</v>
      </c>
      <c r="J8" s="1438">
        <v>1847797</v>
      </c>
      <c r="K8" s="1438">
        <v>1378</v>
      </c>
      <c r="L8" s="1438">
        <v>166816974</v>
      </c>
      <c r="M8" s="1439">
        <v>218</v>
      </c>
      <c r="N8" s="1438">
        <v>4699924</v>
      </c>
      <c r="O8" s="1438">
        <v>927</v>
      </c>
      <c r="P8" s="1438">
        <v>205194709</v>
      </c>
      <c r="Q8" s="1438">
        <v>3999</v>
      </c>
      <c r="R8" s="1438">
        <v>403735648</v>
      </c>
      <c r="S8" s="57"/>
    </row>
    <row r="9" spans="1:19" s="121" customFormat="1" ht="30" customHeight="1" x14ac:dyDescent="0.15">
      <c r="A9" s="22"/>
      <c r="B9" s="30" t="s">
        <v>1117</v>
      </c>
      <c r="C9" s="1438">
        <v>209</v>
      </c>
      <c r="D9" s="1438">
        <v>4934191</v>
      </c>
      <c r="E9" s="1438">
        <v>1059</v>
      </c>
      <c r="F9" s="1438">
        <v>13821704</v>
      </c>
      <c r="G9" s="1438">
        <v>136</v>
      </c>
      <c r="H9" s="1438">
        <v>5082213</v>
      </c>
      <c r="I9" s="1438">
        <v>49</v>
      </c>
      <c r="J9" s="1438">
        <v>1428429</v>
      </c>
      <c r="K9" s="1438">
        <v>1257</v>
      </c>
      <c r="L9" s="1438">
        <v>156648490</v>
      </c>
      <c r="M9" s="1438">
        <v>204</v>
      </c>
      <c r="N9" s="1438">
        <v>3961783</v>
      </c>
      <c r="O9" s="1438">
        <v>658</v>
      </c>
      <c r="P9" s="1438">
        <v>148898586</v>
      </c>
      <c r="Q9" s="1438">
        <v>3572</v>
      </c>
      <c r="R9" s="1438">
        <v>334775396</v>
      </c>
      <c r="S9" s="59"/>
    </row>
    <row r="10" spans="1:19" s="121" customFormat="1" ht="30" customHeight="1" x14ac:dyDescent="0.15">
      <c r="A10" s="22"/>
      <c r="B10" s="30" t="s">
        <v>1118</v>
      </c>
      <c r="C10" s="1438">
        <v>2</v>
      </c>
      <c r="D10" s="1438">
        <v>113036</v>
      </c>
      <c r="E10" s="1438">
        <v>8</v>
      </c>
      <c r="F10" s="1438">
        <v>998158</v>
      </c>
      <c r="G10" s="1438">
        <v>11</v>
      </c>
      <c r="H10" s="1438">
        <v>226942</v>
      </c>
      <c r="I10" s="1438">
        <v>2</v>
      </c>
      <c r="J10" s="1438">
        <v>419368</v>
      </c>
      <c r="K10" s="1438">
        <v>121</v>
      </c>
      <c r="L10" s="1438">
        <v>10168484</v>
      </c>
      <c r="M10" s="1438">
        <v>14</v>
      </c>
      <c r="N10" s="1438">
        <v>738141</v>
      </c>
      <c r="O10" s="1438">
        <v>269</v>
      </c>
      <c r="P10" s="1438">
        <v>56296123</v>
      </c>
      <c r="Q10" s="1438">
        <v>427</v>
      </c>
      <c r="R10" s="1438">
        <v>68960252</v>
      </c>
      <c r="S10" s="59"/>
    </row>
    <row r="11" spans="1:19" s="121" customFormat="1" ht="30" customHeight="1" x14ac:dyDescent="0.15">
      <c r="A11" s="22"/>
      <c r="B11" s="30" t="s">
        <v>1119</v>
      </c>
      <c r="C11" s="1438">
        <v>206</v>
      </c>
      <c r="D11" s="1438">
        <v>4857609</v>
      </c>
      <c r="E11" s="1438">
        <v>1035</v>
      </c>
      <c r="F11" s="1438">
        <v>12593168</v>
      </c>
      <c r="G11" s="1438">
        <v>122</v>
      </c>
      <c r="H11" s="1438">
        <v>4631214</v>
      </c>
      <c r="I11" s="1438">
        <v>49</v>
      </c>
      <c r="J11" s="1438">
        <v>1428429</v>
      </c>
      <c r="K11" s="1438">
        <v>1203</v>
      </c>
      <c r="L11" s="1438">
        <v>151362237</v>
      </c>
      <c r="M11" s="1438">
        <v>196</v>
      </c>
      <c r="N11" s="1438">
        <v>3810371</v>
      </c>
      <c r="O11" s="1438">
        <v>637</v>
      </c>
      <c r="P11" s="1438">
        <v>144683883</v>
      </c>
      <c r="Q11" s="1438">
        <v>3448</v>
      </c>
      <c r="R11" s="1438">
        <v>323366911</v>
      </c>
      <c r="S11" s="59"/>
    </row>
    <row r="12" spans="1:19" s="121" customFormat="1" ht="30" customHeight="1" x14ac:dyDescent="0.15">
      <c r="A12" s="122"/>
      <c r="B12" s="150" t="s">
        <v>1120</v>
      </c>
      <c r="C12" s="1442">
        <v>3</v>
      </c>
      <c r="D12" s="1442">
        <v>76582</v>
      </c>
      <c r="E12" s="1442">
        <v>24</v>
      </c>
      <c r="F12" s="1442">
        <v>1228536</v>
      </c>
      <c r="G12" s="1442">
        <v>14</v>
      </c>
      <c r="H12" s="1442">
        <v>450999</v>
      </c>
      <c r="I12" s="1442">
        <v>0</v>
      </c>
      <c r="J12" s="1442">
        <v>0</v>
      </c>
      <c r="K12" s="1442">
        <v>54</v>
      </c>
      <c r="L12" s="1442">
        <v>5286253</v>
      </c>
      <c r="M12" s="1442">
        <v>8</v>
      </c>
      <c r="N12" s="1442">
        <v>151412</v>
      </c>
      <c r="O12" s="1442">
        <v>21</v>
      </c>
      <c r="P12" s="1442">
        <v>4214703</v>
      </c>
      <c r="Q12" s="1442">
        <v>124</v>
      </c>
      <c r="R12" s="1442">
        <v>11408485</v>
      </c>
      <c r="S12" s="141"/>
    </row>
    <row r="13" spans="1:19" ht="23.1" customHeight="1" x14ac:dyDescent="0.15">
      <c r="A13" s="61">
        <v>1</v>
      </c>
      <c r="B13" s="96" t="s">
        <v>1045</v>
      </c>
      <c r="C13" s="1445">
        <v>3</v>
      </c>
      <c r="D13" s="1445">
        <v>87619</v>
      </c>
      <c r="E13" s="1445">
        <v>9</v>
      </c>
      <c r="F13" s="1445">
        <v>296370</v>
      </c>
      <c r="G13" s="1445">
        <v>2</v>
      </c>
      <c r="H13" s="1445">
        <v>48018</v>
      </c>
      <c r="I13" s="1445">
        <v>0</v>
      </c>
      <c r="J13" s="1445">
        <v>0</v>
      </c>
      <c r="K13" s="1445">
        <v>96</v>
      </c>
      <c r="L13" s="1445">
        <v>21190702</v>
      </c>
      <c r="M13" s="1445">
        <v>16</v>
      </c>
      <c r="N13" s="1445">
        <v>277798</v>
      </c>
      <c r="O13" s="1445">
        <v>0</v>
      </c>
      <c r="P13" s="1445">
        <v>0</v>
      </c>
      <c r="Q13" s="1445">
        <v>126</v>
      </c>
      <c r="R13" s="1445">
        <v>21900507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438">
        <v>3</v>
      </c>
      <c r="D14" s="1438">
        <v>121755</v>
      </c>
      <c r="E14" s="1438">
        <v>4</v>
      </c>
      <c r="F14" s="1438">
        <v>127713</v>
      </c>
      <c r="G14" s="1438">
        <v>1</v>
      </c>
      <c r="H14" s="1438">
        <v>22748</v>
      </c>
      <c r="I14" s="1438">
        <v>0</v>
      </c>
      <c r="J14" s="1438">
        <v>0</v>
      </c>
      <c r="K14" s="1438">
        <v>19</v>
      </c>
      <c r="L14" s="1438">
        <v>1302849</v>
      </c>
      <c r="M14" s="1438">
        <v>1</v>
      </c>
      <c r="N14" s="1438">
        <v>14454</v>
      </c>
      <c r="O14" s="1438">
        <v>17</v>
      </c>
      <c r="P14" s="1438">
        <v>4507669</v>
      </c>
      <c r="Q14" s="1438">
        <v>45</v>
      </c>
      <c r="R14" s="1438">
        <v>6097188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438">
        <v>0</v>
      </c>
      <c r="D15" s="1438">
        <v>0</v>
      </c>
      <c r="E15" s="1438">
        <v>69</v>
      </c>
      <c r="F15" s="1438">
        <v>2992268</v>
      </c>
      <c r="G15" s="1438">
        <v>6</v>
      </c>
      <c r="H15" s="1438">
        <v>822154</v>
      </c>
      <c r="I15" s="1438">
        <v>0</v>
      </c>
      <c r="J15" s="1438">
        <v>0</v>
      </c>
      <c r="K15" s="1438">
        <v>228</v>
      </c>
      <c r="L15" s="1438">
        <v>51774091</v>
      </c>
      <c r="M15" s="1438">
        <v>39</v>
      </c>
      <c r="N15" s="1438">
        <v>584054</v>
      </c>
      <c r="O15" s="1438">
        <v>0</v>
      </c>
      <c r="P15" s="1438">
        <v>0</v>
      </c>
      <c r="Q15" s="1438">
        <v>342</v>
      </c>
      <c r="R15" s="1438">
        <v>56172567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438">
        <v>0</v>
      </c>
      <c r="D16" s="1438">
        <v>0</v>
      </c>
      <c r="E16" s="1438">
        <v>5</v>
      </c>
      <c r="F16" s="1438">
        <v>50062</v>
      </c>
      <c r="G16" s="1438">
        <v>1</v>
      </c>
      <c r="H16" s="1438">
        <v>6946</v>
      </c>
      <c r="I16" s="1438">
        <v>0</v>
      </c>
      <c r="J16" s="1438">
        <v>0</v>
      </c>
      <c r="K16" s="1438">
        <v>38</v>
      </c>
      <c r="L16" s="1438">
        <v>7496103</v>
      </c>
      <c r="M16" s="1438">
        <v>9</v>
      </c>
      <c r="N16" s="1438">
        <v>62780</v>
      </c>
      <c r="O16" s="1438">
        <v>0</v>
      </c>
      <c r="P16" s="1438">
        <v>0</v>
      </c>
      <c r="Q16" s="1438">
        <v>53</v>
      </c>
      <c r="R16" s="1438">
        <v>7615891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442">
        <v>0</v>
      </c>
      <c r="D17" s="1442">
        <v>0</v>
      </c>
      <c r="E17" s="1442">
        <v>0</v>
      </c>
      <c r="F17" s="1442">
        <v>0</v>
      </c>
      <c r="G17" s="1442">
        <v>0</v>
      </c>
      <c r="H17" s="1442">
        <v>0</v>
      </c>
      <c r="I17" s="1442">
        <v>0</v>
      </c>
      <c r="J17" s="1442">
        <v>0</v>
      </c>
      <c r="K17" s="1442">
        <v>2</v>
      </c>
      <c r="L17" s="1442">
        <v>105958</v>
      </c>
      <c r="M17" s="1442">
        <v>0</v>
      </c>
      <c r="N17" s="1442">
        <v>0</v>
      </c>
      <c r="O17" s="1442">
        <v>5</v>
      </c>
      <c r="P17" s="1442">
        <v>583643</v>
      </c>
      <c r="Q17" s="1442">
        <v>7</v>
      </c>
      <c r="R17" s="1442">
        <v>689601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445">
        <v>6</v>
      </c>
      <c r="D18" s="1445">
        <v>427851</v>
      </c>
      <c r="E18" s="1445">
        <v>15</v>
      </c>
      <c r="F18" s="1445">
        <v>1003624</v>
      </c>
      <c r="G18" s="1445">
        <v>12</v>
      </c>
      <c r="H18" s="1445">
        <v>217744</v>
      </c>
      <c r="I18" s="1445">
        <v>0</v>
      </c>
      <c r="J18" s="1445">
        <v>0</v>
      </c>
      <c r="K18" s="1445">
        <v>51</v>
      </c>
      <c r="L18" s="1445">
        <v>6855841</v>
      </c>
      <c r="M18" s="1445">
        <v>5</v>
      </c>
      <c r="N18" s="1445">
        <v>689049</v>
      </c>
      <c r="O18" s="1445">
        <v>6</v>
      </c>
      <c r="P18" s="1445">
        <v>243971</v>
      </c>
      <c r="Q18" s="1445">
        <v>95</v>
      </c>
      <c r="R18" s="1445">
        <v>9438080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438">
        <v>1</v>
      </c>
      <c r="D19" s="1438">
        <v>169746</v>
      </c>
      <c r="E19" s="1438">
        <v>5</v>
      </c>
      <c r="F19" s="1438">
        <v>84962</v>
      </c>
      <c r="G19" s="1438">
        <v>0</v>
      </c>
      <c r="H19" s="1438">
        <v>0</v>
      </c>
      <c r="I19" s="1438">
        <v>0</v>
      </c>
      <c r="J19" s="1438">
        <v>0</v>
      </c>
      <c r="K19" s="1438">
        <v>9</v>
      </c>
      <c r="L19" s="1438">
        <v>1040080</v>
      </c>
      <c r="M19" s="1438">
        <v>0</v>
      </c>
      <c r="N19" s="1438">
        <v>0</v>
      </c>
      <c r="O19" s="1438">
        <v>0</v>
      </c>
      <c r="P19" s="1438">
        <v>0</v>
      </c>
      <c r="Q19" s="1438">
        <v>15</v>
      </c>
      <c r="R19" s="1438">
        <v>1294788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438">
        <v>100</v>
      </c>
      <c r="D20" s="1438">
        <v>0</v>
      </c>
      <c r="E20" s="1438">
        <v>734</v>
      </c>
      <c r="F20" s="1438">
        <v>0</v>
      </c>
      <c r="G20" s="1438">
        <v>13</v>
      </c>
      <c r="H20" s="1438">
        <v>0</v>
      </c>
      <c r="I20" s="1438">
        <v>30</v>
      </c>
      <c r="J20" s="1438">
        <v>0</v>
      </c>
      <c r="K20" s="1438">
        <v>54</v>
      </c>
      <c r="L20" s="1438">
        <v>3945102</v>
      </c>
      <c r="M20" s="1438">
        <v>50</v>
      </c>
      <c r="N20" s="1438">
        <v>37358</v>
      </c>
      <c r="O20" s="1438">
        <v>0</v>
      </c>
      <c r="P20" s="1438">
        <v>0</v>
      </c>
      <c r="Q20" s="1438">
        <v>981</v>
      </c>
      <c r="R20" s="1438">
        <v>3982460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438">
        <v>2</v>
      </c>
      <c r="D21" s="1438">
        <v>38392</v>
      </c>
      <c r="E21" s="1438">
        <v>5</v>
      </c>
      <c r="F21" s="1438">
        <v>193686</v>
      </c>
      <c r="G21" s="1438">
        <v>3</v>
      </c>
      <c r="H21" s="1438">
        <v>115914</v>
      </c>
      <c r="I21" s="1438">
        <v>0</v>
      </c>
      <c r="J21" s="1438">
        <v>0</v>
      </c>
      <c r="K21" s="1438">
        <v>23</v>
      </c>
      <c r="L21" s="1438">
        <v>884208</v>
      </c>
      <c r="M21" s="1438">
        <v>0</v>
      </c>
      <c r="N21" s="1438">
        <v>0</v>
      </c>
      <c r="O21" s="1438">
        <v>3</v>
      </c>
      <c r="P21" s="1438">
        <v>478030</v>
      </c>
      <c r="Q21" s="1438">
        <v>36</v>
      </c>
      <c r="R21" s="1438">
        <v>1710230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442">
        <v>0</v>
      </c>
      <c r="D22" s="1442">
        <v>0</v>
      </c>
      <c r="E22" s="1442">
        <v>0</v>
      </c>
      <c r="F22" s="1442">
        <v>0</v>
      </c>
      <c r="G22" s="1442">
        <v>5</v>
      </c>
      <c r="H22" s="1442">
        <v>201032</v>
      </c>
      <c r="I22" s="1442">
        <v>0</v>
      </c>
      <c r="J22" s="1442">
        <v>0</v>
      </c>
      <c r="K22" s="1442">
        <v>11</v>
      </c>
      <c r="L22" s="1442">
        <v>479749</v>
      </c>
      <c r="M22" s="1442">
        <v>-1</v>
      </c>
      <c r="N22" s="1442">
        <v>-6404</v>
      </c>
      <c r="O22" s="1442">
        <v>11</v>
      </c>
      <c r="P22" s="1442">
        <v>4772277</v>
      </c>
      <c r="Q22" s="1442">
        <v>26</v>
      </c>
      <c r="R22" s="1442">
        <v>5446654</v>
      </c>
      <c r="S22" s="6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445">
        <v>1</v>
      </c>
      <c r="D23" s="1445">
        <v>27902</v>
      </c>
      <c r="E23" s="1445">
        <v>12</v>
      </c>
      <c r="F23" s="1445">
        <v>424174</v>
      </c>
      <c r="G23" s="1445">
        <v>1</v>
      </c>
      <c r="H23" s="1445">
        <v>20034</v>
      </c>
      <c r="I23" s="1445">
        <v>0</v>
      </c>
      <c r="J23" s="1445">
        <v>0</v>
      </c>
      <c r="K23" s="1445">
        <v>43</v>
      </c>
      <c r="L23" s="1445">
        <v>3098571</v>
      </c>
      <c r="M23" s="1445">
        <v>0</v>
      </c>
      <c r="N23" s="1445">
        <v>0</v>
      </c>
      <c r="O23" s="1445">
        <v>76</v>
      </c>
      <c r="P23" s="1445">
        <v>14647756</v>
      </c>
      <c r="Q23" s="1445">
        <v>133</v>
      </c>
      <c r="R23" s="1445">
        <v>18218437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438">
        <v>3</v>
      </c>
      <c r="D24" s="1438">
        <v>173174</v>
      </c>
      <c r="E24" s="1438">
        <v>10</v>
      </c>
      <c r="F24" s="1438">
        <v>393115</v>
      </c>
      <c r="G24" s="1438">
        <v>2</v>
      </c>
      <c r="H24" s="1438">
        <v>78292</v>
      </c>
      <c r="I24" s="1438">
        <v>0</v>
      </c>
      <c r="J24" s="1438">
        <v>0</v>
      </c>
      <c r="K24" s="1438">
        <v>10</v>
      </c>
      <c r="L24" s="1438">
        <v>226480</v>
      </c>
      <c r="M24" s="1438">
        <v>1</v>
      </c>
      <c r="N24" s="1438">
        <v>3036</v>
      </c>
      <c r="O24" s="1438">
        <v>27</v>
      </c>
      <c r="P24" s="1438">
        <v>2490608</v>
      </c>
      <c r="Q24" s="1438">
        <v>53</v>
      </c>
      <c r="R24" s="1438">
        <v>3364705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438">
        <v>2</v>
      </c>
      <c r="D25" s="1438">
        <v>308357</v>
      </c>
      <c r="E25" s="1438">
        <v>3</v>
      </c>
      <c r="F25" s="1438">
        <v>107746</v>
      </c>
      <c r="G25" s="1438">
        <v>0</v>
      </c>
      <c r="H25" s="1438">
        <v>0</v>
      </c>
      <c r="I25" s="1438">
        <v>0</v>
      </c>
      <c r="J25" s="1438">
        <v>0</v>
      </c>
      <c r="K25" s="1438">
        <v>6</v>
      </c>
      <c r="L25" s="1438">
        <v>465138</v>
      </c>
      <c r="M25" s="1438">
        <v>0</v>
      </c>
      <c r="N25" s="1438">
        <v>0</v>
      </c>
      <c r="O25" s="1438">
        <v>4</v>
      </c>
      <c r="P25" s="1438">
        <v>664919</v>
      </c>
      <c r="Q25" s="1438">
        <v>15</v>
      </c>
      <c r="R25" s="1438">
        <v>1546160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438">
        <v>0</v>
      </c>
      <c r="D26" s="1438">
        <v>0</v>
      </c>
      <c r="E26" s="1438">
        <v>0</v>
      </c>
      <c r="F26" s="1438">
        <v>0</v>
      </c>
      <c r="G26" s="1438">
        <v>0</v>
      </c>
      <c r="H26" s="1438">
        <v>0</v>
      </c>
      <c r="I26" s="1438">
        <v>0</v>
      </c>
      <c r="J26" s="1438">
        <v>0</v>
      </c>
      <c r="K26" s="1438">
        <v>5</v>
      </c>
      <c r="L26" s="1438">
        <v>517689</v>
      </c>
      <c r="M26" s="1438">
        <v>0</v>
      </c>
      <c r="N26" s="1438">
        <v>0</v>
      </c>
      <c r="O26" s="1438">
        <v>17</v>
      </c>
      <c r="P26" s="1438">
        <v>2443009</v>
      </c>
      <c r="Q26" s="1438">
        <v>22</v>
      </c>
      <c r="R26" s="1438">
        <v>2960698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442">
        <v>0</v>
      </c>
      <c r="D27" s="1442">
        <v>0</v>
      </c>
      <c r="E27" s="1442">
        <v>1</v>
      </c>
      <c r="F27" s="1442">
        <v>67751</v>
      </c>
      <c r="G27" s="1442">
        <v>1</v>
      </c>
      <c r="H27" s="1442">
        <v>10800</v>
      </c>
      <c r="I27" s="1442">
        <v>0</v>
      </c>
      <c r="J27" s="1442">
        <v>0</v>
      </c>
      <c r="K27" s="1442">
        <v>13</v>
      </c>
      <c r="L27" s="1442">
        <v>1016733</v>
      </c>
      <c r="M27" s="1442">
        <v>0</v>
      </c>
      <c r="N27" s="1442">
        <v>0</v>
      </c>
      <c r="O27" s="1442">
        <v>7</v>
      </c>
      <c r="P27" s="1442">
        <v>2494658</v>
      </c>
      <c r="Q27" s="1442">
        <v>22</v>
      </c>
      <c r="R27" s="1442">
        <v>3589942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445">
        <v>7</v>
      </c>
      <c r="D28" s="1445">
        <v>268401</v>
      </c>
      <c r="E28" s="1445">
        <v>14</v>
      </c>
      <c r="F28" s="1445">
        <v>442984</v>
      </c>
      <c r="G28" s="1445">
        <v>4</v>
      </c>
      <c r="H28" s="1445">
        <v>95928</v>
      </c>
      <c r="I28" s="1445">
        <v>0</v>
      </c>
      <c r="J28" s="1445">
        <v>0</v>
      </c>
      <c r="K28" s="1445">
        <v>33</v>
      </c>
      <c r="L28" s="1445">
        <v>1717501</v>
      </c>
      <c r="M28" s="1445">
        <v>2</v>
      </c>
      <c r="N28" s="1445">
        <v>815729</v>
      </c>
      <c r="O28" s="1445">
        <v>25</v>
      </c>
      <c r="P28" s="1445">
        <v>2834646</v>
      </c>
      <c r="Q28" s="1445">
        <v>85</v>
      </c>
      <c r="R28" s="1445">
        <v>6175189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438">
        <v>2</v>
      </c>
      <c r="D29" s="1438">
        <v>66462</v>
      </c>
      <c r="E29" s="1438">
        <v>13</v>
      </c>
      <c r="F29" s="1438">
        <v>536028</v>
      </c>
      <c r="G29" s="1438">
        <v>9</v>
      </c>
      <c r="H29" s="1438">
        <v>186802</v>
      </c>
      <c r="I29" s="1438">
        <v>0</v>
      </c>
      <c r="J29" s="1438">
        <v>0</v>
      </c>
      <c r="K29" s="1438">
        <v>55</v>
      </c>
      <c r="L29" s="1438">
        <v>3027138</v>
      </c>
      <c r="M29" s="1438">
        <v>2</v>
      </c>
      <c r="N29" s="1438">
        <v>99882</v>
      </c>
      <c r="O29" s="1438">
        <v>35</v>
      </c>
      <c r="P29" s="1438">
        <v>7450606</v>
      </c>
      <c r="Q29" s="1438">
        <v>116</v>
      </c>
      <c r="R29" s="1438">
        <v>11366918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438">
        <v>27</v>
      </c>
      <c r="D30" s="1438">
        <v>515621</v>
      </c>
      <c r="E30" s="1438">
        <v>16</v>
      </c>
      <c r="F30" s="1438">
        <v>920611</v>
      </c>
      <c r="G30" s="1438">
        <v>25</v>
      </c>
      <c r="H30" s="1438">
        <v>1178336</v>
      </c>
      <c r="I30" s="1438">
        <v>0</v>
      </c>
      <c r="J30" s="1438">
        <v>0</v>
      </c>
      <c r="K30" s="1438">
        <v>64</v>
      </c>
      <c r="L30" s="1438">
        <v>3847019</v>
      </c>
      <c r="M30" s="1438">
        <v>5</v>
      </c>
      <c r="N30" s="1438">
        <v>107386</v>
      </c>
      <c r="O30" s="1438">
        <v>45</v>
      </c>
      <c r="P30" s="1438">
        <v>13439893</v>
      </c>
      <c r="Q30" s="1438">
        <v>182</v>
      </c>
      <c r="R30" s="1438">
        <v>20008866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438">
        <v>12</v>
      </c>
      <c r="D31" s="1438">
        <v>203514</v>
      </c>
      <c r="E31" s="1438">
        <v>12</v>
      </c>
      <c r="F31" s="1438">
        <v>243614</v>
      </c>
      <c r="G31" s="1438">
        <v>2</v>
      </c>
      <c r="H31" s="1438">
        <v>318440</v>
      </c>
      <c r="I31" s="1438">
        <v>0</v>
      </c>
      <c r="J31" s="1438">
        <v>0</v>
      </c>
      <c r="K31" s="1438">
        <v>9</v>
      </c>
      <c r="L31" s="1438">
        <v>700754</v>
      </c>
      <c r="M31" s="1438">
        <v>0</v>
      </c>
      <c r="N31" s="1438">
        <v>0</v>
      </c>
      <c r="O31" s="1438">
        <v>16</v>
      </c>
      <c r="P31" s="1438">
        <v>2616386</v>
      </c>
      <c r="Q31" s="1438">
        <v>51</v>
      </c>
      <c r="R31" s="1438">
        <v>4082708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442">
        <v>3</v>
      </c>
      <c r="D32" s="1442">
        <v>1367111</v>
      </c>
      <c r="E32" s="1442">
        <v>0</v>
      </c>
      <c r="F32" s="1442">
        <v>-137563</v>
      </c>
      <c r="G32" s="1442">
        <v>0</v>
      </c>
      <c r="H32" s="1442">
        <v>0</v>
      </c>
      <c r="I32" s="1442">
        <v>0</v>
      </c>
      <c r="J32" s="1442">
        <v>0</v>
      </c>
      <c r="K32" s="1442">
        <v>104</v>
      </c>
      <c r="L32" s="1442">
        <v>13845218</v>
      </c>
      <c r="M32" s="1442">
        <v>35</v>
      </c>
      <c r="N32" s="1442">
        <v>564931</v>
      </c>
      <c r="O32" s="1442">
        <v>0</v>
      </c>
      <c r="P32" s="1442">
        <v>0</v>
      </c>
      <c r="Q32" s="1442">
        <v>142</v>
      </c>
      <c r="R32" s="1442">
        <v>15639697</v>
      </c>
      <c r="S32" s="67">
        <v>24</v>
      </c>
    </row>
    <row r="33" spans="1:19" s="103" customFormat="1" ht="23.1" customHeight="1" x14ac:dyDescent="0.15">
      <c r="A33" s="70">
        <v>25</v>
      </c>
      <c r="B33" s="62" t="s">
        <v>1065</v>
      </c>
      <c r="C33" s="1445">
        <v>1</v>
      </c>
      <c r="D33" s="1445">
        <v>5044</v>
      </c>
      <c r="E33" s="1445">
        <v>9</v>
      </c>
      <c r="F33" s="1445">
        <v>332424</v>
      </c>
      <c r="G33" s="1445">
        <v>1</v>
      </c>
      <c r="H33" s="1445">
        <v>6980</v>
      </c>
      <c r="I33" s="1445">
        <v>0</v>
      </c>
      <c r="J33" s="1445">
        <v>0</v>
      </c>
      <c r="K33" s="1445">
        <v>30</v>
      </c>
      <c r="L33" s="1445">
        <v>2588811</v>
      </c>
      <c r="M33" s="1445">
        <v>0</v>
      </c>
      <c r="N33" s="1445">
        <v>0</v>
      </c>
      <c r="O33" s="1445">
        <v>10</v>
      </c>
      <c r="P33" s="1445">
        <v>2854020</v>
      </c>
      <c r="Q33" s="1445">
        <v>51</v>
      </c>
      <c r="R33" s="1445">
        <v>5787279</v>
      </c>
      <c r="S33" s="71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438">
        <v>2</v>
      </c>
      <c r="D34" s="1438">
        <v>18544</v>
      </c>
      <c r="E34" s="1438">
        <v>11</v>
      </c>
      <c r="F34" s="1438">
        <v>453037</v>
      </c>
      <c r="G34" s="1438">
        <v>0</v>
      </c>
      <c r="H34" s="1438">
        <v>0</v>
      </c>
      <c r="I34" s="1438">
        <v>0</v>
      </c>
      <c r="J34" s="1438">
        <v>0</v>
      </c>
      <c r="K34" s="1438">
        <v>13</v>
      </c>
      <c r="L34" s="1438">
        <v>755462</v>
      </c>
      <c r="M34" s="1438">
        <v>1</v>
      </c>
      <c r="N34" s="1438">
        <v>19115</v>
      </c>
      <c r="O34" s="1438">
        <v>0</v>
      </c>
      <c r="P34" s="1438">
        <v>0</v>
      </c>
      <c r="Q34" s="1438">
        <v>27</v>
      </c>
      <c r="R34" s="1438">
        <v>1246158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438">
        <v>1</v>
      </c>
      <c r="D35" s="1438">
        <v>20800</v>
      </c>
      <c r="E35" s="1438">
        <v>2</v>
      </c>
      <c r="F35" s="1438">
        <v>28618</v>
      </c>
      <c r="G35" s="1438">
        <v>6</v>
      </c>
      <c r="H35" s="1438">
        <v>324498</v>
      </c>
      <c r="I35" s="1438">
        <v>0</v>
      </c>
      <c r="J35" s="1438">
        <v>0</v>
      </c>
      <c r="K35" s="1438">
        <v>12</v>
      </c>
      <c r="L35" s="1438">
        <v>442204</v>
      </c>
      <c r="M35" s="1438">
        <v>3</v>
      </c>
      <c r="N35" s="1438">
        <v>68244</v>
      </c>
      <c r="O35" s="1438">
        <v>6</v>
      </c>
      <c r="P35" s="1438">
        <v>1079799</v>
      </c>
      <c r="Q35" s="1438">
        <v>30</v>
      </c>
      <c r="R35" s="1438">
        <v>1964163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438">
        <v>4</v>
      </c>
      <c r="D36" s="1438">
        <v>56492</v>
      </c>
      <c r="E36" s="1438">
        <v>3</v>
      </c>
      <c r="F36" s="1438">
        <v>59997</v>
      </c>
      <c r="G36" s="1438">
        <v>5</v>
      </c>
      <c r="H36" s="1438">
        <v>45948</v>
      </c>
      <c r="I36" s="1438">
        <v>19</v>
      </c>
      <c r="J36" s="1438">
        <v>1428429</v>
      </c>
      <c r="K36" s="1438">
        <v>6</v>
      </c>
      <c r="L36" s="1438">
        <v>230828</v>
      </c>
      <c r="M36" s="1438">
        <v>0</v>
      </c>
      <c r="N36" s="1438">
        <v>0</v>
      </c>
      <c r="O36" s="1438">
        <v>0</v>
      </c>
      <c r="P36" s="1438">
        <v>0</v>
      </c>
      <c r="Q36" s="1438">
        <v>37</v>
      </c>
      <c r="R36" s="1438">
        <v>1821694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442">
        <v>0</v>
      </c>
      <c r="D37" s="1442">
        <v>0</v>
      </c>
      <c r="E37" s="1442">
        <v>8</v>
      </c>
      <c r="F37" s="1442">
        <v>427289</v>
      </c>
      <c r="G37" s="1442">
        <v>1</v>
      </c>
      <c r="H37" s="1442">
        <v>18081</v>
      </c>
      <c r="I37" s="1442">
        <v>0</v>
      </c>
      <c r="J37" s="1442">
        <v>0</v>
      </c>
      <c r="K37" s="1442">
        <v>29</v>
      </c>
      <c r="L37" s="1442">
        <v>2433272</v>
      </c>
      <c r="M37" s="1442">
        <v>0</v>
      </c>
      <c r="N37" s="1442">
        <v>0</v>
      </c>
      <c r="O37" s="1442">
        <v>31</v>
      </c>
      <c r="P37" s="1442">
        <v>9288674</v>
      </c>
      <c r="Q37" s="1442">
        <v>69</v>
      </c>
      <c r="R37" s="1442">
        <v>12167316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15</v>
      </c>
      <c r="L38" s="1445">
        <v>2446547</v>
      </c>
      <c r="M38" s="1445">
        <v>5</v>
      </c>
      <c r="N38" s="1445">
        <v>104440</v>
      </c>
      <c r="O38" s="1445">
        <v>0</v>
      </c>
      <c r="P38" s="1445">
        <v>0</v>
      </c>
      <c r="Q38" s="1445">
        <v>20</v>
      </c>
      <c r="R38" s="1445">
        <v>2550987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438">
        <v>0</v>
      </c>
      <c r="D39" s="1438">
        <v>0</v>
      </c>
      <c r="E39" s="1438">
        <v>8</v>
      </c>
      <c r="F39" s="1438">
        <v>349273</v>
      </c>
      <c r="G39" s="1438">
        <v>0</v>
      </c>
      <c r="H39" s="1438">
        <v>0</v>
      </c>
      <c r="I39" s="1438">
        <v>0</v>
      </c>
      <c r="J39" s="1438">
        <v>0</v>
      </c>
      <c r="K39" s="1438">
        <v>34</v>
      </c>
      <c r="L39" s="1438">
        <v>874137</v>
      </c>
      <c r="M39" s="1438">
        <v>0</v>
      </c>
      <c r="N39" s="1438">
        <v>0</v>
      </c>
      <c r="O39" s="1438">
        <v>24</v>
      </c>
      <c r="P39" s="1438">
        <v>3372970</v>
      </c>
      <c r="Q39" s="1438">
        <v>66</v>
      </c>
      <c r="R39" s="1438">
        <v>4596380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438">
        <v>0</v>
      </c>
      <c r="D40" s="1438">
        <v>0</v>
      </c>
      <c r="E40" s="1438">
        <v>1</v>
      </c>
      <c r="F40" s="1438">
        <v>40678</v>
      </c>
      <c r="G40" s="1438">
        <v>0</v>
      </c>
      <c r="H40" s="1438">
        <v>0</v>
      </c>
      <c r="I40" s="1438">
        <v>0</v>
      </c>
      <c r="J40" s="1438">
        <v>0</v>
      </c>
      <c r="K40" s="1438">
        <v>7</v>
      </c>
      <c r="L40" s="1438">
        <v>267083</v>
      </c>
      <c r="M40" s="1438">
        <v>0</v>
      </c>
      <c r="N40" s="1438">
        <v>0</v>
      </c>
      <c r="O40" s="1438">
        <v>12</v>
      </c>
      <c r="P40" s="1438">
        <v>3781133</v>
      </c>
      <c r="Q40" s="1438">
        <v>20</v>
      </c>
      <c r="R40" s="1438">
        <v>4088894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438">
        <v>0</v>
      </c>
      <c r="D41" s="1438">
        <v>0</v>
      </c>
      <c r="E41" s="1438">
        <v>7</v>
      </c>
      <c r="F41" s="1438">
        <v>489595</v>
      </c>
      <c r="G41" s="1438">
        <v>0</v>
      </c>
      <c r="H41" s="1438">
        <v>0</v>
      </c>
      <c r="I41" s="1438">
        <v>0</v>
      </c>
      <c r="J41" s="1438">
        <v>0</v>
      </c>
      <c r="K41" s="1438">
        <v>21</v>
      </c>
      <c r="L41" s="1438">
        <v>1962263</v>
      </c>
      <c r="M41" s="1438">
        <v>5</v>
      </c>
      <c r="N41" s="1438">
        <v>132217</v>
      </c>
      <c r="O41" s="1438">
        <v>37</v>
      </c>
      <c r="P41" s="1438">
        <v>9032745</v>
      </c>
      <c r="Q41" s="1438">
        <v>70</v>
      </c>
      <c r="R41" s="1438">
        <v>11616820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442">
        <v>0</v>
      </c>
      <c r="D42" s="1442">
        <v>0</v>
      </c>
      <c r="E42" s="1442">
        <v>1</v>
      </c>
      <c r="F42" s="1442">
        <v>14632</v>
      </c>
      <c r="G42" s="1442">
        <v>0</v>
      </c>
      <c r="H42" s="1442">
        <v>0</v>
      </c>
      <c r="I42" s="1442">
        <v>0</v>
      </c>
      <c r="J42" s="1442">
        <v>0</v>
      </c>
      <c r="K42" s="1442">
        <v>15</v>
      </c>
      <c r="L42" s="1442">
        <v>546738</v>
      </c>
      <c r="M42" s="1442">
        <v>1</v>
      </c>
      <c r="N42" s="1442">
        <v>12050</v>
      </c>
      <c r="O42" s="1442">
        <v>7</v>
      </c>
      <c r="P42" s="1442">
        <v>664441</v>
      </c>
      <c r="Q42" s="1442">
        <v>24</v>
      </c>
      <c r="R42" s="1442">
        <v>1237861</v>
      </c>
      <c r="S42" s="67">
        <v>35</v>
      </c>
    </row>
    <row r="43" spans="1:19" s="103" customFormat="1" ht="23.1" customHeight="1" x14ac:dyDescent="0.15">
      <c r="A43" s="72">
        <v>36</v>
      </c>
      <c r="B43" s="62" t="s">
        <v>1075</v>
      </c>
      <c r="C43" s="1445">
        <v>0</v>
      </c>
      <c r="D43" s="1445">
        <v>0</v>
      </c>
      <c r="E43" s="1445">
        <v>8</v>
      </c>
      <c r="F43" s="1445">
        <v>161153</v>
      </c>
      <c r="G43" s="1445">
        <v>3</v>
      </c>
      <c r="H43" s="1445">
        <v>77062</v>
      </c>
      <c r="I43" s="1445">
        <v>0</v>
      </c>
      <c r="J43" s="1445">
        <v>0</v>
      </c>
      <c r="K43" s="1445">
        <v>17</v>
      </c>
      <c r="L43" s="1445">
        <v>650387</v>
      </c>
      <c r="M43" s="1445">
        <v>6</v>
      </c>
      <c r="N43" s="1445">
        <v>98140</v>
      </c>
      <c r="O43" s="1445">
        <v>16</v>
      </c>
      <c r="P43" s="1445">
        <v>3418795</v>
      </c>
      <c r="Q43" s="1445">
        <v>50</v>
      </c>
      <c r="R43" s="1445">
        <v>4405537</v>
      </c>
      <c r="S43" s="73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438">
        <v>6</v>
      </c>
      <c r="D44" s="1438">
        <v>197086</v>
      </c>
      <c r="E44" s="1438">
        <v>7</v>
      </c>
      <c r="F44" s="1438">
        <v>408992</v>
      </c>
      <c r="G44" s="1438">
        <v>5</v>
      </c>
      <c r="H44" s="1438">
        <v>124113</v>
      </c>
      <c r="I44" s="1438">
        <v>0</v>
      </c>
      <c r="J44" s="1438">
        <v>0</v>
      </c>
      <c r="K44" s="1438">
        <v>48</v>
      </c>
      <c r="L44" s="1438">
        <v>8856835</v>
      </c>
      <c r="M44" s="1438">
        <v>6</v>
      </c>
      <c r="N44" s="1438">
        <v>71426</v>
      </c>
      <c r="O44" s="1438">
        <v>0</v>
      </c>
      <c r="P44" s="1438">
        <v>0</v>
      </c>
      <c r="Q44" s="1438">
        <v>72</v>
      </c>
      <c r="R44" s="1438">
        <v>9658452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438">
        <v>0</v>
      </c>
      <c r="D45" s="1438">
        <v>12085</v>
      </c>
      <c r="E45" s="1438">
        <v>1</v>
      </c>
      <c r="F45" s="1438">
        <v>137764</v>
      </c>
      <c r="G45" s="1438">
        <v>0</v>
      </c>
      <c r="H45" s="1438">
        <v>0</v>
      </c>
      <c r="I45" s="1438">
        <v>0</v>
      </c>
      <c r="J45" s="1438">
        <v>0</v>
      </c>
      <c r="K45" s="1438">
        <v>9</v>
      </c>
      <c r="L45" s="1438">
        <v>834848</v>
      </c>
      <c r="M45" s="1438">
        <v>1</v>
      </c>
      <c r="N45" s="1438">
        <v>7334</v>
      </c>
      <c r="O45" s="1438">
        <v>9</v>
      </c>
      <c r="P45" s="1438">
        <v>3172463</v>
      </c>
      <c r="Q45" s="1438">
        <v>20</v>
      </c>
      <c r="R45" s="1438">
        <v>4164494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438">
        <v>0</v>
      </c>
      <c r="D46" s="1438">
        <v>0</v>
      </c>
      <c r="E46" s="1438">
        <v>1</v>
      </c>
      <c r="F46" s="1438">
        <v>86136</v>
      </c>
      <c r="G46" s="1438">
        <v>1</v>
      </c>
      <c r="H46" s="1438">
        <v>13773</v>
      </c>
      <c r="I46" s="1438">
        <v>0</v>
      </c>
      <c r="J46" s="1438">
        <v>0</v>
      </c>
      <c r="K46" s="1438">
        <v>8</v>
      </c>
      <c r="L46" s="1438">
        <v>1467110</v>
      </c>
      <c r="M46" s="1438">
        <v>0</v>
      </c>
      <c r="N46" s="1438">
        <v>0</v>
      </c>
      <c r="O46" s="1438">
        <v>2</v>
      </c>
      <c r="P46" s="1438">
        <v>669996</v>
      </c>
      <c r="Q46" s="1438">
        <v>12</v>
      </c>
      <c r="R46" s="1438">
        <v>2237015</v>
      </c>
      <c r="S46" s="67">
        <v>39</v>
      </c>
    </row>
    <row r="47" spans="1:19" s="103" customFormat="1" ht="23.1" customHeight="1" x14ac:dyDescent="0.15">
      <c r="A47" s="66">
        <v>42</v>
      </c>
      <c r="B47" s="65" t="s">
        <v>1079</v>
      </c>
      <c r="C47" s="1442">
        <v>0</v>
      </c>
      <c r="D47" s="1442">
        <v>0</v>
      </c>
      <c r="E47" s="1442">
        <v>0</v>
      </c>
      <c r="F47" s="1442">
        <v>0</v>
      </c>
      <c r="G47" s="1442">
        <v>0</v>
      </c>
      <c r="H47" s="1442">
        <v>0</v>
      </c>
      <c r="I47" s="1442">
        <v>0</v>
      </c>
      <c r="J47" s="1442">
        <v>0</v>
      </c>
      <c r="K47" s="1442">
        <v>1</v>
      </c>
      <c r="L47" s="1442">
        <v>18522</v>
      </c>
      <c r="M47" s="1442">
        <v>0</v>
      </c>
      <c r="N47" s="1442">
        <v>0</v>
      </c>
      <c r="O47" s="1442">
        <v>2</v>
      </c>
      <c r="P47" s="1442">
        <v>554627</v>
      </c>
      <c r="Q47" s="1442">
        <v>3</v>
      </c>
      <c r="R47" s="1442">
        <v>573149</v>
      </c>
      <c r="S47" s="67">
        <v>42</v>
      </c>
    </row>
    <row r="48" spans="1:19" s="103" customFormat="1" ht="23.1" customHeight="1" x14ac:dyDescent="0.15">
      <c r="A48" s="70">
        <v>43</v>
      </c>
      <c r="B48" s="62" t="s">
        <v>1080</v>
      </c>
      <c r="C48" s="1445">
        <v>0</v>
      </c>
      <c r="D48" s="1445">
        <v>0</v>
      </c>
      <c r="E48" s="1445">
        <v>6</v>
      </c>
      <c r="F48" s="1445">
        <v>157470</v>
      </c>
      <c r="G48" s="1445">
        <v>5</v>
      </c>
      <c r="H48" s="1445">
        <v>117494</v>
      </c>
      <c r="I48" s="1445">
        <v>0</v>
      </c>
      <c r="J48" s="1445">
        <v>0</v>
      </c>
      <c r="K48" s="1445">
        <v>12</v>
      </c>
      <c r="L48" s="1445">
        <v>584089</v>
      </c>
      <c r="M48" s="1445">
        <v>2</v>
      </c>
      <c r="N48" s="1445">
        <v>23456</v>
      </c>
      <c r="O48" s="1445">
        <v>13</v>
      </c>
      <c r="P48" s="1445">
        <v>3460335</v>
      </c>
      <c r="Q48" s="1445">
        <v>38</v>
      </c>
      <c r="R48" s="1445">
        <v>4342844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438">
        <v>1</v>
      </c>
      <c r="D49" s="1438">
        <v>28508</v>
      </c>
      <c r="E49" s="1438">
        <v>3</v>
      </c>
      <c r="F49" s="1438">
        <v>241360</v>
      </c>
      <c r="G49" s="1438">
        <v>2</v>
      </c>
      <c r="H49" s="1438">
        <v>40834</v>
      </c>
      <c r="I49" s="1438">
        <v>0</v>
      </c>
      <c r="J49" s="1438">
        <v>0</v>
      </c>
      <c r="K49" s="1438">
        <v>1</v>
      </c>
      <c r="L49" s="1438">
        <v>2359</v>
      </c>
      <c r="M49" s="1438">
        <v>0</v>
      </c>
      <c r="N49" s="1438">
        <v>0</v>
      </c>
      <c r="O49" s="1438">
        <v>0</v>
      </c>
      <c r="P49" s="1438">
        <v>0</v>
      </c>
      <c r="Q49" s="1438">
        <v>7</v>
      </c>
      <c r="R49" s="1438">
        <v>313061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0</v>
      </c>
      <c r="N50" s="1438">
        <v>0</v>
      </c>
      <c r="O50" s="1438">
        <v>0</v>
      </c>
      <c r="P50" s="1438">
        <v>0</v>
      </c>
      <c r="Q50" s="1438">
        <v>0</v>
      </c>
      <c r="R50" s="1438">
        <v>0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438">
        <v>0</v>
      </c>
      <c r="D51" s="1438">
        <v>0</v>
      </c>
      <c r="E51" s="1438">
        <v>1</v>
      </c>
      <c r="F51" s="1438">
        <v>27679</v>
      </c>
      <c r="G51" s="1438">
        <v>0</v>
      </c>
      <c r="H51" s="1438">
        <v>0</v>
      </c>
      <c r="I51" s="1438">
        <v>0</v>
      </c>
      <c r="J51" s="1438">
        <v>0</v>
      </c>
      <c r="K51" s="1438">
        <v>9</v>
      </c>
      <c r="L51" s="1438">
        <v>822857</v>
      </c>
      <c r="M51" s="1438">
        <v>0</v>
      </c>
      <c r="N51" s="1438">
        <v>0</v>
      </c>
      <c r="O51" s="1438">
        <v>9</v>
      </c>
      <c r="P51" s="1438">
        <v>3573668</v>
      </c>
      <c r="Q51" s="1438">
        <v>19</v>
      </c>
      <c r="R51" s="1438">
        <v>4424204</v>
      </c>
      <c r="S51" s="67">
        <v>46</v>
      </c>
    </row>
    <row r="52" spans="1:19" s="103" customFormat="1" ht="23.1" customHeight="1" x14ac:dyDescent="0.15">
      <c r="A52" s="66">
        <v>47</v>
      </c>
      <c r="B52" s="65" t="s">
        <v>1084</v>
      </c>
      <c r="C52" s="1442">
        <v>4</v>
      </c>
      <c r="D52" s="1442">
        <v>285122</v>
      </c>
      <c r="E52" s="1442">
        <v>3</v>
      </c>
      <c r="F52" s="1442">
        <v>62946</v>
      </c>
      <c r="G52" s="1442">
        <v>2</v>
      </c>
      <c r="H52" s="1442">
        <v>21426</v>
      </c>
      <c r="I52" s="1442">
        <v>0</v>
      </c>
      <c r="J52" s="1442">
        <v>0</v>
      </c>
      <c r="K52" s="1442">
        <v>12</v>
      </c>
      <c r="L52" s="1442">
        <v>411706</v>
      </c>
      <c r="M52" s="1442">
        <v>0</v>
      </c>
      <c r="N52" s="1442">
        <v>0</v>
      </c>
      <c r="O52" s="1442">
        <v>6</v>
      </c>
      <c r="P52" s="1442">
        <v>2477634</v>
      </c>
      <c r="Q52" s="1442">
        <v>27</v>
      </c>
      <c r="R52" s="1442">
        <v>3258834</v>
      </c>
      <c r="S52" s="67">
        <v>47</v>
      </c>
    </row>
    <row r="53" spans="1:19" s="103" customFormat="1" ht="23.1" customHeight="1" x14ac:dyDescent="0.15">
      <c r="A53" s="70">
        <v>49</v>
      </c>
      <c r="B53" s="62" t="s">
        <v>1085</v>
      </c>
      <c r="C53" s="1445">
        <v>0</v>
      </c>
      <c r="D53" s="1445">
        <v>0</v>
      </c>
      <c r="E53" s="1445">
        <v>1</v>
      </c>
      <c r="F53" s="1445">
        <v>6600</v>
      </c>
      <c r="G53" s="1445">
        <v>0</v>
      </c>
      <c r="H53" s="1445">
        <v>0</v>
      </c>
      <c r="I53" s="1445">
        <v>0</v>
      </c>
      <c r="J53" s="1445">
        <v>0</v>
      </c>
      <c r="K53" s="1445">
        <v>0</v>
      </c>
      <c r="L53" s="1445">
        <v>0</v>
      </c>
      <c r="M53" s="1445">
        <v>0</v>
      </c>
      <c r="N53" s="1445">
        <v>0</v>
      </c>
      <c r="O53" s="1445">
        <v>0</v>
      </c>
      <c r="P53" s="1445">
        <v>0</v>
      </c>
      <c r="Q53" s="1445">
        <v>1</v>
      </c>
      <c r="R53" s="1445">
        <v>6600</v>
      </c>
      <c r="S53" s="71">
        <v>49</v>
      </c>
    </row>
    <row r="54" spans="1:19" s="103" customFormat="1" ht="23.1" customHeight="1" x14ac:dyDescent="0.15">
      <c r="A54" s="66">
        <v>50</v>
      </c>
      <c r="B54" s="65" t="s">
        <v>1086</v>
      </c>
      <c r="C54" s="1438">
        <v>0</v>
      </c>
      <c r="D54" s="1438">
        <v>0</v>
      </c>
      <c r="E54" s="1438">
        <v>2</v>
      </c>
      <c r="F54" s="1438">
        <v>53298</v>
      </c>
      <c r="G54" s="1438">
        <v>0</v>
      </c>
      <c r="H54" s="1438">
        <v>0</v>
      </c>
      <c r="I54" s="1438">
        <v>0</v>
      </c>
      <c r="J54" s="1438">
        <v>0</v>
      </c>
      <c r="K54" s="1438">
        <v>1</v>
      </c>
      <c r="L54" s="1438">
        <v>16614</v>
      </c>
      <c r="M54" s="1438">
        <v>0</v>
      </c>
      <c r="N54" s="1438">
        <v>0</v>
      </c>
      <c r="O54" s="1438">
        <v>1</v>
      </c>
      <c r="P54" s="1438">
        <v>13570</v>
      </c>
      <c r="Q54" s="1438">
        <v>4</v>
      </c>
      <c r="R54" s="1438">
        <v>83482</v>
      </c>
      <c r="S54" s="67">
        <v>50</v>
      </c>
    </row>
    <row r="55" spans="1:19" s="103" customFormat="1" ht="23.1" customHeight="1" x14ac:dyDescent="0.15">
      <c r="A55" s="66">
        <v>51</v>
      </c>
      <c r="B55" s="65" t="s">
        <v>1087</v>
      </c>
      <c r="C55" s="1438">
        <v>0</v>
      </c>
      <c r="D55" s="1438">
        <v>0</v>
      </c>
      <c r="E55" s="1438">
        <v>1</v>
      </c>
      <c r="F55" s="1438">
        <v>30341</v>
      </c>
      <c r="G55" s="1438">
        <v>0</v>
      </c>
      <c r="H55" s="1438">
        <v>0</v>
      </c>
      <c r="I55" s="1438">
        <v>0</v>
      </c>
      <c r="J55" s="1438">
        <v>0</v>
      </c>
      <c r="K55" s="1438">
        <v>5</v>
      </c>
      <c r="L55" s="1438">
        <v>201610</v>
      </c>
      <c r="M55" s="1438">
        <v>0</v>
      </c>
      <c r="N55" s="1438">
        <v>0</v>
      </c>
      <c r="O55" s="1438">
        <v>3</v>
      </c>
      <c r="P55" s="1438">
        <v>325017</v>
      </c>
      <c r="Q55" s="1438">
        <v>9</v>
      </c>
      <c r="R55" s="1438">
        <v>556968</v>
      </c>
      <c r="S55" s="67">
        <v>51</v>
      </c>
    </row>
    <row r="56" spans="1:19" s="103" customFormat="1" ht="23.1" customHeight="1" x14ac:dyDescent="0.15">
      <c r="A56" s="66">
        <v>52</v>
      </c>
      <c r="B56" s="65" t="s">
        <v>1088</v>
      </c>
      <c r="C56" s="1438">
        <v>0</v>
      </c>
      <c r="D56" s="1438">
        <v>0</v>
      </c>
      <c r="E56" s="1438">
        <v>0</v>
      </c>
      <c r="F56" s="1438">
        <v>0</v>
      </c>
      <c r="G56" s="1438">
        <v>0</v>
      </c>
      <c r="H56" s="1438">
        <v>0</v>
      </c>
      <c r="I56" s="1438">
        <v>0</v>
      </c>
      <c r="J56" s="1438">
        <v>0</v>
      </c>
      <c r="K56" s="1438">
        <v>1</v>
      </c>
      <c r="L56" s="1438">
        <v>22544</v>
      </c>
      <c r="M56" s="1438">
        <v>0</v>
      </c>
      <c r="N56" s="1438">
        <v>0</v>
      </c>
      <c r="O56" s="1438">
        <v>0</v>
      </c>
      <c r="P56" s="1438">
        <v>0</v>
      </c>
      <c r="Q56" s="1438">
        <v>1</v>
      </c>
      <c r="R56" s="1438">
        <v>22544</v>
      </c>
      <c r="S56" s="67">
        <v>52</v>
      </c>
    </row>
    <row r="57" spans="1:19" s="103" customFormat="1" ht="23.1" customHeight="1" thickBot="1" x14ac:dyDescent="0.2">
      <c r="A57" s="81">
        <v>54</v>
      </c>
      <c r="B57" s="82" t="s">
        <v>1089</v>
      </c>
      <c r="C57" s="1448">
        <v>0</v>
      </c>
      <c r="D57" s="1448">
        <v>0</v>
      </c>
      <c r="E57" s="1448">
        <v>1</v>
      </c>
      <c r="F57" s="1448">
        <v>161110</v>
      </c>
      <c r="G57" s="1448">
        <v>1</v>
      </c>
      <c r="H57" s="1448">
        <v>10800</v>
      </c>
      <c r="I57" s="1448">
        <v>0</v>
      </c>
      <c r="J57" s="1448">
        <v>0</v>
      </c>
      <c r="K57" s="1448">
        <v>5</v>
      </c>
      <c r="L57" s="1448">
        <v>599662</v>
      </c>
      <c r="M57" s="1448">
        <v>0</v>
      </c>
      <c r="N57" s="1448">
        <v>0</v>
      </c>
      <c r="O57" s="1448">
        <v>0</v>
      </c>
      <c r="P57" s="1448">
        <v>0</v>
      </c>
      <c r="Q57" s="1448">
        <v>7</v>
      </c>
      <c r="R57" s="1448">
        <v>771572</v>
      </c>
      <c r="S57" s="83">
        <v>54</v>
      </c>
    </row>
    <row r="58" spans="1:19" s="103" customFormat="1" ht="23.1" customHeight="1" x14ac:dyDescent="0.15">
      <c r="A58" s="66">
        <v>55</v>
      </c>
      <c r="B58" s="65" t="s">
        <v>1090</v>
      </c>
      <c r="C58" s="1438">
        <v>0</v>
      </c>
      <c r="D58" s="1438">
        <v>0</v>
      </c>
      <c r="E58" s="1438">
        <v>4</v>
      </c>
      <c r="F58" s="1438">
        <v>164217</v>
      </c>
      <c r="G58" s="1438">
        <v>0</v>
      </c>
      <c r="H58" s="1438">
        <v>0</v>
      </c>
      <c r="I58" s="1438">
        <v>0</v>
      </c>
      <c r="J58" s="1438">
        <v>0</v>
      </c>
      <c r="K58" s="1438">
        <v>2</v>
      </c>
      <c r="L58" s="1438">
        <v>18216</v>
      </c>
      <c r="M58" s="1438">
        <v>0</v>
      </c>
      <c r="N58" s="1438">
        <v>0</v>
      </c>
      <c r="O58" s="1438">
        <v>2</v>
      </c>
      <c r="P58" s="1438">
        <v>432700</v>
      </c>
      <c r="Q58" s="1438">
        <v>8</v>
      </c>
      <c r="R58" s="1438">
        <v>615133</v>
      </c>
      <c r="S58" s="67">
        <v>55</v>
      </c>
    </row>
    <row r="59" spans="1:19" s="103" customFormat="1" ht="23.1" customHeight="1" x14ac:dyDescent="0.15">
      <c r="A59" s="66">
        <v>56</v>
      </c>
      <c r="B59" s="65" t="s">
        <v>1091</v>
      </c>
      <c r="C59" s="1438">
        <v>0</v>
      </c>
      <c r="D59" s="1438">
        <v>0</v>
      </c>
      <c r="E59" s="1438">
        <v>0</v>
      </c>
      <c r="F59" s="1438">
        <v>0</v>
      </c>
      <c r="G59" s="1438">
        <v>0</v>
      </c>
      <c r="H59" s="1438">
        <v>0</v>
      </c>
      <c r="I59" s="1438">
        <v>0</v>
      </c>
      <c r="J59" s="1438">
        <v>0</v>
      </c>
      <c r="K59" s="1438">
        <v>0</v>
      </c>
      <c r="L59" s="1438">
        <v>0</v>
      </c>
      <c r="M59" s="1438">
        <v>0</v>
      </c>
      <c r="N59" s="1438">
        <v>0</v>
      </c>
      <c r="O59" s="1438">
        <v>0</v>
      </c>
      <c r="P59" s="1438">
        <v>0</v>
      </c>
      <c r="Q59" s="1438">
        <v>0</v>
      </c>
      <c r="R59" s="1438">
        <v>0</v>
      </c>
      <c r="S59" s="67">
        <v>56</v>
      </c>
    </row>
    <row r="60" spans="1:19" s="103" customFormat="1" ht="23.1" customHeight="1" x14ac:dyDescent="0.15">
      <c r="A60" s="66">
        <v>57</v>
      </c>
      <c r="B60" s="65" t="s">
        <v>1092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0</v>
      </c>
      <c r="P60" s="1438">
        <v>0</v>
      </c>
      <c r="Q60" s="1438">
        <v>0</v>
      </c>
      <c r="R60" s="1438">
        <v>0</v>
      </c>
      <c r="S60" s="67">
        <v>57</v>
      </c>
    </row>
    <row r="61" spans="1:19" s="103" customFormat="1" ht="23.1" customHeight="1" x14ac:dyDescent="0.15">
      <c r="A61" s="66">
        <v>58</v>
      </c>
      <c r="B61" s="65" t="s">
        <v>1093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0</v>
      </c>
      <c r="L61" s="1438">
        <v>0</v>
      </c>
      <c r="M61" s="1438">
        <v>0</v>
      </c>
      <c r="N61" s="1438">
        <v>0</v>
      </c>
      <c r="O61" s="1438">
        <v>0</v>
      </c>
      <c r="P61" s="1438">
        <v>0</v>
      </c>
      <c r="Q61" s="1438">
        <v>0</v>
      </c>
      <c r="R61" s="1438">
        <v>0</v>
      </c>
      <c r="S61" s="67">
        <v>58</v>
      </c>
    </row>
    <row r="62" spans="1:19" s="103" customFormat="1" ht="23.1" customHeight="1" x14ac:dyDescent="0.15">
      <c r="A62" s="66">
        <v>59</v>
      </c>
      <c r="B62" s="76" t="s">
        <v>1094</v>
      </c>
      <c r="C62" s="1442">
        <v>0</v>
      </c>
      <c r="D62" s="1442">
        <v>0</v>
      </c>
      <c r="E62" s="1442">
        <v>0</v>
      </c>
      <c r="F62" s="1442">
        <v>0</v>
      </c>
      <c r="G62" s="1442">
        <v>0</v>
      </c>
      <c r="H62" s="1442">
        <v>0</v>
      </c>
      <c r="I62" s="1442">
        <v>0</v>
      </c>
      <c r="J62" s="1442">
        <v>0</v>
      </c>
      <c r="K62" s="1442">
        <v>0</v>
      </c>
      <c r="L62" s="1442">
        <v>0</v>
      </c>
      <c r="M62" s="1442">
        <v>0</v>
      </c>
      <c r="N62" s="1442">
        <v>0</v>
      </c>
      <c r="O62" s="1442">
        <v>0</v>
      </c>
      <c r="P62" s="1442">
        <v>0</v>
      </c>
      <c r="Q62" s="1442">
        <v>0</v>
      </c>
      <c r="R62" s="1442">
        <v>0</v>
      </c>
      <c r="S62" s="67">
        <v>59</v>
      </c>
    </row>
    <row r="63" spans="1:19" s="103" customFormat="1" ht="23.1" customHeight="1" x14ac:dyDescent="0.15">
      <c r="A63" s="70">
        <v>61</v>
      </c>
      <c r="B63" s="65" t="s">
        <v>1095</v>
      </c>
      <c r="C63" s="1445">
        <v>0</v>
      </c>
      <c r="D63" s="1445">
        <v>0</v>
      </c>
      <c r="E63" s="1445">
        <v>0</v>
      </c>
      <c r="F63" s="1445">
        <v>0</v>
      </c>
      <c r="G63" s="1445">
        <v>0</v>
      </c>
      <c r="H63" s="1445">
        <v>0</v>
      </c>
      <c r="I63" s="1445">
        <v>0</v>
      </c>
      <c r="J63" s="1445">
        <v>0</v>
      </c>
      <c r="K63" s="1445">
        <v>2</v>
      </c>
      <c r="L63" s="1445">
        <v>105064</v>
      </c>
      <c r="M63" s="1445">
        <v>0</v>
      </c>
      <c r="N63" s="1445">
        <v>0</v>
      </c>
      <c r="O63" s="1445">
        <v>0</v>
      </c>
      <c r="P63" s="1445">
        <v>0</v>
      </c>
      <c r="Q63" s="1445">
        <v>2</v>
      </c>
      <c r="R63" s="1445">
        <v>105064</v>
      </c>
      <c r="S63" s="71">
        <v>61</v>
      </c>
    </row>
    <row r="64" spans="1:19" s="103" customFormat="1" ht="23.1" customHeight="1" x14ac:dyDescent="0.15">
      <c r="A64" s="66">
        <v>65</v>
      </c>
      <c r="B64" s="65" t="s">
        <v>1096</v>
      </c>
      <c r="C64" s="1438">
        <v>0</v>
      </c>
      <c r="D64" s="1438">
        <v>0</v>
      </c>
      <c r="E64" s="1438">
        <v>0</v>
      </c>
      <c r="F64" s="1438">
        <v>0</v>
      </c>
      <c r="G64" s="1438">
        <v>1</v>
      </c>
      <c r="H64" s="1438">
        <v>133782</v>
      </c>
      <c r="I64" s="1438">
        <v>0</v>
      </c>
      <c r="J64" s="1438">
        <v>0</v>
      </c>
      <c r="K64" s="1438">
        <v>0</v>
      </c>
      <c r="L64" s="1438">
        <v>0</v>
      </c>
      <c r="M64" s="1438">
        <v>0</v>
      </c>
      <c r="N64" s="1438">
        <v>0</v>
      </c>
      <c r="O64" s="1438">
        <v>0</v>
      </c>
      <c r="P64" s="1438">
        <v>0</v>
      </c>
      <c r="Q64" s="1438">
        <v>1</v>
      </c>
      <c r="R64" s="1438">
        <v>133782</v>
      </c>
      <c r="S64" s="67">
        <v>65</v>
      </c>
    </row>
    <row r="65" spans="1:19" s="103" customFormat="1" ht="23.1" customHeight="1" x14ac:dyDescent="0.15">
      <c r="A65" s="66">
        <v>66</v>
      </c>
      <c r="B65" s="65" t="s">
        <v>1097</v>
      </c>
      <c r="C65" s="1438">
        <v>0</v>
      </c>
      <c r="D65" s="1438">
        <v>0</v>
      </c>
      <c r="E65" s="1438">
        <v>0</v>
      </c>
      <c r="F65" s="1438">
        <v>0</v>
      </c>
      <c r="G65" s="1438">
        <v>0</v>
      </c>
      <c r="H65" s="1438">
        <v>0</v>
      </c>
      <c r="I65" s="1438">
        <v>0</v>
      </c>
      <c r="J65" s="1438">
        <v>0</v>
      </c>
      <c r="K65" s="1438">
        <v>0</v>
      </c>
      <c r="L65" s="1438">
        <v>0</v>
      </c>
      <c r="M65" s="1438">
        <v>0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67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438">
        <v>0</v>
      </c>
      <c r="D66" s="1438">
        <v>0</v>
      </c>
      <c r="E66" s="1438">
        <v>0</v>
      </c>
      <c r="F66" s="1438">
        <v>0</v>
      </c>
      <c r="G66" s="1438">
        <v>0</v>
      </c>
      <c r="H66" s="1438">
        <v>0</v>
      </c>
      <c r="I66" s="1438">
        <v>0</v>
      </c>
      <c r="J66" s="1438">
        <v>0</v>
      </c>
      <c r="K66" s="1438">
        <v>0</v>
      </c>
      <c r="L66" s="1438">
        <v>0</v>
      </c>
      <c r="M66" s="1438">
        <v>2</v>
      </c>
      <c r="N66" s="1438">
        <v>4424</v>
      </c>
      <c r="O66" s="1438">
        <v>0</v>
      </c>
      <c r="P66" s="1438">
        <v>0</v>
      </c>
      <c r="Q66" s="1438">
        <v>2</v>
      </c>
      <c r="R66" s="1438">
        <v>4424</v>
      </c>
      <c r="S66" s="67">
        <v>68</v>
      </c>
    </row>
    <row r="67" spans="1:19" s="103" customFormat="1" ht="23.1" customHeight="1" x14ac:dyDescent="0.15">
      <c r="A67" s="75">
        <v>70</v>
      </c>
      <c r="B67" s="76" t="s">
        <v>1099</v>
      </c>
      <c r="C67" s="1442">
        <v>0</v>
      </c>
      <c r="D67" s="1442">
        <v>0</v>
      </c>
      <c r="E67" s="1442">
        <v>1</v>
      </c>
      <c r="F67" s="1442">
        <v>21072</v>
      </c>
      <c r="G67" s="1442">
        <v>5</v>
      </c>
      <c r="H67" s="1442">
        <v>172766</v>
      </c>
      <c r="I67" s="1442">
        <v>0</v>
      </c>
      <c r="J67" s="1442">
        <v>0</v>
      </c>
      <c r="K67" s="1442">
        <v>2</v>
      </c>
      <c r="L67" s="1442">
        <v>-651354</v>
      </c>
      <c r="M67" s="1442">
        <v>3</v>
      </c>
      <c r="N67" s="1442">
        <v>78744</v>
      </c>
      <c r="O67" s="1442">
        <v>5</v>
      </c>
      <c r="P67" s="1442">
        <v>1163942</v>
      </c>
      <c r="Q67" s="1442">
        <v>16</v>
      </c>
      <c r="R67" s="1442">
        <v>785170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445">
        <v>0</v>
      </c>
      <c r="D68" s="1445">
        <v>0</v>
      </c>
      <c r="E68" s="1445">
        <v>1</v>
      </c>
      <c r="F68" s="1445">
        <v>17700</v>
      </c>
      <c r="G68" s="1445">
        <v>3</v>
      </c>
      <c r="H68" s="1445">
        <v>68244</v>
      </c>
      <c r="I68" s="1445">
        <v>0</v>
      </c>
      <c r="J68" s="1445">
        <v>0</v>
      </c>
      <c r="K68" s="1445">
        <v>9</v>
      </c>
      <c r="L68" s="1445">
        <v>1378434</v>
      </c>
      <c r="M68" s="1445">
        <v>0</v>
      </c>
      <c r="N68" s="1445">
        <v>0</v>
      </c>
      <c r="O68" s="1445">
        <v>0</v>
      </c>
      <c r="P68" s="1445">
        <v>0</v>
      </c>
      <c r="Q68" s="1445">
        <v>13</v>
      </c>
      <c r="R68" s="1445">
        <v>1464378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438">
        <v>0</v>
      </c>
      <c r="D69" s="1438">
        <v>0</v>
      </c>
      <c r="E69" s="1438">
        <v>4</v>
      </c>
      <c r="F69" s="1438">
        <v>115696</v>
      </c>
      <c r="G69" s="1438">
        <v>1</v>
      </c>
      <c r="H69" s="1438">
        <v>10800</v>
      </c>
      <c r="I69" s="1438">
        <v>0</v>
      </c>
      <c r="J69" s="1438">
        <v>0</v>
      </c>
      <c r="K69" s="1438">
        <v>13</v>
      </c>
      <c r="L69" s="1438">
        <v>1916994</v>
      </c>
      <c r="M69" s="1438">
        <v>0</v>
      </c>
      <c r="N69" s="1438">
        <v>0</v>
      </c>
      <c r="O69" s="1438">
        <v>0</v>
      </c>
      <c r="P69" s="1438">
        <v>0</v>
      </c>
      <c r="Q69" s="1438">
        <v>18</v>
      </c>
      <c r="R69" s="1438">
        <v>2043490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438">
        <v>0</v>
      </c>
      <c r="D70" s="1438">
        <v>0</v>
      </c>
      <c r="E70" s="1438">
        <v>0</v>
      </c>
      <c r="F70" s="1438">
        <v>0</v>
      </c>
      <c r="G70" s="1438">
        <v>1</v>
      </c>
      <c r="H70" s="1438">
        <v>11402</v>
      </c>
      <c r="I70" s="1438">
        <v>0</v>
      </c>
      <c r="J70" s="1438">
        <v>0</v>
      </c>
      <c r="K70" s="1438">
        <v>4</v>
      </c>
      <c r="L70" s="1438">
        <v>303940</v>
      </c>
      <c r="M70" s="1438">
        <v>0</v>
      </c>
      <c r="N70" s="1438">
        <v>0</v>
      </c>
      <c r="O70" s="1438">
        <v>8</v>
      </c>
      <c r="P70" s="1438">
        <v>855838</v>
      </c>
      <c r="Q70" s="1438">
        <v>13</v>
      </c>
      <c r="R70" s="1438">
        <v>1171180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438">
        <v>5</v>
      </c>
      <c r="D71" s="1438">
        <v>247384</v>
      </c>
      <c r="E71" s="1438">
        <v>3</v>
      </c>
      <c r="F71" s="1438">
        <v>143296</v>
      </c>
      <c r="G71" s="1438">
        <v>5</v>
      </c>
      <c r="H71" s="1438">
        <v>124518</v>
      </c>
      <c r="I71" s="1438">
        <v>0</v>
      </c>
      <c r="J71" s="1438">
        <v>0</v>
      </c>
      <c r="K71" s="1438">
        <v>6</v>
      </c>
      <c r="L71" s="1438">
        <v>109935</v>
      </c>
      <c r="M71" s="1438">
        <v>0</v>
      </c>
      <c r="N71" s="1438">
        <v>0</v>
      </c>
      <c r="O71" s="1438">
        <v>4</v>
      </c>
      <c r="P71" s="1438">
        <v>688123</v>
      </c>
      <c r="Q71" s="1438">
        <v>23</v>
      </c>
      <c r="R71" s="1438">
        <v>1313256</v>
      </c>
      <c r="S71" s="67">
        <v>89</v>
      </c>
    </row>
    <row r="72" spans="1:19" s="103" customFormat="1" ht="23.1" customHeight="1" x14ac:dyDescent="0.15">
      <c r="A72" s="66">
        <v>90</v>
      </c>
      <c r="B72" s="76" t="s">
        <v>1104</v>
      </c>
      <c r="C72" s="1442">
        <v>0</v>
      </c>
      <c r="D72" s="1442">
        <v>0</v>
      </c>
      <c r="E72" s="1442">
        <v>2</v>
      </c>
      <c r="F72" s="1442">
        <v>170534</v>
      </c>
      <c r="G72" s="1442">
        <v>0</v>
      </c>
      <c r="H72" s="1442">
        <v>0</v>
      </c>
      <c r="I72" s="1442">
        <v>0</v>
      </c>
      <c r="J72" s="1442">
        <v>0</v>
      </c>
      <c r="K72" s="1442">
        <v>4</v>
      </c>
      <c r="L72" s="1442">
        <v>190478</v>
      </c>
      <c r="M72" s="1442">
        <v>0</v>
      </c>
      <c r="N72" s="1442">
        <v>0</v>
      </c>
      <c r="O72" s="1442">
        <v>6</v>
      </c>
      <c r="P72" s="1442">
        <v>1054851</v>
      </c>
      <c r="Q72" s="1442">
        <v>12</v>
      </c>
      <c r="R72" s="1442">
        <v>1415863</v>
      </c>
      <c r="S72" s="67">
        <v>90</v>
      </c>
    </row>
    <row r="73" spans="1:19" s="103" customFormat="1" ht="23.1" customHeight="1" x14ac:dyDescent="0.15">
      <c r="A73" s="70">
        <v>91</v>
      </c>
      <c r="B73" s="65" t="s">
        <v>1105</v>
      </c>
      <c r="C73" s="1445">
        <v>2</v>
      </c>
      <c r="D73" s="1445">
        <v>48074</v>
      </c>
      <c r="E73" s="1445">
        <v>3</v>
      </c>
      <c r="F73" s="1445">
        <v>160472</v>
      </c>
      <c r="G73" s="1445">
        <v>0</v>
      </c>
      <c r="H73" s="1445">
        <v>0</v>
      </c>
      <c r="I73" s="1445">
        <v>0</v>
      </c>
      <c r="J73" s="1445">
        <v>0</v>
      </c>
      <c r="K73" s="1445">
        <v>0</v>
      </c>
      <c r="L73" s="1445">
        <v>0</v>
      </c>
      <c r="M73" s="1445">
        <v>3</v>
      </c>
      <c r="N73" s="1445">
        <v>68244</v>
      </c>
      <c r="O73" s="1445">
        <v>0</v>
      </c>
      <c r="P73" s="1445">
        <v>0</v>
      </c>
      <c r="Q73" s="1445">
        <v>8</v>
      </c>
      <c r="R73" s="1445">
        <v>276790</v>
      </c>
      <c r="S73" s="71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438">
        <v>4</v>
      </c>
      <c r="D74" s="1438">
        <v>55308</v>
      </c>
      <c r="E74" s="1438">
        <v>0</v>
      </c>
      <c r="F74" s="1438">
        <v>0</v>
      </c>
      <c r="G74" s="1438">
        <v>0</v>
      </c>
      <c r="H74" s="1438">
        <v>0</v>
      </c>
      <c r="I74" s="1438">
        <v>0</v>
      </c>
      <c r="J74" s="1438">
        <v>0</v>
      </c>
      <c r="K74" s="1438">
        <v>8</v>
      </c>
      <c r="L74" s="1438">
        <v>562876</v>
      </c>
      <c r="M74" s="1438">
        <v>0</v>
      </c>
      <c r="N74" s="1438">
        <v>0</v>
      </c>
      <c r="O74" s="1438">
        <v>4</v>
      </c>
      <c r="P74" s="1438">
        <v>993698</v>
      </c>
      <c r="Q74" s="1438">
        <v>16</v>
      </c>
      <c r="R74" s="1438">
        <v>1611882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438">
        <v>7</v>
      </c>
      <c r="D75" s="1438">
        <v>183839</v>
      </c>
      <c r="E75" s="1438">
        <v>29</v>
      </c>
      <c r="F75" s="1438">
        <v>1551180</v>
      </c>
      <c r="G75" s="1438">
        <v>1</v>
      </c>
      <c r="H75" s="1438">
        <v>436504</v>
      </c>
      <c r="I75" s="1438">
        <v>0</v>
      </c>
      <c r="J75" s="1438">
        <v>0</v>
      </c>
      <c r="K75" s="1438">
        <v>23</v>
      </c>
      <c r="L75" s="1438">
        <v>2140495</v>
      </c>
      <c r="M75" s="1438">
        <v>2</v>
      </c>
      <c r="N75" s="1438">
        <v>23896</v>
      </c>
      <c r="O75" s="1438">
        <v>147</v>
      </c>
      <c r="P75" s="1438">
        <v>36301476</v>
      </c>
      <c r="Q75" s="1438">
        <v>209</v>
      </c>
      <c r="R75" s="1438">
        <v>40637390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438">
        <v>0</v>
      </c>
      <c r="D76" s="1438">
        <v>0</v>
      </c>
      <c r="E76" s="1438">
        <v>1</v>
      </c>
      <c r="F76" s="1438">
        <v>111258</v>
      </c>
      <c r="G76" s="1438">
        <v>0</v>
      </c>
      <c r="H76" s="1438">
        <v>0</v>
      </c>
      <c r="I76" s="1438">
        <v>0</v>
      </c>
      <c r="J76" s="1438">
        <v>0</v>
      </c>
      <c r="K76" s="1438">
        <v>5</v>
      </c>
      <c r="L76" s="1438">
        <v>256322</v>
      </c>
      <c r="M76" s="1438">
        <v>0</v>
      </c>
      <c r="N76" s="1438">
        <v>0</v>
      </c>
      <c r="O76" s="1438">
        <v>14</v>
      </c>
      <c r="P76" s="1438">
        <v>4065609</v>
      </c>
      <c r="Q76" s="1438">
        <v>20</v>
      </c>
      <c r="R76" s="1438">
        <v>4433189</v>
      </c>
      <c r="S76" s="67">
        <v>301</v>
      </c>
    </row>
    <row r="77" spans="1:19" s="103" customFormat="1" ht="23.1" customHeight="1" x14ac:dyDescent="0.15">
      <c r="A77" s="75">
        <v>302</v>
      </c>
      <c r="B77" s="76" t="s">
        <v>1109</v>
      </c>
      <c r="C77" s="1442">
        <v>0</v>
      </c>
      <c r="D77" s="1442">
        <v>0</v>
      </c>
      <c r="E77" s="1442">
        <v>1</v>
      </c>
      <c r="F77" s="1442">
        <v>55336</v>
      </c>
      <c r="G77" s="1442">
        <v>0</v>
      </c>
      <c r="H77" s="1442">
        <v>0</v>
      </c>
      <c r="I77" s="1442">
        <v>2</v>
      </c>
      <c r="J77" s="1442">
        <v>389073</v>
      </c>
      <c r="K77" s="1442">
        <v>3</v>
      </c>
      <c r="L77" s="1442">
        <v>25004</v>
      </c>
      <c r="M77" s="1442">
        <v>0</v>
      </c>
      <c r="N77" s="1442">
        <v>0</v>
      </c>
      <c r="O77" s="1442">
        <v>12</v>
      </c>
      <c r="P77" s="1442">
        <v>3200565</v>
      </c>
      <c r="Q77" s="1442">
        <v>18</v>
      </c>
      <c r="R77" s="1442">
        <v>3669978</v>
      </c>
      <c r="S77" s="77">
        <v>302</v>
      </c>
    </row>
    <row r="78" spans="1:19" s="125" customFormat="1" ht="23.1" customHeight="1" x14ac:dyDescent="0.15">
      <c r="A78" s="78">
        <v>303</v>
      </c>
      <c r="B78" s="65" t="s">
        <v>1110</v>
      </c>
      <c r="C78" s="1445">
        <v>0</v>
      </c>
      <c r="D78" s="1445">
        <v>0</v>
      </c>
      <c r="E78" s="1445">
        <v>0</v>
      </c>
      <c r="F78" s="1445">
        <v>0</v>
      </c>
      <c r="G78" s="1445">
        <v>0</v>
      </c>
      <c r="H78" s="1445">
        <v>0</v>
      </c>
      <c r="I78" s="1445">
        <v>0</v>
      </c>
      <c r="J78" s="1445">
        <v>0</v>
      </c>
      <c r="K78" s="1445">
        <v>0</v>
      </c>
      <c r="L78" s="1445">
        <v>0</v>
      </c>
      <c r="M78" s="1445">
        <v>0</v>
      </c>
      <c r="N78" s="1445">
        <v>0</v>
      </c>
      <c r="O78" s="1445">
        <v>0</v>
      </c>
      <c r="P78" s="1445">
        <v>0</v>
      </c>
      <c r="Q78" s="1445">
        <v>0</v>
      </c>
      <c r="R78" s="1445">
        <v>0</v>
      </c>
      <c r="S78" s="79">
        <v>303</v>
      </c>
    </row>
    <row r="79" spans="1:19" s="125" customFormat="1" ht="23.1" customHeight="1" x14ac:dyDescent="0.15">
      <c r="A79" s="66">
        <v>304</v>
      </c>
      <c r="B79" s="65" t="s">
        <v>1111</v>
      </c>
      <c r="C79" s="1438">
        <v>0</v>
      </c>
      <c r="D79" s="1438">
        <v>0</v>
      </c>
      <c r="E79" s="1438">
        <v>0</v>
      </c>
      <c r="F79" s="1438">
        <v>0</v>
      </c>
      <c r="G79" s="1438">
        <v>0</v>
      </c>
      <c r="H79" s="1438">
        <v>0</v>
      </c>
      <c r="I79" s="1438">
        <v>0</v>
      </c>
      <c r="J79" s="1438">
        <v>0</v>
      </c>
      <c r="K79" s="1438">
        <v>4</v>
      </c>
      <c r="L79" s="1438">
        <v>106371</v>
      </c>
      <c r="M79" s="1438">
        <v>8</v>
      </c>
      <c r="N79" s="1438">
        <v>377566</v>
      </c>
      <c r="O79" s="1438">
        <v>19</v>
      </c>
      <c r="P79" s="1438">
        <v>4197131</v>
      </c>
      <c r="Q79" s="1438">
        <v>31</v>
      </c>
      <c r="R79" s="1438">
        <v>4681068</v>
      </c>
      <c r="S79" s="67">
        <v>304</v>
      </c>
    </row>
    <row r="80" spans="1:19" s="125" customFormat="1" ht="23.1" customHeight="1" x14ac:dyDescent="0.15">
      <c r="A80" s="66">
        <v>305</v>
      </c>
      <c r="B80" s="65" t="s">
        <v>1112</v>
      </c>
      <c r="C80" s="1438">
        <v>2</v>
      </c>
      <c r="D80" s="1438">
        <v>113036</v>
      </c>
      <c r="E80" s="1438">
        <v>6</v>
      </c>
      <c r="F80" s="1438">
        <v>831564</v>
      </c>
      <c r="G80" s="1438">
        <v>4</v>
      </c>
      <c r="H80" s="1438">
        <v>33556</v>
      </c>
      <c r="I80" s="1438">
        <v>0</v>
      </c>
      <c r="J80" s="1438">
        <v>30295</v>
      </c>
      <c r="K80" s="1438">
        <v>33</v>
      </c>
      <c r="L80" s="1438">
        <v>2263173</v>
      </c>
      <c r="M80" s="1438">
        <v>0</v>
      </c>
      <c r="N80" s="1438">
        <v>287653</v>
      </c>
      <c r="O80" s="1438">
        <v>24</v>
      </c>
      <c r="P80" s="1438">
        <v>4234030</v>
      </c>
      <c r="Q80" s="1438">
        <v>69</v>
      </c>
      <c r="R80" s="1438">
        <v>7793307</v>
      </c>
      <c r="S80" s="67">
        <v>305</v>
      </c>
    </row>
    <row r="81" spans="1:19" s="125" customFormat="1" ht="23.1" customHeight="1" x14ac:dyDescent="0.15">
      <c r="A81" s="66">
        <v>306</v>
      </c>
      <c r="B81" s="65" t="s">
        <v>1113</v>
      </c>
      <c r="C81" s="1438">
        <v>0</v>
      </c>
      <c r="D81" s="1438">
        <v>0</v>
      </c>
      <c r="E81" s="1438">
        <v>0</v>
      </c>
      <c r="F81" s="1438">
        <v>0</v>
      </c>
      <c r="G81" s="1438">
        <v>7</v>
      </c>
      <c r="H81" s="1438">
        <v>193386</v>
      </c>
      <c r="I81" s="1438">
        <v>0</v>
      </c>
      <c r="J81" s="1438">
        <v>0</v>
      </c>
      <c r="K81" s="1438">
        <v>76</v>
      </c>
      <c r="L81" s="1438">
        <v>7517614</v>
      </c>
      <c r="M81" s="1438">
        <v>6</v>
      </c>
      <c r="N81" s="1438">
        <v>72922</v>
      </c>
      <c r="O81" s="1438">
        <v>200</v>
      </c>
      <c r="P81" s="1438">
        <v>40598788</v>
      </c>
      <c r="Q81" s="1438">
        <v>289</v>
      </c>
      <c r="R81" s="1438">
        <v>48382710</v>
      </c>
      <c r="S81" s="67">
        <v>306</v>
      </c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112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579</v>
      </c>
      <c r="V2" s="766"/>
    </row>
    <row r="3" spans="1:22" s="774" customFormat="1" ht="24.95" customHeight="1" x14ac:dyDescent="0.15">
      <c r="A3" s="769" t="s">
        <v>554</v>
      </c>
      <c r="B3" s="770"/>
      <c r="C3" s="771" t="s">
        <v>188</v>
      </c>
      <c r="D3" s="772"/>
      <c r="E3" s="772"/>
      <c r="F3" s="772"/>
      <c r="G3" s="2542" t="s">
        <v>191</v>
      </c>
      <c r="H3" s="2543"/>
      <c r="I3" s="2543"/>
      <c r="J3" s="2543"/>
      <c r="K3" s="2543"/>
      <c r="L3" s="2543"/>
      <c r="M3" s="2543"/>
      <c r="N3" s="2544"/>
      <c r="O3" s="2519" t="s">
        <v>128</v>
      </c>
      <c r="P3" s="2539"/>
      <c r="Q3" s="2519" t="s">
        <v>12</v>
      </c>
      <c r="R3" s="2545"/>
      <c r="S3" s="817"/>
      <c r="T3" s="817"/>
      <c r="U3" s="818"/>
      <c r="V3" s="773" t="s">
        <v>554</v>
      </c>
    </row>
    <row r="4" spans="1:22" s="774" customFormat="1" ht="24.95" customHeight="1" x14ac:dyDescent="0.15">
      <c r="A4" s="775" t="s">
        <v>555</v>
      </c>
      <c r="B4" s="776"/>
      <c r="C4" s="2525" t="s">
        <v>131</v>
      </c>
      <c r="D4" s="2533"/>
      <c r="E4" s="2525" t="s">
        <v>924</v>
      </c>
      <c r="F4" s="2533"/>
      <c r="G4" s="2525" t="s">
        <v>131</v>
      </c>
      <c r="H4" s="2533"/>
      <c r="I4" s="2525" t="s">
        <v>141</v>
      </c>
      <c r="J4" s="2533"/>
      <c r="K4" s="2525" t="s">
        <v>190</v>
      </c>
      <c r="L4" s="2533"/>
      <c r="M4" s="2525" t="s">
        <v>189</v>
      </c>
      <c r="N4" s="2526"/>
      <c r="O4" s="2540"/>
      <c r="P4" s="2541"/>
      <c r="Q4" s="2540"/>
      <c r="R4" s="2546"/>
      <c r="S4" s="2535" t="s">
        <v>132</v>
      </c>
      <c r="T4" s="2536"/>
      <c r="U4" s="820" t="s">
        <v>194</v>
      </c>
      <c r="V4" s="777" t="s">
        <v>555</v>
      </c>
    </row>
    <row r="5" spans="1:22" s="774" customFormat="1" ht="24.95" customHeight="1" x14ac:dyDescent="0.15">
      <c r="A5" s="775" t="s">
        <v>556</v>
      </c>
      <c r="B5" s="776" t="s">
        <v>517</v>
      </c>
      <c r="C5" s="2527"/>
      <c r="D5" s="2534"/>
      <c r="E5" s="2527"/>
      <c r="F5" s="2534"/>
      <c r="G5" s="2527"/>
      <c r="H5" s="2534"/>
      <c r="I5" s="2527"/>
      <c r="J5" s="2534"/>
      <c r="K5" s="2527"/>
      <c r="L5" s="2534"/>
      <c r="M5" s="2527"/>
      <c r="N5" s="2528"/>
      <c r="O5" s="2527"/>
      <c r="P5" s="2534"/>
      <c r="Q5" s="2527"/>
      <c r="R5" s="2528"/>
      <c r="S5" s="2537"/>
      <c r="T5" s="2538"/>
      <c r="U5" s="820" t="s">
        <v>195</v>
      </c>
      <c r="V5" s="777" t="s">
        <v>556</v>
      </c>
    </row>
    <row r="6" spans="1:22" s="774" customFormat="1" ht="24.95" customHeight="1" x14ac:dyDescent="0.15">
      <c r="A6" s="775" t="s">
        <v>557</v>
      </c>
      <c r="B6" s="776"/>
      <c r="C6" s="2505" t="s">
        <v>142</v>
      </c>
      <c r="D6" s="2507" t="s">
        <v>666</v>
      </c>
      <c r="E6" s="2507" t="s">
        <v>540</v>
      </c>
      <c r="F6" s="2507" t="s">
        <v>666</v>
      </c>
      <c r="G6" s="2507" t="s">
        <v>540</v>
      </c>
      <c r="H6" s="2507" t="s">
        <v>666</v>
      </c>
      <c r="I6" s="2507" t="s">
        <v>540</v>
      </c>
      <c r="J6" s="2507" t="s">
        <v>666</v>
      </c>
      <c r="K6" s="2507" t="s">
        <v>540</v>
      </c>
      <c r="L6" s="2507" t="s">
        <v>666</v>
      </c>
      <c r="M6" s="2507" t="s">
        <v>540</v>
      </c>
      <c r="N6" s="2507" t="s">
        <v>666</v>
      </c>
      <c r="O6" s="2507" t="s">
        <v>540</v>
      </c>
      <c r="P6" s="2507" t="s">
        <v>666</v>
      </c>
      <c r="Q6" s="2507" t="s">
        <v>540</v>
      </c>
      <c r="R6" s="2507" t="s">
        <v>666</v>
      </c>
      <c r="S6" s="2507" t="s">
        <v>540</v>
      </c>
      <c r="T6" s="2507" t="s">
        <v>666</v>
      </c>
      <c r="U6" s="820" t="s">
        <v>542</v>
      </c>
      <c r="V6" s="777" t="s">
        <v>557</v>
      </c>
    </row>
    <row r="7" spans="1:22" s="783" customFormat="1" ht="24.95" customHeight="1" thickBot="1" x14ac:dyDescent="0.2">
      <c r="A7" s="780" t="s">
        <v>558</v>
      </c>
      <c r="B7" s="781"/>
      <c r="C7" s="2506"/>
      <c r="D7" s="2508"/>
      <c r="E7" s="2508"/>
      <c r="F7" s="2508"/>
      <c r="G7" s="2508"/>
      <c r="H7" s="2508"/>
      <c r="I7" s="2508"/>
      <c r="J7" s="2508"/>
      <c r="K7" s="2508"/>
      <c r="L7" s="2508"/>
      <c r="M7" s="2508"/>
      <c r="N7" s="2508"/>
      <c r="O7" s="2508"/>
      <c r="P7" s="2508"/>
      <c r="Q7" s="2508"/>
      <c r="R7" s="2508"/>
      <c r="S7" s="2508"/>
      <c r="T7" s="2508"/>
      <c r="U7" s="821"/>
      <c r="V7" s="782" t="s">
        <v>558</v>
      </c>
    </row>
    <row r="8" spans="1:22" s="774" customFormat="1" ht="30" customHeight="1" x14ac:dyDescent="0.15">
      <c r="A8" s="786"/>
      <c r="B8" s="787" t="s">
        <v>1115</v>
      </c>
      <c r="C8" s="1455" t="s">
        <v>765</v>
      </c>
      <c r="D8" s="1455" t="s">
        <v>765</v>
      </c>
      <c r="E8" s="1455" t="s">
        <v>765</v>
      </c>
      <c r="F8" s="1455" t="s">
        <v>765</v>
      </c>
      <c r="G8" s="1455" t="s">
        <v>765</v>
      </c>
      <c r="H8" s="1455" t="s">
        <v>765</v>
      </c>
      <c r="I8" s="1455" t="s">
        <v>765</v>
      </c>
      <c r="J8" s="1455" t="s">
        <v>765</v>
      </c>
      <c r="K8" s="1455" t="s">
        <v>765</v>
      </c>
      <c r="L8" s="1455" t="s">
        <v>765</v>
      </c>
      <c r="M8" s="1456" t="s">
        <v>765</v>
      </c>
      <c r="N8" s="1455" t="s">
        <v>765</v>
      </c>
      <c r="O8" s="1455" t="s">
        <v>765</v>
      </c>
      <c r="P8" s="1455" t="s">
        <v>765</v>
      </c>
      <c r="Q8" s="1455" t="s">
        <v>765</v>
      </c>
      <c r="R8" s="1455" t="s">
        <v>765</v>
      </c>
      <c r="S8" s="1455" t="s">
        <v>765</v>
      </c>
      <c r="T8" s="1457" t="s">
        <v>765</v>
      </c>
      <c r="U8" s="1458" t="s">
        <v>765</v>
      </c>
      <c r="V8" s="785"/>
    </row>
    <row r="9" spans="1:22" s="774" customFormat="1" ht="30" customHeight="1" x14ac:dyDescent="0.15">
      <c r="A9" s="786"/>
      <c r="B9" s="787" t="s">
        <v>1117</v>
      </c>
      <c r="C9" s="1459">
        <v>1187</v>
      </c>
      <c r="D9" s="1459">
        <v>31589359</v>
      </c>
      <c r="E9" s="1459">
        <v>936</v>
      </c>
      <c r="F9" s="1459">
        <v>31047326</v>
      </c>
      <c r="G9" s="1459">
        <v>1640</v>
      </c>
      <c r="H9" s="1459">
        <v>156307889</v>
      </c>
      <c r="I9" s="1459">
        <v>3929</v>
      </c>
      <c r="J9" s="1459">
        <v>273504081</v>
      </c>
      <c r="K9" s="1459">
        <v>2456</v>
      </c>
      <c r="L9" s="1459">
        <v>401363588</v>
      </c>
      <c r="M9" s="1459">
        <v>900</v>
      </c>
      <c r="N9" s="1459">
        <v>71297389</v>
      </c>
      <c r="O9" s="1459">
        <v>688</v>
      </c>
      <c r="P9" s="1459">
        <v>65441658</v>
      </c>
      <c r="Q9" s="1459">
        <v>11736</v>
      </c>
      <c r="R9" s="1459">
        <v>1030551290</v>
      </c>
      <c r="S9" s="1459">
        <v>7478</v>
      </c>
      <c r="T9" s="1460">
        <v>876614828</v>
      </c>
      <c r="U9" s="1461">
        <v>218</v>
      </c>
      <c r="V9" s="788"/>
    </row>
    <row r="10" spans="1:22" s="774" customFormat="1" ht="30" customHeight="1" x14ac:dyDescent="0.15">
      <c r="A10" s="786"/>
      <c r="B10" s="787" t="s">
        <v>1118</v>
      </c>
      <c r="C10" s="1455" t="s">
        <v>765</v>
      </c>
      <c r="D10" s="1455" t="s">
        <v>765</v>
      </c>
      <c r="E10" s="1455" t="s">
        <v>765</v>
      </c>
      <c r="F10" s="1455" t="s">
        <v>765</v>
      </c>
      <c r="G10" s="1455" t="s">
        <v>765</v>
      </c>
      <c r="H10" s="1455" t="s">
        <v>765</v>
      </c>
      <c r="I10" s="1455" t="s">
        <v>765</v>
      </c>
      <c r="J10" s="1455" t="s">
        <v>765</v>
      </c>
      <c r="K10" s="1455" t="s">
        <v>765</v>
      </c>
      <c r="L10" s="1455" t="s">
        <v>765</v>
      </c>
      <c r="M10" s="1455" t="s">
        <v>765</v>
      </c>
      <c r="N10" s="1455" t="s">
        <v>765</v>
      </c>
      <c r="O10" s="1455" t="s">
        <v>765</v>
      </c>
      <c r="P10" s="1455" t="s">
        <v>765</v>
      </c>
      <c r="Q10" s="1455" t="s">
        <v>765</v>
      </c>
      <c r="R10" s="1455" t="s">
        <v>765</v>
      </c>
      <c r="S10" s="1455" t="s">
        <v>765</v>
      </c>
      <c r="T10" s="1457" t="s">
        <v>765</v>
      </c>
      <c r="U10" s="1458" t="s">
        <v>765</v>
      </c>
      <c r="V10" s="788"/>
    </row>
    <row r="11" spans="1:22" s="774" customFormat="1" ht="30" customHeight="1" x14ac:dyDescent="0.15">
      <c r="A11" s="786"/>
      <c r="B11" s="787" t="s">
        <v>1119</v>
      </c>
      <c r="C11" s="1459">
        <v>1090</v>
      </c>
      <c r="D11" s="1459">
        <v>28785669</v>
      </c>
      <c r="E11" s="1459">
        <v>863</v>
      </c>
      <c r="F11" s="1459">
        <v>27604605</v>
      </c>
      <c r="G11" s="1459">
        <v>1381</v>
      </c>
      <c r="H11" s="1459">
        <v>131896447</v>
      </c>
      <c r="I11" s="1459">
        <v>3541</v>
      </c>
      <c r="J11" s="1459">
        <v>252878466</v>
      </c>
      <c r="K11" s="1459">
        <v>2196</v>
      </c>
      <c r="L11" s="1459">
        <v>361756856</v>
      </c>
      <c r="M11" s="1459">
        <v>826</v>
      </c>
      <c r="N11" s="1459">
        <v>66582323</v>
      </c>
      <c r="O11" s="1459">
        <v>656</v>
      </c>
      <c r="P11" s="1459">
        <v>60293118</v>
      </c>
      <c r="Q11" s="1459">
        <v>10553</v>
      </c>
      <c r="R11" s="1459">
        <v>929797484</v>
      </c>
      <c r="S11" s="1459">
        <v>6774</v>
      </c>
      <c r="T11" s="1460">
        <v>794300045</v>
      </c>
      <c r="U11" s="1461">
        <v>191</v>
      </c>
      <c r="V11" s="788"/>
    </row>
    <row r="12" spans="1:22" s="774" customFormat="1" ht="30" customHeight="1" x14ac:dyDescent="0.15">
      <c r="A12" s="789"/>
      <c r="B12" s="790" t="s">
        <v>1120</v>
      </c>
      <c r="C12" s="1462">
        <v>97</v>
      </c>
      <c r="D12" s="1462">
        <v>2803690</v>
      </c>
      <c r="E12" s="1462">
        <v>73</v>
      </c>
      <c r="F12" s="1462">
        <v>3442721</v>
      </c>
      <c r="G12" s="1462">
        <v>259</v>
      </c>
      <c r="H12" s="1462">
        <v>24411442</v>
      </c>
      <c r="I12" s="1462">
        <v>388</v>
      </c>
      <c r="J12" s="1462">
        <v>20625615</v>
      </c>
      <c r="K12" s="1462">
        <v>260</v>
      </c>
      <c r="L12" s="1462">
        <v>39606732</v>
      </c>
      <c r="M12" s="1462">
        <v>74</v>
      </c>
      <c r="N12" s="1462">
        <v>4715066</v>
      </c>
      <c r="O12" s="1462">
        <v>32</v>
      </c>
      <c r="P12" s="1462">
        <v>5148540</v>
      </c>
      <c r="Q12" s="1462">
        <v>1183</v>
      </c>
      <c r="R12" s="1462">
        <v>100753806</v>
      </c>
      <c r="S12" s="1462">
        <v>704</v>
      </c>
      <c r="T12" s="1463">
        <v>82314783</v>
      </c>
      <c r="U12" s="1464">
        <v>27</v>
      </c>
      <c r="V12" s="791"/>
    </row>
    <row r="13" spans="1:22" ht="23.1" customHeight="1" x14ac:dyDescent="0.15">
      <c r="A13" s="792">
        <v>1</v>
      </c>
      <c r="B13" s="793" t="s">
        <v>1045</v>
      </c>
      <c r="C13" s="1465">
        <v>97</v>
      </c>
      <c r="D13" s="1465">
        <v>2130665</v>
      </c>
      <c r="E13" s="1465">
        <v>28</v>
      </c>
      <c r="F13" s="1465">
        <v>3554456</v>
      </c>
      <c r="G13" s="1465">
        <v>27</v>
      </c>
      <c r="H13" s="1465">
        <v>1304826</v>
      </c>
      <c r="I13" s="1465">
        <v>238</v>
      </c>
      <c r="J13" s="1465">
        <v>11824059</v>
      </c>
      <c r="K13" s="1465">
        <v>147</v>
      </c>
      <c r="L13" s="1465">
        <v>23028710</v>
      </c>
      <c r="M13" s="1465">
        <v>106</v>
      </c>
      <c r="N13" s="1465">
        <v>10526427</v>
      </c>
      <c r="O13" s="1465">
        <v>0</v>
      </c>
      <c r="P13" s="1465">
        <v>0</v>
      </c>
      <c r="Q13" s="1465">
        <v>643</v>
      </c>
      <c r="R13" s="1465">
        <v>52369143</v>
      </c>
      <c r="S13" s="1465">
        <v>389</v>
      </c>
      <c r="T13" s="1466">
        <v>43188804</v>
      </c>
      <c r="U13" s="1467">
        <v>7</v>
      </c>
      <c r="V13" s="794">
        <v>1</v>
      </c>
    </row>
    <row r="14" spans="1:22" ht="23.1" customHeight="1" x14ac:dyDescent="0.15">
      <c r="A14" s="796">
        <v>2</v>
      </c>
      <c r="B14" s="797" t="s">
        <v>1046</v>
      </c>
      <c r="C14" s="1459">
        <v>58</v>
      </c>
      <c r="D14" s="1459">
        <v>1896254</v>
      </c>
      <c r="E14" s="1459">
        <v>31</v>
      </c>
      <c r="F14" s="1459">
        <v>837822</v>
      </c>
      <c r="G14" s="1459">
        <v>101</v>
      </c>
      <c r="H14" s="1459">
        <v>10620159</v>
      </c>
      <c r="I14" s="1459">
        <v>140</v>
      </c>
      <c r="J14" s="1459">
        <v>10832159</v>
      </c>
      <c r="K14" s="1459">
        <v>100</v>
      </c>
      <c r="L14" s="1459">
        <v>15740835</v>
      </c>
      <c r="M14" s="1459">
        <v>17</v>
      </c>
      <c r="N14" s="1459">
        <v>823103</v>
      </c>
      <c r="O14" s="1459">
        <v>20</v>
      </c>
      <c r="P14" s="1459">
        <v>2728514</v>
      </c>
      <c r="Q14" s="1459">
        <v>467</v>
      </c>
      <c r="R14" s="1459">
        <v>43478846</v>
      </c>
      <c r="S14" s="1459">
        <v>348</v>
      </c>
      <c r="T14" s="1460">
        <v>38717080</v>
      </c>
      <c r="U14" s="1461">
        <v>7</v>
      </c>
      <c r="V14" s="788">
        <v>2</v>
      </c>
    </row>
    <row r="15" spans="1:22" ht="23.1" customHeight="1" x14ac:dyDescent="0.15">
      <c r="A15" s="796">
        <v>3</v>
      </c>
      <c r="B15" s="797" t="s">
        <v>1047</v>
      </c>
      <c r="C15" s="1459">
        <v>0</v>
      </c>
      <c r="D15" s="1459">
        <v>0</v>
      </c>
      <c r="E15" s="1459">
        <v>125</v>
      </c>
      <c r="F15" s="1459">
        <v>3531436</v>
      </c>
      <c r="G15" s="1459">
        <v>57</v>
      </c>
      <c r="H15" s="1459">
        <v>6481260</v>
      </c>
      <c r="I15" s="1459">
        <v>178</v>
      </c>
      <c r="J15" s="1459">
        <v>12287752</v>
      </c>
      <c r="K15" s="1459">
        <v>194</v>
      </c>
      <c r="L15" s="1459">
        <v>26194836</v>
      </c>
      <c r="M15" s="1459">
        <v>120</v>
      </c>
      <c r="N15" s="1459">
        <v>5912668</v>
      </c>
      <c r="O15" s="1459">
        <v>36</v>
      </c>
      <c r="P15" s="1459">
        <v>343869</v>
      </c>
      <c r="Q15" s="1459">
        <v>710</v>
      </c>
      <c r="R15" s="1459">
        <v>54751821</v>
      </c>
      <c r="S15" s="1459">
        <v>420</v>
      </c>
      <c r="T15" s="1460">
        <v>46731696</v>
      </c>
      <c r="U15" s="1461">
        <v>8</v>
      </c>
      <c r="V15" s="788">
        <v>3</v>
      </c>
    </row>
    <row r="16" spans="1:22" ht="23.1" customHeight="1" x14ac:dyDescent="0.15">
      <c r="A16" s="796">
        <v>6</v>
      </c>
      <c r="B16" s="797" t="s">
        <v>1048</v>
      </c>
      <c r="C16" s="1459">
        <v>38</v>
      </c>
      <c r="D16" s="1459">
        <v>569262</v>
      </c>
      <c r="E16" s="1459">
        <v>53</v>
      </c>
      <c r="F16" s="1459">
        <v>854288</v>
      </c>
      <c r="G16" s="1459">
        <v>57</v>
      </c>
      <c r="H16" s="1459">
        <v>5885101</v>
      </c>
      <c r="I16" s="1459">
        <v>78</v>
      </c>
      <c r="J16" s="1459">
        <v>6278463</v>
      </c>
      <c r="K16" s="1459">
        <v>64</v>
      </c>
      <c r="L16" s="1459">
        <v>9736205</v>
      </c>
      <c r="M16" s="1459">
        <v>14</v>
      </c>
      <c r="N16" s="1459">
        <v>1074740</v>
      </c>
      <c r="O16" s="1459">
        <v>0</v>
      </c>
      <c r="P16" s="1459">
        <v>0</v>
      </c>
      <c r="Q16" s="1459">
        <v>304</v>
      </c>
      <c r="R16" s="1459">
        <v>24398059</v>
      </c>
      <c r="S16" s="1459">
        <v>177</v>
      </c>
      <c r="T16" s="1460">
        <v>21930316</v>
      </c>
      <c r="U16" s="1461">
        <v>7</v>
      </c>
      <c r="V16" s="788">
        <v>6</v>
      </c>
    </row>
    <row r="17" spans="1:22" ht="23.1" customHeight="1" x14ac:dyDescent="0.15">
      <c r="A17" s="796">
        <v>7</v>
      </c>
      <c r="B17" s="797" t="s">
        <v>1049</v>
      </c>
      <c r="C17" s="1462">
        <v>21</v>
      </c>
      <c r="D17" s="1462">
        <v>540833</v>
      </c>
      <c r="E17" s="1462">
        <v>13</v>
      </c>
      <c r="F17" s="1462">
        <v>605803</v>
      </c>
      <c r="G17" s="1462">
        <v>27</v>
      </c>
      <c r="H17" s="1462">
        <v>2677848</v>
      </c>
      <c r="I17" s="1462">
        <v>85</v>
      </c>
      <c r="J17" s="1462">
        <v>6493187</v>
      </c>
      <c r="K17" s="1462">
        <v>35</v>
      </c>
      <c r="L17" s="1462">
        <v>8722923</v>
      </c>
      <c r="M17" s="1462">
        <v>5</v>
      </c>
      <c r="N17" s="1462">
        <v>506903</v>
      </c>
      <c r="O17" s="1462">
        <v>0</v>
      </c>
      <c r="P17" s="1462">
        <v>0</v>
      </c>
      <c r="Q17" s="1462">
        <v>186</v>
      </c>
      <c r="R17" s="1462">
        <v>19547497</v>
      </c>
      <c r="S17" s="1462">
        <v>105</v>
      </c>
      <c r="T17" s="1463">
        <v>15809844</v>
      </c>
      <c r="U17" s="1464">
        <v>3</v>
      </c>
      <c r="V17" s="788">
        <v>7</v>
      </c>
    </row>
    <row r="18" spans="1:22" ht="23.1" customHeight="1" x14ac:dyDescent="0.15">
      <c r="A18" s="792">
        <v>8</v>
      </c>
      <c r="B18" s="793" t="s">
        <v>1050</v>
      </c>
      <c r="C18" s="1465">
        <v>39</v>
      </c>
      <c r="D18" s="1465">
        <v>1531420</v>
      </c>
      <c r="E18" s="1465">
        <v>24</v>
      </c>
      <c r="F18" s="1465">
        <v>796689</v>
      </c>
      <c r="G18" s="1465">
        <v>45</v>
      </c>
      <c r="H18" s="1465">
        <v>1401835</v>
      </c>
      <c r="I18" s="1465">
        <v>167</v>
      </c>
      <c r="J18" s="1465">
        <v>9598689</v>
      </c>
      <c r="K18" s="1465">
        <v>137</v>
      </c>
      <c r="L18" s="1465">
        <v>21466031</v>
      </c>
      <c r="M18" s="1465">
        <v>51</v>
      </c>
      <c r="N18" s="1465">
        <v>3979538</v>
      </c>
      <c r="O18" s="1465">
        <v>2</v>
      </c>
      <c r="P18" s="1465">
        <v>93123</v>
      </c>
      <c r="Q18" s="1465">
        <v>465</v>
      </c>
      <c r="R18" s="1465">
        <v>38867325</v>
      </c>
      <c r="S18" s="1465">
        <v>265</v>
      </c>
      <c r="T18" s="1466">
        <v>31370382</v>
      </c>
      <c r="U18" s="1467">
        <v>5</v>
      </c>
      <c r="V18" s="794">
        <v>8</v>
      </c>
    </row>
    <row r="19" spans="1:22" ht="23.1" customHeight="1" x14ac:dyDescent="0.15">
      <c r="A19" s="796">
        <v>9</v>
      </c>
      <c r="B19" s="797" t="s">
        <v>1051</v>
      </c>
      <c r="C19" s="1459">
        <v>12</v>
      </c>
      <c r="D19" s="1459">
        <v>119189</v>
      </c>
      <c r="E19" s="1459">
        <v>23</v>
      </c>
      <c r="F19" s="1459">
        <v>497550</v>
      </c>
      <c r="G19" s="1459">
        <v>46</v>
      </c>
      <c r="H19" s="1459">
        <v>2944680</v>
      </c>
      <c r="I19" s="1459">
        <v>57</v>
      </c>
      <c r="J19" s="1459">
        <v>7489284</v>
      </c>
      <c r="K19" s="1459">
        <v>25</v>
      </c>
      <c r="L19" s="1459">
        <v>3111415</v>
      </c>
      <c r="M19" s="1459">
        <v>15</v>
      </c>
      <c r="N19" s="1459">
        <v>681129</v>
      </c>
      <c r="O19" s="1459">
        <v>0</v>
      </c>
      <c r="P19" s="1459">
        <v>0</v>
      </c>
      <c r="Q19" s="1459">
        <v>178</v>
      </c>
      <c r="R19" s="1459">
        <v>14843247</v>
      </c>
      <c r="S19" s="1459">
        <v>134</v>
      </c>
      <c r="T19" s="1460">
        <v>14022072</v>
      </c>
      <c r="U19" s="1461">
        <v>4</v>
      </c>
      <c r="V19" s="788">
        <v>9</v>
      </c>
    </row>
    <row r="20" spans="1:22" ht="23.1" customHeight="1" x14ac:dyDescent="0.15">
      <c r="A20" s="796">
        <v>10</v>
      </c>
      <c r="B20" s="797" t="s">
        <v>1052</v>
      </c>
      <c r="C20" s="1459">
        <v>14</v>
      </c>
      <c r="D20" s="1459">
        <v>199028</v>
      </c>
      <c r="E20" s="1459">
        <v>9</v>
      </c>
      <c r="F20" s="1459">
        <v>458302</v>
      </c>
      <c r="G20" s="1459">
        <v>35</v>
      </c>
      <c r="H20" s="1459">
        <v>3358248</v>
      </c>
      <c r="I20" s="1459">
        <v>60</v>
      </c>
      <c r="J20" s="1459">
        <v>6697227</v>
      </c>
      <c r="K20" s="1459">
        <v>42</v>
      </c>
      <c r="L20" s="1459">
        <v>10138604</v>
      </c>
      <c r="M20" s="1459">
        <v>15</v>
      </c>
      <c r="N20" s="1459">
        <v>1314074</v>
      </c>
      <c r="O20" s="1459">
        <v>0</v>
      </c>
      <c r="P20" s="1459">
        <v>0</v>
      </c>
      <c r="Q20" s="1459">
        <v>175</v>
      </c>
      <c r="R20" s="1459">
        <v>22165483</v>
      </c>
      <c r="S20" s="1459">
        <v>142</v>
      </c>
      <c r="T20" s="1460">
        <v>21204034</v>
      </c>
      <c r="U20" s="1461">
        <v>3</v>
      </c>
      <c r="V20" s="788">
        <v>10</v>
      </c>
    </row>
    <row r="21" spans="1:22" s="801" customFormat="1" ht="23.1" customHeight="1" x14ac:dyDescent="0.15">
      <c r="A21" s="798">
        <v>11</v>
      </c>
      <c r="B21" s="799" t="s">
        <v>1053</v>
      </c>
      <c r="C21" s="1459">
        <v>2</v>
      </c>
      <c r="D21" s="1459">
        <v>57906</v>
      </c>
      <c r="E21" s="1459">
        <v>6</v>
      </c>
      <c r="F21" s="1459">
        <v>154654</v>
      </c>
      <c r="G21" s="1459">
        <v>39</v>
      </c>
      <c r="H21" s="1459">
        <v>2293266</v>
      </c>
      <c r="I21" s="1459">
        <v>126</v>
      </c>
      <c r="J21" s="1459">
        <v>5600396</v>
      </c>
      <c r="K21" s="1459">
        <v>25</v>
      </c>
      <c r="L21" s="1459">
        <v>4083753</v>
      </c>
      <c r="M21" s="1459">
        <v>8</v>
      </c>
      <c r="N21" s="1459">
        <v>125627</v>
      </c>
      <c r="O21" s="1459">
        <v>0</v>
      </c>
      <c r="P21" s="1459">
        <v>0</v>
      </c>
      <c r="Q21" s="1459">
        <v>206</v>
      </c>
      <c r="R21" s="1459">
        <v>12315602</v>
      </c>
      <c r="S21" s="1459">
        <v>119</v>
      </c>
      <c r="T21" s="1460">
        <v>10199514</v>
      </c>
      <c r="U21" s="1461">
        <v>2</v>
      </c>
      <c r="V21" s="800">
        <v>11</v>
      </c>
    </row>
    <row r="22" spans="1:22" s="801" customFormat="1" ht="23.1" customHeight="1" x14ac:dyDescent="0.15">
      <c r="A22" s="798">
        <v>12</v>
      </c>
      <c r="B22" s="799" t="s">
        <v>1054</v>
      </c>
      <c r="C22" s="1462">
        <v>52</v>
      </c>
      <c r="D22" s="1462">
        <v>1363109</v>
      </c>
      <c r="E22" s="1462">
        <v>17</v>
      </c>
      <c r="F22" s="1462">
        <v>613796</v>
      </c>
      <c r="G22" s="1462">
        <v>61</v>
      </c>
      <c r="H22" s="1462">
        <v>6761235</v>
      </c>
      <c r="I22" s="1462">
        <v>174</v>
      </c>
      <c r="J22" s="1462">
        <v>9049687</v>
      </c>
      <c r="K22" s="1462">
        <v>46</v>
      </c>
      <c r="L22" s="1462">
        <v>7688232</v>
      </c>
      <c r="M22" s="1462">
        <v>16</v>
      </c>
      <c r="N22" s="1462">
        <v>904869</v>
      </c>
      <c r="O22" s="1462">
        <v>1</v>
      </c>
      <c r="P22" s="1462">
        <v>69822</v>
      </c>
      <c r="Q22" s="1462">
        <v>367</v>
      </c>
      <c r="R22" s="1462">
        <v>26450750</v>
      </c>
      <c r="S22" s="1462">
        <v>225</v>
      </c>
      <c r="T22" s="1463">
        <v>22469862</v>
      </c>
      <c r="U22" s="1464">
        <v>5</v>
      </c>
      <c r="V22" s="800">
        <v>12</v>
      </c>
    </row>
    <row r="23" spans="1:22" s="801" customFormat="1" ht="23.1" customHeight="1" x14ac:dyDescent="0.15">
      <c r="A23" s="802">
        <v>14</v>
      </c>
      <c r="B23" s="803" t="s">
        <v>1055</v>
      </c>
      <c r="C23" s="1465">
        <v>51</v>
      </c>
      <c r="D23" s="1465">
        <v>1355516</v>
      </c>
      <c r="E23" s="1465">
        <v>14</v>
      </c>
      <c r="F23" s="1465">
        <v>485916</v>
      </c>
      <c r="G23" s="1465">
        <v>82</v>
      </c>
      <c r="H23" s="1465">
        <v>6880173</v>
      </c>
      <c r="I23" s="1465">
        <v>70</v>
      </c>
      <c r="J23" s="1465">
        <v>5477093</v>
      </c>
      <c r="K23" s="1465">
        <v>79</v>
      </c>
      <c r="L23" s="1465">
        <v>10203673</v>
      </c>
      <c r="M23" s="1465">
        <v>10</v>
      </c>
      <c r="N23" s="1465">
        <v>359094</v>
      </c>
      <c r="O23" s="1465">
        <v>4</v>
      </c>
      <c r="P23" s="1465">
        <v>41319</v>
      </c>
      <c r="Q23" s="1465">
        <v>310</v>
      </c>
      <c r="R23" s="1465">
        <v>24802784</v>
      </c>
      <c r="S23" s="1465">
        <v>199</v>
      </c>
      <c r="T23" s="1466">
        <v>19197421</v>
      </c>
      <c r="U23" s="1467">
        <v>4</v>
      </c>
      <c r="V23" s="804">
        <v>14</v>
      </c>
    </row>
    <row r="24" spans="1:22" s="801" customFormat="1" ht="23.1" customHeight="1" x14ac:dyDescent="0.15">
      <c r="A24" s="798">
        <v>15</v>
      </c>
      <c r="B24" s="799" t="s">
        <v>1056</v>
      </c>
      <c r="C24" s="1459">
        <v>49</v>
      </c>
      <c r="D24" s="1459">
        <v>843824</v>
      </c>
      <c r="E24" s="1459">
        <v>24</v>
      </c>
      <c r="F24" s="1459">
        <v>593311</v>
      </c>
      <c r="G24" s="1459">
        <v>7</v>
      </c>
      <c r="H24" s="1459">
        <v>82800</v>
      </c>
      <c r="I24" s="1459">
        <v>28</v>
      </c>
      <c r="J24" s="1459">
        <v>280000</v>
      </c>
      <c r="K24" s="1459">
        <v>9</v>
      </c>
      <c r="L24" s="1459">
        <v>754162</v>
      </c>
      <c r="M24" s="1459">
        <v>1</v>
      </c>
      <c r="N24" s="1459">
        <v>18423</v>
      </c>
      <c r="O24" s="1459">
        <v>209</v>
      </c>
      <c r="P24" s="1459">
        <v>24571299</v>
      </c>
      <c r="Q24" s="1459">
        <v>327</v>
      </c>
      <c r="R24" s="1459">
        <v>27143819</v>
      </c>
      <c r="S24" s="1459">
        <v>209</v>
      </c>
      <c r="T24" s="1460">
        <v>24632334</v>
      </c>
      <c r="U24" s="1461">
        <v>4</v>
      </c>
      <c r="V24" s="800">
        <v>15</v>
      </c>
    </row>
    <row r="25" spans="1:22" s="801" customFormat="1" ht="23.1" customHeight="1" x14ac:dyDescent="0.15">
      <c r="A25" s="798">
        <v>16</v>
      </c>
      <c r="B25" s="799" t="s">
        <v>1057</v>
      </c>
      <c r="C25" s="1459">
        <v>21</v>
      </c>
      <c r="D25" s="1459">
        <v>489371</v>
      </c>
      <c r="E25" s="1459">
        <v>9</v>
      </c>
      <c r="F25" s="1459">
        <v>334914</v>
      </c>
      <c r="G25" s="1459">
        <v>20</v>
      </c>
      <c r="H25" s="1459">
        <v>5171337</v>
      </c>
      <c r="I25" s="1459">
        <v>118</v>
      </c>
      <c r="J25" s="1459">
        <v>8823569</v>
      </c>
      <c r="K25" s="1459">
        <v>27</v>
      </c>
      <c r="L25" s="1459">
        <v>2655090</v>
      </c>
      <c r="M25" s="1459">
        <v>8</v>
      </c>
      <c r="N25" s="1459">
        <v>142144</v>
      </c>
      <c r="O25" s="1459">
        <v>31</v>
      </c>
      <c r="P25" s="1459">
        <v>2031109</v>
      </c>
      <c r="Q25" s="1459">
        <v>234</v>
      </c>
      <c r="R25" s="1459">
        <v>19647534</v>
      </c>
      <c r="S25" s="1459">
        <v>194</v>
      </c>
      <c r="T25" s="1460">
        <v>18700662</v>
      </c>
      <c r="U25" s="1461">
        <v>1</v>
      </c>
      <c r="V25" s="800">
        <v>16</v>
      </c>
    </row>
    <row r="26" spans="1:22" s="801" customFormat="1" ht="23.1" customHeight="1" x14ac:dyDescent="0.15">
      <c r="A26" s="798">
        <v>17</v>
      </c>
      <c r="B26" s="799" t="s">
        <v>1058</v>
      </c>
      <c r="C26" s="1459">
        <v>20</v>
      </c>
      <c r="D26" s="1459">
        <v>186794</v>
      </c>
      <c r="E26" s="1459">
        <v>18</v>
      </c>
      <c r="F26" s="1459">
        <v>358597</v>
      </c>
      <c r="G26" s="1459">
        <v>55</v>
      </c>
      <c r="H26" s="1459">
        <v>5843256</v>
      </c>
      <c r="I26" s="1459">
        <v>50</v>
      </c>
      <c r="J26" s="1459">
        <v>3133531</v>
      </c>
      <c r="K26" s="1459">
        <v>45</v>
      </c>
      <c r="L26" s="1459">
        <v>7414099</v>
      </c>
      <c r="M26" s="1459">
        <v>19</v>
      </c>
      <c r="N26" s="1459">
        <v>1008939</v>
      </c>
      <c r="O26" s="1459">
        <v>17</v>
      </c>
      <c r="P26" s="1459">
        <v>4738049</v>
      </c>
      <c r="Q26" s="1459">
        <v>224</v>
      </c>
      <c r="R26" s="1459">
        <v>22683265</v>
      </c>
      <c r="S26" s="1459">
        <v>131</v>
      </c>
      <c r="T26" s="1460">
        <v>20963859</v>
      </c>
      <c r="U26" s="1461">
        <v>1</v>
      </c>
      <c r="V26" s="800">
        <v>17</v>
      </c>
    </row>
    <row r="27" spans="1:22" s="801" customFormat="1" ht="23.1" customHeight="1" x14ac:dyDescent="0.15">
      <c r="A27" s="798">
        <v>18</v>
      </c>
      <c r="B27" s="799" t="s">
        <v>1059</v>
      </c>
      <c r="C27" s="1462">
        <v>45</v>
      </c>
      <c r="D27" s="1462">
        <v>874101</v>
      </c>
      <c r="E27" s="1462">
        <v>72</v>
      </c>
      <c r="F27" s="1462">
        <v>763259</v>
      </c>
      <c r="G27" s="1462">
        <v>71</v>
      </c>
      <c r="H27" s="1462">
        <v>6878316</v>
      </c>
      <c r="I27" s="1462">
        <v>98</v>
      </c>
      <c r="J27" s="1462">
        <v>8570530</v>
      </c>
      <c r="K27" s="1462">
        <v>69</v>
      </c>
      <c r="L27" s="1462">
        <v>13811106</v>
      </c>
      <c r="M27" s="1462">
        <v>23</v>
      </c>
      <c r="N27" s="1462">
        <v>457378</v>
      </c>
      <c r="O27" s="1462">
        <v>4</v>
      </c>
      <c r="P27" s="1462">
        <v>749850</v>
      </c>
      <c r="Q27" s="1462">
        <v>382</v>
      </c>
      <c r="R27" s="1462">
        <v>32104540</v>
      </c>
      <c r="S27" s="1462">
        <v>236</v>
      </c>
      <c r="T27" s="1463">
        <v>29562917</v>
      </c>
      <c r="U27" s="1464">
        <v>5</v>
      </c>
      <c r="V27" s="800">
        <v>18</v>
      </c>
    </row>
    <row r="28" spans="1:22" s="801" customFormat="1" ht="23.1" customHeight="1" x14ac:dyDescent="0.15">
      <c r="A28" s="805">
        <v>19</v>
      </c>
      <c r="B28" s="803" t="s">
        <v>1060</v>
      </c>
      <c r="C28" s="1465">
        <v>46</v>
      </c>
      <c r="D28" s="1465">
        <v>1166977</v>
      </c>
      <c r="E28" s="1465">
        <v>16</v>
      </c>
      <c r="F28" s="1465">
        <v>510039</v>
      </c>
      <c r="G28" s="1465">
        <v>49</v>
      </c>
      <c r="H28" s="1465">
        <v>4931661</v>
      </c>
      <c r="I28" s="1465">
        <v>148</v>
      </c>
      <c r="J28" s="1465">
        <v>6615012</v>
      </c>
      <c r="K28" s="1465">
        <v>55</v>
      </c>
      <c r="L28" s="1465">
        <v>9447995</v>
      </c>
      <c r="M28" s="1465">
        <v>14</v>
      </c>
      <c r="N28" s="1465">
        <v>717933</v>
      </c>
      <c r="O28" s="1465">
        <v>10</v>
      </c>
      <c r="P28" s="1465">
        <v>915464</v>
      </c>
      <c r="Q28" s="1465">
        <v>338</v>
      </c>
      <c r="R28" s="1465">
        <v>24305081</v>
      </c>
      <c r="S28" s="1465">
        <v>196</v>
      </c>
      <c r="T28" s="1466">
        <v>21099509</v>
      </c>
      <c r="U28" s="1467">
        <v>3</v>
      </c>
      <c r="V28" s="806">
        <v>19</v>
      </c>
    </row>
    <row r="29" spans="1:22" s="801" customFormat="1" ht="23.1" customHeight="1" x14ac:dyDescent="0.15">
      <c r="A29" s="798">
        <v>21</v>
      </c>
      <c r="B29" s="799" t="s">
        <v>1061</v>
      </c>
      <c r="C29" s="1459">
        <v>0</v>
      </c>
      <c r="D29" s="1459">
        <v>0</v>
      </c>
      <c r="E29" s="1459">
        <v>0</v>
      </c>
      <c r="F29" s="1459">
        <v>0</v>
      </c>
      <c r="G29" s="1459">
        <v>55</v>
      </c>
      <c r="H29" s="1459">
        <v>3003046</v>
      </c>
      <c r="I29" s="1459">
        <v>90</v>
      </c>
      <c r="J29" s="1459">
        <v>4456008</v>
      </c>
      <c r="K29" s="1459">
        <v>46</v>
      </c>
      <c r="L29" s="1459">
        <v>10074652</v>
      </c>
      <c r="M29" s="1459">
        <v>21</v>
      </c>
      <c r="N29" s="1459">
        <v>587492</v>
      </c>
      <c r="O29" s="1459">
        <v>33</v>
      </c>
      <c r="P29" s="1459">
        <v>421275</v>
      </c>
      <c r="Q29" s="1459">
        <v>245</v>
      </c>
      <c r="R29" s="1459">
        <v>18542473</v>
      </c>
      <c r="S29" s="1459">
        <v>164</v>
      </c>
      <c r="T29" s="1460">
        <v>14175757</v>
      </c>
      <c r="U29" s="1461">
        <v>3</v>
      </c>
      <c r="V29" s="800">
        <v>21</v>
      </c>
    </row>
    <row r="30" spans="1:22" s="801" customFormat="1" ht="23.1" customHeight="1" x14ac:dyDescent="0.15">
      <c r="A30" s="798">
        <v>22</v>
      </c>
      <c r="B30" s="799" t="s">
        <v>1062</v>
      </c>
      <c r="C30" s="1459">
        <v>41</v>
      </c>
      <c r="D30" s="1459">
        <v>3869764</v>
      </c>
      <c r="E30" s="1459">
        <v>31</v>
      </c>
      <c r="F30" s="1459">
        <v>798596</v>
      </c>
      <c r="G30" s="1459">
        <v>100</v>
      </c>
      <c r="H30" s="1459">
        <v>14489418</v>
      </c>
      <c r="I30" s="1459">
        <v>198</v>
      </c>
      <c r="J30" s="1459">
        <v>13466624</v>
      </c>
      <c r="K30" s="1459">
        <v>100</v>
      </c>
      <c r="L30" s="1459">
        <v>19754133</v>
      </c>
      <c r="M30" s="1459">
        <v>15</v>
      </c>
      <c r="N30" s="1459">
        <v>735005</v>
      </c>
      <c r="O30" s="1459">
        <v>55</v>
      </c>
      <c r="P30" s="1459">
        <v>2331827</v>
      </c>
      <c r="Q30" s="1459">
        <v>540</v>
      </c>
      <c r="R30" s="1459">
        <v>55445367</v>
      </c>
      <c r="S30" s="1459">
        <v>377</v>
      </c>
      <c r="T30" s="1460">
        <v>47215831</v>
      </c>
      <c r="U30" s="1461">
        <v>8</v>
      </c>
      <c r="V30" s="800">
        <v>22</v>
      </c>
    </row>
    <row r="31" spans="1:22" s="801" customFormat="1" ht="23.1" customHeight="1" x14ac:dyDescent="0.15">
      <c r="A31" s="798">
        <v>23</v>
      </c>
      <c r="B31" s="799" t="s">
        <v>1063</v>
      </c>
      <c r="C31" s="1459">
        <v>8</v>
      </c>
      <c r="D31" s="1459">
        <v>100782</v>
      </c>
      <c r="E31" s="1459">
        <v>6</v>
      </c>
      <c r="F31" s="1459">
        <v>366027</v>
      </c>
      <c r="G31" s="1459">
        <v>15</v>
      </c>
      <c r="H31" s="1459">
        <v>1997358</v>
      </c>
      <c r="I31" s="1459">
        <v>34</v>
      </c>
      <c r="J31" s="1459">
        <v>1329697</v>
      </c>
      <c r="K31" s="1459">
        <v>25</v>
      </c>
      <c r="L31" s="1459">
        <v>1701538</v>
      </c>
      <c r="M31" s="1459">
        <v>7</v>
      </c>
      <c r="N31" s="1459">
        <v>1244559</v>
      </c>
      <c r="O31" s="1459">
        <v>0</v>
      </c>
      <c r="P31" s="1459">
        <v>0</v>
      </c>
      <c r="Q31" s="1459">
        <v>95</v>
      </c>
      <c r="R31" s="1459">
        <v>6739961</v>
      </c>
      <c r="S31" s="1459">
        <v>47</v>
      </c>
      <c r="T31" s="1460">
        <v>4638863</v>
      </c>
      <c r="U31" s="1461">
        <v>1</v>
      </c>
      <c r="V31" s="800">
        <v>23</v>
      </c>
    </row>
    <row r="32" spans="1:22" s="801" customFormat="1" ht="23.1" customHeight="1" x14ac:dyDescent="0.15">
      <c r="A32" s="798">
        <v>24</v>
      </c>
      <c r="B32" s="799" t="s">
        <v>1064</v>
      </c>
      <c r="C32" s="1462">
        <v>3</v>
      </c>
      <c r="D32" s="1462">
        <v>39792</v>
      </c>
      <c r="E32" s="1462">
        <v>16</v>
      </c>
      <c r="F32" s="1462">
        <v>764964</v>
      </c>
      <c r="G32" s="1462">
        <v>1</v>
      </c>
      <c r="H32" s="1462">
        <v>45404</v>
      </c>
      <c r="I32" s="1462">
        <v>20</v>
      </c>
      <c r="J32" s="1462">
        <v>5023888</v>
      </c>
      <c r="K32" s="1462">
        <v>17</v>
      </c>
      <c r="L32" s="1462">
        <v>4443963</v>
      </c>
      <c r="M32" s="1462">
        <v>24</v>
      </c>
      <c r="N32" s="1462">
        <v>1279584</v>
      </c>
      <c r="O32" s="1462">
        <v>0</v>
      </c>
      <c r="P32" s="1462">
        <v>0</v>
      </c>
      <c r="Q32" s="1462">
        <v>81</v>
      </c>
      <c r="R32" s="1462">
        <v>11597595</v>
      </c>
      <c r="S32" s="1462">
        <v>42</v>
      </c>
      <c r="T32" s="1463">
        <v>8968219</v>
      </c>
      <c r="U32" s="1464">
        <v>2</v>
      </c>
      <c r="V32" s="800">
        <v>24</v>
      </c>
    </row>
    <row r="33" spans="1:22" s="801" customFormat="1" ht="23.1" customHeight="1" x14ac:dyDescent="0.15">
      <c r="A33" s="802">
        <v>25</v>
      </c>
      <c r="B33" s="803" t="s">
        <v>1065</v>
      </c>
      <c r="C33" s="1465">
        <v>61</v>
      </c>
      <c r="D33" s="1465">
        <v>1230414</v>
      </c>
      <c r="E33" s="1465">
        <v>24</v>
      </c>
      <c r="F33" s="1465">
        <v>607735</v>
      </c>
      <c r="G33" s="1465">
        <v>52</v>
      </c>
      <c r="H33" s="1465">
        <v>5949699</v>
      </c>
      <c r="I33" s="1465">
        <v>117</v>
      </c>
      <c r="J33" s="1465">
        <v>7859055</v>
      </c>
      <c r="K33" s="1465">
        <v>33</v>
      </c>
      <c r="L33" s="1465">
        <v>6018951</v>
      </c>
      <c r="M33" s="1465">
        <v>6</v>
      </c>
      <c r="N33" s="1465">
        <v>519537</v>
      </c>
      <c r="O33" s="1465">
        <v>7</v>
      </c>
      <c r="P33" s="1465">
        <v>302418</v>
      </c>
      <c r="Q33" s="1465">
        <v>300</v>
      </c>
      <c r="R33" s="1465">
        <v>22487809</v>
      </c>
      <c r="S33" s="1465">
        <v>171</v>
      </c>
      <c r="T33" s="1466">
        <v>20166838</v>
      </c>
      <c r="U33" s="1467">
        <v>3</v>
      </c>
      <c r="V33" s="804">
        <v>25</v>
      </c>
    </row>
    <row r="34" spans="1:22" s="801" customFormat="1" ht="23.1" customHeight="1" x14ac:dyDescent="0.15">
      <c r="A34" s="798">
        <v>27</v>
      </c>
      <c r="B34" s="799" t="s">
        <v>1066</v>
      </c>
      <c r="C34" s="1459">
        <v>16</v>
      </c>
      <c r="D34" s="1459">
        <v>238806</v>
      </c>
      <c r="E34" s="1459">
        <v>10</v>
      </c>
      <c r="F34" s="1459">
        <v>138670</v>
      </c>
      <c r="G34" s="1459">
        <v>8</v>
      </c>
      <c r="H34" s="1459">
        <v>547676</v>
      </c>
      <c r="I34" s="1459">
        <v>126</v>
      </c>
      <c r="J34" s="1459">
        <v>8464968</v>
      </c>
      <c r="K34" s="1459">
        <v>34</v>
      </c>
      <c r="L34" s="1459">
        <v>7486743</v>
      </c>
      <c r="M34" s="1459">
        <v>1</v>
      </c>
      <c r="N34" s="1459">
        <v>20751</v>
      </c>
      <c r="O34" s="1459">
        <v>0</v>
      </c>
      <c r="P34" s="1459">
        <v>0</v>
      </c>
      <c r="Q34" s="1459">
        <v>195</v>
      </c>
      <c r="R34" s="1459">
        <v>16897614</v>
      </c>
      <c r="S34" s="1459">
        <v>112</v>
      </c>
      <c r="T34" s="1460">
        <v>15846948</v>
      </c>
      <c r="U34" s="1461">
        <v>4</v>
      </c>
      <c r="V34" s="800">
        <v>27</v>
      </c>
    </row>
    <row r="35" spans="1:22" s="801" customFormat="1" ht="23.1" customHeight="1" x14ac:dyDescent="0.15">
      <c r="A35" s="798">
        <v>28</v>
      </c>
      <c r="B35" s="799" t="s">
        <v>1067</v>
      </c>
      <c r="C35" s="1459">
        <v>0</v>
      </c>
      <c r="D35" s="1459">
        <v>0</v>
      </c>
      <c r="E35" s="1459">
        <v>13</v>
      </c>
      <c r="F35" s="1459">
        <v>957420</v>
      </c>
      <c r="G35" s="1459">
        <v>4</v>
      </c>
      <c r="H35" s="1459">
        <v>467706</v>
      </c>
      <c r="I35" s="1459">
        <v>4</v>
      </c>
      <c r="J35" s="1459">
        <v>144828</v>
      </c>
      <c r="K35" s="1459">
        <v>12</v>
      </c>
      <c r="L35" s="1459">
        <v>1498867</v>
      </c>
      <c r="M35" s="1459">
        <v>1</v>
      </c>
      <c r="N35" s="1459">
        <v>31488</v>
      </c>
      <c r="O35" s="1459">
        <v>0</v>
      </c>
      <c r="P35" s="1459">
        <v>0</v>
      </c>
      <c r="Q35" s="1459">
        <v>34</v>
      </c>
      <c r="R35" s="1459">
        <v>3100309</v>
      </c>
      <c r="S35" s="1459">
        <v>14</v>
      </c>
      <c r="T35" s="1460">
        <v>1611560</v>
      </c>
      <c r="U35" s="1461">
        <v>0</v>
      </c>
      <c r="V35" s="800">
        <v>28</v>
      </c>
    </row>
    <row r="36" spans="1:22" s="801" customFormat="1" ht="23.1" customHeight="1" x14ac:dyDescent="0.15">
      <c r="A36" s="798">
        <v>29</v>
      </c>
      <c r="B36" s="799" t="s">
        <v>1068</v>
      </c>
      <c r="C36" s="1459">
        <v>6</v>
      </c>
      <c r="D36" s="1459">
        <v>255954</v>
      </c>
      <c r="E36" s="1459">
        <v>5</v>
      </c>
      <c r="F36" s="1459">
        <v>138088</v>
      </c>
      <c r="G36" s="1459">
        <v>1</v>
      </c>
      <c r="H36" s="1459">
        <v>65724</v>
      </c>
      <c r="I36" s="1459">
        <v>49</v>
      </c>
      <c r="J36" s="1459">
        <v>9052546</v>
      </c>
      <c r="K36" s="1459">
        <v>4</v>
      </c>
      <c r="L36" s="1459">
        <v>263137</v>
      </c>
      <c r="M36" s="1459">
        <v>1</v>
      </c>
      <c r="N36" s="1459">
        <v>69033</v>
      </c>
      <c r="O36" s="1459">
        <v>0</v>
      </c>
      <c r="P36" s="1459">
        <v>0</v>
      </c>
      <c r="Q36" s="1459">
        <v>66</v>
      </c>
      <c r="R36" s="1459">
        <v>9844482</v>
      </c>
      <c r="S36" s="1459">
        <v>48</v>
      </c>
      <c r="T36" s="1460">
        <v>9042546</v>
      </c>
      <c r="U36" s="1461">
        <v>0</v>
      </c>
      <c r="V36" s="800">
        <v>29</v>
      </c>
    </row>
    <row r="37" spans="1:22" s="801" customFormat="1" ht="23.1" customHeight="1" x14ac:dyDescent="0.15">
      <c r="A37" s="798">
        <v>30</v>
      </c>
      <c r="B37" s="799" t="s">
        <v>1069</v>
      </c>
      <c r="C37" s="1462">
        <v>10</v>
      </c>
      <c r="D37" s="1462">
        <v>383394</v>
      </c>
      <c r="E37" s="1462">
        <v>8</v>
      </c>
      <c r="F37" s="1462">
        <v>327409</v>
      </c>
      <c r="G37" s="1462">
        <v>81</v>
      </c>
      <c r="H37" s="1462">
        <v>9934529</v>
      </c>
      <c r="I37" s="1462">
        <v>30</v>
      </c>
      <c r="J37" s="1462">
        <v>3864804</v>
      </c>
      <c r="K37" s="1462">
        <v>62</v>
      </c>
      <c r="L37" s="1462">
        <v>11285076</v>
      </c>
      <c r="M37" s="1462">
        <v>20</v>
      </c>
      <c r="N37" s="1462">
        <v>506469</v>
      </c>
      <c r="O37" s="1462">
        <v>10</v>
      </c>
      <c r="P37" s="1462">
        <v>1617693</v>
      </c>
      <c r="Q37" s="1462">
        <v>221</v>
      </c>
      <c r="R37" s="1462">
        <v>27919374</v>
      </c>
      <c r="S37" s="1462">
        <v>151</v>
      </c>
      <c r="T37" s="1463">
        <v>24695091</v>
      </c>
      <c r="U37" s="1464">
        <v>3</v>
      </c>
      <c r="V37" s="800">
        <v>30</v>
      </c>
    </row>
    <row r="38" spans="1:22" s="801" customFormat="1" ht="23.1" customHeight="1" x14ac:dyDescent="0.15">
      <c r="A38" s="805">
        <v>31</v>
      </c>
      <c r="B38" s="803" t="s">
        <v>1070</v>
      </c>
      <c r="C38" s="1465">
        <v>0</v>
      </c>
      <c r="D38" s="1465">
        <v>0</v>
      </c>
      <c r="E38" s="1465">
        <v>0</v>
      </c>
      <c r="F38" s="1465">
        <v>0</v>
      </c>
      <c r="G38" s="1465">
        <v>15</v>
      </c>
      <c r="H38" s="1465">
        <v>58960</v>
      </c>
      <c r="I38" s="1465">
        <v>0</v>
      </c>
      <c r="J38" s="1465">
        <v>0</v>
      </c>
      <c r="K38" s="1465">
        <v>11</v>
      </c>
      <c r="L38" s="1465">
        <v>859420</v>
      </c>
      <c r="M38" s="1465">
        <v>3</v>
      </c>
      <c r="N38" s="1465">
        <v>184986</v>
      </c>
      <c r="O38" s="1465">
        <v>0</v>
      </c>
      <c r="P38" s="1465">
        <v>0</v>
      </c>
      <c r="Q38" s="1465">
        <v>29</v>
      </c>
      <c r="R38" s="1465">
        <v>1103366</v>
      </c>
      <c r="S38" s="1465">
        <v>10</v>
      </c>
      <c r="T38" s="1466">
        <v>865628</v>
      </c>
      <c r="U38" s="1467">
        <v>45</v>
      </c>
      <c r="V38" s="806">
        <v>31</v>
      </c>
    </row>
    <row r="39" spans="1:22" s="801" customFormat="1" ht="23.1" customHeight="1" x14ac:dyDescent="0.15">
      <c r="A39" s="798">
        <v>32</v>
      </c>
      <c r="B39" s="799" t="s">
        <v>1071</v>
      </c>
      <c r="C39" s="1459">
        <v>23</v>
      </c>
      <c r="D39" s="1459">
        <v>454739</v>
      </c>
      <c r="E39" s="1459">
        <v>20</v>
      </c>
      <c r="F39" s="1459">
        <v>544805</v>
      </c>
      <c r="G39" s="1459">
        <v>35</v>
      </c>
      <c r="H39" s="1459">
        <v>4119842</v>
      </c>
      <c r="I39" s="1459">
        <v>75</v>
      </c>
      <c r="J39" s="1459">
        <v>7959560</v>
      </c>
      <c r="K39" s="1459">
        <v>60</v>
      </c>
      <c r="L39" s="1459">
        <v>11083331</v>
      </c>
      <c r="M39" s="1459">
        <v>8</v>
      </c>
      <c r="N39" s="1459">
        <v>967005</v>
      </c>
      <c r="O39" s="1459">
        <v>13</v>
      </c>
      <c r="P39" s="1459">
        <v>467907</v>
      </c>
      <c r="Q39" s="1459">
        <v>234</v>
      </c>
      <c r="R39" s="1459">
        <v>25597189</v>
      </c>
      <c r="S39" s="1459">
        <v>138</v>
      </c>
      <c r="T39" s="1460">
        <v>18489574</v>
      </c>
      <c r="U39" s="1461">
        <v>3</v>
      </c>
      <c r="V39" s="800">
        <v>32</v>
      </c>
    </row>
    <row r="40" spans="1:22" s="801" customFormat="1" ht="23.1" customHeight="1" x14ac:dyDescent="0.15">
      <c r="A40" s="798">
        <v>33</v>
      </c>
      <c r="B40" s="799" t="s">
        <v>1072</v>
      </c>
      <c r="C40" s="1459">
        <v>19</v>
      </c>
      <c r="D40" s="1459">
        <v>582017</v>
      </c>
      <c r="E40" s="1459">
        <v>4</v>
      </c>
      <c r="F40" s="1459">
        <v>150306</v>
      </c>
      <c r="G40" s="1459">
        <v>3</v>
      </c>
      <c r="H40" s="1459">
        <v>84932</v>
      </c>
      <c r="I40" s="1459">
        <v>65</v>
      </c>
      <c r="J40" s="1459">
        <v>4417801</v>
      </c>
      <c r="K40" s="1459">
        <v>27</v>
      </c>
      <c r="L40" s="1459">
        <v>4019461</v>
      </c>
      <c r="M40" s="1459">
        <v>19</v>
      </c>
      <c r="N40" s="1459">
        <v>1254048</v>
      </c>
      <c r="O40" s="1459">
        <v>6</v>
      </c>
      <c r="P40" s="1459">
        <v>120593</v>
      </c>
      <c r="Q40" s="1459">
        <v>143</v>
      </c>
      <c r="R40" s="1459">
        <v>10629158</v>
      </c>
      <c r="S40" s="1459">
        <v>96</v>
      </c>
      <c r="T40" s="1460">
        <v>9546891</v>
      </c>
      <c r="U40" s="1461">
        <v>2</v>
      </c>
      <c r="V40" s="800">
        <v>33</v>
      </c>
    </row>
    <row r="41" spans="1:22" s="801" customFormat="1" ht="23.1" customHeight="1" x14ac:dyDescent="0.15">
      <c r="A41" s="798">
        <v>34</v>
      </c>
      <c r="B41" s="799" t="s">
        <v>1073</v>
      </c>
      <c r="C41" s="1459">
        <v>13</v>
      </c>
      <c r="D41" s="1459">
        <v>148431</v>
      </c>
      <c r="E41" s="1459">
        <v>6</v>
      </c>
      <c r="F41" s="1459">
        <v>159180</v>
      </c>
      <c r="G41" s="1459">
        <v>14</v>
      </c>
      <c r="H41" s="1459">
        <v>1156749</v>
      </c>
      <c r="I41" s="1459">
        <v>36</v>
      </c>
      <c r="J41" s="1459">
        <v>1922191</v>
      </c>
      <c r="K41" s="1459">
        <v>14</v>
      </c>
      <c r="L41" s="1459">
        <v>4190265</v>
      </c>
      <c r="M41" s="1459">
        <v>-1</v>
      </c>
      <c r="N41" s="1459">
        <v>-15294</v>
      </c>
      <c r="O41" s="1459">
        <v>0</v>
      </c>
      <c r="P41" s="1459">
        <v>0</v>
      </c>
      <c r="Q41" s="1459">
        <v>82</v>
      </c>
      <c r="R41" s="1459">
        <v>7561522</v>
      </c>
      <c r="S41" s="1459">
        <v>40</v>
      </c>
      <c r="T41" s="1460">
        <v>3960054</v>
      </c>
      <c r="U41" s="1461">
        <v>2</v>
      </c>
      <c r="V41" s="800">
        <v>34</v>
      </c>
    </row>
    <row r="42" spans="1:22" s="801" customFormat="1" ht="23.1" customHeight="1" x14ac:dyDescent="0.15">
      <c r="A42" s="798">
        <v>35</v>
      </c>
      <c r="B42" s="799" t="s">
        <v>1074</v>
      </c>
      <c r="C42" s="1462">
        <v>21</v>
      </c>
      <c r="D42" s="1462">
        <v>306843</v>
      </c>
      <c r="E42" s="1462">
        <v>13</v>
      </c>
      <c r="F42" s="1462">
        <v>223647</v>
      </c>
      <c r="G42" s="1462">
        <v>33</v>
      </c>
      <c r="H42" s="1462">
        <v>2703419</v>
      </c>
      <c r="I42" s="1462">
        <v>34</v>
      </c>
      <c r="J42" s="1462">
        <v>1576564</v>
      </c>
      <c r="K42" s="1462">
        <v>44</v>
      </c>
      <c r="L42" s="1462">
        <v>7204295</v>
      </c>
      <c r="M42" s="1462">
        <v>15</v>
      </c>
      <c r="N42" s="1462">
        <v>441849</v>
      </c>
      <c r="O42" s="1462">
        <v>4</v>
      </c>
      <c r="P42" s="1462">
        <v>646167</v>
      </c>
      <c r="Q42" s="1462">
        <v>164</v>
      </c>
      <c r="R42" s="1462">
        <v>13102784</v>
      </c>
      <c r="S42" s="1462">
        <v>91</v>
      </c>
      <c r="T42" s="1463">
        <v>11821511</v>
      </c>
      <c r="U42" s="1464">
        <v>1</v>
      </c>
      <c r="V42" s="800">
        <v>35</v>
      </c>
    </row>
    <row r="43" spans="1:22" s="801" customFormat="1" ht="23.1" customHeight="1" x14ac:dyDescent="0.15">
      <c r="A43" s="802">
        <v>36</v>
      </c>
      <c r="B43" s="803" t="s">
        <v>1075</v>
      </c>
      <c r="C43" s="1465">
        <v>11</v>
      </c>
      <c r="D43" s="1465">
        <v>592889</v>
      </c>
      <c r="E43" s="1465">
        <v>11</v>
      </c>
      <c r="F43" s="1465">
        <v>475843</v>
      </c>
      <c r="G43" s="1465">
        <v>7</v>
      </c>
      <c r="H43" s="1465">
        <v>234439</v>
      </c>
      <c r="I43" s="1465">
        <v>72</v>
      </c>
      <c r="J43" s="1465">
        <v>4268382</v>
      </c>
      <c r="K43" s="1465">
        <v>22</v>
      </c>
      <c r="L43" s="1465">
        <v>3901262</v>
      </c>
      <c r="M43" s="1465">
        <v>0</v>
      </c>
      <c r="N43" s="1465">
        <v>0</v>
      </c>
      <c r="O43" s="1465">
        <v>1</v>
      </c>
      <c r="P43" s="1465">
        <v>5541</v>
      </c>
      <c r="Q43" s="1465">
        <v>124</v>
      </c>
      <c r="R43" s="1465">
        <v>9478356</v>
      </c>
      <c r="S43" s="1465">
        <v>70</v>
      </c>
      <c r="T43" s="1466">
        <v>7820095</v>
      </c>
      <c r="U43" s="1467">
        <v>1</v>
      </c>
      <c r="V43" s="804">
        <v>36</v>
      </c>
    </row>
    <row r="44" spans="1:22" s="801" customFormat="1" ht="23.1" customHeight="1" x14ac:dyDescent="0.15">
      <c r="A44" s="798">
        <v>37</v>
      </c>
      <c r="B44" s="799" t="s">
        <v>1076</v>
      </c>
      <c r="C44" s="1459">
        <v>40</v>
      </c>
      <c r="D44" s="1459">
        <v>819625</v>
      </c>
      <c r="E44" s="1459">
        <v>46</v>
      </c>
      <c r="F44" s="1459">
        <v>1556759</v>
      </c>
      <c r="G44" s="1459">
        <v>7</v>
      </c>
      <c r="H44" s="1459">
        <v>219474</v>
      </c>
      <c r="I44" s="1459">
        <v>54</v>
      </c>
      <c r="J44" s="1459">
        <v>3875649</v>
      </c>
      <c r="K44" s="1459">
        <v>64</v>
      </c>
      <c r="L44" s="1459">
        <v>8232368</v>
      </c>
      <c r="M44" s="1459">
        <v>38</v>
      </c>
      <c r="N44" s="1459">
        <v>2237316</v>
      </c>
      <c r="O44" s="1459">
        <v>0</v>
      </c>
      <c r="P44" s="1459">
        <v>0</v>
      </c>
      <c r="Q44" s="1459">
        <v>249</v>
      </c>
      <c r="R44" s="1459">
        <v>16941191</v>
      </c>
      <c r="S44" s="1459">
        <v>149</v>
      </c>
      <c r="T44" s="1460">
        <v>13770794</v>
      </c>
      <c r="U44" s="1461">
        <v>4</v>
      </c>
      <c r="V44" s="800">
        <v>37</v>
      </c>
    </row>
    <row r="45" spans="1:22" s="801" customFormat="1" ht="23.1" customHeight="1" x14ac:dyDescent="0.15">
      <c r="A45" s="798">
        <v>38</v>
      </c>
      <c r="B45" s="799" t="s">
        <v>1077</v>
      </c>
      <c r="C45" s="1459">
        <v>15</v>
      </c>
      <c r="D45" s="1459">
        <v>812741</v>
      </c>
      <c r="E45" s="1459">
        <v>7</v>
      </c>
      <c r="F45" s="1459">
        <v>260751</v>
      </c>
      <c r="G45" s="1459">
        <v>15</v>
      </c>
      <c r="H45" s="1459">
        <v>1070580</v>
      </c>
      <c r="I45" s="1459">
        <v>7</v>
      </c>
      <c r="J45" s="1459">
        <v>320686</v>
      </c>
      <c r="K45" s="1459">
        <v>29</v>
      </c>
      <c r="L45" s="1459">
        <v>4508385</v>
      </c>
      <c r="M45" s="1459">
        <v>13</v>
      </c>
      <c r="N45" s="1459">
        <v>2032400</v>
      </c>
      <c r="O45" s="1459">
        <v>21</v>
      </c>
      <c r="P45" s="1459">
        <v>2134832</v>
      </c>
      <c r="Q45" s="1459">
        <v>107</v>
      </c>
      <c r="R45" s="1459">
        <v>11140375</v>
      </c>
      <c r="S45" s="1459">
        <v>79</v>
      </c>
      <c r="T45" s="1460">
        <v>9651083</v>
      </c>
      <c r="U45" s="1461">
        <v>0</v>
      </c>
      <c r="V45" s="800">
        <v>38</v>
      </c>
    </row>
    <row r="46" spans="1:22" s="801" customFormat="1" ht="23.1" customHeight="1" x14ac:dyDescent="0.15">
      <c r="A46" s="798">
        <v>39</v>
      </c>
      <c r="B46" s="799" t="s">
        <v>1078</v>
      </c>
      <c r="C46" s="1459">
        <v>0</v>
      </c>
      <c r="D46" s="1459">
        <v>0</v>
      </c>
      <c r="E46" s="1459">
        <v>0</v>
      </c>
      <c r="F46" s="1459">
        <v>0</v>
      </c>
      <c r="G46" s="1459">
        <v>41</v>
      </c>
      <c r="H46" s="1459">
        <v>4396394</v>
      </c>
      <c r="I46" s="1459">
        <v>0</v>
      </c>
      <c r="J46" s="1459">
        <v>0</v>
      </c>
      <c r="K46" s="1459">
        <v>16</v>
      </c>
      <c r="L46" s="1459">
        <v>3263431</v>
      </c>
      <c r="M46" s="1459">
        <v>9</v>
      </c>
      <c r="N46" s="1459">
        <v>243903</v>
      </c>
      <c r="O46" s="1459">
        <v>0</v>
      </c>
      <c r="P46" s="1459">
        <v>0</v>
      </c>
      <c r="Q46" s="1459">
        <v>66</v>
      </c>
      <c r="R46" s="1459">
        <v>7903728</v>
      </c>
      <c r="S46" s="1459">
        <v>50</v>
      </c>
      <c r="T46" s="1460">
        <v>6876671</v>
      </c>
      <c r="U46" s="1461">
        <v>13</v>
      </c>
      <c r="V46" s="800">
        <v>39</v>
      </c>
    </row>
    <row r="47" spans="1:22" s="801" customFormat="1" ht="23.1" customHeight="1" x14ac:dyDescent="0.15">
      <c r="A47" s="798">
        <v>42</v>
      </c>
      <c r="B47" s="799" t="s">
        <v>1079</v>
      </c>
      <c r="C47" s="1462">
        <v>9</v>
      </c>
      <c r="D47" s="1462">
        <v>170943</v>
      </c>
      <c r="E47" s="1462">
        <v>1</v>
      </c>
      <c r="F47" s="1462">
        <v>35400</v>
      </c>
      <c r="G47" s="1462">
        <v>8</v>
      </c>
      <c r="H47" s="1462">
        <v>929926</v>
      </c>
      <c r="I47" s="1462">
        <v>0</v>
      </c>
      <c r="J47" s="1462">
        <v>0</v>
      </c>
      <c r="K47" s="1462">
        <v>13</v>
      </c>
      <c r="L47" s="1462">
        <v>1771982</v>
      </c>
      <c r="M47" s="1462">
        <v>4</v>
      </c>
      <c r="N47" s="1462">
        <v>186647</v>
      </c>
      <c r="O47" s="1462">
        <v>0</v>
      </c>
      <c r="P47" s="1462">
        <v>0</v>
      </c>
      <c r="Q47" s="1462">
        <v>35</v>
      </c>
      <c r="R47" s="1462">
        <v>3094898</v>
      </c>
      <c r="S47" s="1462">
        <v>13</v>
      </c>
      <c r="T47" s="1463">
        <v>2288870</v>
      </c>
      <c r="U47" s="1464">
        <v>0</v>
      </c>
      <c r="V47" s="800">
        <v>42</v>
      </c>
    </row>
    <row r="48" spans="1:22" s="801" customFormat="1" ht="23.1" customHeight="1" x14ac:dyDescent="0.15">
      <c r="A48" s="805">
        <v>43</v>
      </c>
      <c r="B48" s="803" t="s">
        <v>1080</v>
      </c>
      <c r="C48" s="1465">
        <v>10</v>
      </c>
      <c r="D48" s="1465">
        <v>141651</v>
      </c>
      <c r="E48" s="1465">
        <v>19</v>
      </c>
      <c r="F48" s="1465">
        <v>607110</v>
      </c>
      <c r="G48" s="1465">
        <v>19</v>
      </c>
      <c r="H48" s="1465">
        <v>2684472</v>
      </c>
      <c r="I48" s="1465">
        <v>19</v>
      </c>
      <c r="J48" s="1465">
        <v>1285390</v>
      </c>
      <c r="K48" s="1465">
        <v>29</v>
      </c>
      <c r="L48" s="1465">
        <v>3972309</v>
      </c>
      <c r="M48" s="1465">
        <v>9</v>
      </c>
      <c r="N48" s="1465">
        <v>690866</v>
      </c>
      <c r="O48" s="1465">
        <v>0</v>
      </c>
      <c r="P48" s="1465">
        <v>0</v>
      </c>
      <c r="Q48" s="1465">
        <v>105</v>
      </c>
      <c r="R48" s="1465">
        <v>9381798</v>
      </c>
      <c r="S48" s="1465">
        <v>67</v>
      </c>
      <c r="T48" s="1466">
        <v>8433605</v>
      </c>
      <c r="U48" s="1467">
        <v>0</v>
      </c>
      <c r="V48" s="806">
        <v>43</v>
      </c>
    </row>
    <row r="49" spans="1:22" s="801" customFormat="1" ht="23.1" customHeight="1" x14ac:dyDescent="0.15">
      <c r="A49" s="798">
        <v>44</v>
      </c>
      <c r="B49" s="799" t="s">
        <v>1081</v>
      </c>
      <c r="C49" s="1459">
        <v>3</v>
      </c>
      <c r="D49" s="1459">
        <v>100905</v>
      </c>
      <c r="E49" s="1459">
        <v>5</v>
      </c>
      <c r="F49" s="1459">
        <v>240630</v>
      </c>
      <c r="G49" s="1459">
        <v>10</v>
      </c>
      <c r="H49" s="1459">
        <v>1894341</v>
      </c>
      <c r="I49" s="1459">
        <v>41</v>
      </c>
      <c r="J49" s="1459">
        <v>3014182</v>
      </c>
      <c r="K49" s="1459">
        <v>13</v>
      </c>
      <c r="L49" s="1459">
        <v>2661966</v>
      </c>
      <c r="M49" s="1459">
        <v>5</v>
      </c>
      <c r="N49" s="1459">
        <v>359105</v>
      </c>
      <c r="O49" s="1459">
        <v>3</v>
      </c>
      <c r="P49" s="1459">
        <v>893976</v>
      </c>
      <c r="Q49" s="1459">
        <v>80</v>
      </c>
      <c r="R49" s="1459">
        <v>9165105</v>
      </c>
      <c r="S49" s="1459">
        <v>60</v>
      </c>
      <c r="T49" s="1460">
        <v>8498455</v>
      </c>
      <c r="U49" s="1461">
        <v>1</v>
      </c>
      <c r="V49" s="800">
        <v>44</v>
      </c>
    </row>
    <row r="50" spans="1:22" s="801" customFormat="1" ht="23.1" customHeight="1" x14ac:dyDescent="0.15">
      <c r="A50" s="798">
        <v>45</v>
      </c>
      <c r="B50" s="799" t="s">
        <v>1082</v>
      </c>
      <c r="C50" s="1459">
        <v>7</v>
      </c>
      <c r="D50" s="1459">
        <v>416574</v>
      </c>
      <c r="E50" s="1459">
        <v>7</v>
      </c>
      <c r="F50" s="1459">
        <v>190293</v>
      </c>
      <c r="G50" s="1459">
        <v>4</v>
      </c>
      <c r="H50" s="1459">
        <v>79413</v>
      </c>
      <c r="I50" s="1459">
        <v>0</v>
      </c>
      <c r="J50" s="1459">
        <v>0</v>
      </c>
      <c r="K50" s="1459">
        <v>8</v>
      </c>
      <c r="L50" s="1459">
        <v>1301013</v>
      </c>
      <c r="M50" s="1459">
        <v>0</v>
      </c>
      <c r="N50" s="1459">
        <v>0</v>
      </c>
      <c r="O50" s="1459">
        <v>0</v>
      </c>
      <c r="P50" s="1459">
        <v>244</v>
      </c>
      <c r="Q50" s="1459">
        <v>26</v>
      </c>
      <c r="R50" s="1459">
        <v>1987537</v>
      </c>
      <c r="S50" s="1459">
        <v>10</v>
      </c>
      <c r="T50" s="1460">
        <v>1651800</v>
      </c>
      <c r="U50" s="1461">
        <v>0</v>
      </c>
      <c r="V50" s="800">
        <v>45</v>
      </c>
    </row>
    <row r="51" spans="1:22" s="801" customFormat="1" ht="23.1" customHeight="1" x14ac:dyDescent="0.15">
      <c r="A51" s="798">
        <v>46</v>
      </c>
      <c r="B51" s="799" t="s">
        <v>1083</v>
      </c>
      <c r="C51" s="1459">
        <v>13</v>
      </c>
      <c r="D51" s="1459">
        <v>304013</v>
      </c>
      <c r="E51" s="1459">
        <v>3</v>
      </c>
      <c r="F51" s="1459">
        <v>47369</v>
      </c>
      <c r="G51" s="1459">
        <v>33</v>
      </c>
      <c r="H51" s="1459">
        <v>3223803</v>
      </c>
      <c r="I51" s="1459">
        <v>85</v>
      </c>
      <c r="J51" s="1459">
        <v>4266176</v>
      </c>
      <c r="K51" s="1459">
        <v>20</v>
      </c>
      <c r="L51" s="1459">
        <v>4705019</v>
      </c>
      <c r="M51" s="1459">
        <v>4</v>
      </c>
      <c r="N51" s="1459">
        <v>579144</v>
      </c>
      <c r="O51" s="1459">
        <v>3</v>
      </c>
      <c r="P51" s="1459">
        <v>896150</v>
      </c>
      <c r="Q51" s="1459">
        <v>161</v>
      </c>
      <c r="R51" s="1459">
        <v>14021674</v>
      </c>
      <c r="S51" s="1459">
        <v>125</v>
      </c>
      <c r="T51" s="1460">
        <v>12193453</v>
      </c>
      <c r="U51" s="1461">
        <v>2</v>
      </c>
      <c r="V51" s="800">
        <v>46</v>
      </c>
    </row>
    <row r="52" spans="1:22" s="801" customFormat="1" ht="23.1" customHeight="1" x14ac:dyDescent="0.15">
      <c r="A52" s="798">
        <v>47</v>
      </c>
      <c r="B52" s="799" t="s">
        <v>1084</v>
      </c>
      <c r="C52" s="1462">
        <v>22</v>
      </c>
      <c r="D52" s="1462">
        <v>111846</v>
      </c>
      <c r="E52" s="1462">
        <v>5</v>
      </c>
      <c r="F52" s="1462">
        <v>60608</v>
      </c>
      <c r="G52" s="1462">
        <v>26</v>
      </c>
      <c r="H52" s="1462">
        <v>2197827</v>
      </c>
      <c r="I52" s="1462">
        <v>84</v>
      </c>
      <c r="J52" s="1462">
        <v>3175683</v>
      </c>
      <c r="K52" s="1462">
        <v>13</v>
      </c>
      <c r="L52" s="1462">
        <v>1794804</v>
      </c>
      <c r="M52" s="1462">
        <v>0</v>
      </c>
      <c r="N52" s="1462">
        <v>0</v>
      </c>
      <c r="O52" s="1462">
        <v>7</v>
      </c>
      <c r="P52" s="1462">
        <v>52625</v>
      </c>
      <c r="Q52" s="1462">
        <v>157</v>
      </c>
      <c r="R52" s="1462">
        <v>7393393</v>
      </c>
      <c r="S52" s="1462">
        <v>82</v>
      </c>
      <c r="T52" s="1463">
        <v>6369279</v>
      </c>
      <c r="U52" s="1464">
        <v>1</v>
      </c>
      <c r="V52" s="800">
        <v>47</v>
      </c>
    </row>
    <row r="53" spans="1:22" s="801" customFormat="1" ht="23.1" customHeight="1" x14ac:dyDescent="0.15">
      <c r="A53" s="802">
        <v>49</v>
      </c>
      <c r="B53" s="803" t="s">
        <v>1085</v>
      </c>
      <c r="C53" s="1465">
        <v>2</v>
      </c>
      <c r="D53" s="1465">
        <v>6282</v>
      </c>
      <c r="E53" s="1465">
        <v>0</v>
      </c>
      <c r="F53" s="1465">
        <v>0</v>
      </c>
      <c r="G53" s="1465">
        <v>0</v>
      </c>
      <c r="H53" s="1465">
        <v>0</v>
      </c>
      <c r="I53" s="1465">
        <v>0</v>
      </c>
      <c r="J53" s="1465">
        <v>0</v>
      </c>
      <c r="K53" s="1465">
        <v>9</v>
      </c>
      <c r="L53" s="1465">
        <v>2594259</v>
      </c>
      <c r="M53" s="1465">
        <v>0</v>
      </c>
      <c r="N53" s="1465">
        <v>0</v>
      </c>
      <c r="O53" s="1465">
        <v>0</v>
      </c>
      <c r="P53" s="1465">
        <v>0</v>
      </c>
      <c r="Q53" s="1465">
        <v>11</v>
      </c>
      <c r="R53" s="1465">
        <v>2600541</v>
      </c>
      <c r="S53" s="1465">
        <v>2</v>
      </c>
      <c r="T53" s="1466">
        <v>160341</v>
      </c>
      <c r="U53" s="1467">
        <v>0</v>
      </c>
      <c r="V53" s="804">
        <v>49</v>
      </c>
    </row>
    <row r="54" spans="1:22" s="801" customFormat="1" ht="23.1" customHeight="1" x14ac:dyDescent="0.15">
      <c r="A54" s="798">
        <v>50</v>
      </c>
      <c r="B54" s="799" t="s">
        <v>1086</v>
      </c>
      <c r="C54" s="1459">
        <v>1</v>
      </c>
      <c r="D54" s="1459">
        <v>188541</v>
      </c>
      <c r="E54" s="1459">
        <v>5</v>
      </c>
      <c r="F54" s="1459">
        <v>344365</v>
      </c>
      <c r="G54" s="1459">
        <v>4</v>
      </c>
      <c r="H54" s="1459">
        <v>1080738</v>
      </c>
      <c r="I54" s="1459">
        <v>49</v>
      </c>
      <c r="J54" s="1459">
        <v>1729770</v>
      </c>
      <c r="K54" s="1459">
        <v>14</v>
      </c>
      <c r="L54" s="1459">
        <v>1923804</v>
      </c>
      <c r="M54" s="1459">
        <v>0</v>
      </c>
      <c r="N54" s="1459">
        <v>0</v>
      </c>
      <c r="O54" s="1459">
        <v>0</v>
      </c>
      <c r="P54" s="1459">
        <v>0</v>
      </c>
      <c r="Q54" s="1459">
        <v>73</v>
      </c>
      <c r="R54" s="1459">
        <v>5267218</v>
      </c>
      <c r="S54" s="1459">
        <v>36</v>
      </c>
      <c r="T54" s="1460">
        <v>4000051</v>
      </c>
      <c r="U54" s="1461">
        <v>2</v>
      </c>
      <c r="V54" s="800">
        <v>50</v>
      </c>
    </row>
    <row r="55" spans="1:22" s="801" customFormat="1" ht="23.1" customHeight="1" x14ac:dyDescent="0.15">
      <c r="A55" s="798">
        <v>51</v>
      </c>
      <c r="B55" s="799" t="s">
        <v>1087</v>
      </c>
      <c r="C55" s="1459">
        <v>8</v>
      </c>
      <c r="D55" s="1459">
        <v>195192</v>
      </c>
      <c r="E55" s="1459">
        <v>6</v>
      </c>
      <c r="F55" s="1459">
        <v>227954</v>
      </c>
      <c r="G55" s="1459">
        <v>33</v>
      </c>
      <c r="H55" s="1459">
        <v>1733127</v>
      </c>
      <c r="I55" s="1459">
        <v>33</v>
      </c>
      <c r="J55" s="1459">
        <v>1595091</v>
      </c>
      <c r="K55" s="1459">
        <v>17</v>
      </c>
      <c r="L55" s="1459">
        <v>2272506</v>
      </c>
      <c r="M55" s="1459">
        <v>3</v>
      </c>
      <c r="N55" s="1459">
        <v>74646</v>
      </c>
      <c r="O55" s="1459">
        <v>0</v>
      </c>
      <c r="P55" s="1459">
        <v>0</v>
      </c>
      <c r="Q55" s="1459">
        <v>100</v>
      </c>
      <c r="R55" s="1459">
        <v>6098516</v>
      </c>
      <c r="S55" s="1459">
        <v>72</v>
      </c>
      <c r="T55" s="1460">
        <v>5473472</v>
      </c>
      <c r="U55" s="1461">
        <v>1</v>
      </c>
      <c r="V55" s="800">
        <v>51</v>
      </c>
    </row>
    <row r="56" spans="1:22" s="801" customFormat="1" ht="23.1" customHeight="1" x14ac:dyDescent="0.15">
      <c r="A56" s="798">
        <v>52</v>
      </c>
      <c r="B56" s="799" t="s">
        <v>1088</v>
      </c>
      <c r="C56" s="1459">
        <v>0</v>
      </c>
      <c r="D56" s="1459">
        <v>0</v>
      </c>
      <c r="E56" s="1459">
        <v>3</v>
      </c>
      <c r="F56" s="1459">
        <v>237835</v>
      </c>
      <c r="G56" s="1459">
        <v>8</v>
      </c>
      <c r="H56" s="1459">
        <v>647487</v>
      </c>
      <c r="I56" s="1459">
        <v>5</v>
      </c>
      <c r="J56" s="1459">
        <v>255924</v>
      </c>
      <c r="K56" s="1459">
        <v>13</v>
      </c>
      <c r="L56" s="1459">
        <v>2105628</v>
      </c>
      <c r="M56" s="1459">
        <v>1</v>
      </c>
      <c r="N56" s="1459">
        <v>5454</v>
      </c>
      <c r="O56" s="1459">
        <v>3</v>
      </c>
      <c r="P56" s="1459">
        <v>1106445</v>
      </c>
      <c r="Q56" s="1459">
        <v>33</v>
      </c>
      <c r="R56" s="1459">
        <v>4358773</v>
      </c>
      <c r="S56" s="1459">
        <v>28</v>
      </c>
      <c r="T56" s="1460">
        <v>4104618</v>
      </c>
      <c r="U56" s="1461">
        <v>0</v>
      </c>
      <c r="V56" s="800">
        <v>52</v>
      </c>
    </row>
    <row r="57" spans="1:22" s="801" customFormat="1" ht="23.1" customHeight="1" thickBot="1" x14ac:dyDescent="0.2">
      <c r="A57" s="807">
        <v>54</v>
      </c>
      <c r="B57" s="808" t="s">
        <v>1089</v>
      </c>
      <c r="C57" s="1468">
        <v>8</v>
      </c>
      <c r="D57" s="1468">
        <v>158112</v>
      </c>
      <c r="E57" s="1468">
        <v>5</v>
      </c>
      <c r="F57" s="1468">
        <v>116249</v>
      </c>
      <c r="G57" s="1468">
        <v>2</v>
      </c>
      <c r="H57" s="1468">
        <v>33408</v>
      </c>
      <c r="I57" s="1468">
        <v>19</v>
      </c>
      <c r="J57" s="1468">
        <v>835756</v>
      </c>
      <c r="K57" s="1468">
        <v>6</v>
      </c>
      <c r="L57" s="1468">
        <v>941386</v>
      </c>
      <c r="M57" s="1468">
        <v>2</v>
      </c>
      <c r="N57" s="1468">
        <v>63276</v>
      </c>
      <c r="O57" s="1468">
        <v>0</v>
      </c>
      <c r="P57" s="1468">
        <v>0</v>
      </c>
      <c r="Q57" s="1468">
        <v>42</v>
      </c>
      <c r="R57" s="1468">
        <v>2148187</v>
      </c>
      <c r="S57" s="1468">
        <v>18</v>
      </c>
      <c r="T57" s="1469">
        <v>1393457</v>
      </c>
      <c r="U57" s="1470">
        <v>0</v>
      </c>
      <c r="V57" s="809">
        <v>54</v>
      </c>
    </row>
    <row r="58" spans="1:22" s="801" customFormat="1" ht="23.1" customHeight="1" x14ac:dyDescent="0.15">
      <c r="A58" s="798">
        <v>55</v>
      </c>
      <c r="B58" s="799" t="s">
        <v>1090</v>
      </c>
      <c r="C58" s="1459">
        <v>3</v>
      </c>
      <c r="D58" s="1459">
        <v>84990</v>
      </c>
      <c r="E58" s="1459">
        <v>6</v>
      </c>
      <c r="F58" s="1459">
        <v>292606</v>
      </c>
      <c r="G58" s="1459">
        <v>22</v>
      </c>
      <c r="H58" s="1459">
        <v>3081417</v>
      </c>
      <c r="I58" s="1459">
        <v>18</v>
      </c>
      <c r="J58" s="1459">
        <v>1135045</v>
      </c>
      <c r="K58" s="1459">
        <v>11</v>
      </c>
      <c r="L58" s="1459">
        <v>1308991</v>
      </c>
      <c r="M58" s="1459">
        <v>8</v>
      </c>
      <c r="N58" s="1459">
        <v>223656</v>
      </c>
      <c r="O58" s="1459">
        <v>1</v>
      </c>
      <c r="P58" s="1459">
        <v>9495</v>
      </c>
      <c r="Q58" s="1459">
        <v>69</v>
      </c>
      <c r="R58" s="1459">
        <v>6136200</v>
      </c>
      <c r="S58" s="1459">
        <v>47</v>
      </c>
      <c r="T58" s="1460">
        <v>5383140</v>
      </c>
      <c r="U58" s="1461">
        <v>1</v>
      </c>
      <c r="V58" s="800">
        <v>55</v>
      </c>
    </row>
    <row r="59" spans="1:22" s="801" customFormat="1" ht="23.1" customHeight="1" x14ac:dyDescent="0.15">
      <c r="A59" s="798">
        <v>56</v>
      </c>
      <c r="B59" s="799" t="s">
        <v>1091</v>
      </c>
      <c r="C59" s="1459">
        <v>0</v>
      </c>
      <c r="D59" s="1459">
        <v>0</v>
      </c>
      <c r="E59" s="1459">
        <v>0</v>
      </c>
      <c r="F59" s="1459">
        <v>0</v>
      </c>
      <c r="G59" s="1459">
        <v>22</v>
      </c>
      <c r="H59" s="1459">
        <v>1547424</v>
      </c>
      <c r="I59" s="1459">
        <v>0</v>
      </c>
      <c r="J59" s="1459">
        <v>406026</v>
      </c>
      <c r="K59" s="1459">
        <v>2</v>
      </c>
      <c r="L59" s="1459">
        <v>74751</v>
      </c>
      <c r="M59" s="1459">
        <v>0</v>
      </c>
      <c r="N59" s="1459">
        <v>0</v>
      </c>
      <c r="O59" s="1459">
        <v>0</v>
      </c>
      <c r="P59" s="1459">
        <v>0</v>
      </c>
      <c r="Q59" s="1459">
        <v>24</v>
      </c>
      <c r="R59" s="1459">
        <v>2028201</v>
      </c>
      <c r="S59" s="1459">
        <v>14</v>
      </c>
      <c r="T59" s="1460">
        <v>1884927</v>
      </c>
      <c r="U59" s="1461">
        <v>0</v>
      </c>
      <c r="V59" s="800">
        <v>56</v>
      </c>
    </row>
    <row r="60" spans="1:22" s="801" customFormat="1" ht="23.1" customHeight="1" x14ac:dyDescent="0.15">
      <c r="A60" s="798">
        <v>57</v>
      </c>
      <c r="B60" s="799" t="s">
        <v>1092</v>
      </c>
      <c r="C60" s="1459">
        <v>0</v>
      </c>
      <c r="D60" s="1459">
        <v>0</v>
      </c>
      <c r="E60" s="1459">
        <v>2</v>
      </c>
      <c r="F60" s="1459">
        <v>579054</v>
      </c>
      <c r="G60" s="1459">
        <v>3</v>
      </c>
      <c r="H60" s="1459">
        <v>122067</v>
      </c>
      <c r="I60" s="1459">
        <v>0</v>
      </c>
      <c r="J60" s="1459">
        <v>0</v>
      </c>
      <c r="K60" s="1459">
        <v>3</v>
      </c>
      <c r="L60" s="1459">
        <v>242469</v>
      </c>
      <c r="M60" s="1459">
        <v>10</v>
      </c>
      <c r="N60" s="1459">
        <v>2269437</v>
      </c>
      <c r="O60" s="1459">
        <v>0</v>
      </c>
      <c r="P60" s="1459">
        <v>0</v>
      </c>
      <c r="Q60" s="1459">
        <v>18</v>
      </c>
      <c r="R60" s="1459">
        <v>3213027</v>
      </c>
      <c r="S60" s="1459">
        <v>11</v>
      </c>
      <c r="T60" s="1460">
        <v>2245756</v>
      </c>
      <c r="U60" s="1461">
        <v>0</v>
      </c>
      <c r="V60" s="800">
        <v>57</v>
      </c>
    </row>
    <row r="61" spans="1:22" s="801" customFormat="1" ht="23.1" customHeight="1" x14ac:dyDescent="0.15">
      <c r="A61" s="798">
        <v>58</v>
      </c>
      <c r="B61" s="799" t="s">
        <v>1093</v>
      </c>
      <c r="C61" s="1459">
        <v>1</v>
      </c>
      <c r="D61" s="1459">
        <v>21048</v>
      </c>
      <c r="E61" s="1459">
        <v>2</v>
      </c>
      <c r="F61" s="1459">
        <v>57600</v>
      </c>
      <c r="G61" s="1459">
        <v>5</v>
      </c>
      <c r="H61" s="1459">
        <v>319785</v>
      </c>
      <c r="I61" s="1459">
        <v>0</v>
      </c>
      <c r="J61" s="1459">
        <v>0</v>
      </c>
      <c r="K61" s="1459">
        <v>5</v>
      </c>
      <c r="L61" s="1459">
        <v>1514214</v>
      </c>
      <c r="M61" s="1459">
        <v>1</v>
      </c>
      <c r="N61" s="1459">
        <v>21600</v>
      </c>
      <c r="O61" s="1459">
        <v>11</v>
      </c>
      <c r="P61" s="1459">
        <v>806931</v>
      </c>
      <c r="Q61" s="1459">
        <v>25</v>
      </c>
      <c r="R61" s="1459">
        <v>2741178</v>
      </c>
      <c r="S61" s="1459">
        <v>16</v>
      </c>
      <c r="T61" s="1460">
        <v>2577183</v>
      </c>
      <c r="U61" s="1461">
        <v>0</v>
      </c>
      <c r="V61" s="800">
        <v>58</v>
      </c>
    </row>
    <row r="62" spans="1:22" s="801" customFormat="1" ht="23.1" customHeight="1" x14ac:dyDescent="0.15">
      <c r="A62" s="798">
        <v>59</v>
      </c>
      <c r="B62" s="810" t="s">
        <v>1094</v>
      </c>
      <c r="C62" s="1462">
        <v>1</v>
      </c>
      <c r="D62" s="1462">
        <v>119961</v>
      </c>
      <c r="E62" s="1462">
        <v>0</v>
      </c>
      <c r="F62" s="1462">
        <v>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0</v>
      </c>
      <c r="N62" s="1462">
        <v>0</v>
      </c>
      <c r="O62" s="1462">
        <v>0</v>
      </c>
      <c r="P62" s="1462">
        <v>0</v>
      </c>
      <c r="Q62" s="1462">
        <v>1</v>
      </c>
      <c r="R62" s="1462">
        <v>119961</v>
      </c>
      <c r="S62" s="1462">
        <v>0</v>
      </c>
      <c r="T62" s="1463">
        <v>0</v>
      </c>
      <c r="U62" s="1464">
        <v>0</v>
      </c>
      <c r="V62" s="800">
        <v>59</v>
      </c>
    </row>
    <row r="63" spans="1:22" s="801" customFormat="1" ht="23.1" customHeight="1" x14ac:dyDescent="0.15">
      <c r="A63" s="802">
        <v>61</v>
      </c>
      <c r="B63" s="799" t="s">
        <v>1095</v>
      </c>
      <c r="C63" s="1465">
        <v>0</v>
      </c>
      <c r="D63" s="1465">
        <v>0</v>
      </c>
      <c r="E63" s="1465">
        <v>2</v>
      </c>
      <c r="F63" s="1465">
        <v>97803</v>
      </c>
      <c r="G63" s="1465">
        <v>1</v>
      </c>
      <c r="H63" s="1465">
        <v>268170</v>
      </c>
      <c r="I63" s="1465">
        <v>3</v>
      </c>
      <c r="J63" s="1465">
        <v>299922</v>
      </c>
      <c r="K63" s="1465">
        <v>11</v>
      </c>
      <c r="L63" s="1465">
        <v>1719762</v>
      </c>
      <c r="M63" s="1465">
        <v>2</v>
      </c>
      <c r="N63" s="1465">
        <v>105461</v>
      </c>
      <c r="O63" s="1465">
        <v>0</v>
      </c>
      <c r="P63" s="1465">
        <v>0</v>
      </c>
      <c r="Q63" s="1465">
        <v>19</v>
      </c>
      <c r="R63" s="1465">
        <v>2491118</v>
      </c>
      <c r="S63" s="1465">
        <v>15</v>
      </c>
      <c r="T63" s="1466">
        <v>2281172</v>
      </c>
      <c r="U63" s="1467">
        <v>0</v>
      </c>
      <c r="V63" s="804">
        <v>61</v>
      </c>
    </row>
    <row r="64" spans="1:22" s="801" customFormat="1" ht="23.1" customHeight="1" x14ac:dyDescent="0.15">
      <c r="A64" s="798">
        <v>65</v>
      </c>
      <c r="B64" s="799" t="s">
        <v>1096</v>
      </c>
      <c r="C64" s="1459">
        <v>0</v>
      </c>
      <c r="D64" s="1459">
        <v>0</v>
      </c>
      <c r="E64" s="1459">
        <v>0</v>
      </c>
      <c r="F64" s="1459">
        <v>0</v>
      </c>
      <c r="G64" s="1459">
        <v>0</v>
      </c>
      <c r="H64" s="1459">
        <v>0</v>
      </c>
      <c r="I64" s="1459">
        <v>0</v>
      </c>
      <c r="J64" s="1459">
        <v>0</v>
      </c>
      <c r="K64" s="1459">
        <v>1</v>
      </c>
      <c r="L64" s="1459">
        <v>40311</v>
      </c>
      <c r="M64" s="1459">
        <v>0</v>
      </c>
      <c r="N64" s="1459">
        <v>0</v>
      </c>
      <c r="O64" s="1459">
        <v>0</v>
      </c>
      <c r="P64" s="1459">
        <v>0</v>
      </c>
      <c r="Q64" s="1459">
        <v>1</v>
      </c>
      <c r="R64" s="1459">
        <v>40311</v>
      </c>
      <c r="S64" s="1459">
        <v>1</v>
      </c>
      <c r="T64" s="1460">
        <v>40311</v>
      </c>
      <c r="U64" s="1461">
        <v>0</v>
      </c>
      <c r="V64" s="800">
        <v>65</v>
      </c>
    </row>
    <row r="65" spans="1:22" s="801" customFormat="1" ht="23.1" customHeight="1" x14ac:dyDescent="0.15">
      <c r="A65" s="798">
        <v>66</v>
      </c>
      <c r="B65" s="799" t="s">
        <v>1097</v>
      </c>
      <c r="C65" s="1459">
        <v>2</v>
      </c>
      <c r="D65" s="1459">
        <v>161240</v>
      </c>
      <c r="E65" s="1459">
        <v>3</v>
      </c>
      <c r="F65" s="1459">
        <v>67851</v>
      </c>
      <c r="G65" s="1459">
        <v>1</v>
      </c>
      <c r="H65" s="1459">
        <v>-126</v>
      </c>
      <c r="I65" s="1459">
        <v>3</v>
      </c>
      <c r="J65" s="1459">
        <v>98759</v>
      </c>
      <c r="K65" s="1459">
        <v>7</v>
      </c>
      <c r="L65" s="1459">
        <v>630911</v>
      </c>
      <c r="M65" s="1459">
        <v>0</v>
      </c>
      <c r="N65" s="1459">
        <v>0</v>
      </c>
      <c r="O65" s="1459">
        <v>0</v>
      </c>
      <c r="P65" s="1459">
        <v>0</v>
      </c>
      <c r="Q65" s="1459">
        <v>16</v>
      </c>
      <c r="R65" s="1459">
        <v>958635</v>
      </c>
      <c r="S65" s="1459">
        <v>7</v>
      </c>
      <c r="T65" s="1460">
        <v>630911</v>
      </c>
      <c r="U65" s="1461">
        <v>0</v>
      </c>
      <c r="V65" s="800">
        <v>66</v>
      </c>
    </row>
    <row r="66" spans="1:22" s="801" customFormat="1" ht="23.1" customHeight="1" x14ac:dyDescent="0.15">
      <c r="A66" s="798">
        <v>68</v>
      </c>
      <c r="B66" s="799" t="s">
        <v>1098</v>
      </c>
      <c r="C66" s="1459">
        <v>13</v>
      </c>
      <c r="D66" s="1459">
        <v>341574</v>
      </c>
      <c r="E66" s="1459">
        <v>1</v>
      </c>
      <c r="F66" s="1459">
        <v>4952</v>
      </c>
      <c r="G66" s="1459">
        <v>15</v>
      </c>
      <c r="H66" s="1459">
        <v>1133874</v>
      </c>
      <c r="I66" s="1459">
        <v>29</v>
      </c>
      <c r="J66" s="1459">
        <v>1394227</v>
      </c>
      <c r="K66" s="1459">
        <v>10</v>
      </c>
      <c r="L66" s="1459">
        <v>980982</v>
      </c>
      <c r="M66" s="1459">
        <v>1</v>
      </c>
      <c r="N66" s="1459">
        <v>5565</v>
      </c>
      <c r="O66" s="1459">
        <v>3</v>
      </c>
      <c r="P66" s="1459">
        <v>897938</v>
      </c>
      <c r="Q66" s="1459">
        <v>72</v>
      </c>
      <c r="R66" s="1459">
        <v>4759112</v>
      </c>
      <c r="S66" s="1459">
        <v>42</v>
      </c>
      <c r="T66" s="1460">
        <v>4271277</v>
      </c>
      <c r="U66" s="1461">
        <v>1</v>
      </c>
      <c r="V66" s="800">
        <v>68</v>
      </c>
    </row>
    <row r="67" spans="1:22" s="801" customFormat="1" ht="23.1" customHeight="1" x14ac:dyDescent="0.15">
      <c r="A67" s="811">
        <v>70</v>
      </c>
      <c r="B67" s="810" t="s">
        <v>1099</v>
      </c>
      <c r="C67" s="1462">
        <v>13</v>
      </c>
      <c r="D67" s="1462">
        <v>91797</v>
      </c>
      <c r="E67" s="1462">
        <v>3</v>
      </c>
      <c r="F67" s="1462">
        <v>92632</v>
      </c>
      <c r="G67" s="1462">
        <v>25</v>
      </c>
      <c r="H67" s="1462">
        <v>2452636</v>
      </c>
      <c r="I67" s="1462">
        <v>101</v>
      </c>
      <c r="J67" s="1462">
        <v>5090524</v>
      </c>
      <c r="K67" s="1462">
        <v>9</v>
      </c>
      <c r="L67" s="1462">
        <v>1453542</v>
      </c>
      <c r="M67" s="1462">
        <v>2</v>
      </c>
      <c r="N67" s="1462">
        <v>8408</v>
      </c>
      <c r="O67" s="1462">
        <v>1</v>
      </c>
      <c r="P67" s="1462">
        <v>224412</v>
      </c>
      <c r="Q67" s="1462">
        <v>154</v>
      </c>
      <c r="R67" s="1462">
        <v>9413951</v>
      </c>
      <c r="S67" s="1462">
        <v>95</v>
      </c>
      <c r="T67" s="1463">
        <v>8506680</v>
      </c>
      <c r="U67" s="1464">
        <v>4</v>
      </c>
      <c r="V67" s="812">
        <v>70</v>
      </c>
    </row>
    <row r="68" spans="1:22" s="801" customFormat="1" ht="23.1" customHeight="1" x14ac:dyDescent="0.15">
      <c r="A68" s="802">
        <v>78</v>
      </c>
      <c r="B68" s="799" t="s">
        <v>1100</v>
      </c>
      <c r="C68" s="1465">
        <v>8</v>
      </c>
      <c r="D68" s="1465">
        <v>130503</v>
      </c>
      <c r="E68" s="1465">
        <v>4</v>
      </c>
      <c r="F68" s="1465">
        <v>165226</v>
      </c>
      <c r="G68" s="1465">
        <v>4</v>
      </c>
      <c r="H68" s="1465">
        <v>52800</v>
      </c>
      <c r="I68" s="1465">
        <v>2</v>
      </c>
      <c r="J68" s="1465">
        <v>36902</v>
      </c>
      <c r="K68" s="1465">
        <v>27</v>
      </c>
      <c r="L68" s="1465">
        <v>5685653</v>
      </c>
      <c r="M68" s="1465">
        <v>4</v>
      </c>
      <c r="N68" s="1465">
        <v>104922</v>
      </c>
      <c r="O68" s="1465">
        <v>0</v>
      </c>
      <c r="P68" s="1465">
        <v>0</v>
      </c>
      <c r="Q68" s="1465">
        <v>49</v>
      </c>
      <c r="R68" s="1465">
        <v>6176006</v>
      </c>
      <c r="S68" s="1465">
        <v>31</v>
      </c>
      <c r="T68" s="1466">
        <v>5750725</v>
      </c>
      <c r="U68" s="1467">
        <v>0</v>
      </c>
      <c r="V68" s="804">
        <v>78</v>
      </c>
    </row>
    <row r="69" spans="1:22" s="801" customFormat="1" ht="23.1" customHeight="1" x14ac:dyDescent="0.15">
      <c r="A69" s="798">
        <v>84</v>
      </c>
      <c r="B69" s="799" t="s">
        <v>1101</v>
      </c>
      <c r="C69" s="1459">
        <v>4</v>
      </c>
      <c r="D69" s="1459">
        <v>174198</v>
      </c>
      <c r="E69" s="1459">
        <v>4</v>
      </c>
      <c r="F69" s="1459">
        <v>191121</v>
      </c>
      <c r="G69" s="1459">
        <v>11</v>
      </c>
      <c r="H69" s="1459">
        <v>1096209</v>
      </c>
      <c r="I69" s="1459">
        <v>0</v>
      </c>
      <c r="J69" s="1459">
        <v>0</v>
      </c>
      <c r="K69" s="1459">
        <v>19</v>
      </c>
      <c r="L69" s="1459">
        <v>2227810</v>
      </c>
      <c r="M69" s="1459">
        <v>2</v>
      </c>
      <c r="N69" s="1459">
        <v>91929</v>
      </c>
      <c r="O69" s="1459">
        <v>0</v>
      </c>
      <c r="P69" s="1459">
        <v>0</v>
      </c>
      <c r="Q69" s="1459">
        <v>40</v>
      </c>
      <c r="R69" s="1459">
        <v>3781267</v>
      </c>
      <c r="S69" s="1459">
        <v>26</v>
      </c>
      <c r="T69" s="1460">
        <v>3138295</v>
      </c>
      <c r="U69" s="1461">
        <v>0</v>
      </c>
      <c r="V69" s="800">
        <v>84</v>
      </c>
    </row>
    <row r="70" spans="1:22" s="801" customFormat="1" ht="23.1" customHeight="1" x14ac:dyDescent="0.15">
      <c r="A70" s="798">
        <v>85</v>
      </c>
      <c r="B70" s="799" t="s">
        <v>1102</v>
      </c>
      <c r="C70" s="1459">
        <v>14</v>
      </c>
      <c r="D70" s="1459">
        <v>551202</v>
      </c>
      <c r="E70" s="1459">
        <v>10</v>
      </c>
      <c r="F70" s="1459">
        <v>306034</v>
      </c>
      <c r="G70" s="1459">
        <v>13</v>
      </c>
      <c r="H70" s="1459">
        <v>1087206</v>
      </c>
      <c r="I70" s="1459">
        <v>30</v>
      </c>
      <c r="J70" s="1459">
        <v>1786298</v>
      </c>
      <c r="K70" s="1459">
        <v>29</v>
      </c>
      <c r="L70" s="1459">
        <v>6415334</v>
      </c>
      <c r="M70" s="1459">
        <v>2</v>
      </c>
      <c r="N70" s="1459">
        <v>142440</v>
      </c>
      <c r="O70" s="1459">
        <v>0</v>
      </c>
      <c r="P70" s="1459">
        <v>0</v>
      </c>
      <c r="Q70" s="1459">
        <v>98</v>
      </c>
      <c r="R70" s="1459">
        <v>10288514</v>
      </c>
      <c r="S70" s="1459">
        <v>52</v>
      </c>
      <c r="T70" s="1460">
        <v>8891561</v>
      </c>
      <c r="U70" s="1461">
        <v>1</v>
      </c>
      <c r="V70" s="800">
        <v>85</v>
      </c>
    </row>
    <row r="71" spans="1:22" s="801" customFormat="1" ht="23.1" customHeight="1" x14ac:dyDescent="0.15">
      <c r="A71" s="798">
        <v>89</v>
      </c>
      <c r="B71" s="799" t="s">
        <v>1103</v>
      </c>
      <c r="C71" s="1459">
        <v>0</v>
      </c>
      <c r="D71" s="1459">
        <v>0</v>
      </c>
      <c r="E71" s="1459">
        <v>6</v>
      </c>
      <c r="F71" s="1459">
        <v>33738</v>
      </c>
      <c r="G71" s="1459">
        <v>5</v>
      </c>
      <c r="H71" s="1459">
        <v>321741</v>
      </c>
      <c r="I71" s="1459">
        <v>59</v>
      </c>
      <c r="J71" s="1459">
        <v>3439235</v>
      </c>
      <c r="K71" s="1459">
        <v>17</v>
      </c>
      <c r="L71" s="1459">
        <v>2626885</v>
      </c>
      <c r="M71" s="1459">
        <v>9</v>
      </c>
      <c r="N71" s="1459">
        <v>1103419</v>
      </c>
      <c r="O71" s="1459">
        <v>2</v>
      </c>
      <c r="P71" s="1459">
        <v>47904</v>
      </c>
      <c r="Q71" s="1459">
        <v>98</v>
      </c>
      <c r="R71" s="1459">
        <v>7572922</v>
      </c>
      <c r="S71" s="1459">
        <v>63</v>
      </c>
      <c r="T71" s="1460">
        <v>6889144</v>
      </c>
      <c r="U71" s="1461">
        <v>5</v>
      </c>
      <c r="V71" s="800">
        <v>89</v>
      </c>
    </row>
    <row r="72" spans="1:22" s="801" customFormat="1" ht="23.1" customHeight="1" x14ac:dyDescent="0.15">
      <c r="A72" s="811">
        <v>90</v>
      </c>
      <c r="B72" s="810" t="s">
        <v>1104</v>
      </c>
      <c r="C72" s="1462">
        <v>12</v>
      </c>
      <c r="D72" s="1462">
        <v>428294</v>
      </c>
      <c r="E72" s="1462">
        <v>13</v>
      </c>
      <c r="F72" s="1462">
        <v>478176</v>
      </c>
      <c r="G72" s="1462">
        <v>28</v>
      </c>
      <c r="H72" s="1462">
        <v>2588412</v>
      </c>
      <c r="I72" s="1462">
        <v>34</v>
      </c>
      <c r="J72" s="1462">
        <v>1824843</v>
      </c>
      <c r="K72" s="1462">
        <v>38</v>
      </c>
      <c r="L72" s="1462">
        <v>4277192</v>
      </c>
      <c r="M72" s="1462">
        <v>11</v>
      </c>
      <c r="N72" s="1462">
        <v>788226</v>
      </c>
      <c r="O72" s="1462">
        <v>10</v>
      </c>
      <c r="P72" s="1462">
        <v>1209099</v>
      </c>
      <c r="Q72" s="1462">
        <v>146</v>
      </c>
      <c r="R72" s="1462">
        <v>11594242</v>
      </c>
      <c r="S72" s="1462">
        <v>92</v>
      </c>
      <c r="T72" s="1463">
        <v>9633628</v>
      </c>
      <c r="U72" s="1464">
        <v>2</v>
      </c>
      <c r="V72" s="812">
        <v>90</v>
      </c>
    </row>
    <row r="73" spans="1:22" s="801" customFormat="1" ht="23.1" customHeight="1" x14ac:dyDescent="0.15">
      <c r="A73" s="802">
        <v>91</v>
      </c>
      <c r="B73" s="799" t="s">
        <v>1105</v>
      </c>
      <c r="C73" s="1465">
        <v>2</v>
      </c>
      <c r="D73" s="1465">
        <v>13536</v>
      </c>
      <c r="E73" s="1465">
        <v>1</v>
      </c>
      <c r="F73" s="1465">
        <v>22974</v>
      </c>
      <c r="G73" s="1465">
        <v>12</v>
      </c>
      <c r="H73" s="1465">
        <v>953940</v>
      </c>
      <c r="I73" s="1465">
        <v>51</v>
      </c>
      <c r="J73" s="1465">
        <v>2908644</v>
      </c>
      <c r="K73" s="1465">
        <v>8</v>
      </c>
      <c r="L73" s="1465">
        <v>614169</v>
      </c>
      <c r="M73" s="1465">
        <v>9</v>
      </c>
      <c r="N73" s="1465">
        <v>162831</v>
      </c>
      <c r="O73" s="1465">
        <v>0</v>
      </c>
      <c r="P73" s="1465">
        <v>0</v>
      </c>
      <c r="Q73" s="1465">
        <v>83</v>
      </c>
      <c r="R73" s="1465">
        <v>4676094</v>
      </c>
      <c r="S73" s="1465">
        <v>18</v>
      </c>
      <c r="T73" s="1466">
        <v>1523043</v>
      </c>
      <c r="U73" s="1467">
        <v>2</v>
      </c>
      <c r="V73" s="804">
        <v>91</v>
      </c>
    </row>
    <row r="74" spans="1:22" s="801" customFormat="1" ht="23.1" customHeight="1" x14ac:dyDescent="0.15">
      <c r="A74" s="798">
        <v>92</v>
      </c>
      <c r="B74" s="799" t="s">
        <v>1106</v>
      </c>
      <c r="C74" s="1459">
        <v>27</v>
      </c>
      <c r="D74" s="1459">
        <v>878343</v>
      </c>
      <c r="E74" s="1459">
        <v>6</v>
      </c>
      <c r="F74" s="1459">
        <v>418793</v>
      </c>
      <c r="G74" s="1459">
        <v>12</v>
      </c>
      <c r="H74" s="1459">
        <v>615783</v>
      </c>
      <c r="I74" s="1459">
        <v>32</v>
      </c>
      <c r="J74" s="1459">
        <v>2739254</v>
      </c>
      <c r="K74" s="1459">
        <v>32</v>
      </c>
      <c r="L74" s="1459">
        <v>5393990</v>
      </c>
      <c r="M74" s="1459">
        <v>3</v>
      </c>
      <c r="N74" s="1459">
        <v>287703</v>
      </c>
      <c r="O74" s="1459">
        <v>34</v>
      </c>
      <c r="P74" s="1459">
        <v>1672640</v>
      </c>
      <c r="Q74" s="1459">
        <v>146</v>
      </c>
      <c r="R74" s="1459">
        <v>12006506</v>
      </c>
      <c r="S74" s="1459">
        <v>93</v>
      </c>
      <c r="T74" s="1460">
        <v>10260186</v>
      </c>
      <c r="U74" s="1461">
        <v>1</v>
      </c>
      <c r="V74" s="800">
        <v>92</v>
      </c>
    </row>
    <row r="75" spans="1:22" s="801" customFormat="1" ht="23.1" customHeight="1" x14ac:dyDescent="0.15">
      <c r="A75" s="798">
        <v>94</v>
      </c>
      <c r="B75" s="799" t="s">
        <v>1107</v>
      </c>
      <c r="C75" s="1459">
        <v>152</v>
      </c>
      <c r="D75" s="1459">
        <v>3638174</v>
      </c>
      <c r="E75" s="1459">
        <v>112</v>
      </c>
      <c r="F75" s="1459">
        <v>3709921</v>
      </c>
      <c r="G75" s="1459">
        <v>48</v>
      </c>
      <c r="H75" s="1459">
        <v>2100659</v>
      </c>
      <c r="I75" s="1459">
        <v>406</v>
      </c>
      <c r="J75" s="1459">
        <v>39132541</v>
      </c>
      <c r="K75" s="1459">
        <v>353</v>
      </c>
      <c r="L75" s="1459">
        <v>56124999</v>
      </c>
      <c r="M75" s="1459">
        <v>166</v>
      </c>
      <c r="N75" s="1459">
        <v>23129534</v>
      </c>
      <c r="O75" s="1459">
        <v>126</v>
      </c>
      <c r="P75" s="1459">
        <v>13293128</v>
      </c>
      <c r="Q75" s="1459">
        <v>1363</v>
      </c>
      <c r="R75" s="1459">
        <v>141128956</v>
      </c>
      <c r="S75" s="1459">
        <v>1004</v>
      </c>
      <c r="T75" s="1460">
        <v>119175228</v>
      </c>
      <c r="U75" s="1461">
        <v>30</v>
      </c>
      <c r="V75" s="800">
        <v>94</v>
      </c>
    </row>
    <row r="76" spans="1:22" s="801" customFormat="1" ht="23.1" customHeight="1" x14ac:dyDescent="0.15">
      <c r="A76" s="798">
        <v>301</v>
      </c>
      <c r="B76" s="799" t="s">
        <v>1108</v>
      </c>
      <c r="C76" s="1459" t="s">
        <v>765</v>
      </c>
      <c r="D76" s="1459" t="s">
        <v>765</v>
      </c>
      <c r="E76" s="1459" t="s">
        <v>765</v>
      </c>
      <c r="F76" s="1459" t="s">
        <v>765</v>
      </c>
      <c r="G76" s="1459" t="s">
        <v>765</v>
      </c>
      <c r="H76" s="1459" t="s">
        <v>765</v>
      </c>
      <c r="I76" s="1459" t="s">
        <v>765</v>
      </c>
      <c r="J76" s="1459" t="s">
        <v>765</v>
      </c>
      <c r="K76" s="1459" t="s">
        <v>765</v>
      </c>
      <c r="L76" s="1459" t="s">
        <v>765</v>
      </c>
      <c r="M76" s="1459" t="s">
        <v>765</v>
      </c>
      <c r="N76" s="1459" t="s">
        <v>765</v>
      </c>
      <c r="O76" s="1459" t="s">
        <v>765</v>
      </c>
      <c r="P76" s="1459" t="s">
        <v>765</v>
      </c>
      <c r="Q76" s="1459" t="s">
        <v>765</v>
      </c>
      <c r="R76" s="1459" t="s">
        <v>765</v>
      </c>
      <c r="S76" s="1459" t="s">
        <v>765</v>
      </c>
      <c r="T76" s="1460" t="s">
        <v>765</v>
      </c>
      <c r="U76" s="1461" t="s">
        <v>765</v>
      </c>
      <c r="V76" s="800">
        <v>301</v>
      </c>
    </row>
    <row r="77" spans="1:22" s="801" customFormat="1" ht="23.1" customHeight="1" x14ac:dyDescent="0.15">
      <c r="A77" s="811">
        <v>302</v>
      </c>
      <c r="B77" s="810" t="s">
        <v>1109</v>
      </c>
      <c r="C77" s="1462" t="s">
        <v>765</v>
      </c>
      <c r="D77" s="1462" t="s">
        <v>765</v>
      </c>
      <c r="E77" s="1462" t="s">
        <v>765</v>
      </c>
      <c r="F77" s="1462" t="s">
        <v>765</v>
      </c>
      <c r="G77" s="1462" t="s">
        <v>765</v>
      </c>
      <c r="H77" s="1462" t="s">
        <v>765</v>
      </c>
      <c r="I77" s="1462" t="s">
        <v>765</v>
      </c>
      <c r="J77" s="1462" t="s">
        <v>765</v>
      </c>
      <c r="K77" s="1462" t="s">
        <v>765</v>
      </c>
      <c r="L77" s="1462" t="s">
        <v>765</v>
      </c>
      <c r="M77" s="1462" t="s">
        <v>765</v>
      </c>
      <c r="N77" s="1462" t="s">
        <v>765</v>
      </c>
      <c r="O77" s="1462" t="s">
        <v>765</v>
      </c>
      <c r="P77" s="1462" t="s">
        <v>765</v>
      </c>
      <c r="Q77" s="1462" t="s">
        <v>765</v>
      </c>
      <c r="R77" s="1462" t="s">
        <v>765</v>
      </c>
      <c r="S77" s="1462" t="s">
        <v>765</v>
      </c>
      <c r="T77" s="1463" t="s">
        <v>765</v>
      </c>
      <c r="U77" s="1464" t="s">
        <v>765</v>
      </c>
      <c r="V77" s="812">
        <v>302</v>
      </c>
    </row>
    <row r="78" spans="1:22" s="783" customFormat="1" ht="23.1" customHeight="1" x14ac:dyDescent="0.15">
      <c r="A78" s="813">
        <v>303</v>
      </c>
      <c r="B78" s="799" t="s">
        <v>1110</v>
      </c>
      <c r="C78" s="1465" t="s">
        <v>765</v>
      </c>
      <c r="D78" s="1465" t="s">
        <v>765</v>
      </c>
      <c r="E78" s="1465" t="s">
        <v>765</v>
      </c>
      <c r="F78" s="1465" t="s">
        <v>765</v>
      </c>
      <c r="G78" s="1465" t="s">
        <v>765</v>
      </c>
      <c r="H78" s="1465" t="s">
        <v>765</v>
      </c>
      <c r="I78" s="1465" t="s">
        <v>765</v>
      </c>
      <c r="J78" s="1465" t="s">
        <v>765</v>
      </c>
      <c r="K78" s="1465" t="s">
        <v>765</v>
      </c>
      <c r="L78" s="1465" t="s">
        <v>765</v>
      </c>
      <c r="M78" s="1465" t="s">
        <v>765</v>
      </c>
      <c r="N78" s="1465" t="s">
        <v>765</v>
      </c>
      <c r="O78" s="1465" t="s">
        <v>765</v>
      </c>
      <c r="P78" s="1465" t="s">
        <v>765</v>
      </c>
      <c r="Q78" s="1465" t="s">
        <v>765</v>
      </c>
      <c r="R78" s="1465" t="s">
        <v>765</v>
      </c>
      <c r="S78" s="1465" t="s">
        <v>765</v>
      </c>
      <c r="T78" s="1466" t="s">
        <v>765</v>
      </c>
      <c r="U78" s="1467" t="s">
        <v>765</v>
      </c>
      <c r="V78" s="814">
        <v>303</v>
      </c>
    </row>
    <row r="79" spans="1:22" s="783" customFormat="1" ht="23.1" customHeight="1" x14ac:dyDescent="0.15">
      <c r="A79" s="798">
        <v>304</v>
      </c>
      <c r="B79" s="799" t="s">
        <v>1111</v>
      </c>
      <c r="C79" s="1459" t="s">
        <v>765</v>
      </c>
      <c r="D79" s="1459" t="s">
        <v>765</v>
      </c>
      <c r="E79" s="1459" t="s">
        <v>765</v>
      </c>
      <c r="F79" s="1459" t="s">
        <v>765</v>
      </c>
      <c r="G79" s="1459" t="s">
        <v>765</v>
      </c>
      <c r="H79" s="1459" t="s">
        <v>765</v>
      </c>
      <c r="I79" s="1459" t="s">
        <v>765</v>
      </c>
      <c r="J79" s="1459" t="s">
        <v>765</v>
      </c>
      <c r="K79" s="1459" t="s">
        <v>765</v>
      </c>
      <c r="L79" s="1459" t="s">
        <v>765</v>
      </c>
      <c r="M79" s="1459" t="s">
        <v>765</v>
      </c>
      <c r="N79" s="1459" t="s">
        <v>765</v>
      </c>
      <c r="O79" s="1459" t="s">
        <v>765</v>
      </c>
      <c r="P79" s="1459" t="s">
        <v>765</v>
      </c>
      <c r="Q79" s="1459" t="s">
        <v>765</v>
      </c>
      <c r="R79" s="1459" t="s">
        <v>765</v>
      </c>
      <c r="S79" s="1459" t="s">
        <v>765</v>
      </c>
      <c r="T79" s="1460" t="s">
        <v>765</v>
      </c>
      <c r="U79" s="1461" t="s">
        <v>765</v>
      </c>
      <c r="V79" s="800">
        <v>304</v>
      </c>
    </row>
    <row r="80" spans="1:22" s="783" customFormat="1" ht="23.1" customHeight="1" x14ac:dyDescent="0.15">
      <c r="A80" s="798">
        <v>305</v>
      </c>
      <c r="B80" s="799" t="s">
        <v>1112</v>
      </c>
      <c r="C80" s="1459" t="s">
        <v>765</v>
      </c>
      <c r="D80" s="1459" t="s">
        <v>765</v>
      </c>
      <c r="E80" s="1459" t="s">
        <v>765</v>
      </c>
      <c r="F80" s="1459" t="s">
        <v>765</v>
      </c>
      <c r="G80" s="1459" t="s">
        <v>765</v>
      </c>
      <c r="H80" s="1459" t="s">
        <v>765</v>
      </c>
      <c r="I80" s="1459" t="s">
        <v>765</v>
      </c>
      <c r="J80" s="1459" t="s">
        <v>765</v>
      </c>
      <c r="K80" s="1459" t="s">
        <v>765</v>
      </c>
      <c r="L80" s="1459" t="s">
        <v>765</v>
      </c>
      <c r="M80" s="1459" t="s">
        <v>765</v>
      </c>
      <c r="N80" s="1459" t="s">
        <v>765</v>
      </c>
      <c r="O80" s="1459" t="s">
        <v>765</v>
      </c>
      <c r="P80" s="1459" t="s">
        <v>765</v>
      </c>
      <c r="Q80" s="1459" t="s">
        <v>765</v>
      </c>
      <c r="R80" s="1459" t="s">
        <v>765</v>
      </c>
      <c r="S80" s="1459" t="s">
        <v>765</v>
      </c>
      <c r="T80" s="1460" t="s">
        <v>765</v>
      </c>
      <c r="U80" s="1461" t="s">
        <v>765</v>
      </c>
      <c r="V80" s="800">
        <v>305</v>
      </c>
    </row>
    <row r="81" spans="1:22" s="783" customFormat="1" ht="23.1" customHeight="1" x14ac:dyDescent="0.15">
      <c r="A81" s="798">
        <v>306</v>
      </c>
      <c r="B81" s="799" t="s">
        <v>1113</v>
      </c>
      <c r="C81" s="1459" t="s">
        <v>765</v>
      </c>
      <c r="D81" s="1459" t="s">
        <v>765</v>
      </c>
      <c r="E81" s="1459" t="s">
        <v>765</v>
      </c>
      <c r="F81" s="1459" t="s">
        <v>765</v>
      </c>
      <c r="G81" s="1459" t="s">
        <v>765</v>
      </c>
      <c r="H81" s="1459" t="s">
        <v>765</v>
      </c>
      <c r="I81" s="1459" t="s">
        <v>765</v>
      </c>
      <c r="J81" s="1459" t="s">
        <v>765</v>
      </c>
      <c r="K81" s="1459" t="s">
        <v>765</v>
      </c>
      <c r="L81" s="1459" t="s">
        <v>765</v>
      </c>
      <c r="M81" s="1459" t="s">
        <v>765</v>
      </c>
      <c r="N81" s="1459" t="s">
        <v>765</v>
      </c>
      <c r="O81" s="1459" t="s">
        <v>765</v>
      </c>
      <c r="P81" s="1459" t="s">
        <v>765</v>
      </c>
      <c r="Q81" s="1459" t="s">
        <v>765</v>
      </c>
      <c r="R81" s="1459" t="s">
        <v>765</v>
      </c>
      <c r="S81" s="1459" t="s">
        <v>765</v>
      </c>
      <c r="T81" s="1460" t="s">
        <v>765</v>
      </c>
      <c r="U81" s="1461" t="s">
        <v>765</v>
      </c>
      <c r="V81" s="800">
        <v>306</v>
      </c>
    </row>
    <row r="82" spans="1:22" s="783" customFormat="1" ht="23.1" customHeight="1" x14ac:dyDescent="0.15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1462"/>
      <c r="T82" s="1463"/>
      <c r="U82" s="1464"/>
      <c r="V82" s="812"/>
    </row>
    <row r="83" spans="1:22" ht="23.1" customHeight="1" x14ac:dyDescent="0.15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1459"/>
      <c r="T83" s="1460"/>
      <c r="U83" s="1461"/>
      <c r="V83" s="788"/>
    </row>
    <row r="84" spans="1:22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133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579</v>
      </c>
      <c r="S2" s="87"/>
    </row>
    <row r="3" spans="1:19" s="121" customFormat="1" ht="24.95" customHeight="1" x14ac:dyDescent="0.15">
      <c r="A3" s="17" t="s">
        <v>554</v>
      </c>
      <c r="B3" s="18"/>
      <c r="C3" s="135" t="s">
        <v>196</v>
      </c>
      <c r="D3" s="404"/>
      <c r="E3" s="404"/>
      <c r="F3" s="404"/>
      <c r="G3" s="2213" t="s">
        <v>8</v>
      </c>
      <c r="H3" s="2249"/>
      <c r="I3" s="2249"/>
      <c r="J3" s="2249"/>
      <c r="K3" s="2249"/>
      <c r="L3" s="2249"/>
      <c r="M3" s="2249"/>
      <c r="N3" s="2214"/>
      <c r="O3" s="2255" t="s">
        <v>128</v>
      </c>
      <c r="P3" s="2499"/>
      <c r="Q3" s="2255" t="s">
        <v>424</v>
      </c>
      <c r="R3" s="2479"/>
      <c r="S3" s="20" t="s">
        <v>554</v>
      </c>
    </row>
    <row r="4" spans="1:19" s="121" customFormat="1" ht="24.95" customHeight="1" x14ac:dyDescent="0.15">
      <c r="A4" s="26" t="s">
        <v>555</v>
      </c>
      <c r="B4" s="27"/>
      <c r="C4" s="2514" t="s">
        <v>131</v>
      </c>
      <c r="D4" s="2495"/>
      <c r="E4" s="2494" t="s">
        <v>924</v>
      </c>
      <c r="F4" s="2495"/>
      <c r="G4" s="2494" t="s">
        <v>131</v>
      </c>
      <c r="H4" s="2495"/>
      <c r="I4" s="2494" t="s">
        <v>96</v>
      </c>
      <c r="J4" s="2495"/>
      <c r="K4" s="2494" t="s">
        <v>190</v>
      </c>
      <c r="L4" s="2495"/>
      <c r="M4" s="2494" t="s">
        <v>189</v>
      </c>
      <c r="N4" s="2502"/>
      <c r="O4" s="2500"/>
      <c r="P4" s="2501"/>
      <c r="Q4" s="2325"/>
      <c r="R4" s="2529"/>
      <c r="S4" s="29" t="s">
        <v>555</v>
      </c>
    </row>
    <row r="5" spans="1:19" s="121" customFormat="1" ht="24.95" customHeight="1" x14ac:dyDescent="0.15">
      <c r="A5" s="26" t="s">
        <v>556</v>
      </c>
      <c r="B5" s="27" t="s">
        <v>517</v>
      </c>
      <c r="C5" s="2515"/>
      <c r="D5" s="2496"/>
      <c r="E5" s="2217"/>
      <c r="F5" s="2496"/>
      <c r="G5" s="2217"/>
      <c r="H5" s="2496"/>
      <c r="I5" s="2217"/>
      <c r="J5" s="2496"/>
      <c r="K5" s="2217"/>
      <c r="L5" s="2496"/>
      <c r="M5" s="2217"/>
      <c r="N5" s="2503"/>
      <c r="O5" s="2217"/>
      <c r="P5" s="2496"/>
      <c r="Q5" s="2530"/>
      <c r="R5" s="2531"/>
      <c r="S5" s="29" t="s">
        <v>556</v>
      </c>
    </row>
    <row r="6" spans="1:19" s="121" customFormat="1" ht="24.95" customHeight="1" x14ac:dyDescent="0.15">
      <c r="A6" s="26" t="s">
        <v>557</v>
      </c>
      <c r="B6" s="27"/>
      <c r="C6" s="2516" t="s">
        <v>140</v>
      </c>
      <c r="D6" s="2228" t="s">
        <v>666</v>
      </c>
      <c r="E6" s="2228" t="s">
        <v>540</v>
      </c>
      <c r="F6" s="2228" t="s">
        <v>666</v>
      </c>
      <c r="G6" s="2228" t="s">
        <v>540</v>
      </c>
      <c r="H6" s="2228" t="s">
        <v>666</v>
      </c>
      <c r="I6" s="2228" t="s">
        <v>540</v>
      </c>
      <c r="J6" s="2228" t="s">
        <v>666</v>
      </c>
      <c r="K6" s="2228" t="s">
        <v>540</v>
      </c>
      <c r="L6" s="2228" t="s">
        <v>666</v>
      </c>
      <c r="M6" s="2228" t="s">
        <v>540</v>
      </c>
      <c r="N6" s="2228" t="s">
        <v>666</v>
      </c>
      <c r="O6" s="2228" t="s">
        <v>540</v>
      </c>
      <c r="P6" s="2228" t="s">
        <v>666</v>
      </c>
      <c r="Q6" s="2228" t="s">
        <v>540</v>
      </c>
      <c r="R6" s="2228" t="s">
        <v>666</v>
      </c>
      <c r="S6" s="29" t="s">
        <v>557</v>
      </c>
    </row>
    <row r="7" spans="1:19" s="125" customFormat="1" ht="24.95" customHeight="1" thickBot="1" x14ac:dyDescent="0.2">
      <c r="A7" s="49" t="s">
        <v>558</v>
      </c>
      <c r="B7" s="50"/>
      <c r="C7" s="2532"/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48" t="s">
        <v>558</v>
      </c>
    </row>
    <row r="8" spans="1:19" s="121" customFormat="1" ht="30" customHeight="1" x14ac:dyDescent="0.15">
      <c r="A8" s="22"/>
      <c r="B8" s="30" t="s">
        <v>1115</v>
      </c>
      <c r="C8" s="1472" t="s">
        <v>765</v>
      </c>
      <c r="D8" s="1472" t="s">
        <v>765</v>
      </c>
      <c r="E8" s="1472" t="s">
        <v>765</v>
      </c>
      <c r="F8" s="1472" t="s">
        <v>765</v>
      </c>
      <c r="G8" s="1472" t="s">
        <v>765</v>
      </c>
      <c r="H8" s="1472" t="s">
        <v>765</v>
      </c>
      <c r="I8" s="1472" t="s">
        <v>765</v>
      </c>
      <c r="J8" s="1472" t="s">
        <v>765</v>
      </c>
      <c r="K8" s="1472" t="s">
        <v>765</v>
      </c>
      <c r="L8" s="1472" t="s">
        <v>765</v>
      </c>
      <c r="M8" s="1473" t="s">
        <v>765</v>
      </c>
      <c r="N8" s="1472" t="s">
        <v>765</v>
      </c>
      <c r="O8" s="1472" t="s">
        <v>765</v>
      </c>
      <c r="P8" s="1472" t="s">
        <v>765</v>
      </c>
      <c r="Q8" s="1472" t="s">
        <v>765</v>
      </c>
      <c r="R8" s="1472" t="s">
        <v>765</v>
      </c>
      <c r="S8" s="57"/>
    </row>
    <row r="9" spans="1:19" s="121" customFormat="1" ht="30" customHeight="1" x14ac:dyDescent="0.15">
      <c r="A9" s="22"/>
      <c r="B9" s="30" t="s">
        <v>1117</v>
      </c>
      <c r="C9" s="1438">
        <v>3</v>
      </c>
      <c r="D9" s="1438">
        <v>0</v>
      </c>
      <c r="E9" s="1438">
        <v>0</v>
      </c>
      <c r="F9" s="1438">
        <v>0</v>
      </c>
      <c r="G9" s="1438">
        <v>0</v>
      </c>
      <c r="H9" s="1438">
        <v>0</v>
      </c>
      <c r="I9" s="1438">
        <v>1</v>
      </c>
      <c r="J9" s="1438">
        <v>4368</v>
      </c>
      <c r="K9" s="1438">
        <v>0</v>
      </c>
      <c r="L9" s="1438">
        <v>0</v>
      </c>
      <c r="M9" s="1438">
        <v>0</v>
      </c>
      <c r="N9" s="1438">
        <v>0</v>
      </c>
      <c r="O9" s="1438">
        <v>0</v>
      </c>
      <c r="P9" s="1438">
        <v>0</v>
      </c>
      <c r="Q9" s="1438">
        <v>4</v>
      </c>
      <c r="R9" s="1438">
        <v>4368</v>
      </c>
      <c r="S9" s="59"/>
    </row>
    <row r="10" spans="1:19" s="121" customFormat="1" ht="30" customHeight="1" x14ac:dyDescent="0.15">
      <c r="A10" s="22"/>
      <c r="B10" s="30" t="s">
        <v>1118</v>
      </c>
      <c r="C10" s="1472" t="s">
        <v>765</v>
      </c>
      <c r="D10" s="1472" t="s">
        <v>765</v>
      </c>
      <c r="E10" s="1472" t="s">
        <v>765</v>
      </c>
      <c r="F10" s="1472" t="s">
        <v>765</v>
      </c>
      <c r="G10" s="1472" t="s">
        <v>765</v>
      </c>
      <c r="H10" s="1472" t="s">
        <v>765</v>
      </c>
      <c r="I10" s="1472" t="s">
        <v>765</v>
      </c>
      <c r="J10" s="1472" t="s">
        <v>765</v>
      </c>
      <c r="K10" s="1472" t="s">
        <v>765</v>
      </c>
      <c r="L10" s="1472" t="s">
        <v>765</v>
      </c>
      <c r="M10" s="1472" t="s">
        <v>765</v>
      </c>
      <c r="N10" s="1472" t="s">
        <v>765</v>
      </c>
      <c r="O10" s="1472" t="s">
        <v>765</v>
      </c>
      <c r="P10" s="1472" t="s">
        <v>765</v>
      </c>
      <c r="Q10" s="1472" t="s">
        <v>765</v>
      </c>
      <c r="R10" s="1472" t="s">
        <v>765</v>
      </c>
      <c r="S10" s="59"/>
    </row>
    <row r="11" spans="1:19" s="121" customFormat="1" ht="30" customHeight="1" x14ac:dyDescent="0.15">
      <c r="A11" s="22"/>
      <c r="B11" s="30" t="s">
        <v>1119</v>
      </c>
      <c r="C11" s="1438">
        <v>3</v>
      </c>
      <c r="D11" s="1438">
        <v>0</v>
      </c>
      <c r="E11" s="1438">
        <v>0</v>
      </c>
      <c r="F11" s="1438">
        <v>0</v>
      </c>
      <c r="G11" s="1438">
        <v>0</v>
      </c>
      <c r="H11" s="1438">
        <v>0</v>
      </c>
      <c r="I11" s="1438">
        <v>0</v>
      </c>
      <c r="J11" s="1438">
        <v>0</v>
      </c>
      <c r="K11" s="1438">
        <v>0</v>
      </c>
      <c r="L11" s="1438">
        <v>0</v>
      </c>
      <c r="M11" s="1438">
        <v>0</v>
      </c>
      <c r="N11" s="1438">
        <v>0</v>
      </c>
      <c r="O11" s="1438">
        <v>0</v>
      </c>
      <c r="P11" s="1438">
        <v>0</v>
      </c>
      <c r="Q11" s="1438">
        <v>3</v>
      </c>
      <c r="R11" s="1438">
        <v>0</v>
      </c>
      <c r="S11" s="59"/>
    </row>
    <row r="12" spans="1:19" s="121" customFormat="1" ht="30" customHeight="1" x14ac:dyDescent="0.15">
      <c r="A12" s="122"/>
      <c r="B12" s="150" t="s">
        <v>1120</v>
      </c>
      <c r="C12" s="1442">
        <v>0</v>
      </c>
      <c r="D12" s="1442">
        <v>0</v>
      </c>
      <c r="E12" s="1442">
        <v>0</v>
      </c>
      <c r="F12" s="1442">
        <v>0</v>
      </c>
      <c r="G12" s="1442">
        <v>0</v>
      </c>
      <c r="H12" s="1442">
        <v>0</v>
      </c>
      <c r="I12" s="1442">
        <v>1</v>
      </c>
      <c r="J12" s="1442">
        <v>4368</v>
      </c>
      <c r="K12" s="1442">
        <v>0</v>
      </c>
      <c r="L12" s="1442">
        <v>0</v>
      </c>
      <c r="M12" s="1442">
        <v>0</v>
      </c>
      <c r="N12" s="1442">
        <v>0</v>
      </c>
      <c r="O12" s="1442">
        <v>0</v>
      </c>
      <c r="P12" s="1442">
        <v>0</v>
      </c>
      <c r="Q12" s="1442">
        <v>1</v>
      </c>
      <c r="R12" s="1442">
        <v>4368</v>
      </c>
      <c r="S12" s="141"/>
    </row>
    <row r="13" spans="1:19" ht="23.1" customHeight="1" x14ac:dyDescent="0.15">
      <c r="A13" s="61">
        <v>1</v>
      </c>
      <c r="B13" s="96" t="s">
        <v>1045</v>
      </c>
      <c r="C13" s="1445">
        <v>0</v>
      </c>
      <c r="D13" s="1445">
        <v>0</v>
      </c>
      <c r="E13" s="1445">
        <v>0</v>
      </c>
      <c r="F13" s="1445">
        <v>0</v>
      </c>
      <c r="G13" s="1445">
        <v>0</v>
      </c>
      <c r="H13" s="1445">
        <v>0</v>
      </c>
      <c r="I13" s="1445">
        <v>0</v>
      </c>
      <c r="J13" s="1445">
        <v>0</v>
      </c>
      <c r="K13" s="1445">
        <v>0</v>
      </c>
      <c r="L13" s="1445">
        <v>0</v>
      </c>
      <c r="M13" s="1445">
        <v>0</v>
      </c>
      <c r="N13" s="1445">
        <v>0</v>
      </c>
      <c r="O13" s="1445">
        <v>0</v>
      </c>
      <c r="P13" s="1445">
        <v>0</v>
      </c>
      <c r="Q13" s="1445">
        <v>0</v>
      </c>
      <c r="R13" s="1445">
        <v>0</v>
      </c>
      <c r="S13" s="63">
        <v>1</v>
      </c>
    </row>
    <row r="14" spans="1:19" ht="23.1" customHeight="1" x14ac:dyDescent="0.15">
      <c r="A14" s="64">
        <v>2</v>
      </c>
      <c r="B14" s="97" t="s">
        <v>1046</v>
      </c>
      <c r="C14" s="1438">
        <v>0</v>
      </c>
      <c r="D14" s="1438">
        <v>0</v>
      </c>
      <c r="E14" s="1438">
        <v>0</v>
      </c>
      <c r="F14" s="1438">
        <v>0</v>
      </c>
      <c r="G14" s="1438">
        <v>0</v>
      </c>
      <c r="H14" s="1438">
        <v>0</v>
      </c>
      <c r="I14" s="1438">
        <v>0</v>
      </c>
      <c r="J14" s="1438">
        <v>0</v>
      </c>
      <c r="K14" s="1438">
        <v>0</v>
      </c>
      <c r="L14" s="1438">
        <v>0</v>
      </c>
      <c r="M14" s="1438">
        <v>0</v>
      </c>
      <c r="N14" s="1438">
        <v>0</v>
      </c>
      <c r="O14" s="1438">
        <v>0</v>
      </c>
      <c r="P14" s="1438">
        <v>0</v>
      </c>
      <c r="Q14" s="1438">
        <v>0</v>
      </c>
      <c r="R14" s="1438">
        <v>0</v>
      </c>
      <c r="S14" s="59">
        <v>2</v>
      </c>
    </row>
    <row r="15" spans="1:19" ht="23.1" customHeight="1" x14ac:dyDescent="0.15">
      <c r="A15" s="64">
        <v>3</v>
      </c>
      <c r="B15" s="97" t="s">
        <v>1047</v>
      </c>
      <c r="C15" s="1438">
        <v>0</v>
      </c>
      <c r="D15" s="1438">
        <v>0</v>
      </c>
      <c r="E15" s="1438">
        <v>0</v>
      </c>
      <c r="F15" s="1438">
        <v>0</v>
      </c>
      <c r="G15" s="1438">
        <v>0</v>
      </c>
      <c r="H15" s="1438">
        <v>0</v>
      </c>
      <c r="I15" s="1438">
        <v>0</v>
      </c>
      <c r="J15" s="1438">
        <v>0</v>
      </c>
      <c r="K15" s="1438">
        <v>0</v>
      </c>
      <c r="L15" s="1438">
        <v>0</v>
      </c>
      <c r="M15" s="1438">
        <v>0</v>
      </c>
      <c r="N15" s="1438">
        <v>0</v>
      </c>
      <c r="O15" s="1438">
        <v>0</v>
      </c>
      <c r="P15" s="1438">
        <v>0</v>
      </c>
      <c r="Q15" s="1438">
        <v>0</v>
      </c>
      <c r="R15" s="1438">
        <v>0</v>
      </c>
      <c r="S15" s="59">
        <v>3</v>
      </c>
    </row>
    <row r="16" spans="1:19" ht="23.1" customHeight="1" x14ac:dyDescent="0.15">
      <c r="A16" s="64">
        <v>6</v>
      </c>
      <c r="B16" s="97" t="s">
        <v>1048</v>
      </c>
      <c r="C16" s="1438">
        <v>0</v>
      </c>
      <c r="D16" s="1438">
        <v>0</v>
      </c>
      <c r="E16" s="1438">
        <v>0</v>
      </c>
      <c r="F16" s="1438">
        <v>0</v>
      </c>
      <c r="G16" s="1438">
        <v>0</v>
      </c>
      <c r="H16" s="1438">
        <v>0</v>
      </c>
      <c r="I16" s="1438">
        <v>0</v>
      </c>
      <c r="J16" s="1438">
        <v>0</v>
      </c>
      <c r="K16" s="1438">
        <v>0</v>
      </c>
      <c r="L16" s="1438">
        <v>0</v>
      </c>
      <c r="M16" s="1438">
        <v>0</v>
      </c>
      <c r="N16" s="1438">
        <v>0</v>
      </c>
      <c r="O16" s="1438">
        <v>0</v>
      </c>
      <c r="P16" s="1438">
        <v>0</v>
      </c>
      <c r="Q16" s="1438">
        <v>0</v>
      </c>
      <c r="R16" s="1438">
        <v>0</v>
      </c>
      <c r="S16" s="59">
        <v>6</v>
      </c>
    </row>
    <row r="17" spans="1:19" ht="23.1" customHeight="1" x14ac:dyDescent="0.15">
      <c r="A17" s="64">
        <v>7</v>
      </c>
      <c r="B17" s="97" t="s">
        <v>1049</v>
      </c>
      <c r="C17" s="1442">
        <v>0</v>
      </c>
      <c r="D17" s="1442">
        <v>0</v>
      </c>
      <c r="E17" s="1442">
        <v>0</v>
      </c>
      <c r="F17" s="1442">
        <v>0</v>
      </c>
      <c r="G17" s="1442">
        <v>0</v>
      </c>
      <c r="H17" s="1442">
        <v>0</v>
      </c>
      <c r="I17" s="1442">
        <v>0</v>
      </c>
      <c r="J17" s="1442">
        <v>0</v>
      </c>
      <c r="K17" s="1442">
        <v>0</v>
      </c>
      <c r="L17" s="1442">
        <v>0</v>
      </c>
      <c r="M17" s="1442">
        <v>0</v>
      </c>
      <c r="N17" s="1442">
        <v>0</v>
      </c>
      <c r="O17" s="1442">
        <v>0</v>
      </c>
      <c r="P17" s="1442">
        <v>0</v>
      </c>
      <c r="Q17" s="1442">
        <v>0</v>
      </c>
      <c r="R17" s="1442">
        <v>0</v>
      </c>
      <c r="S17" s="59">
        <v>7</v>
      </c>
    </row>
    <row r="18" spans="1:19" ht="23.1" customHeight="1" x14ac:dyDescent="0.15">
      <c r="A18" s="61">
        <v>8</v>
      </c>
      <c r="B18" s="96" t="s">
        <v>1050</v>
      </c>
      <c r="C18" s="1445">
        <v>0</v>
      </c>
      <c r="D18" s="1445">
        <v>0</v>
      </c>
      <c r="E18" s="1445">
        <v>0</v>
      </c>
      <c r="F18" s="1445">
        <v>0</v>
      </c>
      <c r="G18" s="1445">
        <v>0</v>
      </c>
      <c r="H18" s="1445">
        <v>0</v>
      </c>
      <c r="I18" s="1445">
        <v>0</v>
      </c>
      <c r="J18" s="1445">
        <v>0</v>
      </c>
      <c r="K18" s="1445">
        <v>0</v>
      </c>
      <c r="L18" s="1445">
        <v>0</v>
      </c>
      <c r="M18" s="1445">
        <v>0</v>
      </c>
      <c r="N18" s="1445">
        <v>0</v>
      </c>
      <c r="O18" s="1445">
        <v>0</v>
      </c>
      <c r="P18" s="1445">
        <v>0</v>
      </c>
      <c r="Q18" s="1445">
        <v>0</v>
      </c>
      <c r="R18" s="1445">
        <v>0</v>
      </c>
      <c r="S18" s="63">
        <v>8</v>
      </c>
    </row>
    <row r="19" spans="1:19" ht="23.1" customHeight="1" x14ac:dyDescent="0.15">
      <c r="A19" s="64">
        <v>9</v>
      </c>
      <c r="B19" s="97" t="s">
        <v>1051</v>
      </c>
      <c r="C19" s="1438">
        <v>0</v>
      </c>
      <c r="D19" s="1438">
        <v>0</v>
      </c>
      <c r="E19" s="1438">
        <v>0</v>
      </c>
      <c r="F19" s="1438">
        <v>0</v>
      </c>
      <c r="G19" s="1438">
        <v>0</v>
      </c>
      <c r="H19" s="1438">
        <v>0</v>
      </c>
      <c r="I19" s="1438">
        <v>0</v>
      </c>
      <c r="J19" s="1438">
        <v>0</v>
      </c>
      <c r="K19" s="1438">
        <v>0</v>
      </c>
      <c r="L19" s="1438">
        <v>0</v>
      </c>
      <c r="M19" s="1438">
        <v>0</v>
      </c>
      <c r="N19" s="1438">
        <v>0</v>
      </c>
      <c r="O19" s="1438">
        <v>0</v>
      </c>
      <c r="P19" s="1438">
        <v>0</v>
      </c>
      <c r="Q19" s="1438">
        <v>0</v>
      </c>
      <c r="R19" s="1438">
        <v>0</v>
      </c>
      <c r="S19" s="59">
        <v>9</v>
      </c>
    </row>
    <row r="20" spans="1:19" ht="23.1" customHeight="1" x14ac:dyDescent="0.15">
      <c r="A20" s="64">
        <v>10</v>
      </c>
      <c r="B20" s="97" t="s">
        <v>1052</v>
      </c>
      <c r="C20" s="1438">
        <v>0</v>
      </c>
      <c r="D20" s="1438">
        <v>0</v>
      </c>
      <c r="E20" s="1438">
        <v>0</v>
      </c>
      <c r="F20" s="1438">
        <v>0</v>
      </c>
      <c r="G20" s="1438">
        <v>0</v>
      </c>
      <c r="H20" s="1438">
        <v>0</v>
      </c>
      <c r="I20" s="1438">
        <v>0</v>
      </c>
      <c r="J20" s="1438">
        <v>0</v>
      </c>
      <c r="K20" s="1438">
        <v>0</v>
      </c>
      <c r="L20" s="1438">
        <v>0</v>
      </c>
      <c r="M20" s="1438">
        <v>0</v>
      </c>
      <c r="N20" s="1438">
        <v>0</v>
      </c>
      <c r="O20" s="1438">
        <v>0</v>
      </c>
      <c r="P20" s="1438">
        <v>0</v>
      </c>
      <c r="Q20" s="1438">
        <v>0</v>
      </c>
      <c r="R20" s="1438">
        <v>0</v>
      </c>
      <c r="S20" s="59">
        <v>10</v>
      </c>
    </row>
    <row r="21" spans="1:19" s="103" customFormat="1" ht="23.1" customHeight="1" x14ac:dyDescent="0.15">
      <c r="A21" s="66">
        <v>11</v>
      </c>
      <c r="B21" s="65" t="s">
        <v>1053</v>
      </c>
      <c r="C21" s="1438">
        <v>0</v>
      </c>
      <c r="D21" s="1438">
        <v>0</v>
      </c>
      <c r="E21" s="1438">
        <v>0</v>
      </c>
      <c r="F21" s="1438">
        <v>0</v>
      </c>
      <c r="G21" s="1438">
        <v>0</v>
      </c>
      <c r="H21" s="1438">
        <v>0</v>
      </c>
      <c r="I21" s="1438">
        <v>0</v>
      </c>
      <c r="J21" s="1438">
        <v>0</v>
      </c>
      <c r="K21" s="1438">
        <v>0</v>
      </c>
      <c r="L21" s="1438">
        <v>0</v>
      </c>
      <c r="M21" s="1438">
        <v>0</v>
      </c>
      <c r="N21" s="1438">
        <v>0</v>
      </c>
      <c r="O21" s="1438">
        <v>0</v>
      </c>
      <c r="P21" s="1438">
        <v>0</v>
      </c>
      <c r="Q21" s="1438">
        <v>0</v>
      </c>
      <c r="R21" s="1438">
        <v>0</v>
      </c>
      <c r="S21" s="67">
        <v>11</v>
      </c>
    </row>
    <row r="22" spans="1:19" s="103" customFormat="1" ht="23.1" customHeight="1" x14ac:dyDescent="0.15">
      <c r="A22" s="66">
        <v>12</v>
      </c>
      <c r="B22" s="65" t="s">
        <v>1054</v>
      </c>
      <c r="C22" s="1442">
        <v>0</v>
      </c>
      <c r="D22" s="1442">
        <v>0</v>
      </c>
      <c r="E22" s="1442">
        <v>0</v>
      </c>
      <c r="F22" s="1442">
        <v>0</v>
      </c>
      <c r="G22" s="1442">
        <v>0</v>
      </c>
      <c r="H22" s="1442">
        <v>0</v>
      </c>
      <c r="I22" s="1442">
        <v>0</v>
      </c>
      <c r="J22" s="1442">
        <v>0</v>
      </c>
      <c r="K22" s="1442">
        <v>0</v>
      </c>
      <c r="L22" s="1442">
        <v>0</v>
      </c>
      <c r="M22" s="1442">
        <v>0</v>
      </c>
      <c r="N22" s="1442">
        <v>0</v>
      </c>
      <c r="O22" s="1442">
        <v>0</v>
      </c>
      <c r="P22" s="1442">
        <v>0</v>
      </c>
      <c r="Q22" s="1442">
        <v>0</v>
      </c>
      <c r="R22" s="1442">
        <v>0</v>
      </c>
      <c r="S22" s="67">
        <v>12</v>
      </c>
    </row>
    <row r="23" spans="1:19" s="103" customFormat="1" ht="23.1" customHeight="1" x14ac:dyDescent="0.15">
      <c r="A23" s="70">
        <v>14</v>
      </c>
      <c r="B23" s="62" t="s">
        <v>1055</v>
      </c>
      <c r="C23" s="1445">
        <v>0</v>
      </c>
      <c r="D23" s="1445">
        <v>0</v>
      </c>
      <c r="E23" s="1445">
        <v>0</v>
      </c>
      <c r="F23" s="1445">
        <v>0</v>
      </c>
      <c r="G23" s="1445">
        <v>0</v>
      </c>
      <c r="H23" s="1445">
        <v>0</v>
      </c>
      <c r="I23" s="1445">
        <v>0</v>
      </c>
      <c r="J23" s="1445">
        <v>0</v>
      </c>
      <c r="K23" s="1445">
        <v>0</v>
      </c>
      <c r="L23" s="1445">
        <v>0</v>
      </c>
      <c r="M23" s="1445">
        <v>0</v>
      </c>
      <c r="N23" s="1445">
        <v>0</v>
      </c>
      <c r="O23" s="1445">
        <v>0</v>
      </c>
      <c r="P23" s="1445">
        <v>0</v>
      </c>
      <c r="Q23" s="1445">
        <v>0</v>
      </c>
      <c r="R23" s="1445">
        <v>0</v>
      </c>
      <c r="S23" s="71">
        <v>14</v>
      </c>
    </row>
    <row r="24" spans="1:19" s="103" customFormat="1" ht="23.1" customHeight="1" x14ac:dyDescent="0.15">
      <c r="A24" s="66">
        <v>15</v>
      </c>
      <c r="B24" s="65" t="s">
        <v>1056</v>
      </c>
      <c r="C24" s="1438">
        <v>0</v>
      </c>
      <c r="D24" s="1438">
        <v>0</v>
      </c>
      <c r="E24" s="1438">
        <v>0</v>
      </c>
      <c r="F24" s="1438">
        <v>0</v>
      </c>
      <c r="G24" s="1438">
        <v>0</v>
      </c>
      <c r="H24" s="1438">
        <v>0</v>
      </c>
      <c r="I24" s="1438">
        <v>0</v>
      </c>
      <c r="J24" s="1438">
        <v>0</v>
      </c>
      <c r="K24" s="1438">
        <v>0</v>
      </c>
      <c r="L24" s="1438">
        <v>0</v>
      </c>
      <c r="M24" s="1438">
        <v>0</v>
      </c>
      <c r="N24" s="1438">
        <v>0</v>
      </c>
      <c r="O24" s="1438">
        <v>0</v>
      </c>
      <c r="P24" s="1438">
        <v>0</v>
      </c>
      <c r="Q24" s="1438">
        <v>0</v>
      </c>
      <c r="R24" s="1438">
        <v>0</v>
      </c>
      <c r="S24" s="67">
        <v>15</v>
      </c>
    </row>
    <row r="25" spans="1:19" s="103" customFormat="1" ht="23.1" customHeight="1" x14ac:dyDescent="0.15">
      <c r="A25" s="66">
        <v>16</v>
      </c>
      <c r="B25" s="65" t="s">
        <v>1057</v>
      </c>
      <c r="C25" s="1438">
        <v>0</v>
      </c>
      <c r="D25" s="1438">
        <v>0</v>
      </c>
      <c r="E25" s="1438">
        <v>0</v>
      </c>
      <c r="F25" s="1438">
        <v>0</v>
      </c>
      <c r="G25" s="1438">
        <v>0</v>
      </c>
      <c r="H25" s="1438">
        <v>0</v>
      </c>
      <c r="I25" s="1438">
        <v>0</v>
      </c>
      <c r="J25" s="1438">
        <v>0</v>
      </c>
      <c r="K25" s="1438">
        <v>0</v>
      </c>
      <c r="L25" s="1438">
        <v>0</v>
      </c>
      <c r="M25" s="1438">
        <v>0</v>
      </c>
      <c r="N25" s="1438">
        <v>0</v>
      </c>
      <c r="O25" s="1438">
        <v>0</v>
      </c>
      <c r="P25" s="1438">
        <v>0</v>
      </c>
      <c r="Q25" s="1438">
        <v>0</v>
      </c>
      <c r="R25" s="1438">
        <v>0</v>
      </c>
      <c r="S25" s="67">
        <v>16</v>
      </c>
    </row>
    <row r="26" spans="1:19" s="103" customFormat="1" ht="23.1" customHeight="1" x14ac:dyDescent="0.15">
      <c r="A26" s="66">
        <v>17</v>
      </c>
      <c r="B26" s="65" t="s">
        <v>1058</v>
      </c>
      <c r="C26" s="1438">
        <v>0</v>
      </c>
      <c r="D26" s="1438">
        <v>0</v>
      </c>
      <c r="E26" s="1438">
        <v>0</v>
      </c>
      <c r="F26" s="1438">
        <v>0</v>
      </c>
      <c r="G26" s="1438">
        <v>0</v>
      </c>
      <c r="H26" s="1438">
        <v>0</v>
      </c>
      <c r="I26" s="1438">
        <v>0</v>
      </c>
      <c r="J26" s="1438">
        <v>0</v>
      </c>
      <c r="K26" s="1438">
        <v>0</v>
      </c>
      <c r="L26" s="1438">
        <v>0</v>
      </c>
      <c r="M26" s="1438">
        <v>0</v>
      </c>
      <c r="N26" s="1438">
        <v>0</v>
      </c>
      <c r="O26" s="1438">
        <v>0</v>
      </c>
      <c r="P26" s="1438">
        <v>0</v>
      </c>
      <c r="Q26" s="1438">
        <v>0</v>
      </c>
      <c r="R26" s="1438">
        <v>0</v>
      </c>
      <c r="S26" s="67">
        <v>17</v>
      </c>
    </row>
    <row r="27" spans="1:19" s="103" customFormat="1" ht="23.1" customHeight="1" x14ac:dyDescent="0.15">
      <c r="A27" s="66">
        <v>18</v>
      </c>
      <c r="B27" s="65" t="s">
        <v>1059</v>
      </c>
      <c r="C27" s="1442">
        <v>0</v>
      </c>
      <c r="D27" s="1442">
        <v>0</v>
      </c>
      <c r="E27" s="1442">
        <v>0</v>
      </c>
      <c r="F27" s="1442">
        <v>0</v>
      </c>
      <c r="G27" s="1442">
        <v>0</v>
      </c>
      <c r="H27" s="1442">
        <v>0</v>
      </c>
      <c r="I27" s="1442">
        <v>0</v>
      </c>
      <c r="J27" s="1442">
        <v>0</v>
      </c>
      <c r="K27" s="1442">
        <v>0</v>
      </c>
      <c r="L27" s="1442">
        <v>0</v>
      </c>
      <c r="M27" s="1442">
        <v>0</v>
      </c>
      <c r="N27" s="1442">
        <v>0</v>
      </c>
      <c r="O27" s="1442">
        <v>0</v>
      </c>
      <c r="P27" s="1442">
        <v>0</v>
      </c>
      <c r="Q27" s="1442">
        <v>0</v>
      </c>
      <c r="R27" s="1442">
        <v>0</v>
      </c>
      <c r="S27" s="67">
        <v>18</v>
      </c>
    </row>
    <row r="28" spans="1:19" s="103" customFormat="1" ht="23.1" customHeight="1" x14ac:dyDescent="0.15">
      <c r="A28" s="72">
        <v>19</v>
      </c>
      <c r="B28" s="62" t="s">
        <v>1060</v>
      </c>
      <c r="C28" s="1445">
        <v>0</v>
      </c>
      <c r="D28" s="1445">
        <v>0</v>
      </c>
      <c r="E28" s="1445">
        <v>0</v>
      </c>
      <c r="F28" s="1445">
        <v>0</v>
      </c>
      <c r="G28" s="1445">
        <v>0</v>
      </c>
      <c r="H28" s="1445">
        <v>0</v>
      </c>
      <c r="I28" s="1445">
        <v>0</v>
      </c>
      <c r="J28" s="1445">
        <v>0</v>
      </c>
      <c r="K28" s="1445">
        <v>0</v>
      </c>
      <c r="L28" s="1445">
        <v>0</v>
      </c>
      <c r="M28" s="1445">
        <v>0</v>
      </c>
      <c r="N28" s="1445">
        <v>0</v>
      </c>
      <c r="O28" s="1445">
        <v>0</v>
      </c>
      <c r="P28" s="1445">
        <v>0</v>
      </c>
      <c r="Q28" s="1445">
        <v>0</v>
      </c>
      <c r="R28" s="1445">
        <v>0</v>
      </c>
      <c r="S28" s="73">
        <v>19</v>
      </c>
    </row>
    <row r="29" spans="1:19" s="103" customFormat="1" ht="23.1" customHeight="1" x14ac:dyDescent="0.15">
      <c r="A29" s="66">
        <v>21</v>
      </c>
      <c r="B29" s="65" t="s">
        <v>1061</v>
      </c>
      <c r="C29" s="1438">
        <v>0</v>
      </c>
      <c r="D29" s="1438">
        <v>0</v>
      </c>
      <c r="E29" s="1438">
        <v>0</v>
      </c>
      <c r="F29" s="1438">
        <v>0</v>
      </c>
      <c r="G29" s="1438">
        <v>0</v>
      </c>
      <c r="H29" s="1438">
        <v>0</v>
      </c>
      <c r="I29" s="1438">
        <v>0</v>
      </c>
      <c r="J29" s="1438">
        <v>0</v>
      </c>
      <c r="K29" s="1438">
        <v>0</v>
      </c>
      <c r="L29" s="1438">
        <v>0</v>
      </c>
      <c r="M29" s="1438">
        <v>0</v>
      </c>
      <c r="N29" s="1438">
        <v>0</v>
      </c>
      <c r="O29" s="1438">
        <v>0</v>
      </c>
      <c r="P29" s="1438">
        <v>0</v>
      </c>
      <c r="Q29" s="1438">
        <v>0</v>
      </c>
      <c r="R29" s="1438">
        <v>0</v>
      </c>
      <c r="S29" s="67">
        <v>21</v>
      </c>
    </row>
    <row r="30" spans="1:19" s="103" customFormat="1" ht="23.1" customHeight="1" x14ac:dyDescent="0.15">
      <c r="A30" s="66">
        <v>22</v>
      </c>
      <c r="B30" s="65" t="s">
        <v>1062</v>
      </c>
      <c r="C30" s="1438">
        <v>0</v>
      </c>
      <c r="D30" s="1438">
        <v>0</v>
      </c>
      <c r="E30" s="1438">
        <v>0</v>
      </c>
      <c r="F30" s="1438">
        <v>0</v>
      </c>
      <c r="G30" s="1438">
        <v>0</v>
      </c>
      <c r="H30" s="1438">
        <v>0</v>
      </c>
      <c r="I30" s="1438">
        <v>0</v>
      </c>
      <c r="J30" s="1438">
        <v>0</v>
      </c>
      <c r="K30" s="1438">
        <v>0</v>
      </c>
      <c r="L30" s="1438">
        <v>0</v>
      </c>
      <c r="M30" s="1438">
        <v>0</v>
      </c>
      <c r="N30" s="1438">
        <v>0</v>
      </c>
      <c r="O30" s="1438">
        <v>0</v>
      </c>
      <c r="P30" s="1438">
        <v>0</v>
      </c>
      <c r="Q30" s="1438">
        <v>0</v>
      </c>
      <c r="R30" s="1438">
        <v>0</v>
      </c>
      <c r="S30" s="67">
        <v>22</v>
      </c>
    </row>
    <row r="31" spans="1:19" s="103" customFormat="1" ht="23.1" customHeight="1" x14ac:dyDescent="0.15">
      <c r="A31" s="66">
        <v>23</v>
      </c>
      <c r="B31" s="65" t="s">
        <v>1063</v>
      </c>
      <c r="C31" s="1438">
        <v>0</v>
      </c>
      <c r="D31" s="1438">
        <v>0</v>
      </c>
      <c r="E31" s="1438">
        <v>0</v>
      </c>
      <c r="F31" s="1438">
        <v>0</v>
      </c>
      <c r="G31" s="1438">
        <v>0</v>
      </c>
      <c r="H31" s="1438">
        <v>0</v>
      </c>
      <c r="I31" s="1438">
        <v>0</v>
      </c>
      <c r="J31" s="1438">
        <v>0</v>
      </c>
      <c r="K31" s="1438">
        <v>0</v>
      </c>
      <c r="L31" s="1438">
        <v>0</v>
      </c>
      <c r="M31" s="1438">
        <v>0</v>
      </c>
      <c r="N31" s="1438">
        <v>0</v>
      </c>
      <c r="O31" s="1438">
        <v>0</v>
      </c>
      <c r="P31" s="1438">
        <v>0</v>
      </c>
      <c r="Q31" s="1438">
        <v>0</v>
      </c>
      <c r="R31" s="1438">
        <v>0</v>
      </c>
      <c r="S31" s="67">
        <v>23</v>
      </c>
    </row>
    <row r="32" spans="1:19" s="103" customFormat="1" ht="23.1" customHeight="1" x14ac:dyDescent="0.15">
      <c r="A32" s="66">
        <v>24</v>
      </c>
      <c r="B32" s="65" t="s">
        <v>1064</v>
      </c>
      <c r="C32" s="1442">
        <v>0</v>
      </c>
      <c r="D32" s="1442">
        <v>0</v>
      </c>
      <c r="E32" s="1442">
        <v>0</v>
      </c>
      <c r="F32" s="1442">
        <v>0</v>
      </c>
      <c r="G32" s="1442">
        <v>0</v>
      </c>
      <c r="H32" s="1442">
        <v>0</v>
      </c>
      <c r="I32" s="1442">
        <v>0</v>
      </c>
      <c r="J32" s="1442">
        <v>0</v>
      </c>
      <c r="K32" s="1442">
        <v>0</v>
      </c>
      <c r="L32" s="1442">
        <v>0</v>
      </c>
      <c r="M32" s="1442">
        <v>0</v>
      </c>
      <c r="N32" s="1442">
        <v>0</v>
      </c>
      <c r="O32" s="1442">
        <v>0</v>
      </c>
      <c r="P32" s="1442">
        <v>0</v>
      </c>
      <c r="Q32" s="1442">
        <v>0</v>
      </c>
      <c r="R32" s="1442">
        <v>0</v>
      </c>
      <c r="S32" s="67">
        <v>24</v>
      </c>
    </row>
    <row r="33" spans="1:19" s="103" customFormat="1" ht="23.1" customHeight="1" x14ac:dyDescent="0.15">
      <c r="A33" s="70">
        <v>25</v>
      </c>
      <c r="B33" s="62" t="s">
        <v>1065</v>
      </c>
      <c r="C33" s="1445">
        <v>0</v>
      </c>
      <c r="D33" s="1445">
        <v>0</v>
      </c>
      <c r="E33" s="1445">
        <v>0</v>
      </c>
      <c r="F33" s="1445">
        <v>0</v>
      </c>
      <c r="G33" s="1445">
        <v>0</v>
      </c>
      <c r="H33" s="1445">
        <v>0</v>
      </c>
      <c r="I33" s="1445">
        <v>0</v>
      </c>
      <c r="J33" s="1445">
        <v>0</v>
      </c>
      <c r="K33" s="1445">
        <v>0</v>
      </c>
      <c r="L33" s="1445">
        <v>0</v>
      </c>
      <c r="M33" s="1445">
        <v>0</v>
      </c>
      <c r="N33" s="1445">
        <v>0</v>
      </c>
      <c r="O33" s="1445">
        <v>0</v>
      </c>
      <c r="P33" s="1445">
        <v>0</v>
      </c>
      <c r="Q33" s="1445">
        <v>0</v>
      </c>
      <c r="R33" s="1445">
        <v>0</v>
      </c>
      <c r="S33" s="71">
        <v>25</v>
      </c>
    </row>
    <row r="34" spans="1:19" s="103" customFormat="1" ht="23.1" customHeight="1" x14ac:dyDescent="0.15">
      <c r="A34" s="66">
        <v>27</v>
      </c>
      <c r="B34" s="65" t="s">
        <v>1066</v>
      </c>
      <c r="C34" s="1438">
        <v>0</v>
      </c>
      <c r="D34" s="1438">
        <v>0</v>
      </c>
      <c r="E34" s="1438">
        <v>0</v>
      </c>
      <c r="F34" s="1438">
        <v>0</v>
      </c>
      <c r="G34" s="1438">
        <v>0</v>
      </c>
      <c r="H34" s="1438">
        <v>0</v>
      </c>
      <c r="I34" s="1438">
        <v>0</v>
      </c>
      <c r="J34" s="1438">
        <v>0</v>
      </c>
      <c r="K34" s="1438">
        <v>0</v>
      </c>
      <c r="L34" s="1438">
        <v>0</v>
      </c>
      <c r="M34" s="1438">
        <v>0</v>
      </c>
      <c r="N34" s="1438">
        <v>0</v>
      </c>
      <c r="O34" s="1438">
        <v>0</v>
      </c>
      <c r="P34" s="1438">
        <v>0</v>
      </c>
      <c r="Q34" s="1438">
        <v>0</v>
      </c>
      <c r="R34" s="1438">
        <v>0</v>
      </c>
      <c r="S34" s="67">
        <v>27</v>
      </c>
    </row>
    <row r="35" spans="1:19" s="103" customFormat="1" ht="23.1" customHeight="1" x14ac:dyDescent="0.15">
      <c r="A35" s="66">
        <v>28</v>
      </c>
      <c r="B35" s="65" t="s">
        <v>1067</v>
      </c>
      <c r="C35" s="1438">
        <v>0</v>
      </c>
      <c r="D35" s="1438">
        <v>0</v>
      </c>
      <c r="E35" s="1438">
        <v>0</v>
      </c>
      <c r="F35" s="1438">
        <v>0</v>
      </c>
      <c r="G35" s="1438">
        <v>0</v>
      </c>
      <c r="H35" s="1438">
        <v>0</v>
      </c>
      <c r="I35" s="1438">
        <v>0</v>
      </c>
      <c r="J35" s="1438">
        <v>0</v>
      </c>
      <c r="K35" s="1438">
        <v>0</v>
      </c>
      <c r="L35" s="1438">
        <v>0</v>
      </c>
      <c r="M35" s="1438">
        <v>0</v>
      </c>
      <c r="N35" s="1438">
        <v>0</v>
      </c>
      <c r="O35" s="1438">
        <v>0</v>
      </c>
      <c r="P35" s="1438">
        <v>0</v>
      </c>
      <c r="Q35" s="1438">
        <v>0</v>
      </c>
      <c r="R35" s="1438">
        <v>0</v>
      </c>
      <c r="S35" s="67">
        <v>28</v>
      </c>
    </row>
    <row r="36" spans="1:19" s="103" customFormat="1" ht="23.1" customHeight="1" x14ac:dyDescent="0.15">
      <c r="A36" s="66">
        <v>29</v>
      </c>
      <c r="B36" s="65" t="s">
        <v>1068</v>
      </c>
      <c r="C36" s="1438">
        <v>0</v>
      </c>
      <c r="D36" s="1438">
        <v>0</v>
      </c>
      <c r="E36" s="1438">
        <v>0</v>
      </c>
      <c r="F36" s="1438">
        <v>0</v>
      </c>
      <c r="G36" s="1438">
        <v>0</v>
      </c>
      <c r="H36" s="1438">
        <v>0</v>
      </c>
      <c r="I36" s="1438">
        <v>0</v>
      </c>
      <c r="J36" s="1438">
        <v>0</v>
      </c>
      <c r="K36" s="1438">
        <v>0</v>
      </c>
      <c r="L36" s="1438">
        <v>0</v>
      </c>
      <c r="M36" s="1438">
        <v>0</v>
      </c>
      <c r="N36" s="1438">
        <v>0</v>
      </c>
      <c r="O36" s="1438">
        <v>0</v>
      </c>
      <c r="P36" s="1438">
        <v>0</v>
      </c>
      <c r="Q36" s="1438">
        <v>0</v>
      </c>
      <c r="R36" s="1438">
        <v>0</v>
      </c>
      <c r="S36" s="67">
        <v>29</v>
      </c>
    </row>
    <row r="37" spans="1:19" s="103" customFormat="1" ht="23.1" customHeight="1" x14ac:dyDescent="0.15">
      <c r="A37" s="66">
        <v>30</v>
      </c>
      <c r="B37" s="65" t="s">
        <v>1069</v>
      </c>
      <c r="C37" s="1442">
        <v>3</v>
      </c>
      <c r="D37" s="1442">
        <v>0</v>
      </c>
      <c r="E37" s="1442">
        <v>0</v>
      </c>
      <c r="F37" s="1442">
        <v>0</v>
      </c>
      <c r="G37" s="1442">
        <v>0</v>
      </c>
      <c r="H37" s="1442">
        <v>0</v>
      </c>
      <c r="I37" s="1442">
        <v>0</v>
      </c>
      <c r="J37" s="1442">
        <v>0</v>
      </c>
      <c r="K37" s="1442">
        <v>0</v>
      </c>
      <c r="L37" s="1442">
        <v>0</v>
      </c>
      <c r="M37" s="1442">
        <v>0</v>
      </c>
      <c r="N37" s="1442">
        <v>0</v>
      </c>
      <c r="O37" s="1442">
        <v>0</v>
      </c>
      <c r="P37" s="1442">
        <v>0</v>
      </c>
      <c r="Q37" s="1442">
        <v>3</v>
      </c>
      <c r="R37" s="1442">
        <v>0</v>
      </c>
      <c r="S37" s="67">
        <v>30</v>
      </c>
    </row>
    <row r="38" spans="1:19" s="103" customFormat="1" ht="23.1" customHeight="1" x14ac:dyDescent="0.15">
      <c r="A38" s="70">
        <v>31</v>
      </c>
      <c r="B38" s="62" t="s">
        <v>1070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0</v>
      </c>
      <c r="L38" s="1445">
        <v>0</v>
      </c>
      <c r="M38" s="1445">
        <v>0</v>
      </c>
      <c r="N38" s="1445">
        <v>0</v>
      </c>
      <c r="O38" s="1445">
        <v>0</v>
      </c>
      <c r="P38" s="1445">
        <v>0</v>
      </c>
      <c r="Q38" s="1445">
        <v>0</v>
      </c>
      <c r="R38" s="1445">
        <v>0</v>
      </c>
      <c r="S38" s="71">
        <v>31</v>
      </c>
    </row>
    <row r="39" spans="1:19" s="103" customFormat="1" ht="23.1" customHeight="1" x14ac:dyDescent="0.15">
      <c r="A39" s="66">
        <v>32</v>
      </c>
      <c r="B39" s="65" t="s">
        <v>1071</v>
      </c>
      <c r="C39" s="1438">
        <v>0</v>
      </c>
      <c r="D39" s="1438">
        <v>0</v>
      </c>
      <c r="E39" s="1438">
        <v>0</v>
      </c>
      <c r="F39" s="1438">
        <v>0</v>
      </c>
      <c r="G39" s="1438">
        <v>0</v>
      </c>
      <c r="H39" s="1438">
        <v>0</v>
      </c>
      <c r="I39" s="1438">
        <v>0</v>
      </c>
      <c r="J39" s="1438">
        <v>0</v>
      </c>
      <c r="K39" s="1438">
        <v>0</v>
      </c>
      <c r="L39" s="1438">
        <v>0</v>
      </c>
      <c r="M39" s="1438">
        <v>0</v>
      </c>
      <c r="N39" s="1438">
        <v>0</v>
      </c>
      <c r="O39" s="1438">
        <v>0</v>
      </c>
      <c r="P39" s="1438">
        <v>0</v>
      </c>
      <c r="Q39" s="1438">
        <v>0</v>
      </c>
      <c r="R39" s="1438">
        <v>0</v>
      </c>
      <c r="S39" s="67">
        <v>32</v>
      </c>
    </row>
    <row r="40" spans="1:19" s="103" customFormat="1" ht="23.1" customHeight="1" x14ac:dyDescent="0.15">
      <c r="A40" s="66">
        <v>33</v>
      </c>
      <c r="B40" s="65" t="s">
        <v>1072</v>
      </c>
      <c r="C40" s="1438">
        <v>0</v>
      </c>
      <c r="D40" s="1438">
        <v>0</v>
      </c>
      <c r="E40" s="1438">
        <v>0</v>
      </c>
      <c r="F40" s="1438">
        <v>0</v>
      </c>
      <c r="G40" s="1438">
        <v>0</v>
      </c>
      <c r="H40" s="1438">
        <v>0</v>
      </c>
      <c r="I40" s="1438">
        <v>0</v>
      </c>
      <c r="J40" s="1438">
        <v>0</v>
      </c>
      <c r="K40" s="1438">
        <v>0</v>
      </c>
      <c r="L40" s="1438">
        <v>0</v>
      </c>
      <c r="M40" s="1438">
        <v>0</v>
      </c>
      <c r="N40" s="1438">
        <v>0</v>
      </c>
      <c r="O40" s="1438">
        <v>0</v>
      </c>
      <c r="P40" s="1438">
        <v>0</v>
      </c>
      <c r="Q40" s="1438">
        <v>0</v>
      </c>
      <c r="R40" s="1438">
        <v>0</v>
      </c>
      <c r="S40" s="67">
        <v>33</v>
      </c>
    </row>
    <row r="41" spans="1:19" s="103" customFormat="1" ht="23.1" customHeight="1" x14ac:dyDescent="0.15">
      <c r="A41" s="66">
        <v>34</v>
      </c>
      <c r="B41" s="65" t="s">
        <v>1073</v>
      </c>
      <c r="C41" s="1438">
        <v>0</v>
      </c>
      <c r="D41" s="1438">
        <v>0</v>
      </c>
      <c r="E41" s="1438">
        <v>0</v>
      </c>
      <c r="F41" s="1438">
        <v>0</v>
      </c>
      <c r="G41" s="1438">
        <v>0</v>
      </c>
      <c r="H41" s="1438">
        <v>0</v>
      </c>
      <c r="I41" s="1438">
        <v>0</v>
      </c>
      <c r="J41" s="1438">
        <v>0</v>
      </c>
      <c r="K41" s="1438">
        <v>0</v>
      </c>
      <c r="L41" s="1438">
        <v>0</v>
      </c>
      <c r="M41" s="1438">
        <v>0</v>
      </c>
      <c r="N41" s="1438">
        <v>0</v>
      </c>
      <c r="O41" s="1438">
        <v>0</v>
      </c>
      <c r="P41" s="1438">
        <v>0</v>
      </c>
      <c r="Q41" s="1438">
        <v>0</v>
      </c>
      <c r="R41" s="1438">
        <v>0</v>
      </c>
      <c r="S41" s="67">
        <v>34</v>
      </c>
    </row>
    <row r="42" spans="1:19" s="103" customFormat="1" ht="23.1" customHeight="1" x14ac:dyDescent="0.15">
      <c r="A42" s="66">
        <v>35</v>
      </c>
      <c r="B42" s="65" t="s">
        <v>1074</v>
      </c>
      <c r="C42" s="1442">
        <v>0</v>
      </c>
      <c r="D42" s="1442">
        <v>0</v>
      </c>
      <c r="E42" s="1442">
        <v>0</v>
      </c>
      <c r="F42" s="1442">
        <v>0</v>
      </c>
      <c r="G42" s="1442">
        <v>0</v>
      </c>
      <c r="H42" s="1442">
        <v>0</v>
      </c>
      <c r="I42" s="1442">
        <v>0</v>
      </c>
      <c r="J42" s="1442">
        <v>0</v>
      </c>
      <c r="K42" s="1442">
        <v>0</v>
      </c>
      <c r="L42" s="1442">
        <v>0</v>
      </c>
      <c r="M42" s="1442">
        <v>0</v>
      </c>
      <c r="N42" s="1442">
        <v>0</v>
      </c>
      <c r="O42" s="1442">
        <v>0</v>
      </c>
      <c r="P42" s="1442">
        <v>0</v>
      </c>
      <c r="Q42" s="1442">
        <v>0</v>
      </c>
      <c r="R42" s="1442">
        <v>0</v>
      </c>
      <c r="S42" s="67">
        <v>35</v>
      </c>
    </row>
    <row r="43" spans="1:19" s="103" customFormat="1" ht="23.1" customHeight="1" x14ac:dyDescent="0.15">
      <c r="A43" s="72">
        <v>36</v>
      </c>
      <c r="B43" s="62" t="s">
        <v>1075</v>
      </c>
      <c r="C43" s="1445">
        <v>0</v>
      </c>
      <c r="D43" s="1445">
        <v>0</v>
      </c>
      <c r="E43" s="1445">
        <v>0</v>
      </c>
      <c r="F43" s="1445">
        <v>0</v>
      </c>
      <c r="G43" s="1445">
        <v>0</v>
      </c>
      <c r="H43" s="1445">
        <v>0</v>
      </c>
      <c r="I43" s="1445">
        <v>0</v>
      </c>
      <c r="J43" s="1445">
        <v>0</v>
      </c>
      <c r="K43" s="1445">
        <v>0</v>
      </c>
      <c r="L43" s="1445">
        <v>0</v>
      </c>
      <c r="M43" s="1445">
        <v>0</v>
      </c>
      <c r="N43" s="1445">
        <v>0</v>
      </c>
      <c r="O43" s="1445">
        <v>0</v>
      </c>
      <c r="P43" s="1445">
        <v>0</v>
      </c>
      <c r="Q43" s="1445">
        <v>0</v>
      </c>
      <c r="R43" s="1445">
        <v>0</v>
      </c>
      <c r="S43" s="73">
        <v>36</v>
      </c>
    </row>
    <row r="44" spans="1:19" s="103" customFormat="1" ht="23.1" customHeight="1" x14ac:dyDescent="0.15">
      <c r="A44" s="66">
        <v>37</v>
      </c>
      <c r="B44" s="65" t="s">
        <v>1076</v>
      </c>
      <c r="C44" s="1438">
        <v>0</v>
      </c>
      <c r="D44" s="1438">
        <v>0</v>
      </c>
      <c r="E44" s="1438">
        <v>0</v>
      </c>
      <c r="F44" s="1438">
        <v>0</v>
      </c>
      <c r="G44" s="1438">
        <v>0</v>
      </c>
      <c r="H44" s="1438">
        <v>0</v>
      </c>
      <c r="I44" s="1438">
        <v>0</v>
      </c>
      <c r="J44" s="1438">
        <v>0</v>
      </c>
      <c r="K44" s="1438">
        <v>0</v>
      </c>
      <c r="L44" s="1438">
        <v>0</v>
      </c>
      <c r="M44" s="1438">
        <v>0</v>
      </c>
      <c r="N44" s="1438">
        <v>0</v>
      </c>
      <c r="O44" s="1438">
        <v>0</v>
      </c>
      <c r="P44" s="1438">
        <v>0</v>
      </c>
      <c r="Q44" s="1438">
        <v>0</v>
      </c>
      <c r="R44" s="1438">
        <v>0</v>
      </c>
      <c r="S44" s="67">
        <v>37</v>
      </c>
    </row>
    <row r="45" spans="1:19" s="103" customFormat="1" ht="23.1" customHeight="1" x14ac:dyDescent="0.15">
      <c r="A45" s="66">
        <v>38</v>
      </c>
      <c r="B45" s="65" t="s">
        <v>1077</v>
      </c>
      <c r="C45" s="1438">
        <v>0</v>
      </c>
      <c r="D45" s="1438">
        <v>0</v>
      </c>
      <c r="E45" s="1438">
        <v>0</v>
      </c>
      <c r="F45" s="1438">
        <v>0</v>
      </c>
      <c r="G45" s="1438">
        <v>0</v>
      </c>
      <c r="H45" s="1438">
        <v>0</v>
      </c>
      <c r="I45" s="1438">
        <v>0</v>
      </c>
      <c r="J45" s="1438">
        <v>0</v>
      </c>
      <c r="K45" s="1438">
        <v>0</v>
      </c>
      <c r="L45" s="1438">
        <v>0</v>
      </c>
      <c r="M45" s="1438">
        <v>0</v>
      </c>
      <c r="N45" s="1438">
        <v>0</v>
      </c>
      <c r="O45" s="1438">
        <v>0</v>
      </c>
      <c r="P45" s="1438">
        <v>0</v>
      </c>
      <c r="Q45" s="1438">
        <v>0</v>
      </c>
      <c r="R45" s="1438">
        <v>0</v>
      </c>
      <c r="S45" s="67">
        <v>38</v>
      </c>
    </row>
    <row r="46" spans="1:19" s="103" customFormat="1" ht="23.1" customHeight="1" x14ac:dyDescent="0.15">
      <c r="A46" s="66">
        <v>39</v>
      </c>
      <c r="B46" s="65" t="s">
        <v>1078</v>
      </c>
      <c r="C46" s="1438">
        <v>0</v>
      </c>
      <c r="D46" s="1438">
        <v>0</v>
      </c>
      <c r="E46" s="1438">
        <v>0</v>
      </c>
      <c r="F46" s="1438">
        <v>0</v>
      </c>
      <c r="G46" s="1438">
        <v>0</v>
      </c>
      <c r="H46" s="1438">
        <v>0</v>
      </c>
      <c r="I46" s="1438">
        <v>0</v>
      </c>
      <c r="J46" s="1438">
        <v>0</v>
      </c>
      <c r="K46" s="1438">
        <v>0</v>
      </c>
      <c r="L46" s="1438">
        <v>0</v>
      </c>
      <c r="M46" s="1438">
        <v>0</v>
      </c>
      <c r="N46" s="1438">
        <v>0</v>
      </c>
      <c r="O46" s="1438">
        <v>0</v>
      </c>
      <c r="P46" s="1438">
        <v>0</v>
      </c>
      <c r="Q46" s="1438">
        <v>0</v>
      </c>
      <c r="R46" s="1438">
        <v>0</v>
      </c>
      <c r="S46" s="67">
        <v>39</v>
      </c>
    </row>
    <row r="47" spans="1:19" s="103" customFormat="1" ht="23.1" customHeight="1" x14ac:dyDescent="0.15">
      <c r="A47" s="66">
        <v>42</v>
      </c>
      <c r="B47" s="65" t="s">
        <v>1079</v>
      </c>
      <c r="C47" s="1442">
        <v>0</v>
      </c>
      <c r="D47" s="1442">
        <v>0</v>
      </c>
      <c r="E47" s="1442">
        <v>0</v>
      </c>
      <c r="F47" s="1442">
        <v>0</v>
      </c>
      <c r="G47" s="1442">
        <v>0</v>
      </c>
      <c r="H47" s="1442">
        <v>0</v>
      </c>
      <c r="I47" s="1442">
        <v>0</v>
      </c>
      <c r="J47" s="1442">
        <v>0</v>
      </c>
      <c r="K47" s="1442">
        <v>0</v>
      </c>
      <c r="L47" s="1442">
        <v>0</v>
      </c>
      <c r="M47" s="1442">
        <v>0</v>
      </c>
      <c r="N47" s="1442">
        <v>0</v>
      </c>
      <c r="O47" s="1442">
        <v>0</v>
      </c>
      <c r="P47" s="1442">
        <v>0</v>
      </c>
      <c r="Q47" s="1442">
        <v>0</v>
      </c>
      <c r="R47" s="1442">
        <v>0</v>
      </c>
      <c r="S47" s="67">
        <v>42</v>
      </c>
    </row>
    <row r="48" spans="1:19" s="103" customFormat="1" ht="23.1" customHeight="1" x14ac:dyDescent="0.15">
      <c r="A48" s="70">
        <v>43</v>
      </c>
      <c r="B48" s="62" t="s">
        <v>1080</v>
      </c>
      <c r="C48" s="1445">
        <v>0</v>
      </c>
      <c r="D48" s="1445">
        <v>0</v>
      </c>
      <c r="E48" s="1445">
        <v>0</v>
      </c>
      <c r="F48" s="1445">
        <v>0</v>
      </c>
      <c r="G48" s="1445">
        <v>0</v>
      </c>
      <c r="H48" s="1445">
        <v>0</v>
      </c>
      <c r="I48" s="1445">
        <v>0</v>
      </c>
      <c r="J48" s="1445">
        <v>0</v>
      </c>
      <c r="K48" s="1445">
        <v>0</v>
      </c>
      <c r="L48" s="1445">
        <v>0</v>
      </c>
      <c r="M48" s="1445">
        <v>0</v>
      </c>
      <c r="N48" s="1445">
        <v>0</v>
      </c>
      <c r="O48" s="1445">
        <v>0</v>
      </c>
      <c r="P48" s="1445">
        <v>0</v>
      </c>
      <c r="Q48" s="1445">
        <v>0</v>
      </c>
      <c r="R48" s="1445">
        <v>0</v>
      </c>
      <c r="S48" s="71">
        <v>43</v>
      </c>
    </row>
    <row r="49" spans="1:19" s="103" customFormat="1" ht="23.1" customHeight="1" x14ac:dyDescent="0.15">
      <c r="A49" s="66">
        <v>44</v>
      </c>
      <c r="B49" s="65" t="s">
        <v>1081</v>
      </c>
      <c r="C49" s="1438">
        <v>0</v>
      </c>
      <c r="D49" s="1438">
        <v>0</v>
      </c>
      <c r="E49" s="1438">
        <v>0</v>
      </c>
      <c r="F49" s="1438">
        <v>0</v>
      </c>
      <c r="G49" s="1438">
        <v>0</v>
      </c>
      <c r="H49" s="1438">
        <v>0</v>
      </c>
      <c r="I49" s="1438">
        <v>0</v>
      </c>
      <c r="J49" s="1438">
        <v>0</v>
      </c>
      <c r="K49" s="1438">
        <v>0</v>
      </c>
      <c r="L49" s="1438">
        <v>0</v>
      </c>
      <c r="M49" s="1438">
        <v>0</v>
      </c>
      <c r="N49" s="1438">
        <v>0</v>
      </c>
      <c r="O49" s="1438">
        <v>0</v>
      </c>
      <c r="P49" s="1438">
        <v>0</v>
      </c>
      <c r="Q49" s="1438">
        <v>0</v>
      </c>
      <c r="R49" s="1438">
        <v>0</v>
      </c>
      <c r="S49" s="67">
        <v>44</v>
      </c>
    </row>
    <row r="50" spans="1:19" s="103" customFormat="1" ht="23.1" customHeight="1" x14ac:dyDescent="0.15">
      <c r="A50" s="66">
        <v>45</v>
      </c>
      <c r="B50" s="65" t="s">
        <v>1082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0</v>
      </c>
      <c r="N50" s="1438">
        <v>0</v>
      </c>
      <c r="O50" s="1438">
        <v>0</v>
      </c>
      <c r="P50" s="1438">
        <v>0</v>
      </c>
      <c r="Q50" s="1438">
        <v>0</v>
      </c>
      <c r="R50" s="1438">
        <v>0</v>
      </c>
      <c r="S50" s="67">
        <v>45</v>
      </c>
    </row>
    <row r="51" spans="1:19" s="103" customFormat="1" ht="23.1" customHeight="1" x14ac:dyDescent="0.15">
      <c r="A51" s="66">
        <v>46</v>
      </c>
      <c r="B51" s="65" t="s">
        <v>1083</v>
      </c>
      <c r="C51" s="1438">
        <v>0</v>
      </c>
      <c r="D51" s="1438">
        <v>0</v>
      </c>
      <c r="E51" s="1438">
        <v>0</v>
      </c>
      <c r="F51" s="1438">
        <v>0</v>
      </c>
      <c r="G51" s="1438">
        <v>0</v>
      </c>
      <c r="H51" s="1438">
        <v>0</v>
      </c>
      <c r="I51" s="1438">
        <v>0</v>
      </c>
      <c r="J51" s="1438">
        <v>0</v>
      </c>
      <c r="K51" s="1438">
        <v>0</v>
      </c>
      <c r="L51" s="1438">
        <v>0</v>
      </c>
      <c r="M51" s="1438">
        <v>0</v>
      </c>
      <c r="N51" s="1438">
        <v>0</v>
      </c>
      <c r="O51" s="1438">
        <v>0</v>
      </c>
      <c r="P51" s="1438">
        <v>0</v>
      </c>
      <c r="Q51" s="1438">
        <v>0</v>
      </c>
      <c r="R51" s="1438">
        <v>0</v>
      </c>
      <c r="S51" s="67">
        <v>46</v>
      </c>
    </row>
    <row r="52" spans="1:19" s="103" customFormat="1" ht="23.1" customHeight="1" x14ac:dyDescent="0.15">
      <c r="A52" s="66">
        <v>47</v>
      </c>
      <c r="B52" s="65" t="s">
        <v>1084</v>
      </c>
      <c r="C52" s="1442">
        <v>0</v>
      </c>
      <c r="D52" s="1442">
        <v>0</v>
      </c>
      <c r="E52" s="1442">
        <v>0</v>
      </c>
      <c r="F52" s="1442">
        <v>0</v>
      </c>
      <c r="G52" s="1442">
        <v>0</v>
      </c>
      <c r="H52" s="1442">
        <v>0</v>
      </c>
      <c r="I52" s="1442">
        <v>0</v>
      </c>
      <c r="J52" s="1442">
        <v>0</v>
      </c>
      <c r="K52" s="1442">
        <v>0</v>
      </c>
      <c r="L52" s="1442">
        <v>0</v>
      </c>
      <c r="M52" s="1442">
        <v>0</v>
      </c>
      <c r="N52" s="1442">
        <v>0</v>
      </c>
      <c r="O52" s="1442">
        <v>0</v>
      </c>
      <c r="P52" s="1442">
        <v>0</v>
      </c>
      <c r="Q52" s="1442">
        <v>0</v>
      </c>
      <c r="R52" s="1442">
        <v>0</v>
      </c>
      <c r="S52" s="67">
        <v>47</v>
      </c>
    </row>
    <row r="53" spans="1:19" s="103" customFormat="1" ht="23.1" customHeight="1" x14ac:dyDescent="0.15">
      <c r="A53" s="70">
        <v>49</v>
      </c>
      <c r="B53" s="62" t="s">
        <v>1085</v>
      </c>
      <c r="C53" s="1445">
        <v>0</v>
      </c>
      <c r="D53" s="1445">
        <v>0</v>
      </c>
      <c r="E53" s="1445">
        <v>0</v>
      </c>
      <c r="F53" s="1445">
        <v>0</v>
      </c>
      <c r="G53" s="1445">
        <v>0</v>
      </c>
      <c r="H53" s="1445">
        <v>0</v>
      </c>
      <c r="I53" s="1445">
        <v>0</v>
      </c>
      <c r="J53" s="1445">
        <v>0</v>
      </c>
      <c r="K53" s="1445">
        <v>0</v>
      </c>
      <c r="L53" s="1445">
        <v>0</v>
      </c>
      <c r="M53" s="1445">
        <v>0</v>
      </c>
      <c r="N53" s="1445">
        <v>0</v>
      </c>
      <c r="O53" s="1445">
        <v>0</v>
      </c>
      <c r="P53" s="1445">
        <v>0</v>
      </c>
      <c r="Q53" s="1445">
        <v>0</v>
      </c>
      <c r="R53" s="1445">
        <v>0</v>
      </c>
      <c r="S53" s="71">
        <v>49</v>
      </c>
    </row>
    <row r="54" spans="1:19" s="103" customFormat="1" ht="23.1" customHeight="1" x14ac:dyDescent="0.15">
      <c r="A54" s="66">
        <v>50</v>
      </c>
      <c r="B54" s="65" t="s">
        <v>1086</v>
      </c>
      <c r="C54" s="1438">
        <v>0</v>
      </c>
      <c r="D54" s="1438">
        <v>0</v>
      </c>
      <c r="E54" s="1438">
        <v>0</v>
      </c>
      <c r="F54" s="1438">
        <v>0</v>
      </c>
      <c r="G54" s="1438">
        <v>0</v>
      </c>
      <c r="H54" s="1438">
        <v>0</v>
      </c>
      <c r="I54" s="1438">
        <v>0</v>
      </c>
      <c r="J54" s="1438">
        <v>0</v>
      </c>
      <c r="K54" s="1438">
        <v>0</v>
      </c>
      <c r="L54" s="1438">
        <v>0</v>
      </c>
      <c r="M54" s="1438">
        <v>0</v>
      </c>
      <c r="N54" s="1438">
        <v>0</v>
      </c>
      <c r="O54" s="1438">
        <v>0</v>
      </c>
      <c r="P54" s="1438">
        <v>0</v>
      </c>
      <c r="Q54" s="1438">
        <v>0</v>
      </c>
      <c r="R54" s="1438">
        <v>0</v>
      </c>
      <c r="S54" s="67">
        <v>50</v>
      </c>
    </row>
    <row r="55" spans="1:19" s="103" customFormat="1" ht="23.1" customHeight="1" x14ac:dyDescent="0.15">
      <c r="A55" s="66">
        <v>51</v>
      </c>
      <c r="B55" s="65" t="s">
        <v>1087</v>
      </c>
      <c r="C55" s="1438">
        <v>0</v>
      </c>
      <c r="D55" s="1438">
        <v>0</v>
      </c>
      <c r="E55" s="1438">
        <v>0</v>
      </c>
      <c r="F55" s="1438">
        <v>0</v>
      </c>
      <c r="G55" s="1438">
        <v>0</v>
      </c>
      <c r="H55" s="1438">
        <v>0</v>
      </c>
      <c r="I55" s="1438">
        <v>0</v>
      </c>
      <c r="J55" s="1438">
        <v>0</v>
      </c>
      <c r="K55" s="1438">
        <v>0</v>
      </c>
      <c r="L55" s="1438">
        <v>0</v>
      </c>
      <c r="M55" s="1438">
        <v>0</v>
      </c>
      <c r="N55" s="1438">
        <v>0</v>
      </c>
      <c r="O55" s="1438">
        <v>0</v>
      </c>
      <c r="P55" s="1438">
        <v>0</v>
      </c>
      <c r="Q55" s="1438">
        <v>0</v>
      </c>
      <c r="R55" s="1438">
        <v>0</v>
      </c>
      <c r="S55" s="67">
        <v>51</v>
      </c>
    </row>
    <row r="56" spans="1:19" s="103" customFormat="1" ht="23.1" customHeight="1" x14ac:dyDescent="0.15">
      <c r="A56" s="66">
        <v>52</v>
      </c>
      <c r="B56" s="65" t="s">
        <v>1088</v>
      </c>
      <c r="C56" s="1438">
        <v>0</v>
      </c>
      <c r="D56" s="1438">
        <v>0</v>
      </c>
      <c r="E56" s="1438">
        <v>0</v>
      </c>
      <c r="F56" s="1438">
        <v>0</v>
      </c>
      <c r="G56" s="1438">
        <v>0</v>
      </c>
      <c r="H56" s="1438">
        <v>0</v>
      </c>
      <c r="I56" s="1438">
        <v>0</v>
      </c>
      <c r="J56" s="1438">
        <v>0</v>
      </c>
      <c r="K56" s="1438">
        <v>0</v>
      </c>
      <c r="L56" s="1438">
        <v>0</v>
      </c>
      <c r="M56" s="1438">
        <v>0</v>
      </c>
      <c r="N56" s="1438">
        <v>0</v>
      </c>
      <c r="O56" s="1438">
        <v>0</v>
      </c>
      <c r="P56" s="1438">
        <v>0</v>
      </c>
      <c r="Q56" s="1438">
        <v>0</v>
      </c>
      <c r="R56" s="1438">
        <v>0</v>
      </c>
      <c r="S56" s="67">
        <v>52</v>
      </c>
    </row>
    <row r="57" spans="1:19" s="103" customFormat="1" ht="23.1" customHeight="1" thickBot="1" x14ac:dyDescent="0.2">
      <c r="A57" s="81">
        <v>54</v>
      </c>
      <c r="B57" s="82" t="s">
        <v>1089</v>
      </c>
      <c r="C57" s="1448">
        <v>0</v>
      </c>
      <c r="D57" s="1448">
        <v>0</v>
      </c>
      <c r="E57" s="1448">
        <v>0</v>
      </c>
      <c r="F57" s="1448">
        <v>0</v>
      </c>
      <c r="G57" s="1448">
        <v>0</v>
      </c>
      <c r="H57" s="1448">
        <v>0</v>
      </c>
      <c r="I57" s="1448">
        <v>0</v>
      </c>
      <c r="J57" s="1448">
        <v>0</v>
      </c>
      <c r="K57" s="1448">
        <v>0</v>
      </c>
      <c r="L57" s="1448">
        <v>0</v>
      </c>
      <c r="M57" s="1448">
        <v>0</v>
      </c>
      <c r="N57" s="1448">
        <v>0</v>
      </c>
      <c r="O57" s="1448">
        <v>0</v>
      </c>
      <c r="P57" s="1448">
        <v>0</v>
      </c>
      <c r="Q57" s="1448">
        <v>0</v>
      </c>
      <c r="R57" s="1448">
        <v>0</v>
      </c>
      <c r="S57" s="83">
        <v>54</v>
      </c>
    </row>
    <row r="58" spans="1:19" s="103" customFormat="1" ht="23.1" customHeight="1" x14ac:dyDescent="0.15">
      <c r="A58" s="66">
        <v>55</v>
      </c>
      <c r="B58" s="65" t="s">
        <v>1090</v>
      </c>
      <c r="C58" s="1438">
        <v>0</v>
      </c>
      <c r="D58" s="1438">
        <v>0</v>
      </c>
      <c r="E58" s="1438">
        <v>0</v>
      </c>
      <c r="F58" s="1438">
        <v>0</v>
      </c>
      <c r="G58" s="1438">
        <v>0</v>
      </c>
      <c r="H58" s="1438">
        <v>0</v>
      </c>
      <c r="I58" s="1438">
        <v>1</v>
      </c>
      <c r="J58" s="1438">
        <v>4368</v>
      </c>
      <c r="K58" s="1438">
        <v>0</v>
      </c>
      <c r="L58" s="1438">
        <v>0</v>
      </c>
      <c r="M58" s="1438">
        <v>0</v>
      </c>
      <c r="N58" s="1438">
        <v>0</v>
      </c>
      <c r="O58" s="1438">
        <v>0</v>
      </c>
      <c r="P58" s="1438">
        <v>0</v>
      </c>
      <c r="Q58" s="1438">
        <v>1</v>
      </c>
      <c r="R58" s="1438">
        <v>4368</v>
      </c>
      <c r="S58" s="67">
        <v>55</v>
      </c>
    </row>
    <row r="59" spans="1:19" s="103" customFormat="1" ht="23.1" customHeight="1" x14ac:dyDescent="0.15">
      <c r="A59" s="66">
        <v>56</v>
      </c>
      <c r="B59" s="65" t="s">
        <v>1091</v>
      </c>
      <c r="C59" s="1438">
        <v>0</v>
      </c>
      <c r="D59" s="1438">
        <v>0</v>
      </c>
      <c r="E59" s="1438">
        <v>0</v>
      </c>
      <c r="F59" s="1438">
        <v>0</v>
      </c>
      <c r="G59" s="1438">
        <v>0</v>
      </c>
      <c r="H59" s="1438">
        <v>0</v>
      </c>
      <c r="I59" s="1438">
        <v>0</v>
      </c>
      <c r="J59" s="1438">
        <v>0</v>
      </c>
      <c r="K59" s="1438">
        <v>0</v>
      </c>
      <c r="L59" s="1438">
        <v>0</v>
      </c>
      <c r="M59" s="1438">
        <v>0</v>
      </c>
      <c r="N59" s="1438">
        <v>0</v>
      </c>
      <c r="O59" s="1438">
        <v>0</v>
      </c>
      <c r="P59" s="1438">
        <v>0</v>
      </c>
      <c r="Q59" s="1438">
        <v>0</v>
      </c>
      <c r="R59" s="1438">
        <v>0</v>
      </c>
      <c r="S59" s="67">
        <v>56</v>
      </c>
    </row>
    <row r="60" spans="1:19" s="103" customFormat="1" ht="23.1" customHeight="1" x14ac:dyDescent="0.15">
      <c r="A60" s="66">
        <v>57</v>
      </c>
      <c r="B60" s="65" t="s">
        <v>1092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0</v>
      </c>
      <c r="P60" s="1438">
        <v>0</v>
      </c>
      <c r="Q60" s="1438">
        <v>0</v>
      </c>
      <c r="R60" s="1438">
        <v>0</v>
      </c>
      <c r="S60" s="67">
        <v>57</v>
      </c>
    </row>
    <row r="61" spans="1:19" s="103" customFormat="1" ht="23.1" customHeight="1" x14ac:dyDescent="0.15">
      <c r="A61" s="66">
        <v>58</v>
      </c>
      <c r="B61" s="65" t="s">
        <v>1093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0</v>
      </c>
      <c r="L61" s="1438">
        <v>0</v>
      </c>
      <c r="M61" s="1438">
        <v>0</v>
      </c>
      <c r="N61" s="1438">
        <v>0</v>
      </c>
      <c r="O61" s="1438">
        <v>0</v>
      </c>
      <c r="P61" s="1438">
        <v>0</v>
      </c>
      <c r="Q61" s="1438">
        <v>0</v>
      </c>
      <c r="R61" s="1438">
        <v>0</v>
      </c>
      <c r="S61" s="67">
        <v>58</v>
      </c>
    </row>
    <row r="62" spans="1:19" s="103" customFormat="1" ht="23.1" customHeight="1" x14ac:dyDescent="0.15">
      <c r="A62" s="66">
        <v>59</v>
      </c>
      <c r="B62" s="76" t="s">
        <v>1094</v>
      </c>
      <c r="C62" s="1442">
        <v>0</v>
      </c>
      <c r="D62" s="1442">
        <v>0</v>
      </c>
      <c r="E62" s="1442">
        <v>0</v>
      </c>
      <c r="F62" s="1442">
        <v>0</v>
      </c>
      <c r="G62" s="1442">
        <v>0</v>
      </c>
      <c r="H62" s="1442">
        <v>0</v>
      </c>
      <c r="I62" s="1442">
        <v>0</v>
      </c>
      <c r="J62" s="1442">
        <v>0</v>
      </c>
      <c r="K62" s="1442">
        <v>0</v>
      </c>
      <c r="L62" s="1442">
        <v>0</v>
      </c>
      <c r="M62" s="1442">
        <v>0</v>
      </c>
      <c r="N62" s="1442">
        <v>0</v>
      </c>
      <c r="O62" s="1442">
        <v>0</v>
      </c>
      <c r="P62" s="1442">
        <v>0</v>
      </c>
      <c r="Q62" s="1442">
        <v>0</v>
      </c>
      <c r="R62" s="1442">
        <v>0</v>
      </c>
      <c r="S62" s="67">
        <v>59</v>
      </c>
    </row>
    <row r="63" spans="1:19" s="103" customFormat="1" ht="23.1" customHeight="1" x14ac:dyDescent="0.15">
      <c r="A63" s="70">
        <v>61</v>
      </c>
      <c r="B63" s="65" t="s">
        <v>1095</v>
      </c>
      <c r="C63" s="1445">
        <v>0</v>
      </c>
      <c r="D63" s="1445">
        <v>0</v>
      </c>
      <c r="E63" s="1445">
        <v>0</v>
      </c>
      <c r="F63" s="1445">
        <v>0</v>
      </c>
      <c r="G63" s="1445">
        <v>0</v>
      </c>
      <c r="H63" s="1445">
        <v>0</v>
      </c>
      <c r="I63" s="1445">
        <v>0</v>
      </c>
      <c r="J63" s="1445">
        <v>0</v>
      </c>
      <c r="K63" s="1445">
        <v>0</v>
      </c>
      <c r="L63" s="1445">
        <v>0</v>
      </c>
      <c r="M63" s="1445">
        <v>0</v>
      </c>
      <c r="N63" s="1445">
        <v>0</v>
      </c>
      <c r="O63" s="1445">
        <v>0</v>
      </c>
      <c r="P63" s="1445">
        <v>0</v>
      </c>
      <c r="Q63" s="1445">
        <v>0</v>
      </c>
      <c r="R63" s="1445">
        <v>0</v>
      </c>
      <c r="S63" s="71">
        <v>61</v>
      </c>
    </row>
    <row r="64" spans="1:19" s="103" customFormat="1" ht="23.1" customHeight="1" x14ac:dyDescent="0.15">
      <c r="A64" s="66">
        <v>65</v>
      </c>
      <c r="B64" s="65" t="s">
        <v>1096</v>
      </c>
      <c r="C64" s="1438">
        <v>0</v>
      </c>
      <c r="D64" s="1438">
        <v>0</v>
      </c>
      <c r="E64" s="1438">
        <v>0</v>
      </c>
      <c r="F64" s="1438">
        <v>0</v>
      </c>
      <c r="G64" s="1438">
        <v>0</v>
      </c>
      <c r="H64" s="1438">
        <v>0</v>
      </c>
      <c r="I64" s="1438">
        <v>0</v>
      </c>
      <c r="J64" s="1438">
        <v>0</v>
      </c>
      <c r="K64" s="1438">
        <v>0</v>
      </c>
      <c r="L64" s="1438">
        <v>0</v>
      </c>
      <c r="M64" s="1438">
        <v>0</v>
      </c>
      <c r="N64" s="1438">
        <v>0</v>
      </c>
      <c r="O64" s="1438">
        <v>0</v>
      </c>
      <c r="P64" s="1438">
        <v>0</v>
      </c>
      <c r="Q64" s="1438">
        <v>0</v>
      </c>
      <c r="R64" s="1438">
        <v>0</v>
      </c>
      <c r="S64" s="67">
        <v>65</v>
      </c>
    </row>
    <row r="65" spans="1:19" s="103" customFormat="1" ht="23.1" customHeight="1" x14ac:dyDescent="0.15">
      <c r="A65" s="66">
        <v>66</v>
      </c>
      <c r="B65" s="65" t="s">
        <v>1097</v>
      </c>
      <c r="C65" s="1438">
        <v>0</v>
      </c>
      <c r="D65" s="1438">
        <v>0</v>
      </c>
      <c r="E65" s="1438">
        <v>0</v>
      </c>
      <c r="F65" s="1438">
        <v>0</v>
      </c>
      <c r="G65" s="1438">
        <v>0</v>
      </c>
      <c r="H65" s="1438">
        <v>0</v>
      </c>
      <c r="I65" s="1438">
        <v>0</v>
      </c>
      <c r="J65" s="1438">
        <v>0</v>
      </c>
      <c r="K65" s="1438">
        <v>0</v>
      </c>
      <c r="L65" s="1438">
        <v>0</v>
      </c>
      <c r="M65" s="1438">
        <v>0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67">
        <v>66</v>
      </c>
    </row>
    <row r="66" spans="1:19" s="103" customFormat="1" ht="23.1" customHeight="1" x14ac:dyDescent="0.15">
      <c r="A66" s="66">
        <v>68</v>
      </c>
      <c r="B66" s="65" t="s">
        <v>1098</v>
      </c>
      <c r="C66" s="1438">
        <v>0</v>
      </c>
      <c r="D66" s="1438">
        <v>0</v>
      </c>
      <c r="E66" s="1438">
        <v>0</v>
      </c>
      <c r="F66" s="1438">
        <v>0</v>
      </c>
      <c r="G66" s="1438">
        <v>0</v>
      </c>
      <c r="H66" s="1438">
        <v>0</v>
      </c>
      <c r="I66" s="1438">
        <v>0</v>
      </c>
      <c r="J66" s="1438">
        <v>0</v>
      </c>
      <c r="K66" s="1438">
        <v>0</v>
      </c>
      <c r="L66" s="1438">
        <v>0</v>
      </c>
      <c r="M66" s="1438">
        <v>0</v>
      </c>
      <c r="N66" s="1438">
        <v>0</v>
      </c>
      <c r="O66" s="1438">
        <v>0</v>
      </c>
      <c r="P66" s="1438">
        <v>0</v>
      </c>
      <c r="Q66" s="1438">
        <v>0</v>
      </c>
      <c r="R66" s="1438">
        <v>0</v>
      </c>
      <c r="S66" s="67">
        <v>68</v>
      </c>
    </row>
    <row r="67" spans="1:19" s="103" customFormat="1" ht="23.1" customHeight="1" x14ac:dyDescent="0.15">
      <c r="A67" s="75">
        <v>70</v>
      </c>
      <c r="B67" s="76" t="s">
        <v>1099</v>
      </c>
      <c r="C67" s="1442">
        <v>0</v>
      </c>
      <c r="D67" s="1442">
        <v>0</v>
      </c>
      <c r="E67" s="1442">
        <v>0</v>
      </c>
      <c r="F67" s="1442">
        <v>0</v>
      </c>
      <c r="G67" s="1442">
        <v>0</v>
      </c>
      <c r="H67" s="1442">
        <v>0</v>
      </c>
      <c r="I67" s="1442">
        <v>0</v>
      </c>
      <c r="J67" s="1442">
        <v>0</v>
      </c>
      <c r="K67" s="1442">
        <v>0</v>
      </c>
      <c r="L67" s="1442">
        <v>0</v>
      </c>
      <c r="M67" s="1442">
        <v>0</v>
      </c>
      <c r="N67" s="1442">
        <v>0</v>
      </c>
      <c r="O67" s="1442">
        <v>0</v>
      </c>
      <c r="P67" s="1442">
        <v>0</v>
      </c>
      <c r="Q67" s="1442">
        <v>0</v>
      </c>
      <c r="R67" s="1442">
        <v>0</v>
      </c>
      <c r="S67" s="77">
        <v>70</v>
      </c>
    </row>
    <row r="68" spans="1:19" s="103" customFormat="1" ht="23.1" customHeight="1" x14ac:dyDescent="0.15">
      <c r="A68" s="70">
        <v>78</v>
      </c>
      <c r="B68" s="62" t="s">
        <v>1100</v>
      </c>
      <c r="C68" s="1445">
        <v>0</v>
      </c>
      <c r="D68" s="1445">
        <v>0</v>
      </c>
      <c r="E68" s="1445">
        <v>0</v>
      </c>
      <c r="F68" s="1445">
        <v>0</v>
      </c>
      <c r="G68" s="1445">
        <v>0</v>
      </c>
      <c r="H68" s="1445">
        <v>0</v>
      </c>
      <c r="I68" s="1445">
        <v>0</v>
      </c>
      <c r="J68" s="1445">
        <v>0</v>
      </c>
      <c r="K68" s="1445">
        <v>0</v>
      </c>
      <c r="L68" s="1445">
        <v>0</v>
      </c>
      <c r="M68" s="1445">
        <v>0</v>
      </c>
      <c r="N68" s="1445">
        <v>0</v>
      </c>
      <c r="O68" s="1445">
        <v>0</v>
      </c>
      <c r="P68" s="1445">
        <v>0</v>
      </c>
      <c r="Q68" s="1445">
        <v>0</v>
      </c>
      <c r="R68" s="1445">
        <v>0</v>
      </c>
      <c r="S68" s="71">
        <v>78</v>
      </c>
    </row>
    <row r="69" spans="1:19" s="103" customFormat="1" ht="23.1" customHeight="1" x14ac:dyDescent="0.15">
      <c r="A69" s="66">
        <v>84</v>
      </c>
      <c r="B69" s="65" t="s">
        <v>1101</v>
      </c>
      <c r="C69" s="1438">
        <v>0</v>
      </c>
      <c r="D69" s="1438">
        <v>0</v>
      </c>
      <c r="E69" s="1438">
        <v>0</v>
      </c>
      <c r="F69" s="1438">
        <v>0</v>
      </c>
      <c r="G69" s="1438">
        <v>0</v>
      </c>
      <c r="H69" s="1438">
        <v>0</v>
      </c>
      <c r="I69" s="1438">
        <v>0</v>
      </c>
      <c r="J69" s="1438">
        <v>0</v>
      </c>
      <c r="K69" s="1438">
        <v>0</v>
      </c>
      <c r="L69" s="1438">
        <v>0</v>
      </c>
      <c r="M69" s="1438">
        <v>0</v>
      </c>
      <c r="N69" s="1438">
        <v>0</v>
      </c>
      <c r="O69" s="1438">
        <v>0</v>
      </c>
      <c r="P69" s="1438">
        <v>0</v>
      </c>
      <c r="Q69" s="1438">
        <v>0</v>
      </c>
      <c r="R69" s="1438">
        <v>0</v>
      </c>
      <c r="S69" s="67">
        <v>84</v>
      </c>
    </row>
    <row r="70" spans="1:19" s="103" customFormat="1" ht="23.1" customHeight="1" x14ac:dyDescent="0.15">
      <c r="A70" s="66">
        <v>85</v>
      </c>
      <c r="B70" s="65" t="s">
        <v>1102</v>
      </c>
      <c r="C70" s="1438">
        <v>0</v>
      </c>
      <c r="D70" s="1438">
        <v>0</v>
      </c>
      <c r="E70" s="1438">
        <v>0</v>
      </c>
      <c r="F70" s="1438">
        <v>0</v>
      </c>
      <c r="G70" s="1438">
        <v>0</v>
      </c>
      <c r="H70" s="1438">
        <v>0</v>
      </c>
      <c r="I70" s="1438">
        <v>0</v>
      </c>
      <c r="J70" s="1438">
        <v>0</v>
      </c>
      <c r="K70" s="1438">
        <v>0</v>
      </c>
      <c r="L70" s="1438">
        <v>0</v>
      </c>
      <c r="M70" s="1438">
        <v>0</v>
      </c>
      <c r="N70" s="1438">
        <v>0</v>
      </c>
      <c r="O70" s="1438">
        <v>0</v>
      </c>
      <c r="P70" s="1438">
        <v>0</v>
      </c>
      <c r="Q70" s="1438">
        <v>0</v>
      </c>
      <c r="R70" s="1438">
        <v>0</v>
      </c>
      <c r="S70" s="67">
        <v>85</v>
      </c>
    </row>
    <row r="71" spans="1:19" s="103" customFormat="1" ht="23.1" customHeight="1" x14ac:dyDescent="0.15">
      <c r="A71" s="66">
        <v>89</v>
      </c>
      <c r="B71" s="65" t="s">
        <v>1103</v>
      </c>
      <c r="C71" s="1438">
        <v>0</v>
      </c>
      <c r="D71" s="1438">
        <v>0</v>
      </c>
      <c r="E71" s="1438">
        <v>0</v>
      </c>
      <c r="F71" s="1438">
        <v>0</v>
      </c>
      <c r="G71" s="1438">
        <v>0</v>
      </c>
      <c r="H71" s="1438">
        <v>0</v>
      </c>
      <c r="I71" s="1438">
        <v>0</v>
      </c>
      <c r="J71" s="1438">
        <v>0</v>
      </c>
      <c r="K71" s="1438">
        <v>0</v>
      </c>
      <c r="L71" s="1438">
        <v>0</v>
      </c>
      <c r="M71" s="1438">
        <v>0</v>
      </c>
      <c r="N71" s="1438">
        <v>0</v>
      </c>
      <c r="O71" s="1438">
        <v>0</v>
      </c>
      <c r="P71" s="1438">
        <v>0</v>
      </c>
      <c r="Q71" s="1438">
        <v>0</v>
      </c>
      <c r="R71" s="1438">
        <v>0</v>
      </c>
      <c r="S71" s="67">
        <v>89</v>
      </c>
    </row>
    <row r="72" spans="1:19" s="103" customFormat="1" ht="23.1" customHeight="1" x14ac:dyDescent="0.15">
      <c r="A72" s="66">
        <v>90</v>
      </c>
      <c r="B72" s="76" t="s">
        <v>1104</v>
      </c>
      <c r="C72" s="1442">
        <v>0</v>
      </c>
      <c r="D72" s="1442">
        <v>0</v>
      </c>
      <c r="E72" s="1442">
        <v>0</v>
      </c>
      <c r="F72" s="1442">
        <v>0</v>
      </c>
      <c r="G72" s="1442">
        <v>0</v>
      </c>
      <c r="H72" s="1442">
        <v>0</v>
      </c>
      <c r="I72" s="1442">
        <v>0</v>
      </c>
      <c r="J72" s="1442">
        <v>0</v>
      </c>
      <c r="K72" s="1442">
        <v>0</v>
      </c>
      <c r="L72" s="1442">
        <v>0</v>
      </c>
      <c r="M72" s="1442">
        <v>0</v>
      </c>
      <c r="N72" s="1442">
        <v>0</v>
      </c>
      <c r="O72" s="1442">
        <v>0</v>
      </c>
      <c r="P72" s="1442">
        <v>0</v>
      </c>
      <c r="Q72" s="1442">
        <v>0</v>
      </c>
      <c r="R72" s="1442">
        <v>0</v>
      </c>
      <c r="S72" s="67">
        <v>90</v>
      </c>
    </row>
    <row r="73" spans="1:19" s="103" customFormat="1" ht="23.1" customHeight="1" x14ac:dyDescent="0.15">
      <c r="A73" s="70">
        <v>91</v>
      </c>
      <c r="B73" s="65" t="s">
        <v>1105</v>
      </c>
      <c r="C73" s="1445">
        <v>0</v>
      </c>
      <c r="D73" s="1445">
        <v>0</v>
      </c>
      <c r="E73" s="1445">
        <v>0</v>
      </c>
      <c r="F73" s="1445">
        <v>0</v>
      </c>
      <c r="G73" s="1445">
        <v>0</v>
      </c>
      <c r="H73" s="1445">
        <v>0</v>
      </c>
      <c r="I73" s="1445">
        <v>0</v>
      </c>
      <c r="J73" s="1445">
        <v>0</v>
      </c>
      <c r="K73" s="1445">
        <v>0</v>
      </c>
      <c r="L73" s="1445">
        <v>0</v>
      </c>
      <c r="M73" s="1445">
        <v>0</v>
      </c>
      <c r="N73" s="1445">
        <v>0</v>
      </c>
      <c r="O73" s="1445">
        <v>0</v>
      </c>
      <c r="P73" s="1445">
        <v>0</v>
      </c>
      <c r="Q73" s="1445">
        <v>0</v>
      </c>
      <c r="R73" s="1445">
        <v>0</v>
      </c>
      <c r="S73" s="71">
        <v>91</v>
      </c>
    </row>
    <row r="74" spans="1:19" s="103" customFormat="1" ht="23.1" customHeight="1" x14ac:dyDescent="0.15">
      <c r="A74" s="66">
        <v>92</v>
      </c>
      <c r="B74" s="65" t="s">
        <v>1106</v>
      </c>
      <c r="C74" s="1438">
        <v>0</v>
      </c>
      <c r="D74" s="1438">
        <v>0</v>
      </c>
      <c r="E74" s="1438">
        <v>0</v>
      </c>
      <c r="F74" s="1438">
        <v>0</v>
      </c>
      <c r="G74" s="1438">
        <v>0</v>
      </c>
      <c r="H74" s="1438">
        <v>0</v>
      </c>
      <c r="I74" s="1438">
        <v>0</v>
      </c>
      <c r="J74" s="1438">
        <v>0</v>
      </c>
      <c r="K74" s="1438">
        <v>0</v>
      </c>
      <c r="L74" s="1438">
        <v>0</v>
      </c>
      <c r="M74" s="1438">
        <v>0</v>
      </c>
      <c r="N74" s="1438">
        <v>0</v>
      </c>
      <c r="O74" s="1438">
        <v>0</v>
      </c>
      <c r="P74" s="1438">
        <v>0</v>
      </c>
      <c r="Q74" s="1438">
        <v>0</v>
      </c>
      <c r="R74" s="1438">
        <v>0</v>
      </c>
      <c r="S74" s="67">
        <v>92</v>
      </c>
    </row>
    <row r="75" spans="1:19" s="103" customFormat="1" ht="23.1" customHeight="1" x14ac:dyDescent="0.15">
      <c r="A75" s="66">
        <v>94</v>
      </c>
      <c r="B75" s="65" t="s">
        <v>1107</v>
      </c>
      <c r="C75" s="1438">
        <v>0</v>
      </c>
      <c r="D75" s="1438">
        <v>0</v>
      </c>
      <c r="E75" s="1438">
        <v>0</v>
      </c>
      <c r="F75" s="1438">
        <v>0</v>
      </c>
      <c r="G75" s="1438">
        <v>0</v>
      </c>
      <c r="H75" s="1438">
        <v>0</v>
      </c>
      <c r="I75" s="1438">
        <v>0</v>
      </c>
      <c r="J75" s="1438">
        <v>0</v>
      </c>
      <c r="K75" s="1438">
        <v>0</v>
      </c>
      <c r="L75" s="1438">
        <v>0</v>
      </c>
      <c r="M75" s="1438">
        <v>0</v>
      </c>
      <c r="N75" s="1438">
        <v>0</v>
      </c>
      <c r="O75" s="1438">
        <v>0</v>
      </c>
      <c r="P75" s="1438">
        <v>0</v>
      </c>
      <c r="Q75" s="1438">
        <v>0</v>
      </c>
      <c r="R75" s="1438">
        <v>0</v>
      </c>
      <c r="S75" s="67">
        <v>94</v>
      </c>
    </row>
    <row r="76" spans="1:19" s="103" customFormat="1" ht="23.1" customHeight="1" x14ac:dyDescent="0.15">
      <c r="A76" s="66">
        <v>301</v>
      </c>
      <c r="B76" s="65" t="s">
        <v>1108</v>
      </c>
      <c r="C76" s="1438" t="s">
        <v>765</v>
      </c>
      <c r="D76" s="1438" t="s">
        <v>765</v>
      </c>
      <c r="E76" s="1438" t="s">
        <v>765</v>
      </c>
      <c r="F76" s="1438" t="s">
        <v>765</v>
      </c>
      <c r="G76" s="1438" t="s">
        <v>765</v>
      </c>
      <c r="H76" s="1438" t="s">
        <v>765</v>
      </c>
      <c r="I76" s="1438" t="s">
        <v>765</v>
      </c>
      <c r="J76" s="1438" t="s">
        <v>765</v>
      </c>
      <c r="K76" s="1438" t="s">
        <v>765</v>
      </c>
      <c r="L76" s="1438" t="s">
        <v>765</v>
      </c>
      <c r="M76" s="1438" t="s">
        <v>765</v>
      </c>
      <c r="N76" s="1438" t="s">
        <v>765</v>
      </c>
      <c r="O76" s="1438" t="s">
        <v>765</v>
      </c>
      <c r="P76" s="1438" t="s">
        <v>765</v>
      </c>
      <c r="Q76" s="1438" t="s">
        <v>765</v>
      </c>
      <c r="R76" s="1438" t="s">
        <v>765</v>
      </c>
      <c r="S76" s="67">
        <v>301</v>
      </c>
    </row>
    <row r="77" spans="1:19" s="103" customFormat="1" ht="23.1" customHeight="1" x14ac:dyDescent="0.15">
      <c r="A77" s="75">
        <v>302</v>
      </c>
      <c r="B77" s="76" t="s">
        <v>1109</v>
      </c>
      <c r="C77" s="1442" t="s">
        <v>765</v>
      </c>
      <c r="D77" s="1442" t="s">
        <v>765</v>
      </c>
      <c r="E77" s="1442" t="s">
        <v>765</v>
      </c>
      <c r="F77" s="1442" t="s">
        <v>765</v>
      </c>
      <c r="G77" s="1442" t="s">
        <v>765</v>
      </c>
      <c r="H77" s="1442" t="s">
        <v>765</v>
      </c>
      <c r="I77" s="1442" t="s">
        <v>765</v>
      </c>
      <c r="J77" s="1442" t="s">
        <v>765</v>
      </c>
      <c r="K77" s="1442" t="s">
        <v>765</v>
      </c>
      <c r="L77" s="1442" t="s">
        <v>765</v>
      </c>
      <c r="M77" s="1442" t="s">
        <v>765</v>
      </c>
      <c r="N77" s="1442" t="s">
        <v>765</v>
      </c>
      <c r="O77" s="1442" t="s">
        <v>765</v>
      </c>
      <c r="P77" s="1442" t="s">
        <v>765</v>
      </c>
      <c r="Q77" s="1442" t="s">
        <v>765</v>
      </c>
      <c r="R77" s="1442" t="s">
        <v>765</v>
      </c>
      <c r="S77" s="77">
        <v>302</v>
      </c>
    </row>
    <row r="78" spans="1:19" s="125" customFormat="1" ht="23.1" customHeight="1" x14ac:dyDescent="0.15">
      <c r="A78" s="78">
        <v>303</v>
      </c>
      <c r="B78" s="65" t="s">
        <v>1110</v>
      </c>
      <c r="C78" s="1445" t="s">
        <v>765</v>
      </c>
      <c r="D78" s="1445" t="s">
        <v>765</v>
      </c>
      <c r="E78" s="1445" t="s">
        <v>765</v>
      </c>
      <c r="F78" s="1445" t="s">
        <v>765</v>
      </c>
      <c r="G78" s="1445" t="s">
        <v>765</v>
      </c>
      <c r="H78" s="1445" t="s">
        <v>765</v>
      </c>
      <c r="I78" s="1445" t="s">
        <v>765</v>
      </c>
      <c r="J78" s="1445" t="s">
        <v>765</v>
      </c>
      <c r="K78" s="1445" t="s">
        <v>765</v>
      </c>
      <c r="L78" s="1445" t="s">
        <v>765</v>
      </c>
      <c r="M78" s="1445" t="s">
        <v>765</v>
      </c>
      <c r="N78" s="1445" t="s">
        <v>765</v>
      </c>
      <c r="O78" s="1445" t="s">
        <v>765</v>
      </c>
      <c r="P78" s="1445" t="s">
        <v>765</v>
      </c>
      <c r="Q78" s="1445" t="s">
        <v>765</v>
      </c>
      <c r="R78" s="1445" t="s">
        <v>765</v>
      </c>
      <c r="S78" s="79">
        <v>303</v>
      </c>
    </row>
    <row r="79" spans="1:19" s="125" customFormat="1" ht="23.1" customHeight="1" x14ac:dyDescent="0.15">
      <c r="A79" s="66">
        <v>304</v>
      </c>
      <c r="B79" s="65" t="s">
        <v>1111</v>
      </c>
      <c r="C79" s="1438" t="s">
        <v>765</v>
      </c>
      <c r="D79" s="1438" t="s">
        <v>765</v>
      </c>
      <c r="E79" s="1438" t="s">
        <v>765</v>
      </c>
      <c r="F79" s="1438" t="s">
        <v>765</v>
      </c>
      <c r="G79" s="1438" t="s">
        <v>765</v>
      </c>
      <c r="H79" s="1438" t="s">
        <v>765</v>
      </c>
      <c r="I79" s="1438" t="s">
        <v>765</v>
      </c>
      <c r="J79" s="1438" t="s">
        <v>765</v>
      </c>
      <c r="K79" s="1438" t="s">
        <v>765</v>
      </c>
      <c r="L79" s="1438" t="s">
        <v>765</v>
      </c>
      <c r="M79" s="1438" t="s">
        <v>765</v>
      </c>
      <c r="N79" s="1438" t="s">
        <v>765</v>
      </c>
      <c r="O79" s="1438" t="s">
        <v>765</v>
      </c>
      <c r="P79" s="1438" t="s">
        <v>765</v>
      </c>
      <c r="Q79" s="1438" t="s">
        <v>765</v>
      </c>
      <c r="R79" s="1438" t="s">
        <v>765</v>
      </c>
      <c r="S79" s="67">
        <v>304</v>
      </c>
    </row>
    <row r="80" spans="1:19" s="125" customFormat="1" ht="23.1" customHeight="1" x14ac:dyDescent="0.15">
      <c r="A80" s="66">
        <v>305</v>
      </c>
      <c r="B80" s="65" t="s">
        <v>1112</v>
      </c>
      <c r="C80" s="1438" t="s">
        <v>765</v>
      </c>
      <c r="D80" s="1438" t="s">
        <v>765</v>
      </c>
      <c r="E80" s="1438" t="s">
        <v>765</v>
      </c>
      <c r="F80" s="1438" t="s">
        <v>765</v>
      </c>
      <c r="G80" s="1438" t="s">
        <v>765</v>
      </c>
      <c r="H80" s="1438" t="s">
        <v>765</v>
      </c>
      <c r="I80" s="1438" t="s">
        <v>765</v>
      </c>
      <c r="J80" s="1438" t="s">
        <v>765</v>
      </c>
      <c r="K80" s="1438" t="s">
        <v>765</v>
      </c>
      <c r="L80" s="1438" t="s">
        <v>765</v>
      </c>
      <c r="M80" s="1438" t="s">
        <v>765</v>
      </c>
      <c r="N80" s="1438" t="s">
        <v>765</v>
      </c>
      <c r="O80" s="1438" t="s">
        <v>765</v>
      </c>
      <c r="P80" s="1438" t="s">
        <v>765</v>
      </c>
      <c r="Q80" s="1438" t="s">
        <v>765</v>
      </c>
      <c r="R80" s="1438" t="s">
        <v>765</v>
      </c>
      <c r="S80" s="67">
        <v>305</v>
      </c>
    </row>
    <row r="81" spans="1:19" s="125" customFormat="1" ht="23.1" customHeight="1" x14ac:dyDescent="0.15">
      <c r="A81" s="66">
        <v>306</v>
      </c>
      <c r="B81" s="65" t="s">
        <v>1113</v>
      </c>
      <c r="C81" s="1438" t="s">
        <v>765</v>
      </c>
      <c r="D81" s="1438" t="s">
        <v>765</v>
      </c>
      <c r="E81" s="1438" t="s">
        <v>765</v>
      </c>
      <c r="F81" s="1438" t="s">
        <v>765</v>
      </c>
      <c r="G81" s="1438" t="s">
        <v>765</v>
      </c>
      <c r="H81" s="1438" t="s">
        <v>765</v>
      </c>
      <c r="I81" s="1438" t="s">
        <v>765</v>
      </c>
      <c r="J81" s="1438" t="s">
        <v>765</v>
      </c>
      <c r="K81" s="1438" t="s">
        <v>765</v>
      </c>
      <c r="L81" s="1438" t="s">
        <v>765</v>
      </c>
      <c r="M81" s="1438" t="s">
        <v>765</v>
      </c>
      <c r="N81" s="1438" t="s">
        <v>765</v>
      </c>
      <c r="O81" s="1438" t="s">
        <v>765</v>
      </c>
      <c r="P81" s="1438" t="s">
        <v>765</v>
      </c>
      <c r="Q81" s="1438" t="s">
        <v>765</v>
      </c>
      <c r="R81" s="1438" t="s">
        <v>765</v>
      </c>
      <c r="S81" s="67">
        <v>306</v>
      </c>
    </row>
    <row r="82" spans="1:19" s="125" customFormat="1" ht="23.1" customHeight="1" x14ac:dyDescent="0.15">
      <c r="A82" s="66"/>
      <c r="B82" s="65"/>
      <c r="C82" s="1438"/>
      <c r="D82" s="1438"/>
      <c r="E82" s="1438"/>
      <c r="F82" s="1438"/>
      <c r="G82" s="1438"/>
      <c r="H82" s="1438"/>
      <c r="I82" s="1438"/>
      <c r="J82" s="1438"/>
      <c r="K82" s="1438"/>
      <c r="L82" s="1438"/>
      <c r="M82" s="1438"/>
      <c r="N82" s="1438"/>
      <c r="O82" s="1438"/>
      <c r="P82" s="1438"/>
      <c r="Q82" s="1438"/>
      <c r="R82" s="1438"/>
      <c r="S82" s="67"/>
    </row>
    <row r="83" spans="1:19" ht="23.1" customHeight="1" x14ac:dyDescent="0.15">
      <c r="A83" s="61"/>
      <c r="B83" s="96"/>
      <c r="C83" s="1445"/>
      <c r="D83" s="1445"/>
      <c r="E83" s="1445"/>
      <c r="F83" s="1445"/>
      <c r="G83" s="1445"/>
      <c r="H83" s="1445"/>
      <c r="I83" s="1445"/>
      <c r="J83" s="1445"/>
      <c r="K83" s="1445"/>
      <c r="L83" s="1445"/>
      <c r="M83" s="1445"/>
      <c r="N83" s="1445"/>
      <c r="O83" s="1445"/>
      <c r="P83" s="1445"/>
      <c r="Q83" s="1445"/>
      <c r="R83" s="1445"/>
      <c r="S83" s="63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K6:K7"/>
    <mergeCell ref="P6:P7"/>
    <mergeCell ref="Q6:Q7"/>
    <mergeCell ref="R6:R7"/>
    <mergeCell ref="L6:L7"/>
    <mergeCell ref="M6:M7"/>
    <mergeCell ref="N6:N7"/>
    <mergeCell ref="O6:O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134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579</v>
      </c>
      <c r="V2" s="766"/>
    </row>
    <row r="3" spans="1:22" s="774" customFormat="1" ht="24.95" customHeight="1" x14ac:dyDescent="0.15">
      <c r="A3" s="769" t="s">
        <v>554</v>
      </c>
      <c r="B3" s="770"/>
      <c r="C3" s="771" t="s">
        <v>192</v>
      </c>
      <c r="D3" s="772"/>
      <c r="E3" s="772"/>
      <c r="F3" s="772"/>
      <c r="G3" s="2542" t="s">
        <v>191</v>
      </c>
      <c r="H3" s="2543"/>
      <c r="I3" s="2543"/>
      <c r="J3" s="2543"/>
      <c r="K3" s="2543"/>
      <c r="L3" s="2543"/>
      <c r="M3" s="2543"/>
      <c r="N3" s="2544"/>
      <c r="O3" s="2519" t="s">
        <v>128</v>
      </c>
      <c r="P3" s="2539"/>
      <c r="Q3" s="2519" t="s">
        <v>12</v>
      </c>
      <c r="R3" s="2545"/>
      <c r="S3" s="817"/>
      <c r="T3" s="817"/>
      <c r="U3" s="818"/>
      <c r="V3" s="773" t="s">
        <v>554</v>
      </c>
    </row>
    <row r="4" spans="1:22" s="774" customFormat="1" ht="24.95" customHeight="1" x14ac:dyDescent="0.15">
      <c r="A4" s="775" t="s">
        <v>555</v>
      </c>
      <c r="B4" s="776"/>
      <c r="C4" s="2525" t="s">
        <v>131</v>
      </c>
      <c r="D4" s="2533"/>
      <c r="E4" s="2525" t="s">
        <v>924</v>
      </c>
      <c r="F4" s="2533"/>
      <c r="G4" s="2525" t="s">
        <v>131</v>
      </c>
      <c r="H4" s="2533"/>
      <c r="I4" s="2525" t="s">
        <v>141</v>
      </c>
      <c r="J4" s="2533"/>
      <c r="K4" s="2525" t="s">
        <v>190</v>
      </c>
      <c r="L4" s="2533"/>
      <c r="M4" s="2525" t="s">
        <v>189</v>
      </c>
      <c r="N4" s="2526"/>
      <c r="O4" s="2540"/>
      <c r="P4" s="2541"/>
      <c r="Q4" s="2540"/>
      <c r="R4" s="2546"/>
      <c r="S4" s="2535" t="s">
        <v>132</v>
      </c>
      <c r="T4" s="2536"/>
      <c r="U4" s="820" t="s">
        <v>194</v>
      </c>
      <c r="V4" s="777" t="s">
        <v>555</v>
      </c>
    </row>
    <row r="5" spans="1:22" s="774" customFormat="1" ht="24.95" customHeight="1" x14ac:dyDescent="0.15">
      <c r="A5" s="775" t="s">
        <v>556</v>
      </c>
      <c r="B5" s="776" t="s">
        <v>517</v>
      </c>
      <c r="C5" s="2527"/>
      <c r="D5" s="2534"/>
      <c r="E5" s="2527"/>
      <c r="F5" s="2534"/>
      <c r="G5" s="2527"/>
      <c r="H5" s="2534"/>
      <c r="I5" s="2527"/>
      <c r="J5" s="2534"/>
      <c r="K5" s="2527"/>
      <c r="L5" s="2534"/>
      <c r="M5" s="2527"/>
      <c r="N5" s="2528"/>
      <c r="O5" s="2527"/>
      <c r="P5" s="2534"/>
      <c r="Q5" s="2527"/>
      <c r="R5" s="2528"/>
      <c r="S5" s="2537"/>
      <c r="T5" s="2538"/>
      <c r="U5" s="820" t="s">
        <v>195</v>
      </c>
      <c r="V5" s="777" t="s">
        <v>556</v>
      </c>
    </row>
    <row r="6" spans="1:22" s="774" customFormat="1" ht="24.95" customHeight="1" x14ac:dyDescent="0.15">
      <c r="A6" s="775" t="s">
        <v>557</v>
      </c>
      <c r="B6" s="776"/>
      <c r="C6" s="2505" t="s">
        <v>142</v>
      </c>
      <c r="D6" s="2507" t="s">
        <v>666</v>
      </c>
      <c r="E6" s="2507" t="s">
        <v>540</v>
      </c>
      <c r="F6" s="2507" t="s">
        <v>666</v>
      </c>
      <c r="G6" s="2507" t="s">
        <v>540</v>
      </c>
      <c r="H6" s="2507" t="s">
        <v>666</v>
      </c>
      <c r="I6" s="2507" t="s">
        <v>540</v>
      </c>
      <c r="J6" s="2507" t="s">
        <v>666</v>
      </c>
      <c r="K6" s="2507" t="s">
        <v>540</v>
      </c>
      <c r="L6" s="2507" t="s">
        <v>666</v>
      </c>
      <c r="M6" s="2507" t="s">
        <v>540</v>
      </c>
      <c r="N6" s="2507" t="s">
        <v>666</v>
      </c>
      <c r="O6" s="2507" t="s">
        <v>540</v>
      </c>
      <c r="P6" s="2507" t="s">
        <v>666</v>
      </c>
      <c r="Q6" s="2507" t="s">
        <v>540</v>
      </c>
      <c r="R6" s="2507" t="s">
        <v>666</v>
      </c>
      <c r="S6" s="2507" t="s">
        <v>540</v>
      </c>
      <c r="T6" s="2507" t="s">
        <v>666</v>
      </c>
      <c r="U6" s="820" t="s">
        <v>542</v>
      </c>
      <c r="V6" s="777" t="s">
        <v>557</v>
      </c>
    </row>
    <row r="7" spans="1:22" s="783" customFormat="1" ht="24.95" customHeight="1" thickBot="1" x14ac:dyDescent="0.2">
      <c r="A7" s="780" t="s">
        <v>558</v>
      </c>
      <c r="B7" s="781"/>
      <c r="C7" s="2506"/>
      <c r="D7" s="2508"/>
      <c r="E7" s="2508"/>
      <c r="F7" s="2508"/>
      <c r="G7" s="2508"/>
      <c r="H7" s="2508"/>
      <c r="I7" s="2508"/>
      <c r="J7" s="2508"/>
      <c r="K7" s="2508"/>
      <c r="L7" s="2508"/>
      <c r="M7" s="2508"/>
      <c r="N7" s="2508"/>
      <c r="O7" s="2508"/>
      <c r="P7" s="2508"/>
      <c r="Q7" s="2508"/>
      <c r="R7" s="2508"/>
      <c r="S7" s="2508"/>
      <c r="T7" s="2508"/>
      <c r="U7" s="821"/>
      <c r="V7" s="782" t="s">
        <v>558</v>
      </c>
    </row>
    <row r="8" spans="1:22" s="774" customFormat="1" ht="30" customHeight="1" x14ac:dyDescent="0.15">
      <c r="A8" s="786"/>
      <c r="B8" s="787" t="s">
        <v>1115</v>
      </c>
      <c r="C8" s="1459">
        <v>67861</v>
      </c>
      <c r="D8" s="1459">
        <v>1364518858</v>
      </c>
      <c r="E8" s="1459">
        <v>390863</v>
      </c>
      <c r="F8" s="1459">
        <v>3002085185</v>
      </c>
      <c r="G8" s="1459">
        <v>75039</v>
      </c>
      <c r="H8" s="1459">
        <v>6804555291</v>
      </c>
      <c r="I8" s="1459">
        <v>159186</v>
      </c>
      <c r="J8" s="1459">
        <v>10867193475</v>
      </c>
      <c r="K8" s="1459">
        <v>196307</v>
      </c>
      <c r="L8" s="1459">
        <v>27827700999</v>
      </c>
      <c r="M8" s="1471">
        <v>158672</v>
      </c>
      <c r="N8" s="1459">
        <v>5789991383</v>
      </c>
      <c r="O8" s="1459">
        <v>102383</v>
      </c>
      <c r="P8" s="1459">
        <v>5338773440</v>
      </c>
      <c r="Q8" s="1459">
        <v>1150311</v>
      </c>
      <c r="R8" s="1459">
        <v>60994818631</v>
      </c>
      <c r="S8" s="1459">
        <v>579030</v>
      </c>
      <c r="T8" s="1460">
        <v>52980187994</v>
      </c>
      <c r="U8" s="1461">
        <v>7269</v>
      </c>
      <c r="V8" s="785"/>
    </row>
    <row r="9" spans="1:22" s="774" customFormat="1" ht="30" customHeight="1" x14ac:dyDescent="0.15">
      <c r="A9" s="786"/>
      <c r="B9" s="787" t="s">
        <v>1117</v>
      </c>
      <c r="C9" s="1459">
        <v>66740</v>
      </c>
      <c r="D9" s="1459">
        <v>1315659983</v>
      </c>
      <c r="E9" s="1459">
        <v>384801</v>
      </c>
      <c r="F9" s="1459">
        <v>2904842333</v>
      </c>
      <c r="G9" s="1459">
        <v>71972</v>
      </c>
      <c r="H9" s="1459">
        <v>6524165802</v>
      </c>
      <c r="I9" s="1459">
        <v>154816</v>
      </c>
      <c r="J9" s="1459">
        <v>10532979976</v>
      </c>
      <c r="K9" s="1459">
        <v>189669</v>
      </c>
      <c r="L9" s="1459">
        <v>26753458366</v>
      </c>
      <c r="M9" s="1459">
        <v>154539</v>
      </c>
      <c r="N9" s="1459">
        <v>5546836381</v>
      </c>
      <c r="O9" s="1459">
        <v>99573</v>
      </c>
      <c r="P9" s="1459">
        <v>5086389222</v>
      </c>
      <c r="Q9" s="1459">
        <v>1122110</v>
      </c>
      <c r="R9" s="1459">
        <v>58664332063</v>
      </c>
      <c r="S9" s="1459">
        <v>561804</v>
      </c>
      <c r="T9" s="1460">
        <v>50966099401</v>
      </c>
      <c r="U9" s="1461">
        <v>7051</v>
      </c>
      <c r="V9" s="788"/>
    </row>
    <row r="10" spans="1:22" s="774" customFormat="1" ht="30" customHeight="1" x14ac:dyDescent="0.15">
      <c r="A10" s="786"/>
      <c r="B10" s="787" t="s">
        <v>1118</v>
      </c>
      <c r="C10" s="1459">
        <v>1121</v>
      </c>
      <c r="D10" s="1459">
        <v>48858875</v>
      </c>
      <c r="E10" s="1459">
        <v>6062</v>
      </c>
      <c r="F10" s="1459">
        <v>97242852</v>
      </c>
      <c r="G10" s="1459">
        <v>3067</v>
      </c>
      <c r="H10" s="1459">
        <v>280389489</v>
      </c>
      <c r="I10" s="1459">
        <v>4370</v>
      </c>
      <c r="J10" s="1459">
        <v>334213499</v>
      </c>
      <c r="K10" s="1459">
        <v>6638</v>
      </c>
      <c r="L10" s="1459">
        <v>1074242633</v>
      </c>
      <c r="M10" s="1459">
        <v>4133</v>
      </c>
      <c r="N10" s="1459">
        <v>243155002</v>
      </c>
      <c r="O10" s="1459">
        <v>2810</v>
      </c>
      <c r="P10" s="1459">
        <v>252384218</v>
      </c>
      <c r="Q10" s="1459">
        <v>28201</v>
      </c>
      <c r="R10" s="1459">
        <v>2330486568</v>
      </c>
      <c r="S10" s="1459">
        <v>17226</v>
      </c>
      <c r="T10" s="1460">
        <v>2014088593</v>
      </c>
      <c r="U10" s="1461">
        <v>218</v>
      </c>
      <c r="V10" s="788"/>
    </row>
    <row r="11" spans="1:22" s="774" customFormat="1" ht="30" customHeight="1" x14ac:dyDescent="0.15">
      <c r="A11" s="786"/>
      <c r="B11" s="787" t="s">
        <v>1119</v>
      </c>
      <c r="C11" s="1459">
        <v>61304</v>
      </c>
      <c r="D11" s="1459">
        <v>1212647475</v>
      </c>
      <c r="E11" s="1459">
        <v>358660</v>
      </c>
      <c r="F11" s="1459">
        <v>2709728862</v>
      </c>
      <c r="G11" s="1459">
        <v>63146</v>
      </c>
      <c r="H11" s="1459">
        <v>5716670895</v>
      </c>
      <c r="I11" s="1459">
        <v>140834</v>
      </c>
      <c r="J11" s="1459">
        <v>9598461418</v>
      </c>
      <c r="K11" s="1459">
        <v>174609</v>
      </c>
      <c r="L11" s="1459">
        <v>24605443188</v>
      </c>
      <c r="M11" s="1459">
        <v>140659</v>
      </c>
      <c r="N11" s="1459">
        <v>5165849622</v>
      </c>
      <c r="O11" s="1459">
        <v>92776</v>
      </c>
      <c r="P11" s="1459">
        <v>4690709521</v>
      </c>
      <c r="Q11" s="1459">
        <v>1031988</v>
      </c>
      <c r="R11" s="1459">
        <v>53699510981</v>
      </c>
      <c r="S11" s="1459">
        <v>514627</v>
      </c>
      <c r="T11" s="1460">
        <v>46624592881</v>
      </c>
      <c r="U11" s="1461">
        <v>6348</v>
      </c>
      <c r="V11" s="788"/>
    </row>
    <row r="12" spans="1:22" s="774" customFormat="1" ht="30" customHeight="1" x14ac:dyDescent="0.15">
      <c r="A12" s="789"/>
      <c r="B12" s="790" t="s">
        <v>1120</v>
      </c>
      <c r="C12" s="1462">
        <v>5436</v>
      </c>
      <c r="D12" s="1462">
        <v>103012508</v>
      </c>
      <c r="E12" s="1462">
        <v>26141</v>
      </c>
      <c r="F12" s="1462">
        <v>195113471</v>
      </c>
      <c r="G12" s="1462">
        <v>8826</v>
      </c>
      <c r="H12" s="1462">
        <v>807494907</v>
      </c>
      <c r="I12" s="1462">
        <v>13982</v>
      </c>
      <c r="J12" s="1462">
        <v>934518558</v>
      </c>
      <c r="K12" s="1462">
        <v>15060</v>
      </c>
      <c r="L12" s="1462">
        <v>2148015178</v>
      </c>
      <c r="M12" s="1462">
        <v>13880</v>
      </c>
      <c r="N12" s="1462">
        <v>380986759</v>
      </c>
      <c r="O12" s="1462">
        <v>6797</v>
      </c>
      <c r="P12" s="1462">
        <v>395679701</v>
      </c>
      <c r="Q12" s="1462">
        <v>90122</v>
      </c>
      <c r="R12" s="1462">
        <v>4964821082</v>
      </c>
      <c r="S12" s="1462">
        <v>47177</v>
      </c>
      <c r="T12" s="1463">
        <v>4341506520</v>
      </c>
      <c r="U12" s="1464">
        <v>703</v>
      </c>
      <c r="V12" s="791"/>
    </row>
    <row r="13" spans="1:22" ht="23.1" customHeight="1" x14ac:dyDescent="0.15">
      <c r="A13" s="792">
        <v>1</v>
      </c>
      <c r="B13" s="793" t="s">
        <v>1045</v>
      </c>
      <c r="C13" s="1465">
        <v>8789</v>
      </c>
      <c r="D13" s="1465">
        <v>69485784</v>
      </c>
      <c r="E13" s="1465">
        <v>65666</v>
      </c>
      <c r="F13" s="1465">
        <v>143999315</v>
      </c>
      <c r="G13" s="1465">
        <v>916</v>
      </c>
      <c r="H13" s="1465">
        <v>52248028</v>
      </c>
      <c r="I13" s="1465">
        <v>10365</v>
      </c>
      <c r="J13" s="1465">
        <v>660288114</v>
      </c>
      <c r="K13" s="1465">
        <v>12200</v>
      </c>
      <c r="L13" s="1465">
        <v>1615788279</v>
      </c>
      <c r="M13" s="1465">
        <v>12091</v>
      </c>
      <c r="N13" s="1465">
        <v>408147013</v>
      </c>
      <c r="O13" s="1465">
        <v>0</v>
      </c>
      <c r="P13" s="1465">
        <v>0</v>
      </c>
      <c r="Q13" s="1465">
        <v>110027</v>
      </c>
      <c r="R13" s="1465">
        <v>2949956533</v>
      </c>
      <c r="S13" s="1465">
        <v>29486</v>
      </c>
      <c r="T13" s="1466">
        <v>2533825768</v>
      </c>
      <c r="U13" s="1467">
        <v>384</v>
      </c>
      <c r="V13" s="794">
        <v>1</v>
      </c>
    </row>
    <row r="14" spans="1:22" ht="23.1" customHeight="1" x14ac:dyDescent="0.15">
      <c r="A14" s="796">
        <v>2</v>
      </c>
      <c r="B14" s="797" t="s">
        <v>1046</v>
      </c>
      <c r="C14" s="1459">
        <v>1741</v>
      </c>
      <c r="D14" s="1459">
        <v>39860092</v>
      </c>
      <c r="E14" s="1459">
        <v>7827</v>
      </c>
      <c r="F14" s="1459">
        <v>64913406</v>
      </c>
      <c r="G14" s="1459">
        <v>3987</v>
      </c>
      <c r="H14" s="1459">
        <v>377076829</v>
      </c>
      <c r="I14" s="1459">
        <v>3660</v>
      </c>
      <c r="J14" s="1459">
        <v>289448567</v>
      </c>
      <c r="K14" s="1459">
        <v>4936</v>
      </c>
      <c r="L14" s="1459">
        <v>735910857</v>
      </c>
      <c r="M14" s="1459">
        <v>3200</v>
      </c>
      <c r="N14" s="1459">
        <v>94534130</v>
      </c>
      <c r="O14" s="1459">
        <v>4862</v>
      </c>
      <c r="P14" s="1459">
        <v>179892438</v>
      </c>
      <c r="Q14" s="1459">
        <v>30213</v>
      </c>
      <c r="R14" s="1459">
        <v>1781636319</v>
      </c>
      <c r="S14" s="1459">
        <v>17458</v>
      </c>
      <c r="T14" s="1460">
        <v>1609699817</v>
      </c>
      <c r="U14" s="1461">
        <v>188</v>
      </c>
      <c r="V14" s="788">
        <v>2</v>
      </c>
    </row>
    <row r="15" spans="1:22" ht="23.1" customHeight="1" x14ac:dyDescent="0.15">
      <c r="A15" s="796">
        <v>3</v>
      </c>
      <c r="B15" s="797" t="s">
        <v>1047</v>
      </c>
      <c r="C15" s="1459">
        <v>0</v>
      </c>
      <c r="D15" s="1459">
        <v>0</v>
      </c>
      <c r="E15" s="1459">
        <v>25562</v>
      </c>
      <c r="F15" s="1459">
        <v>254591130</v>
      </c>
      <c r="G15" s="1459">
        <v>4838</v>
      </c>
      <c r="H15" s="1459">
        <v>594886262</v>
      </c>
      <c r="I15" s="1459">
        <v>12733</v>
      </c>
      <c r="J15" s="1459">
        <v>904270251</v>
      </c>
      <c r="K15" s="1459">
        <v>23644</v>
      </c>
      <c r="L15" s="1459">
        <v>2323644185</v>
      </c>
      <c r="M15" s="1459">
        <v>16936</v>
      </c>
      <c r="N15" s="1459">
        <v>511509955</v>
      </c>
      <c r="O15" s="1459">
        <v>4342</v>
      </c>
      <c r="P15" s="1459">
        <v>31455046</v>
      </c>
      <c r="Q15" s="1459">
        <v>88055</v>
      </c>
      <c r="R15" s="1459">
        <v>4620356829</v>
      </c>
      <c r="S15" s="1459">
        <v>40983</v>
      </c>
      <c r="T15" s="1460">
        <v>3912537255</v>
      </c>
      <c r="U15" s="1461">
        <v>611</v>
      </c>
      <c r="V15" s="788">
        <v>3</v>
      </c>
    </row>
    <row r="16" spans="1:22" ht="23.1" customHeight="1" x14ac:dyDescent="0.15">
      <c r="A16" s="796">
        <v>6</v>
      </c>
      <c r="B16" s="797" t="s">
        <v>1048</v>
      </c>
      <c r="C16" s="1459">
        <v>991</v>
      </c>
      <c r="D16" s="1459">
        <v>16707665</v>
      </c>
      <c r="E16" s="1459">
        <v>4175</v>
      </c>
      <c r="F16" s="1459">
        <v>34726366</v>
      </c>
      <c r="G16" s="1459">
        <v>1519</v>
      </c>
      <c r="H16" s="1459">
        <v>126648601</v>
      </c>
      <c r="I16" s="1459">
        <v>1614</v>
      </c>
      <c r="J16" s="1459">
        <v>147908887</v>
      </c>
      <c r="K16" s="1459">
        <v>2442</v>
      </c>
      <c r="L16" s="1459">
        <v>358574923</v>
      </c>
      <c r="M16" s="1459">
        <v>2171</v>
      </c>
      <c r="N16" s="1459">
        <v>72579756</v>
      </c>
      <c r="O16" s="1459">
        <v>0</v>
      </c>
      <c r="P16" s="1459">
        <v>0</v>
      </c>
      <c r="Q16" s="1459">
        <v>12912</v>
      </c>
      <c r="R16" s="1459">
        <v>757146198</v>
      </c>
      <c r="S16" s="1459">
        <v>7259</v>
      </c>
      <c r="T16" s="1460">
        <v>685331410</v>
      </c>
      <c r="U16" s="1461">
        <v>124</v>
      </c>
      <c r="V16" s="788">
        <v>6</v>
      </c>
    </row>
    <row r="17" spans="1:22" ht="23.1" customHeight="1" x14ac:dyDescent="0.15">
      <c r="A17" s="796">
        <v>7</v>
      </c>
      <c r="B17" s="797" t="s">
        <v>1049</v>
      </c>
      <c r="C17" s="1462">
        <v>466</v>
      </c>
      <c r="D17" s="1462">
        <v>16132875</v>
      </c>
      <c r="E17" s="1462">
        <v>3256</v>
      </c>
      <c r="F17" s="1462">
        <v>28839461</v>
      </c>
      <c r="G17" s="1462">
        <v>1185</v>
      </c>
      <c r="H17" s="1462">
        <v>93148597</v>
      </c>
      <c r="I17" s="1462">
        <v>2064</v>
      </c>
      <c r="J17" s="1462">
        <v>137636995</v>
      </c>
      <c r="K17" s="1462">
        <v>1573</v>
      </c>
      <c r="L17" s="1462">
        <v>221374637</v>
      </c>
      <c r="M17" s="1462">
        <v>1252</v>
      </c>
      <c r="N17" s="1462">
        <v>36429796</v>
      </c>
      <c r="O17" s="1462">
        <v>671</v>
      </c>
      <c r="P17" s="1462">
        <v>60814360</v>
      </c>
      <c r="Q17" s="1462">
        <v>10467</v>
      </c>
      <c r="R17" s="1462">
        <v>594376721</v>
      </c>
      <c r="S17" s="1462">
        <v>5469</v>
      </c>
      <c r="T17" s="1463">
        <v>520407868</v>
      </c>
      <c r="U17" s="1464">
        <v>65</v>
      </c>
      <c r="V17" s="788">
        <v>7</v>
      </c>
    </row>
    <row r="18" spans="1:22" ht="23.1" customHeight="1" x14ac:dyDescent="0.15">
      <c r="A18" s="792">
        <v>8</v>
      </c>
      <c r="B18" s="793" t="s">
        <v>1050</v>
      </c>
      <c r="C18" s="1465">
        <v>2764</v>
      </c>
      <c r="D18" s="1465">
        <v>74922837</v>
      </c>
      <c r="E18" s="1465">
        <v>14650</v>
      </c>
      <c r="F18" s="1465">
        <v>139545025</v>
      </c>
      <c r="G18" s="1465">
        <v>1084</v>
      </c>
      <c r="H18" s="1465">
        <v>32402181</v>
      </c>
      <c r="I18" s="1465">
        <v>5938</v>
      </c>
      <c r="J18" s="1465">
        <v>372090560</v>
      </c>
      <c r="K18" s="1465">
        <v>11525</v>
      </c>
      <c r="L18" s="1465">
        <v>1558644841</v>
      </c>
      <c r="M18" s="1465">
        <v>9658</v>
      </c>
      <c r="N18" s="1465">
        <v>376522612</v>
      </c>
      <c r="O18" s="1465">
        <v>333</v>
      </c>
      <c r="P18" s="1465">
        <v>4561089</v>
      </c>
      <c r="Q18" s="1465">
        <v>45952</v>
      </c>
      <c r="R18" s="1465">
        <v>2558689145</v>
      </c>
      <c r="S18" s="1465">
        <v>24282</v>
      </c>
      <c r="T18" s="1466">
        <v>2227034817</v>
      </c>
      <c r="U18" s="1467">
        <v>239</v>
      </c>
      <c r="V18" s="794">
        <v>8</v>
      </c>
    </row>
    <row r="19" spans="1:22" ht="23.1" customHeight="1" x14ac:dyDescent="0.15">
      <c r="A19" s="796">
        <v>9</v>
      </c>
      <c r="B19" s="797" t="s">
        <v>1051</v>
      </c>
      <c r="C19" s="1459">
        <v>750</v>
      </c>
      <c r="D19" s="1459">
        <v>15473158</v>
      </c>
      <c r="E19" s="1459">
        <v>4077</v>
      </c>
      <c r="F19" s="1459">
        <v>39121189</v>
      </c>
      <c r="G19" s="1459">
        <v>1681</v>
      </c>
      <c r="H19" s="1459">
        <v>153142332</v>
      </c>
      <c r="I19" s="1459">
        <v>1523</v>
      </c>
      <c r="J19" s="1459">
        <v>145445243</v>
      </c>
      <c r="K19" s="1459">
        <v>2321</v>
      </c>
      <c r="L19" s="1459">
        <v>334468296</v>
      </c>
      <c r="M19" s="1459">
        <v>2063</v>
      </c>
      <c r="N19" s="1459">
        <v>61969490</v>
      </c>
      <c r="O19" s="1459">
        <v>69</v>
      </c>
      <c r="P19" s="1459">
        <v>1712484</v>
      </c>
      <c r="Q19" s="1459">
        <v>12484</v>
      </c>
      <c r="R19" s="1459">
        <v>751332192</v>
      </c>
      <c r="S19" s="1459">
        <v>7318</v>
      </c>
      <c r="T19" s="1460">
        <v>683550304</v>
      </c>
      <c r="U19" s="1461">
        <v>88</v>
      </c>
      <c r="V19" s="788">
        <v>9</v>
      </c>
    </row>
    <row r="20" spans="1:22" ht="23.1" customHeight="1" x14ac:dyDescent="0.15">
      <c r="A20" s="796">
        <v>10</v>
      </c>
      <c r="B20" s="797" t="s">
        <v>1052</v>
      </c>
      <c r="C20" s="1459">
        <v>1460</v>
      </c>
      <c r="D20" s="1459">
        <v>22556861</v>
      </c>
      <c r="E20" s="1459">
        <v>5032</v>
      </c>
      <c r="F20" s="1459">
        <v>41050961</v>
      </c>
      <c r="G20" s="1459">
        <v>2449</v>
      </c>
      <c r="H20" s="1459">
        <v>222102347</v>
      </c>
      <c r="I20" s="1459">
        <v>2829</v>
      </c>
      <c r="J20" s="1459">
        <v>238075726</v>
      </c>
      <c r="K20" s="1459">
        <v>3496</v>
      </c>
      <c r="L20" s="1459">
        <v>462122152</v>
      </c>
      <c r="M20" s="1459">
        <v>3421</v>
      </c>
      <c r="N20" s="1459">
        <v>153436284</v>
      </c>
      <c r="O20" s="1459">
        <v>0</v>
      </c>
      <c r="P20" s="1459">
        <v>0</v>
      </c>
      <c r="Q20" s="1459">
        <v>18687</v>
      </c>
      <c r="R20" s="1459">
        <v>1139344331</v>
      </c>
      <c r="S20" s="1459">
        <v>10405</v>
      </c>
      <c r="T20" s="1460">
        <v>1034633148</v>
      </c>
      <c r="U20" s="1461">
        <v>153</v>
      </c>
      <c r="V20" s="788">
        <v>10</v>
      </c>
    </row>
    <row r="21" spans="1:22" s="801" customFormat="1" ht="23.1" customHeight="1" x14ac:dyDescent="0.15">
      <c r="A21" s="798">
        <v>11</v>
      </c>
      <c r="B21" s="799" t="s">
        <v>1053</v>
      </c>
      <c r="C21" s="1459">
        <v>274</v>
      </c>
      <c r="D21" s="1459">
        <v>11769454</v>
      </c>
      <c r="E21" s="1459">
        <v>2876</v>
      </c>
      <c r="F21" s="1459">
        <v>26466503</v>
      </c>
      <c r="G21" s="1459">
        <v>2010</v>
      </c>
      <c r="H21" s="1459">
        <v>157181972</v>
      </c>
      <c r="I21" s="1459">
        <v>2119</v>
      </c>
      <c r="J21" s="1459">
        <v>111723357</v>
      </c>
      <c r="K21" s="1459">
        <v>2089</v>
      </c>
      <c r="L21" s="1459">
        <v>294435532</v>
      </c>
      <c r="M21" s="1459">
        <v>1636</v>
      </c>
      <c r="N21" s="1459">
        <v>43568543</v>
      </c>
      <c r="O21" s="1459">
        <v>1012</v>
      </c>
      <c r="P21" s="1459">
        <v>52970734</v>
      </c>
      <c r="Q21" s="1459">
        <v>12016</v>
      </c>
      <c r="R21" s="1459">
        <v>698116095</v>
      </c>
      <c r="S21" s="1459">
        <v>6914</v>
      </c>
      <c r="T21" s="1460">
        <v>625869379</v>
      </c>
      <c r="U21" s="1461">
        <v>68</v>
      </c>
      <c r="V21" s="800">
        <v>11</v>
      </c>
    </row>
    <row r="22" spans="1:22" s="801" customFormat="1" ht="23.1" customHeight="1" x14ac:dyDescent="0.15">
      <c r="A22" s="798">
        <v>12</v>
      </c>
      <c r="B22" s="799" t="s">
        <v>1054</v>
      </c>
      <c r="C22" s="1462">
        <v>1384</v>
      </c>
      <c r="D22" s="1462">
        <v>22568114</v>
      </c>
      <c r="E22" s="1462">
        <v>4586</v>
      </c>
      <c r="F22" s="1462">
        <v>37814250</v>
      </c>
      <c r="G22" s="1462">
        <v>1811</v>
      </c>
      <c r="H22" s="1462">
        <v>175236892</v>
      </c>
      <c r="I22" s="1462">
        <v>2945</v>
      </c>
      <c r="J22" s="1462">
        <v>176352044</v>
      </c>
      <c r="K22" s="1462">
        <v>2306</v>
      </c>
      <c r="L22" s="1462">
        <v>334811300</v>
      </c>
      <c r="M22" s="1462">
        <v>1492</v>
      </c>
      <c r="N22" s="1462">
        <v>45353364</v>
      </c>
      <c r="O22" s="1462">
        <v>1280</v>
      </c>
      <c r="P22" s="1462">
        <v>89124967</v>
      </c>
      <c r="Q22" s="1462">
        <v>15804</v>
      </c>
      <c r="R22" s="1462">
        <v>881260931</v>
      </c>
      <c r="S22" s="1462">
        <v>8395</v>
      </c>
      <c r="T22" s="1463">
        <v>789320198</v>
      </c>
      <c r="U22" s="1464">
        <v>114</v>
      </c>
      <c r="V22" s="800">
        <v>12</v>
      </c>
    </row>
    <row r="23" spans="1:22" s="801" customFormat="1" ht="23.1" customHeight="1" x14ac:dyDescent="0.15">
      <c r="A23" s="802">
        <v>14</v>
      </c>
      <c r="B23" s="803" t="s">
        <v>1055</v>
      </c>
      <c r="C23" s="1465">
        <v>1763</v>
      </c>
      <c r="D23" s="1465">
        <v>39485371</v>
      </c>
      <c r="E23" s="1465">
        <v>11068</v>
      </c>
      <c r="F23" s="1465">
        <v>86236632</v>
      </c>
      <c r="G23" s="1465">
        <v>2562</v>
      </c>
      <c r="H23" s="1465">
        <v>266429505</v>
      </c>
      <c r="I23" s="1465">
        <v>3740</v>
      </c>
      <c r="J23" s="1465">
        <v>314711311</v>
      </c>
      <c r="K23" s="1465">
        <v>6825</v>
      </c>
      <c r="L23" s="1465">
        <v>1017355700</v>
      </c>
      <c r="M23" s="1465">
        <v>4578</v>
      </c>
      <c r="N23" s="1465">
        <v>150548851</v>
      </c>
      <c r="O23" s="1465">
        <v>3670</v>
      </c>
      <c r="P23" s="1465">
        <v>213263598</v>
      </c>
      <c r="Q23" s="1465">
        <v>34206</v>
      </c>
      <c r="R23" s="1465">
        <v>2088030968</v>
      </c>
      <c r="S23" s="1465">
        <v>20098</v>
      </c>
      <c r="T23" s="1466">
        <v>1877051116</v>
      </c>
      <c r="U23" s="1467">
        <v>217</v>
      </c>
      <c r="V23" s="804">
        <v>14</v>
      </c>
    </row>
    <row r="24" spans="1:22" s="801" customFormat="1" ht="23.1" customHeight="1" x14ac:dyDescent="0.15">
      <c r="A24" s="798">
        <v>15</v>
      </c>
      <c r="B24" s="799" t="s">
        <v>1056</v>
      </c>
      <c r="C24" s="1459">
        <v>1778</v>
      </c>
      <c r="D24" s="1459">
        <v>36092853</v>
      </c>
      <c r="E24" s="1459">
        <v>7389</v>
      </c>
      <c r="F24" s="1459">
        <v>64154174</v>
      </c>
      <c r="G24" s="1459">
        <v>485</v>
      </c>
      <c r="H24" s="1459">
        <v>16499173</v>
      </c>
      <c r="I24" s="1459">
        <v>1086</v>
      </c>
      <c r="J24" s="1459">
        <v>10959416</v>
      </c>
      <c r="K24" s="1459">
        <v>368</v>
      </c>
      <c r="L24" s="1459">
        <v>30900579</v>
      </c>
      <c r="M24" s="1459">
        <v>118</v>
      </c>
      <c r="N24" s="1459">
        <v>984439</v>
      </c>
      <c r="O24" s="1459">
        <v>13660</v>
      </c>
      <c r="P24" s="1459">
        <v>1171038446</v>
      </c>
      <c r="Q24" s="1459">
        <v>24884</v>
      </c>
      <c r="R24" s="1459">
        <v>1330629080</v>
      </c>
      <c r="S24" s="1459">
        <v>13660</v>
      </c>
      <c r="T24" s="1460">
        <v>1172099481</v>
      </c>
      <c r="U24" s="1461">
        <v>137</v>
      </c>
      <c r="V24" s="800">
        <v>15</v>
      </c>
    </row>
    <row r="25" spans="1:22" s="801" customFormat="1" ht="23.1" customHeight="1" x14ac:dyDescent="0.15">
      <c r="A25" s="798">
        <v>16</v>
      </c>
      <c r="B25" s="799" t="s">
        <v>1057</v>
      </c>
      <c r="C25" s="1459">
        <v>333</v>
      </c>
      <c r="D25" s="1459">
        <v>9112248</v>
      </c>
      <c r="E25" s="1459">
        <v>2612</v>
      </c>
      <c r="F25" s="1459">
        <v>19981544</v>
      </c>
      <c r="G25" s="1459">
        <v>762</v>
      </c>
      <c r="H25" s="1459">
        <v>67717776</v>
      </c>
      <c r="I25" s="1459">
        <v>786</v>
      </c>
      <c r="J25" s="1459">
        <v>83405164</v>
      </c>
      <c r="K25" s="1459">
        <v>1363</v>
      </c>
      <c r="L25" s="1459">
        <v>195222248</v>
      </c>
      <c r="M25" s="1459">
        <v>1151</v>
      </c>
      <c r="N25" s="1459">
        <v>28787630</v>
      </c>
      <c r="O25" s="1459">
        <v>918</v>
      </c>
      <c r="P25" s="1459">
        <v>62483261</v>
      </c>
      <c r="Q25" s="1459">
        <v>7925</v>
      </c>
      <c r="R25" s="1459">
        <v>466709871</v>
      </c>
      <c r="S25" s="1459">
        <v>4522</v>
      </c>
      <c r="T25" s="1460">
        <v>423047471</v>
      </c>
      <c r="U25" s="1461">
        <v>62</v>
      </c>
      <c r="V25" s="800">
        <v>16</v>
      </c>
    </row>
    <row r="26" spans="1:22" s="801" customFormat="1" ht="23.1" customHeight="1" x14ac:dyDescent="0.15">
      <c r="A26" s="798">
        <v>17</v>
      </c>
      <c r="B26" s="799" t="s">
        <v>1058</v>
      </c>
      <c r="C26" s="1459">
        <v>1971</v>
      </c>
      <c r="D26" s="1459">
        <v>34270942</v>
      </c>
      <c r="E26" s="1459">
        <v>6451</v>
      </c>
      <c r="F26" s="1459">
        <v>49183122</v>
      </c>
      <c r="G26" s="1459">
        <v>1945</v>
      </c>
      <c r="H26" s="1459">
        <v>177722615</v>
      </c>
      <c r="I26" s="1459">
        <v>2918</v>
      </c>
      <c r="J26" s="1459">
        <v>164147859</v>
      </c>
      <c r="K26" s="1459">
        <v>2764</v>
      </c>
      <c r="L26" s="1459">
        <v>419341463</v>
      </c>
      <c r="M26" s="1459">
        <v>2435</v>
      </c>
      <c r="N26" s="1459">
        <v>68891832</v>
      </c>
      <c r="O26" s="1459">
        <v>1693</v>
      </c>
      <c r="P26" s="1459">
        <v>83295937</v>
      </c>
      <c r="Q26" s="1459">
        <v>20177</v>
      </c>
      <c r="R26" s="1459">
        <v>996853770</v>
      </c>
      <c r="S26" s="1459">
        <v>10001</v>
      </c>
      <c r="T26" s="1460">
        <v>872376411</v>
      </c>
      <c r="U26" s="1461">
        <v>113</v>
      </c>
      <c r="V26" s="800">
        <v>17</v>
      </c>
    </row>
    <row r="27" spans="1:22" s="801" customFormat="1" ht="23.1" customHeight="1" x14ac:dyDescent="0.15">
      <c r="A27" s="798">
        <v>18</v>
      </c>
      <c r="B27" s="799" t="s">
        <v>1059</v>
      </c>
      <c r="C27" s="1462">
        <v>1630</v>
      </c>
      <c r="D27" s="1462">
        <v>27969343</v>
      </c>
      <c r="E27" s="1462">
        <v>6671</v>
      </c>
      <c r="F27" s="1462">
        <v>63455651</v>
      </c>
      <c r="G27" s="1462">
        <v>2852</v>
      </c>
      <c r="H27" s="1462">
        <v>259979772</v>
      </c>
      <c r="I27" s="1462">
        <v>2619</v>
      </c>
      <c r="J27" s="1462">
        <v>219714503</v>
      </c>
      <c r="K27" s="1462">
        <v>3480</v>
      </c>
      <c r="L27" s="1462">
        <v>499335531</v>
      </c>
      <c r="M27" s="1462">
        <v>2241</v>
      </c>
      <c r="N27" s="1462">
        <v>75646325</v>
      </c>
      <c r="O27" s="1462">
        <v>1862</v>
      </c>
      <c r="P27" s="1462">
        <v>113446599</v>
      </c>
      <c r="Q27" s="1462">
        <v>21355</v>
      </c>
      <c r="R27" s="1462">
        <v>1259547724</v>
      </c>
      <c r="S27" s="1462">
        <v>12288</v>
      </c>
      <c r="T27" s="1463">
        <v>1132914623</v>
      </c>
      <c r="U27" s="1464">
        <v>136</v>
      </c>
      <c r="V27" s="800">
        <v>18</v>
      </c>
    </row>
    <row r="28" spans="1:22" s="801" customFormat="1" ht="23.1" customHeight="1" x14ac:dyDescent="0.15">
      <c r="A28" s="805">
        <v>19</v>
      </c>
      <c r="B28" s="803" t="s">
        <v>1060</v>
      </c>
      <c r="C28" s="1465">
        <v>1829</v>
      </c>
      <c r="D28" s="1465">
        <v>45929653</v>
      </c>
      <c r="E28" s="1465">
        <v>11772</v>
      </c>
      <c r="F28" s="1465">
        <v>96158499</v>
      </c>
      <c r="G28" s="1465">
        <v>2493</v>
      </c>
      <c r="H28" s="1465">
        <v>274181655</v>
      </c>
      <c r="I28" s="1465">
        <v>5467</v>
      </c>
      <c r="J28" s="1465">
        <v>304342722</v>
      </c>
      <c r="K28" s="1465">
        <v>4532</v>
      </c>
      <c r="L28" s="1465">
        <v>755917700</v>
      </c>
      <c r="M28" s="1465">
        <v>4048</v>
      </c>
      <c r="N28" s="1465">
        <v>136485328</v>
      </c>
      <c r="O28" s="1465">
        <v>3035</v>
      </c>
      <c r="P28" s="1465">
        <v>147512950</v>
      </c>
      <c r="Q28" s="1465">
        <v>33176</v>
      </c>
      <c r="R28" s="1465">
        <v>1760528507</v>
      </c>
      <c r="S28" s="1465">
        <v>16557</v>
      </c>
      <c r="T28" s="1466">
        <v>1518797019</v>
      </c>
      <c r="U28" s="1467">
        <v>183</v>
      </c>
      <c r="V28" s="806">
        <v>19</v>
      </c>
    </row>
    <row r="29" spans="1:22" s="801" customFormat="1" ht="23.1" customHeight="1" x14ac:dyDescent="0.15">
      <c r="A29" s="798">
        <v>21</v>
      </c>
      <c r="B29" s="799" t="s">
        <v>1061</v>
      </c>
      <c r="C29" s="1459">
        <v>2870</v>
      </c>
      <c r="D29" s="1459">
        <v>58666880</v>
      </c>
      <c r="E29" s="1459">
        <v>18288</v>
      </c>
      <c r="F29" s="1459">
        <v>94713515</v>
      </c>
      <c r="G29" s="1459">
        <v>2817</v>
      </c>
      <c r="H29" s="1459">
        <v>271896958</v>
      </c>
      <c r="I29" s="1459">
        <v>5238</v>
      </c>
      <c r="J29" s="1459">
        <v>288311699</v>
      </c>
      <c r="K29" s="1459">
        <v>5272</v>
      </c>
      <c r="L29" s="1459">
        <v>844579633</v>
      </c>
      <c r="M29" s="1459">
        <v>4722</v>
      </c>
      <c r="N29" s="1459">
        <v>147922405</v>
      </c>
      <c r="O29" s="1459">
        <v>3444</v>
      </c>
      <c r="P29" s="1459">
        <v>142254884</v>
      </c>
      <c r="Q29" s="1459">
        <v>42651</v>
      </c>
      <c r="R29" s="1459">
        <v>1848345974</v>
      </c>
      <c r="S29" s="1459">
        <v>18028</v>
      </c>
      <c r="T29" s="1460">
        <v>1569787967</v>
      </c>
      <c r="U29" s="1461">
        <v>163</v>
      </c>
      <c r="V29" s="800">
        <v>21</v>
      </c>
    </row>
    <row r="30" spans="1:22" s="801" customFormat="1" ht="23.1" customHeight="1" x14ac:dyDescent="0.15">
      <c r="A30" s="798">
        <v>22</v>
      </c>
      <c r="B30" s="799" t="s">
        <v>1062</v>
      </c>
      <c r="C30" s="1459">
        <v>2806</v>
      </c>
      <c r="D30" s="1459">
        <v>96127149</v>
      </c>
      <c r="E30" s="1459">
        <v>16779</v>
      </c>
      <c r="F30" s="1459">
        <v>137719203</v>
      </c>
      <c r="G30" s="1459">
        <v>4215</v>
      </c>
      <c r="H30" s="1459">
        <v>432021600</v>
      </c>
      <c r="I30" s="1459">
        <v>7260</v>
      </c>
      <c r="J30" s="1459">
        <v>390117859</v>
      </c>
      <c r="K30" s="1459">
        <v>7426</v>
      </c>
      <c r="L30" s="1459">
        <v>1123250602</v>
      </c>
      <c r="M30" s="1459">
        <v>5010</v>
      </c>
      <c r="N30" s="1459">
        <v>154179785</v>
      </c>
      <c r="O30" s="1459">
        <v>5250</v>
      </c>
      <c r="P30" s="1459">
        <v>256647645</v>
      </c>
      <c r="Q30" s="1459">
        <v>48746</v>
      </c>
      <c r="R30" s="1459">
        <v>2590063843</v>
      </c>
      <c r="S30" s="1459">
        <v>24852</v>
      </c>
      <c r="T30" s="1460">
        <v>2254071906</v>
      </c>
      <c r="U30" s="1461">
        <v>251</v>
      </c>
      <c r="V30" s="800">
        <v>22</v>
      </c>
    </row>
    <row r="31" spans="1:22" s="801" customFormat="1" ht="23.1" customHeight="1" x14ac:dyDescent="0.15">
      <c r="A31" s="798">
        <v>23</v>
      </c>
      <c r="B31" s="799" t="s">
        <v>1063</v>
      </c>
      <c r="C31" s="1459">
        <v>483</v>
      </c>
      <c r="D31" s="1459">
        <v>13593103</v>
      </c>
      <c r="E31" s="1459">
        <v>3510</v>
      </c>
      <c r="F31" s="1459">
        <v>32880973</v>
      </c>
      <c r="G31" s="1459">
        <v>859</v>
      </c>
      <c r="H31" s="1459">
        <v>77962268</v>
      </c>
      <c r="I31" s="1459">
        <v>1519</v>
      </c>
      <c r="J31" s="1459">
        <v>90460361</v>
      </c>
      <c r="K31" s="1459">
        <v>1642</v>
      </c>
      <c r="L31" s="1459">
        <v>264495837</v>
      </c>
      <c r="M31" s="1459">
        <v>1184</v>
      </c>
      <c r="N31" s="1459">
        <v>35275563</v>
      </c>
      <c r="O31" s="1459">
        <v>1066</v>
      </c>
      <c r="P31" s="1459">
        <v>50005562</v>
      </c>
      <c r="Q31" s="1459">
        <v>10263</v>
      </c>
      <c r="R31" s="1459">
        <v>564673667</v>
      </c>
      <c r="S31" s="1459">
        <v>5180</v>
      </c>
      <c r="T31" s="1460">
        <v>468494352</v>
      </c>
      <c r="U31" s="1461">
        <v>73</v>
      </c>
      <c r="V31" s="800">
        <v>23</v>
      </c>
    </row>
    <row r="32" spans="1:22" s="801" customFormat="1" ht="23.1" customHeight="1" x14ac:dyDescent="0.15">
      <c r="A32" s="798">
        <v>24</v>
      </c>
      <c r="B32" s="799" t="s">
        <v>1064</v>
      </c>
      <c r="C32" s="1462">
        <v>560</v>
      </c>
      <c r="D32" s="1462">
        <v>14533970</v>
      </c>
      <c r="E32" s="1462">
        <v>5219</v>
      </c>
      <c r="F32" s="1462">
        <v>132242937</v>
      </c>
      <c r="G32" s="1462">
        <v>181</v>
      </c>
      <c r="H32" s="1462">
        <v>6018959</v>
      </c>
      <c r="I32" s="1462">
        <v>1813</v>
      </c>
      <c r="J32" s="1462">
        <v>145548594</v>
      </c>
      <c r="K32" s="1462">
        <v>2348</v>
      </c>
      <c r="L32" s="1462">
        <v>428652941</v>
      </c>
      <c r="M32" s="1462">
        <v>5418</v>
      </c>
      <c r="N32" s="1462">
        <v>92638827</v>
      </c>
      <c r="O32" s="1462">
        <v>0</v>
      </c>
      <c r="P32" s="1462">
        <v>0</v>
      </c>
      <c r="Q32" s="1462">
        <v>15539</v>
      </c>
      <c r="R32" s="1462">
        <v>819636228</v>
      </c>
      <c r="S32" s="1462">
        <v>7305</v>
      </c>
      <c r="T32" s="1463">
        <v>705593186</v>
      </c>
      <c r="U32" s="1464">
        <v>100</v>
      </c>
      <c r="V32" s="800">
        <v>24</v>
      </c>
    </row>
    <row r="33" spans="1:22" s="801" customFormat="1" ht="23.1" customHeight="1" x14ac:dyDescent="0.15">
      <c r="A33" s="802">
        <v>25</v>
      </c>
      <c r="B33" s="803" t="s">
        <v>1065</v>
      </c>
      <c r="C33" s="1465">
        <v>1550</v>
      </c>
      <c r="D33" s="1465">
        <v>35916606</v>
      </c>
      <c r="E33" s="1465">
        <v>7401</v>
      </c>
      <c r="F33" s="1465">
        <v>63748368</v>
      </c>
      <c r="G33" s="1465">
        <v>2293</v>
      </c>
      <c r="H33" s="1465">
        <v>199537051</v>
      </c>
      <c r="I33" s="1465">
        <v>3981</v>
      </c>
      <c r="J33" s="1465">
        <v>228690853</v>
      </c>
      <c r="K33" s="1465">
        <v>3462</v>
      </c>
      <c r="L33" s="1465">
        <v>520160342</v>
      </c>
      <c r="M33" s="1465">
        <v>2936</v>
      </c>
      <c r="N33" s="1465">
        <v>95610516</v>
      </c>
      <c r="O33" s="1465">
        <v>2491</v>
      </c>
      <c r="P33" s="1465">
        <v>110758323</v>
      </c>
      <c r="Q33" s="1465">
        <v>24114</v>
      </c>
      <c r="R33" s="1465">
        <v>1254422059</v>
      </c>
      <c r="S33" s="1465">
        <v>13252</v>
      </c>
      <c r="T33" s="1466">
        <v>1102222550</v>
      </c>
      <c r="U33" s="1467">
        <v>160</v>
      </c>
      <c r="V33" s="804">
        <v>25</v>
      </c>
    </row>
    <row r="34" spans="1:22" s="801" customFormat="1" ht="23.1" customHeight="1" x14ac:dyDescent="0.15">
      <c r="A34" s="798">
        <v>27</v>
      </c>
      <c r="B34" s="799" t="s">
        <v>1066</v>
      </c>
      <c r="C34" s="1459">
        <v>742</v>
      </c>
      <c r="D34" s="1459">
        <v>17062074</v>
      </c>
      <c r="E34" s="1459">
        <v>5478</v>
      </c>
      <c r="F34" s="1459">
        <v>53869585</v>
      </c>
      <c r="G34" s="1459">
        <v>1262</v>
      </c>
      <c r="H34" s="1459">
        <v>125127150</v>
      </c>
      <c r="I34" s="1459">
        <v>3264</v>
      </c>
      <c r="J34" s="1459">
        <v>194027817</v>
      </c>
      <c r="K34" s="1459">
        <v>2477</v>
      </c>
      <c r="L34" s="1459">
        <v>369594007</v>
      </c>
      <c r="M34" s="1459">
        <v>1623</v>
      </c>
      <c r="N34" s="1459">
        <v>46087747</v>
      </c>
      <c r="O34" s="1459">
        <v>1470</v>
      </c>
      <c r="P34" s="1459">
        <v>93672573</v>
      </c>
      <c r="Q34" s="1459">
        <v>16316</v>
      </c>
      <c r="R34" s="1459">
        <v>899440953</v>
      </c>
      <c r="S34" s="1459">
        <v>8417</v>
      </c>
      <c r="T34" s="1460">
        <v>778814489</v>
      </c>
      <c r="U34" s="1461">
        <v>114</v>
      </c>
      <c r="V34" s="800">
        <v>27</v>
      </c>
    </row>
    <row r="35" spans="1:22" s="801" customFormat="1" ht="23.1" customHeight="1" x14ac:dyDescent="0.15">
      <c r="A35" s="798">
        <v>28</v>
      </c>
      <c r="B35" s="799" t="s">
        <v>1067</v>
      </c>
      <c r="C35" s="1459">
        <v>258</v>
      </c>
      <c r="D35" s="1459">
        <v>7591876</v>
      </c>
      <c r="E35" s="1459">
        <v>3074</v>
      </c>
      <c r="F35" s="1459">
        <v>29518788</v>
      </c>
      <c r="G35" s="1459">
        <v>103</v>
      </c>
      <c r="H35" s="1459">
        <v>5251784</v>
      </c>
      <c r="I35" s="1459">
        <v>1818</v>
      </c>
      <c r="J35" s="1459">
        <v>99231639</v>
      </c>
      <c r="K35" s="1459">
        <v>2048</v>
      </c>
      <c r="L35" s="1459">
        <v>290270214</v>
      </c>
      <c r="M35" s="1459">
        <v>1290</v>
      </c>
      <c r="N35" s="1459">
        <v>51689560</v>
      </c>
      <c r="O35" s="1459">
        <v>1015</v>
      </c>
      <c r="P35" s="1459">
        <v>35212164</v>
      </c>
      <c r="Q35" s="1459">
        <v>9606</v>
      </c>
      <c r="R35" s="1459">
        <v>518766025</v>
      </c>
      <c r="S35" s="1459">
        <v>5455</v>
      </c>
      <c r="T35" s="1460">
        <v>457577435</v>
      </c>
      <c r="U35" s="1461">
        <v>65</v>
      </c>
      <c r="V35" s="800">
        <v>28</v>
      </c>
    </row>
    <row r="36" spans="1:22" s="801" customFormat="1" ht="23.1" customHeight="1" x14ac:dyDescent="0.15">
      <c r="A36" s="798">
        <v>29</v>
      </c>
      <c r="B36" s="799" t="s">
        <v>1068</v>
      </c>
      <c r="C36" s="1459">
        <v>561</v>
      </c>
      <c r="D36" s="1459">
        <v>10301907</v>
      </c>
      <c r="E36" s="1459">
        <v>2261</v>
      </c>
      <c r="F36" s="1459">
        <v>18754371</v>
      </c>
      <c r="G36" s="1459">
        <v>23</v>
      </c>
      <c r="H36" s="1459">
        <v>355991</v>
      </c>
      <c r="I36" s="1459">
        <v>4936</v>
      </c>
      <c r="J36" s="1459">
        <v>442194642</v>
      </c>
      <c r="K36" s="1459">
        <v>259</v>
      </c>
      <c r="L36" s="1459">
        <v>17914643</v>
      </c>
      <c r="M36" s="1459">
        <v>75</v>
      </c>
      <c r="N36" s="1459">
        <v>922099</v>
      </c>
      <c r="O36" s="1459">
        <v>0</v>
      </c>
      <c r="P36" s="1459">
        <v>0</v>
      </c>
      <c r="Q36" s="1459">
        <v>8115</v>
      </c>
      <c r="R36" s="1459">
        <v>490443653</v>
      </c>
      <c r="S36" s="1459">
        <v>4540</v>
      </c>
      <c r="T36" s="1460">
        <v>436074834</v>
      </c>
      <c r="U36" s="1461">
        <v>74</v>
      </c>
      <c r="V36" s="800">
        <v>29</v>
      </c>
    </row>
    <row r="37" spans="1:22" s="801" customFormat="1" ht="23.1" customHeight="1" x14ac:dyDescent="0.15">
      <c r="A37" s="798">
        <v>30</v>
      </c>
      <c r="B37" s="799" t="s">
        <v>1069</v>
      </c>
      <c r="C37" s="1462">
        <v>1073</v>
      </c>
      <c r="D37" s="1462">
        <v>23569720</v>
      </c>
      <c r="E37" s="1462">
        <v>8369</v>
      </c>
      <c r="F37" s="1462">
        <v>68866287</v>
      </c>
      <c r="G37" s="1462">
        <v>2527</v>
      </c>
      <c r="H37" s="1462">
        <v>199144510</v>
      </c>
      <c r="I37" s="1462">
        <v>2408</v>
      </c>
      <c r="J37" s="1462">
        <v>202601377</v>
      </c>
      <c r="K37" s="1462">
        <v>3872</v>
      </c>
      <c r="L37" s="1462">
        <v>612843752</v>
      </c>
      <c r="M37" s="1462">
        <v>2836</v>
      </c>
      <c r="N37" s="1462">
        <v>94525662</v>
      </c>
      <c r="O37" s="1462">
        <v>2589</v>
      </c>
      <c r="P37" s="1462">
        <v>123401329</v>
      </c>
      <c r="Q37" s="1462">
        <v>23674</v>
      </c>
      <c r="R37" s="1462">
        <v>1324952637</v>
      </c>
      <c r="S37" s="1462">
        <v>12479</v>
      </c>
      <c r="T37" s="1463">
        <v>1153396699</v>
      </c>
      <c r="U37" s="1464">
        <v>135</v>
      </c>
      <c r="V37" s="800">
        <v>30</v>
      </c>
    </row>
    <row r="38" spans="1:22" s="801" customFormat="1" ht="23.1" customHeight="1" x14ac:dyDescent="0.15">
      <c r="A38" s="805">
        <v>31</v>
      </c>
      <c r="B38" s="803" t="s">
        <v>1070</v>
      </c>
      <c r="C38" s="1465">
        <v>826</v>
      </c>
      <c r="D38" s="1465">
        <v>16125847</v>
      </c>
      <c r="E38" s="1465">
        <v>3926</v>
      </c>
      <c r="F38" s="1465">
        <v>31659606</v>
      </c>
      <c r="G38" s="1465">
        <v>241</v>
      </c>
      <c r="H38" s="1465">
        <v>5361610</v>
      </c>
      <c r="I38" s="1465">
        <v>1967</v>
      </c>
      <c r="J38" s="1465">
        <v>117688351</v>
      </c>
      <c r="K38" s="1465">
        <v>2368</v>
      </c>
      <c r="L38" s="1465">
        <v>338751066</v>
      </c>
      <c r="M38" s="1465">
        <v>2365</v>
      </c>
      <c r="N38" s="1465">
        <v>90784879</v>
      </c>
      <c r="O38" s="1465">
        <v>0</v>
      </c>
      <c r="P38" s="1465">
        <v>0</v>
      </c>
      <c r="Q38" s="1465">
        <v>11693</v>
      </c>
      <c r="R38" s="1465">
        <v>600371359</v>
      </c>
      <c r="S38" s="1465">
        <v>5884</v>
      </c>
      <c r="T38" s="1466">
        <v>528817983</v>
      </c>
      <c r="U38" s="1467">
        <v>122</v>
      </c>
      <c r="V38" s="806">
        <v>31</v>
      </c>
    </row>
    <row r="39" spans="1:22" s="801" customFormat="1" ht="23.1" customHeight="1" x14ac:dyDescent="0.15">
      <c r="A39" s="798">
        <v>32</v>
      </c>
      <c r="B39" s="799" t="s">
        <v>1071</v>
      </c>
      <c r="C39" s="1459">
        <v>1118</v>
      </c>
      <c r="D39" s="1459">
        <v>26465776</v>
      </c>
      <c r="E39" s="1459">
        <v>8357</v>
      </c>
      <c r="F39" s="1459">
        <v>67562982</v>
      </c>
      <c r="G39" s="1459">
        <v>2414</v>
      </c>
      <c r="H39" s="1459">
        <v>247066931</v>
      </c>
      <c r="I39" s="1459">
        <v>3181</v>
      </c>
      <c r="J39" s="1459">
        <v>209814327</v>
      </c>
      <c r="K39" s="1459">
        <v>4080</v>
      </c>
      <c r="L39" s="1459">
        <v>631550596</v>
      </c>
      <c r="M39" s="1459">
        <v>3002</v>
      </c>
      <c r="N39" s="1459">
        <v>85565087</v>
      </c>
      <c r="O39" s="1459">
        <v>3150</v>
      </c>
      <c r="P39" s="1459">
        <v>111489604</v>
      </c>
      <c r="Q39" s="1459">
        <v>25302</v>
      </c>
      <c r="R39" s="1459">
        <v>1379515303</v>
      </c>
      <c r="S39" s="1459">
        <v>13692</v>
      </c>
      <c r="T39" s="1460">
        <v>1228223908</v>
      </c>
      <c r="U39" s="1461">
        <v>148</v>
      </c>
      <c r="V39" s="800">
        <v>32</v>
      </c>
    </row>
    <row r="40" spans="1:22" s="801" customFormat="1" ht="23.1" customHeight="1" x14ac:dyDescent="0.15">
      <c r="A40" s="798">
        <v>33</v>
      </c>
      <c r="B40" s="799" t="s">
        <v>1072</v>
      </c>
      <c r="C40" s="1459">
        <v>797</v>
      </c>
      <c r="D40" s="1459">
        <v>17754380</v>
      </c>
      <c r="E40" s="1459">
        <v>3914</v>
      </c>
      <c r="F40" s="1459">
        <v>31749778</v>
      </c>
      <c r="G40" s="1459">
        <v>309</v>
      </c>
      <c r="H40" s="1459">
        <v>9512294</v>
      </c>
      <c r="I40" s="1459">
        <v>2119</v>
      </c>
      <c r="J40" s="1459">
        <v>135929170</v>
      </c>
      <c r="K40" s="1459">
        <v>2130</v>
      </c>
      <c r="L40" s="1459">
        <v>318346808</v>
      </c>
      <c r="M40" s="1459">
        <v>1479</v>
      </c>
      <c r="N40" s="1459">
        <v>62896233</v>
      </c>
      <c r="O40" s="1459">
        <v>1160</v>
      </c>
      <c r="P40" s="1459">
        <v>45865110</v>
      </c>
      <c r="Q40" s="1459">
        <v>11908</v>
      </c>
      <c r="R40" s="1459">
        <v>622053773</v>
      </c>
      <c r="S40" s="1459">
        <v>6029</v>
      </c>
      <c r="T40" s="1460">
        <v>544609861</v>
      </c>
      <c r="U40" s="1461">
        <v>80</v>
      </c>
      <c r="V40" s="800">
        <v>33</v>
      </c>
    </row>
    <row r="41" spans="1:22" s="801" customFormat="1" ht="23.1" customHeight="1" x14ac:dyDescent="0.15">
      <c r="A41" s="798">
        <v>34</v>
      </c>
      <c r="B41" s="799" t="s">
        <v>1073</v>
      </c>
      <c r="C41" s="1459">
        <v>626</v>
      </c>
      <c r="D41" s="1459">
        <v>17539851</v>
      </c>
      <c r="E41" s="1459">
        <v>4364</v>
      </c>
      <c r="F41" s="1459">
        <v>35617694</v>
      </c>
      <c r="G41" s="1459">
        <v>1082</v>
      </c>
      <c r="H41" s="1459">
        <v>103789310</v>
      </c>
      <c r="I41" s="1459">
        <v>1939</v>
      </c>
      <c r="J41" s="1459">
        <v>116336357</v>
      </c>
      <c r="K41" s="1459">
        <v>1962</v>
      </c>
      <c r="L41" s="1459">
        <v>300052002</v>
      </c>
      <c r="M41" s="1459">
        <v>1437</v>
      </c>
      <c r="N41" s="1459">
        <v>34401849</v>
      </c>
      <c r="O41" s="1459">
        <v>1278</v>
      </c>
      <c r="P41" s="1459">
        <v>64297311</v>
      </c>
      <c r="Q41" s="1459">
        <v>12688</v>
      </c>
      <c r="R41" s="1459">
        <v>672034374</v>
      </c>
      <c r="S41" s="1459">
        <v>6500</v>
      </c>
      <c r="T41" s="1460">
        <v>582998645</v>
      </c>
      <c r="U41" s="1461">
        <v>68</v>
      </c>
      <c r="V41" s="800">
        <v>34</v>
      </c>
    </row>
    <row r="42" spans="1:22" s="801" customFormat="1" ht="23.1" customHeight="1" x14ac:dyDescent="0.15">
      <c r="A42" s="798">
        <v>35</v>
      </c>
      <c r="B42" s="799" t="s">
        <v>1074</v>
      </c>
      <c r="C42" s="1462">
        <v>824</v>
      </c>
      <c r="D42" s="1462">
        <v>14344201</v>
      </c>
      <c r="E42" s="1462">
        <v>4961</v>
      </c>
      <c r="F42" s="1462">
        <v>33415039</v>
      </c>
      <c r="G42" s="1462">
        <v>1671</v>
      </c>
      <c r="H42" s="1462">
        <v>141558943</v>
      </c>
      <c r="I42" s="1462">
        <v>2947</v>
      </c>
      <c r="J42" s="1462">
        <v>181997597</v>
      </c>
      <c r="K42" s="1462">
        <v>2549</v>
      </c>
      <c r="L42" s="1462">
        <v>379723001</v>
      </c>
      <c r="M42" s="1462">
        <v>2374</v>
      </c>
      <c r="N42" s="1462">
        <v>67548342</v>
      </c>
      <c r="O42" s="1462">
        <v>1859</v>
      </c>
      <c r="P42" s="1462">
        <v>78998120</v>
      </c>
      <c r="Q42" s="1462">
        <v>17185</v>
      </c>
      <c r="R42" s="1462">
        <v>897585243</v>
      </c>
      <c r="S42" s="1462">
        <v>8320</v>
      </c>
      <c r="T42" s="1463">
        <v>778760416</v>
      </c>
      <c r="U42" s="1464">
        <v>115</v>
      </c>
      <c r="V42" s="800">
        <v>35</v>
      </c>
    </row>
    <row r="43" spans="1:22" s="801" customFormat="1" ht="23.1" customHeight="1" x14ac:dyDescent="0.15">
      <c r="A43" s="802">
        <v>36</v>
      </c>
      <c r="B43" s="803" t="s">
        <v>1075</v>
      </c>
      <c r="C43" s="1465">
        <v>1265</v>
      </c>
      <c r="D43" s="1465">
        <v>22575665</v>
      </c>
      <c r="E43" s="1465">
        <v>3987</v>
      </c>
      <c r="F43" s="1465">
        <v>37191083</v>
      </c>
      <c r="G43" s="1465">
        <v>1216</v>
      </c>
      <c r="H43" s="1465">
        <v>113419314</v>
      </c>
      <c r="I43" s="1465">
        <v>2435</v>
      </c>
      <c r="J43" s="1465">
        <v>136100689</v>
      </c>
      <c r="K43" s="1465">
        <v>2266</v>
      </c>
      <c r="L43" s="1465">
        <v>354358484</v>
      </c>
      <c r="M43" s="1465">
        <v>1599</v>
      </c>
      <c r="N43" s="1465">
        <v>49728705</v>
      </c>
      <c r="O43" s="1465">
        <v>1536</v>
      </c>
      <c r="P43" s="1465">
        <v>85116501</v>
      </c>
      <c r="Q43" s="1465">
        <v>14304</v>
      </c>
      <c r="R43" s="1465">
        <v>798490441</v>
      </c>
      <c r="S43" s="1465">
        <v>7905</v>
      </c>
      <c r="T43" s="1466">
        <v>697566805</v>
      </c>
      <c r="U43" s="1467">
        <v>82</v>
      </c>
      <c r="V43" s="804">
        <v>36</v>
      </c>
    </row>
    <row r="44" spans="1:22" s="801" customFormat="1" ht="23.1" customHeight="1" x14ac:dyDescent="0.15">
      <c r="A44" s="798">
        <v>37</v>
      </c>
      <c r="B44" s="799" t="s">
        <v>1076</v>
      </c>
      <c r="C44" s="1459">
        <v>992</v>
      </c>
      <c r="D44" s="1459">
        <v>28062092</v>
      </c>
      <c r="E44" s="1459">
        <v>7746</v>
      </c>
      <c r="F44" s="1459">
        <v>77127355</v>
      </c>
      <c r="G44" s="1459">
        <v>276</v>
      </c>
      <c r="H44" s="1459">
        <v>7971492</v>
      </c>
      <c r="I44" s="1459">
        <v>3468</v>
      </c>
      <c r="J44" s="1459">
        <v>271061197</v>
      </c>
      <c r="K44" s="1459">
        <v>5446</v>
      </c>
      <c r="L44" s="1459">
        <v>793103398</v>
      </c>
      <c r="M44" s="1459">
        <v>4331</v>
      </c>
      <c r="N44" s="1459">
        <v>169894571</v>
      </c>
      <c r="O44" s="1459">
        <v>0</v>
      </c>
      <c r="P44" s="1459">
        <v>0</v>
      </c>
      <c r="Q44" s="1459">
        <v>22259</v>
      </c>
      <c r="R44" s="1459">
        <v>1347220105</v>
      </c>
      <c r="S44" s="1459">
        <v>12448</v>
      </c>
      <c r="T44" s="1460">
        <v>1198825559</v>
      </c>
      <c r="U44" s="1461">
        <v>207</v>
      </c>
      <c r="V44" s="800">
        <v>37</v>
      </c>
    </row>
    <row r="45" spans="1:22" s="801" customFormat="1" ht="23.1" customHeight="1" x14ac:dyDescent="0.15">
      <c r="A45" s="798">
        <v>38</v>
      </c>
      <c r="B45" s="799" t="s">
        <v>1077</v>
      </c>
      <c r="C45" s="1459">
        <v>508</v>
      </c>
      <c r="D45" s="1459">
        <v>14683934</v>
      </c>
      <c r="E45" s="1459">
        <v>2942</v>
      </c>
      <c r="F45" s="1459">
        <v>25758132</v>
      </c>
      <c r="G45" s="1459">
        <v>786</v>
      </c>
      <c r="H45" s="1459">
        <v>75393069</v>
      </c>
      <c r="I45" s="1459">
        <v>1303</v>
      </c>
      <c r="J45" s="1459">
        <v>68386107</v>
      </c>
      <c r="K45" s="1459">
        <v>1663</v>
      </c>
      <c r="L45" s="1459">
        <v>264527292</v>
      </c>
      <c r="M45" s="1459">
        <v>1103</v>
      </c>
      <c r="N45" s="1459">
        <v>28399654</v>
      </c>
      <c r="O45" s="1459">
        <v>1116</v>
      </c>
      <c r="P45" s="1459">
        <v>71245727</v>
      </c>
      <c r="Q45" s="1459">
        <v>9421</v>
      </c>
      <c r="R45" s="1459">
        <v>548393915</v>
      </c>
      <c r="S45" s="1459">
        <v>5665</v>
      </c>
      <c r="T45" s="1460">
        <v>491834355</v>
      </c>
      <c r="U45" s="1461">
        <v>50</v>
      </c>
      <c r="V45" s="800">
        <v>38</v>
      </c>
    </row>
    <row r="46" spans="1:22" s="801" customFormat="1" ht="23.1" customHeight="1" x14ac:dyDescent="0.15">
      <c r="A46" s="798">
        <v>39</v>
      </c>
      <c r="B46" s="799" t="s">
        <v>1078</v>
      </c>
      <c r="C46" s="1459">
        <v>37</v>
      </c>
      <c r="D46" s="1459">
        <v>1162909</v>
      </c>
      <c r="E46" s="1459">
        <v>191</v>
      </c>
      <c r="F46" s="1459">
        <v>4176481</v>
      </c>
      <c r="G46" s="1459">
        <v>696</v>
      </c>
      <c r="H46" s="1459">
        <v>66723336</v>
      </c>
      <c r="I46" s="1459">
        <v>899</v>
      </c>
      <c r="J46" s="1459">
        <v>53288827</v>
      </c>
      <c r="K46" s="1459">
        <v>937</v>
      </c>
      <c r="L46" s="1459">
        <v>133741177</v>
      </c>
      <c r="M46" s="1459">
        <v>2586</v>
      </c>
      <c r="N46" s="1459">
        <v>44240670</v>
      </c>
      <c r="O46" s="1459">
        <v>631</v>
      </c>
      <c r="P46" s="1459">
        <v>26756056</v>
      </c>
      <c r="Q46" s="1459">
        <v>5977</v>
      </c>
      <c r="R46" s="1459">
        <v>330089456</v>
      </c>
      <c r="S46" s="1459">
        <v>3285</v>
      </c>
      <c r="T46" s="1460">
        <v>292059416</v>
      </c>
      <c r="U46" s="1461">
        <v>50</v>
      </c>
      <c r="V46" s="800">
        <v>39</v>
      </c>
    </row>
    <row r="47" spans="1:22" s="801" customFormat="1" ht="23.1" customHeight="1" x14ac:dyDescent="0.15">
      <c r="A47" s="798">
        <v>42</v>
      </c>
      <c r="B47" s="799" t="s">
        <v>1079</v>
      </c>
      <c r="C47" s="1462">
        <v>447</v>
      </c>
      <c r="D47" s="1462">
        <v>9214728</v>
      </c>
      <c r="E47" s="1462">
        <v>2002</v>
      </c>
      <c r="F47" s="1462">
        <v>15267334</v>
      </c>
      <c r="G47" s="1462">
        <v>418</v>
      </c>
      <c r="H47" s="1462">
        <v>38015078</v>
      </c>
      <c r="I47" s="1462">
        <v>793</v>
      </c>
      <c r="J47" s="1462">
        <v>59668622</v>
      </c>
      <c r="K47" s="1462">
        <v>1027</v>
      </c>
      <c r="L47" s="1462">
        <v>147800581</v>
      </c>
      <c r="M47" s="1462">
        <v>886</v>
      </c>
      <c r="N47" s="1462">
        <v>25739833</v>
      </c>
      <c r="O47" s="1462">
        <v>325</v>
      </c>
      <c r="P47" s="1462">
        <v>44089700</v>
      </c>
      <c r="Q47" s="1462">
        <v>5898</v>
      </c>
      <c r="R47" s="1462">
        <v>339795876</v>
      </c>
      <c r="S47" s="1462">
        <v>3015</v>
      </c>
      <c r="T47" s="1463">
        <v>294740752</v>
      </c>
      <c r="U47" s="1464">
        <v>34</v>
      </c>
      <c r="V47" s="800">
        <v>42</v>
      </c>
    </row>
    <row r="48" spans="1:22" s="801" customFormat="1" ht="23.1" customHeight="1" x14ac:dyDescent="0.15">
      <c r="A48" s="805">
        <v>43</v>
      </c>
      <c r="B48" s="803" t="s">
        <v>1080</v>
      </c>
      <c r="C48" s="1465">
        <v>721</v>
      </c>
      <c r="D48" s="1465">
        <v>14269993</v>
      </c>
      <c r="E48" s="1465">
        <v>5771</v>
      </c>
      <c r="F48" s="1465">
        <v>42733937</v>
      </c>
      <c r="G48" s="1465">
        <v>1574</v>
      </c>
      <c r="H48" s="1465">
        <v>156310411</v>
      </c>
      <c r="I48" s="1465">
        <v>2706</v>
      </c>
      <c r="J48" s="1465">
        <v>151076532</v>
      </c>
      <c r="K48" s="1465">
        <v>2255</v>
      </c>
      <c r="L48" s="1465">
        <v>321780590</v>
      </c>
      <c r="M48" s="1465">
        <v>1838</v>
      </c>
      <c r="N48" s="1465">
        <v>63417820</v>
      </c>
      <c r="O48" s="1465">
        <v>1438</v>
      </c>
      <c r="P48" s="1465">
        <v>74354395</v>
      </c>
      <c r="Q48" s="1465">
        <v>16303</v>
      </c>
      <c r="R48" s="1465">
        <v>823943678</v>
      </c>
      <c r="S48" s="1465">
        <v>8320</v>
      </c>
      <c r="T48" s="1466">
        <v>732291486</v>
      </c>
      <c r="U48" s="1467">
        <v>111</v>
      </c>
      <c r="V48" s="806">
        <v>43</v>
      </c>
    </row>
    <row r="49" spans="1:22" s="801" customFormat="1" ht="23.1" customHeight="1" x14ac:dyDescent="0.15">
      <c r="A49" s="798">
        <v>44</v>
      </c>
      <c r="B49" s="799" t="s">
        <v>1081</v>
      </c>
      <c r="C49" s="1459">
        <v>389</v>
      </c>
      <c r="D49" s="1459">
        <v>6236698</v>
      </c>
      <c r="E49" s="1459">
        <v>1850</v>
      </c>
      <c r="F49" s="1459">
        <v>13255436</v>
      </c>
      <c r="G49" s="1459">
        <v>677</v>
      </c>
      <c r="H49" s="1459">
        <v>66473021</v>
      </c>
      <c r="I49" s="1459">
        <v>761</v>
      </c>
      <c r="J49" s="1459">
        <v>69968530</v>
      </c>
      <c r="K49" s="1459">
        <v>894</v>
      </c>
      <c r="L49" s="1459">
        <v>127570390</v>
      </c>
      <c r="M49" s="1459">
        <v>773</v>
      </c>
      <c r="N49" s="1459">
        <v>28181227</v>
      </c>
      <c r="O49" s="1459">
        <v>1086</v>
      </c>
      <c r="P49" s="1459">
        <v>80764171</v>
      </c>
      <c r="Q49" s="1459">
        <v>6430</v>
      </c>
      <c r="R49" s="1459">
        <v>392449473</v>
      </c>
      <c r="S49" s="1459">
        <v>3987</v>
      </c>
      <c r="T49" s="1460">
        <v>362810002</v>
      </c>
      <c r="U49" s="1461">
        <v>47</v>
      </c>
      <c r="V49" s="800">
        <v>44</v>
      </c>
    </row>
    <row r="50" spans="1:22" s="801" customFormat="1" ht="23.1" customHeight="1" x14ac:dyDescent="0.15">
      <c r="A50" s="798">
        <v>45</v>
      </c>
      <c r="B50" s="799" t="s">
        <v>1082</v>
      </c>
      <c r="C50" s="1459">
        <v>114</v>
      </c>
      <c r="D50" s="1459">
        <v>1663368</v>
      </c>
      <c r="E50" s="1459">
        <v>601</v>
      </c>
      <c r="F50" s="1459">
        <v>5354402</v>
      </c>
      <c r="G50" s="1459">
        <v>285</v>
      </c>
      <c r="H50" s="1459">
        <v>25229377</v>
      </c>
      <c r="I50" s="1459">
        <v>469</v>
      </c>
      <c r="J50" s="1459">
        <v>26546594</v>
      </c>
      <c r="K50" s="1459">
        <v>324</v>
      </c>
      <c r="L50" s="1459">
        <v>48305814</v>
      </c>
      <c r="M50" s="1459">
        <v>164</v>
      </c>
      <c r="N50" s="1459">
        <v>4970647</v>
      </c>
      <c r="O50" s="1459">
        <v>198</v>
      </c>
      <c r="P50" s="1459">
        <v>11895307</v>
      </c>
      <c r="Q50" s="1459">
        <v>2155</v>
      </c>
      <c r="R50" s="1459">
        <v>123965509</v>
      </c>
      <c r="S50" s="1459">
        <v>1163</v>
      </c>
      <c r="T50" s="1460">
        <v>108085516</v>
      </c>
      <c r="U50" s="1461">
        <v>17</v>
      </c>
      <c r="V50" s="800">
        <v>45</v>
      </c>
    </row>
    <row r="51" spans="1:22" s="801" customFormat="1" ht="23.1" customHeight="1" x14ac:dyDescent="0.15">
      <c r="A51" s="798">
        <v>46</v>
      </c>
      <c r="B51" s="799" t="s">
        <v>1083</v>
      </c>
      <c r="C51" s="1459">
        <v>803</v>
      </c>
      <c r="D51" s="1459">
        <v>14751993</v>
      </c>
      <c r="E51" s="1459">
        <v>3435</v>
      </c>
      <c r="F51" s="1459">
        <v>23121695</v>
      </c>
      <c r="G51" s="1459">
        <v>986</v>
      </c>
      <c r="H51" s="1459">
        <v>94928609</v>
      </c>
      <c r="I51" s="1459">
        <v>1301</v>
      </c>
      <c r="J51" s="1459">
        <v>89234859</v>
      </c>
      <c r="K51" s="1459">
        <v>1550</v>
      </c>
      <c r="L51" s="1459">
        <v>222205593</v>
      </c>
      <c r="M51" s="1459">
        <v>1070</v>
      </c>
      <c r="N51" s="1459">
        <v>31613486</v>
      </c>
      <c r="O51" s="1459">
        <v>1114</v>
      </c>
      <c r="P51" s="1459">
        <v>58991814</v>
      </c>
      <c r="Q51" s="1459">
        <v>10259</v>
      </c>
      <c r="R51" s="1459">
        <v>534848049</v>
      </c>
      <c r="S51" s="1459">
        <v>5551</v>
      </c>
      <c r="T51" s="1460">
        <v>478680343</v>
      </c>
      <c r="U51" s="1461">
        <v>68</v>
      </c>
      <c r="V51" s="800">
        <v>46</v>
      </c>
    </row>
    <row r="52" spans="1:22" s="801" customFormat="1" ht="23.1" customHeight="1" x14ac:dyDescent="0.15">
      <c r="A52" s="798">
        <v>47</v>
      </c>
      <c r="B52" s="799" t="s">
        <v>1084</v>
      </c>
      <c r="C52" s="1462">
        <v>441</v>
      </c>
      <c r="D52" s="1462">
        <v>10042362</v>
      </c>
      <c r="E52" s="1462">
        <v>2838</v>
      </c>
      <c r="F52" s="1462">
        <v>24226966</v>
      </c>
      <c r="G52" s="1462">
        <v>1035</v>
      </c>
      <c r="H52" s="1462">
        <v>87543585</v>
      </c>
      <c r="I52" s="1462">
        <v>1675</v>
      </c>
      <c r="J52" s="1462">
        <v>101239945</v>
      </c>
      <c r="K52" s="1462">
        <v>1376</v>
      </c>
      <c r="L52" s="1462">
        <v>207975209</v>
      </c>
      <c r="M52" s="1462">
        <v>1069</v>
      </c>
      <c r="N52" s="1462">
        <v>37149577</v>
      </c>
      <c r="O52" s="1462">
        <v>1087</v>
      </c>
      <c r="P52" s="1462">
        <v>54750165</v>
      </c>
      <c r="Q52" s="1462">
        <v>9521</v>
      </c>
      <c r="R52" s="1462">
        <v>522927809</v>
      </c>
      <c r="S52" s="1462">
        <v>5369</v>
      </c>
      <c r="T52" s="1463">
        <v>468340720</v>
      </c>
      <c r="U52" s="1464">
        <v>61</v>
      </c>
      <c r="V52" s="800">
        <v>47</v>
      </c>
    </row>
    <row r="53" spans="1:22" s="801" customFormat="1" ht="23.1" customHeight="1" x14ac:dyDescent="0.15">
      <c r="A53" s="802">
        <v>49</v>
      </c>
      <c r="B53" s="803" t="s">
        <v>1085</v>
      </c>
      <c r="C53" s="1465">
        <v>438</v>
      </c>
      <c r="D53" s="1465">
        <v>3515072</v>
      </c>
      <c r="E53" s="1465">
        <v>2376</v>
      </c>
      <c r="F53" s="1465">
        <v>5149463</v>
      </c>
      <c r="G53" s="1465">
        <v>33</v>
      </c>
      <c r="H53" s="1465">
        <v>764973</v>
      </c>
      <c r="I53" s="1465">
        <v>224</v>
      </c>
      <c r="J53" s="1465">
        <v>13176960</v>
      </c>
      <c r="K53" s="1465">
        <v>611</v>
      </c>
      <c r="L53" s="1465">
        <v>89037041</v>
      </c>
      <c r="M53" s="1465">
        <v>265</v>
      </c>
      <c r="N53" s="1465">
        <v>11447800</v>
      </c>
      <c r="O53" s="1465">
        <v>203</v>
      </c>
      <c r="P53" s="1465">
        <v>11479080</v>
      </c>
      <c r="Q53" s="1465">
        <v>4150</v>
      </c>
      <c r="R53" s="1465">
        <v>134570389</v>
      </c>
      <c r="S53" s="1465">
        <v>1292</v>
      </c>
      <c r="T53" s="1466">
        <v>119695022</v>
      </c>
      <c r="U53" s="1467">
        <v>9</v>
      </c>
      <c r="V53" s="804">
        <v>49</v>
      </c>
    </row>
    <row r="54" spans="1:22" s="801" customFormat="1" ht="23.1" customHeight="1" x14ac:dyDescent="0.15">
      <c r="A54" s="798">
        <v>50</v>
      </c>
      <c r="B54" s="799" t="s">
        <v>1086</v>
      </c>
      <c r="C54" s="1459">
        <v>210</v>
      </c>
      <c r="D54" s="1459">
        <v>6418896</v>
      </c>
      <c r="E54" s="1459">
        <v>852</v>
      </c>
      <c r="F54" s="1459">
        <v>7514507</v>
      </c>
      <c r="G54" s="1459">
        <v>401</v>
      </c>
      <c r="H54" s="1459">
        <v>38875074</v>
      </c>
      <c r="I54" s="1459">
        <v>603</v>
      </c>
      <c r="J54" s="1459">
        <v>82953675</v>
      </c>
      <c r="K54" s="1459">
        <v>542</v>
      </c>
      <c r="L54" s="1459">
        <v>75470308</v>
      </c>
      <c r="M54" s="1459">
        <v>287</v>
      </c>
      <c r="N54" s="1459">
        <v>8951520</v>
      </c>
      <c r="O54" s="1459">
        <v>313</v>
      </c>
      <c r="P54" s="1459">
        <v>10816508</v>
      </c>
      <c r="Q54" s="1459">
        <v>3208</v>
      </c>
      <c r="R54" s="1459">
        <v>231000488</v>
      </c>
      <c r="S54" s="1459">
        <v>1798</v>
      </c>
      <c r="T54" s="1460">
        <v>207546030</v>
      </c>
      <c r="U54" s="1461">
        <v>38</v>
      </c>
      <c r="V54" s="800">
        <v>50</v>
      </c>
    </row>
    <row r="55" spans="1:22" s="801" customFormat="1" ht="23.1" customHeight="1" x14ac:dyDescent="0.15">
      <c r="A55" s="798">
        <v>51</v>
      </c>
      <c r="B55" s="799" t="s">
        <v>1087</v>
      </c>
      <c r="C55" s="1459">
        <v>349</v>
      </c>
      <c r="D55" s="1459">
        <v>8081546</v>
      </c>
      <c r="E55" s="1459">
        <v>1519</v>
      </c>
      <c r="F55" s="1459">
        <v>12491824</v>
      </c>
      <c r="G55" s="1459">
        <v>723</v>
      </c>
      <c r="H55" s="1459">
        <v>61206339</v>
      </c>
      <c r="I55" s="1459">
        <v>719</v>
      </c>
      <c r="J55" s="1459">
        <v>52146860</v>
      </c>
      <c r="K55" s="1459">
        <v>887</v>
      </c>
      <c r="L55" s="1459">
        <v>131435357</v>
      </c>
      <c r="M55" s="1459">
        <v>489</v>
      </c>
      <c r="N55" s="1459">
        <v>10097204</v>
      </c>
      <c r="O55" s="1459">
        <v>464</v>
      </c>
      <c r="P55" s="1459">
        <v>17349323</v>
      </c>
      <c r="Q55" s="1459">
        <v>5150</v>
      </c>
      <c r="R55" s="1459">
        <v>292808453</v>
      </c>
      <c r="S55" s="1459">
        <v>2948</v>
      </c>
      <c r="T55" s="1460">
        <v>259614215</v>
      </c>
      <c r="U55" s="1461">
        <v>36</v>
      </c>
      <c r="V55" s="800">
        <v>51</v>
      </c>
    </row>
    <row r="56" spans="1:22" s="801" customFormat="1" ht="23.1" customHeight="1" x14ac:dyDescent="0.15">
      <c r="A56" s="798">
        <v>52</v>
      </c>
      <c r="B56" s="799" t="s">
        <v>1088</v>
      </c>
      <c r="C56" s="1459">
        <v>173</v>
      </c>
      <c r="D56" s="1459">
        <v>2817538</v>
      </c>
      <c r="E56" s="1459">
        <v>650</v>
      </c>
      <c r="F56" s="1459">
        <v>7682069</v>
      </c>
      <c r="G56" s="1459">
        <v>332</v>
      </c>
      <c r="H56" s="1459">
        <v>26591747</v>
      </c>
      <c r="I56" s="1459">
        <v>479</v>
      </c>
      <c r="J56" s="1459">
        <v>22135104</v>
      </c>
      <c r="K56" s="1459">
        <v>462</v>
      </c>
      <c r="L56" s="1459">
        <v>64598808</v>
      </c>
      <c r="M56" s="1459">
        <v>234</v>
      </c>
      <c r="N56" s="1459">
        <v>6472823</v>
      </c>
      <c r="O56" s="1459">
        <v>290</v>
      </c>
      <c r="P56" s="1459">
        <v>16719571</v>
      </c>
      <c r="Q56" s="1459">
        <v>2620</v>
      </c>
      <c r="R56" s="1459">
        <v>147017660</v>
      </c>
      <c r="S56" s="1459">
        <v>1551</v>
      </c>
      <c r="T56" s="1460">
        <v>130377267</v>
      </c>
      <c r="U56" s="1461">
        <v>16</v>
      </c>
      <c r="V56" s="800">
        <v>52</v>
      </c>
    </row>
    <row r="57" spans="1:22" s="801" customFormat="1" ht="23.1" customHeight="1" thickBot="1" x14ac:dyDescent="0.2">
      <c r="A57" s="807">
        <v>54</v>
      </c>
      <c r="B57" s="808" t="s">
        <v>1089</v>
      </c>
      <c r="C57" s="1468">
        <v>289</v>
      </c>
      <c r="D57" s="1468">
        <v>5550367</v>
      </c>
      <c r="E57" s="1468">
        <v>1201</v>
      </c>
      <c r="F57" s="1468">
        <v>9151274</v>
      </c>
      <c r="G57" s="1468">
        <v>519</v>
      </c>
      <c r="H57" s="1468">
        <v>44643233</v>
      </c>
      <c r="I57" s="1468">
        <v>802</v>
      </c>
      <c r="J57" s="1468">
        <v>49182312</v>
      </c>
      <c r="K57" s="1468">
        <v>581</v>
      </c>
      <c r="L57" s="1468">
        <v>76827114</v>
      </c>
      <c r="M57" s="1468">
        <v>395</v>
      </c>
      <c r="N57" s="1468">
        <v>10678906</v>
      </c>
      <c r="O57" s="1468">
        <v>310</v>
      </c>
      <c r="P57" s="1468">
        <v>10781838</v>
      </c>
      <c r="Q57" s="1468">
        <v>4097</v>
      </c>
      <c r="R57" s="1468">
        <v>206815044</v>
      </c>
      <c r="S57" s="1468">
        <v>2160</v>
      </c>
      <c r="T57" s="1469">
        <v>178174102</v>
      </c>
      <c r="U57" s="1470">
        <v>27</v>
      </c>
      <c r="V57" s="809">
        <v>54</v>
      </c>
    </row>
    <row r="58" spans="1:22" s="801" customFormat="1" ht="23.1" customHeight="1" x14ac:dyDescent="0.15">
      <c r="A58" s="798">
        <v>55</v>
      </c>
      <c r="B58" s="799" t="s">
        <v>1090</v>
      </c>
      <c r="C58" s="1459">
        <v>198</v>
      </c>
      <c r="D58" s="1459">
        <v>3111105</v>
      </c>
      <c r="E58" s="1459">
        <v>823</v>
      </c>
      <c r="F58" s="1459">
        <v>7605691</v>
      </c>
      <c r="G58" s="1459">
        <v>557</v>
      </c>
      <c r="H58" s="1459">
        <v>46803008</v>
      </c>
      <c r="I58" s="1459">
        <v>693</v>
      </c>
      <c r="J58" s="1459">
        <v>34293389</v>
      </c>
      <c r="K58" s="1459">
        <v>494</v>
      </c>
      <c r="L58" s="1459">
        <v>83875471</v>
      </c>
      <c r="M58" s="1459">
        <v>587</v>
      </c>
      <c r="N58" s="1459">
        <v>15223271</v>
      </c>
      <c r="O58" s="1459">
        <v>293</v>
      </c>
      <c r="P58" s="1459">
        <v>21857658</v>
      </c>
      <c r="Q58" s="1459">
        <v>3645</v>
      </c>
      <c r="R58" s="1459">
        <v>212769593</v>
      </c>
      <c r="S58" s="1459">
        <v>2054</v>
      </c>
      <c r="T58" s="1460">
        <v>192752317</v>
      </c>
      <c r="U58" s="1461">
        <v>27</v>
      </c>
      <c r="V58" s="800">
        <v>55</v>
      </c>
    </row>
    <row r="59" spans="1:22" s="801" customFormat="1" ht="23.1" customHeight="1" x14ac:dyDescent="0.15">
      <c r="A59" s="798">
        <v>56</v>
      </c>
      <c r="B59" s="799" t="s">
        <v>1091</v>
      </c>
      <c r="C59" s="1459">
        <v>94</v>
      </c>
      <c r="D59" s="1459">
        <v>720063</v>
      </c>
      <c r="E59" s="1459">
        <v>128</v>
      </c>
      <c r="F59" s="1459">
        <v>1868540</v>
      </c>
      <c r="G59" s="1459">
        <v>477</v>
      </c>
      <c r="H59" s="1459">
        <v>41515468</v>
      </c>
      <c r="I59" s="1459">
        <v>289</v>
      </c>
      <c r="J59" s="1459">
        <v>23227143</v>
      </c>
      <c r="K59" s="1459">
        <v>585</v>
      </c>
      <c r="L59" s="1459">
        <v>69978441</v>
      </c>
      <c r="M59" s="1459">
        <v>1023</v>
      </c>
      <c r="N59" s="1459">
        <v>11049914</v>
      </c>
      <c r="O59" s="1459">
        <v>293</v>
      </c>
      <c r="P59" s="1459">
        <v>9767558</v>
      </c>
      <c r="Q59" s="1459">
        <v>2889</v>
      </c>
      <c r="R59" s="1459">
        <v>158127127</v>
      </c>
      <c r="S59" s="1459">
        <v>1548</v>
      </c>
      <c r="T59" s="1460">
        <v>133336223</v>
      </c>
      <c r="U59" s="1461">
        <v>15</v>
      </c>
      <c r="V59" s="800">
        <v>56</v>
      </c>
    </row>
    <row r="60" spans="1:22" s="801" customFormat="1" ht="23.1" customHeight="1" x14ac:dyDescent="0.15">
      <c r="A60" s="798">
        <v>57</v>
      </c>
      <c r="B60" s="799" t="s">
        <v>1092</v>
      </c>
      <c r="C60" s="1459">
        <v>58</v>
      </c>
      <c r="D60" s="1459">
        <v>1595905</v>
      </c>
      <c r="E60" s="1459">
        <v>319</v>
      </c>
      <c r="F60" s="1459">
        <v>3360308</v>
      </c>
      <c r="G60" s="1459">
        <v>238</v>
      </c>
      <c r="H60" s="1459">
        <v>22452357</v>
      </c>
      <c r="I60" s="1459">
        <v>190</v>
      </c>
      <c r="J60" s="1459">
        <v>10058118</v>
      </c>
      <c r="K60" s="1459">
        <v>155</v>
      </c>
      <c r="L60" s="1459">
        <v>26181885</v>
      </c>
      <c r="M60" s="1459">
        <v>171</v>
      </c>
      <c r="N60" s="1459">
        <v>8409470</v>
      </c>
      <c r="O60" s="1459">
        <v>27</v>
      </c>
      <c r="P60" s="1459">
        <v>559491</v>
      </c>
      <c r="Q60" s="1459">
        <v>1158</v>
      </c>
      <c r="R60" s="1459">
        <v>72617534</v>
      </c>
      <c r="S60" s="1459">
        <v>637</v>
      </c>
      <c r="T60" s="1460">
        <v>65859774</v>
      </c>
      <c r="U60" s="1461">
        <v>7</v>
      </c>
      <c r="V60" s="800">
        <v>57</v>
      </c>
    </row>
    <row r="61" spans="1:22" s="801" customFormat="1" ht="23.1" customHeight="1" x14ac:dyDescent="0.15">
      <c r="A61" s="798">
        <v>58</v>
      </c>
      <c r="B61" s="799" t="s">
        <v>1093</v>
      </c>
      <c r="C61" s="1459">
        <v>290</v>
      </c>
      <c r="D61" s="1459">
        <v>3962524</v>
      </c>
      <c r="E61" s="1459">
        <v>2166</v>
      </c>
      <c r="F61" s="1459">
        <v>4747225</v>
      </c>
      <c r="G61" s="1459">
        <v>239</v>
      </c>
      <c r="H61" s="1459">
        <v>29236450</v>
      </c>
      <c r="I61" s="1459">
        <v>132</v>
      </c>
      <c r="J61" s="1459">
        <v>12443765</v>
      </c>
      <c r="K61" s="1459">
        <v>302</v>
      </c>
      <c r="L61" s="1459">
        <v>40520963</v>
      </c>
      <c r="M61" s="1459">
        <v>262</v>
      </c>
      <c r="N61" s="1459">
        <v>7519921</v>
      </c>
      <c r="O61" s="1459">
        <v>154</v>
      </c>
      <c r="P61" s="1459">
        <v>5391603</v>
      </c>
      <c r="Q61" s="1459">
        <v>3545</v>
      </c>
      <c r="R61" s="1459">
        <v>103822451</v>
      </c>
      <c r="S61" s="1459">
        <v>968</v>
      </c>
      <c r="T61" s="1460">
        <v>92321018</v>
      </c>
      <c r="U61" s="1461">
        <v>9</v>
      </c>
      <c r="V61" s="800">
        <v>58</v>
      </c>
    </row>
    <row r="62" spans="1:22" s="801" customFormat="1" ht="23.1" customHeight="1" x14ac:dyDescent="0.15">
      <c r="A62" s="798">
        <v>59</v>
      </c>
      <c r="B62" s="810" t="s">
        <v>1094</v>
      </c>
      <c r="C62" s="1462">
        <v>108</v>
      </c>
      <c r="D62" s="1462">
        <v>3084094</v>
      </c>
      <c r="E62" s="1462">
        <v>333</v>
      </c>
      <c r="F62" s="1462">
        <v>2443199</v>
      </c>
      <c r="G62" s="1462">
        <v>83</v>
      </c>
      <c r="H62" s="1462">
        <v>9073863</v>
      </c>
      <c r="I62" s="1462">
        <v>371</v>
      </c>
      <c r="J62" s="1462">
        <v>27526740</v>
      </c>
      <c r="K62" s="1462">
        <v>171</v>
      </c>
      <c r="L62" s="1462">
        <v>19882572</v>
      </c>
      <c r="M62" s="1462">
        <v>139</v>
      </c>
      <c r="N62" s="1462">
        <v>3666149</v>
      </c>
      <c r="O62" s="1462">
        <v>111</v>
      </c>
      <c r="P62" s="1462">
        <v>5422954</v>
      </c>
      <c r="Q62" s="1462">
        <v>1316</v>
      </c>
      <c r="R62" s="1462">
        <v>71099571</v>
      </c>
      <c r="S62" s="1462">
        <v>742</v>
      </c>
      <c r="T62" s="1463">
        <v>63665793</v>
      </c>
      <c r="U62" s="1464">
        <v>16</v>
      </c>
      <c r="V62" s="800">
        <v>59</v>
      </c>
    </row>
    <row r="63" spans="1:22" s="801" customFormat="1" ht="23.1" customHeight="1" x14ac:dyDescent="0.15">
      <c r="A63" s="802">
        <v>61</v>
      </c>
      <c r="B63" s="799" t="s">
        <v>1095</v>
      </c>
      <c r="C63" s="1465">
        <v>159</v>
      </c>
      <c r="D63" s="1465">
        <v>3005302</v>
      </c>
      <c r="E63" s="1465">
        <v>600</v>
      </c>
      <c r="F63" s="1465">
        <v>5698901</v>
      </c>
      <c r="G63" s="1465">
        <v>277</v>
      </c>
      <c r="H63" s="1465">
        <v>22816716</v>
      </c>
      <c r="I63" s="1465">
        <v>230</v>
      </c>
      <c r="J63" s="1465">
        <v>18739752</v>
      </c>
      <c r="K63" s="1465">
        <v>411</v>
      </c>
      <c r="L63" s="1465">
        <v>57757074</v>
      </c>
      <c r="M63" s="1465">
        <v>249</v>
      </c>
      <c r="N63" s="1465">
        <v>9580284</v>
      </c>
      <c r="O63" s="1465">
        <v>72</v>
      </c>
      <c r="P63" s="1465">
        <v>339182</v>
      </c>
      <c r="Q63" s="1465">
        <v>1998</v>
      </c>
      <c r="R63" s="1465">
        <v>117937211</v>
      </c>
      <c r="S63" s="1465">
        <v>1149</v>
      </c>
      <c r="T63" s="1466">
        <v>104750349</v>
      </c>
      <c r="U63" s="1467">
        <v>21</v>
      </c>
      <c r="V63" s="804">
        <v>61</v>
      </c>
    </row>
    <row r="64" spans="1:22" s="801" customFormat="1" ht="23.1" customHeight="1" x14ac:dyDescent="0.15">
      <c r="A64" s="798">
        <v>65</v>
      </c>
      <c r="B64" s="799" t="s">
        <v>1096</v>
      </c>
      <c r="C64" s="1459">
        <v>0</v>
      </c>
      <c r="D64" s="1459">
        <v>0</v>
      </c>
      <c r="E64" s="1459">
        <v>203</v>
      </c>
      <c r="F64" s="1459">
        <v>3389492</v>
      </c>
      <c r="G64" s="1459">
        <v>63</v>
      </c>
      <c r="H64" s="1459">
        <v>6153294</v>
      </c>
      <c r="I64" s="1459">
        <v>80</v>
      </c>
      <c r="J64" s="1459">
        <v>10651552</v>
      </c>
      <c r="K64" s="1459">
        <v>101</v>
      </c>
      <c r="L64" s="1459">
        <v>16156535</v>
      </c>
      <c r="M64" s="1459">
        <v>68</v>
      </c>
      <c r="N64" s="1459">
        <v>851184</v>
      </c>
      <c r="O64" s="1459">
        <v>43</v>
      </c>
      <c r="P64" s="1459">
        <v>5276488</v>
      </c>
      <c r="Q64" s="1459">
        <v>558</v>
      </c>
      <c r="R64" s="1459">
        <v>42478545</v>
      </c>
      <c r="S64" s="1459">
        <v>330</v>
      </c>
      <c r="T64" s="1460">
        <v>36415730</v>
      </c>
      <c r="U64" s="1461">
        <v>7</v>
      </c>
      <c r="V64" s="800">
        <v>65</v>
      </c>
    </row>
    <row r="65" spans="1:22" s="801" customFormat="1" ht="23.1" customHeight="1" x14ac:dyDescent="0.15">
      <c r="A65" s="798">
        <v>66</v>
      </c>
      <c r="B65" s="799" t="s">
        <v>1097</v>
      </c>
      <c r="C65" s="1459">
        <v>103</v>
      </c>
      <c r="D65" s="1459">
        <v>2953991</v>
      </c>
      <c r="E65" s="1459">
        <v>548</v>
      </c>
      <c r="F65" s="1459">
        <v>4704764</v>
      </c>
      <c r="G65" s="1459">
        <v>238</v>
      </c>
      <c r="H65" s="1459">
        <v>23377515</v>
      </c>
      <c r="I65" s="1459">
        <v>411</v>
      </c>
      <c r="J65" s="1459">
        <v>22920584</v>
      </c>
      <c r="K65" s="1459">
        <v>347</v>
      </c>
      <c r="L65" s="1459">
        <v>47435725</v>
      </c>
      <c r="M65" s="1459">
        <v>231</v>
      </c>
      <c r="N65" s="1459">
        <v>7053915</v>
      </c>
      <c r="O65" s="1459">
        <v>99</v>
      </c>
      <c r="P65" s="1459">
        <v>7634457</v>
      </c>
      <c r="Q65" s="1459">
        <v>1977</v>
      </c>
      <c r="R65" s="1459">
        <v>116080951</v>
      </c>
      <c r="S65" s="1459">
        <v>1130</v>
      </c>
      <c r="T65" s="1460">
        <v>95163280</v>
      </c>
      <c r="U65" s="1461">
        <v>14</v>
      </c>
      <c r="V65" s="800">
        <v>66</v>
      </c>
    </row>
    <row r="66" spans="1:22" s="801" customFormat="1" ht="23.1" customHeight="1" x14ac:dyDescent="0.15">
      <c r="A66" s="798">
        <v>68</v>
      </c>
      <c r="B66" s="799" t="s">
        <v>1098</v>
      </c>
      <c r="C66" s="1459">
        <v>111</v>
      </c>
      <c r="D66" s="1459">
        <v>1984447</v>
      </c>
      <c r="E66" s="1459">
        <v>756</v>
      </c>
      <c r="F66" s="1459">
        <v>6825903</v>
      </c>
      <c r="G66" s="1459">
        <v>220</v>
      </c>
      <c r="H66" s="1459">
        <v>18895170</v>
      </c>
      <c r="I66" s="1459">
        <v>651</v>
      </c>
      <c r="J66" s="1459">
        <v>43646986</v>
      </c>
      <c r="K66" s="1459">
        <v>396</v>
      </c>
      <c r="L66" s="1459">
        <v>51885696</v>
      </c>
      <c r="M66" s="1459">
        <v>237</v>
      </c>
      <c r="N66" s="1459">
        <v>6716791</v>
      </c>
      <c r="O66" s="1459">
        <v>204</v>
      </c>
      <c r="P66" s="1459">
        <v>12994819</v>
      </c>
      <c r="Q66" s="1459">
        <v>2575</v>
      </c>
      <c r="R66" s="1459">
        <v>142949812</v>
      </c>
      <c r="S66" s="1459">
        <v>1495</v>
      </c>
      <c r="T66" s="1460">
        <v>130601738</v>
      </c>
      <c r="U66" s="1461">
        <v>26</v>
      </c>
      <c r="V66" s="800">
        <v>68</v>
      </c>
    </row>
    <row r="67" spans="1:22" s="801" customFormat="1" ht="23.1" customHeight="1" x14ac:dyDescent="0.15">
      <c r="A67" s="811">
        <v>70</v>
      </c>
      <c r="B67" s="810" t="s">
        <v>1099</v>
      </c>
      <c r="C67" s="1462">
        <v>483</v>
      </c>
      <c r="D67" s="1462">
        <v>6028408</v>
      </c>
      <c r="E67" s="1462">
        <v>1377</v>
      </c>
      <c r="F67" s="1462">
        <v>12418145</v>
      </c>
      <c r="G67" s="1462">
        <v>603</v>
      </c>
      <c r="H67" s="1462">
        <v>53572505</v>
      </c>
      <c r="I67" s="1462">
        <v>1008</v>
      </c>
      <c r="J67" s="1462">
        <v>48250455</v>
      </c>
      <c r="K67" s="1462">
        <v>752</v>
      </c>
      <c r="L67" s="1462">
        <v>119598047</v>
      </c>
      <c r="M67" s="1462">
        <v>622</v>
      </c>
      <c r="N67" s="1462">
        <v>15879878</v>
      </c>
      <c r="O67" s="1462">
        <v>242</v>
      </c>
      <c r="P67" s="1462">
        <v>24814064</v>
      </c>
      <c r="Q67" s="1462">
        <v>5087</v>
      </c>
      <c r="R67" s="1462">
        <v>280561502</v>
      </c>
      <c r="S67" s="1462">
        <v>2698</v>
      </c>
      <c r="T67" s="1463">
        <v>251990004</v>
      </c>
      <c r="U67" s="1464">
        <v>62</v>
      </c>
      <c r="V67" s="812">
        <v>70</v>
      </c>
    </row>
    <row r="68" spans="1:22" s="801" customFormat="1" ht="23.1" customHeight="1" x14ac:dyDescent="0.15">
      <c r="A68" s="802">
        <v>78</v>
      </c>
      <c r="B68" s="799" t="s">
        <v>1100</v>
      </c>
      <c r="C68" s="1465">
        <v>463</v>
      </c>
      <c r="D68" s="1465">
        <v>8772950</v>
      </c>
      <c r="E68" s="1465">
        <v>1844</v>
      </c>
      <c r="F68" s="1465">
        <v>14242570</v>
      </c>
      <c r="G68" s="1465">
        <v>128</v>
      </c>
      <c r="H68" s="1465">
        <v>1710370</v>
      </c>
      <c r="I68" s="1465">
        <v>1399</v>
      </c>
      <c r="J68" s="1465">
        <v>61827326</v>
      </c>
      <c r="K68" s="1465">
        <v>1876</v>
      </c>
      <c r="L68" s="1465">
        <v>237255780</v>
      </c>
      <c r="M68" s="1465">
        <v>1165</v>
      </c>
      <c r="N68" s="1465">
        <v>58192130</v>
      </c>
      <c r="O68" s="1465">
        <v>0</v>
      </c>
      <c r="P68" s="1465">
        <v>0</v>
      </c>
      <c r="Q68" s="1465">
        <v>6875</v>
      </c>
      <c r="R68" s="1465">
        <v>382001126</v>
      </c>
      <c r="S68" s="1465">
        <v>3862</v>
      </c>
      <c r="T68" s="1466">
        <v>347947034</v>
      </c>
      <c r="U68" s="1467">
        <v>51</v>
      </c>
      <c r="V68" s="804">
        <v>78</v>
      </c>
    </row>
    <row r="69" spans="1:22" s="801" customFormat="1" ht="23.1" customHeight="1" x14ac:dyDescent="0.15">
      <c r="A69" s="798">
        <v>84</v>
      </c>
      <c r="B69" s="799" t="s">
        <v>1101</v>
      </c>
      <c r="C69" s="1459">
        <v>326</v>
      </c>
      <c r="D69" s="1459">
        <v>7589040</v>
      </c>
      <c r="E69" s="1459">
        <v>2001</v>
      </c>
      <c r="F69" s="1459">
        <v>14421372</v>
      </c>
      <c r="G69" s="1459">
        <v>595</v>
      </c>
      <c r="H69" s="1459">
        <v>58361141</v>
      </c>
      <c r="I69" s="1459">
        <v>653</v>
      </c>
      <c r="J69" s="1459">
        <v>49510482</v>
      </c>
      <c r="K69" s="1459">
        <v>1058</v>
      </c>
      <c r="L69" s="1459">
        <v>145096651</v>
      </c>
      <c r="M69" s="1459">
        <v>1365</v>
      </c>
      <c r="N69" s="1459">
        <v>42263919</v>
      </c>
      <c r="O69" s="1459">
        <v>0</v>
      </c>
      <c r="P69" s="1459">
        <v>0</v>
      </c>
      <c r="Q69" s="1459">
        <v>5998</v>
      </c>
      <c r="R69" s="1459">
        <v>317242605</v>
      </c>
      <c r="S69" s="1459">
        <v>3095</v>
      </c>
      <c r="T69" s="1460">
        <v>282671324</v>
      </c>
      <c r="U69" s="1461">
        <v>54</v>
      </c>
      <c r="V69" s="800">
        <v>84</v>
      </c>
    </row>
    <row r="70" spans="1:22" s="801" customFormat="1" ht="23.1" customHeight="1" x14ac:dyDescent="0.15">
      <c r="A70" s="798">
        <v>85</v>
      </c>
      <c r="B70" s="799" t="s">
        <v>1102</v>
      </c>
      <c r="C70" s="1459">
        <v>393</v>
      </c>
      <c r="D70" s="1459">
        <v>10439406</v>
      </c>
      <c r="E70" s="1459">
        <v>1621</v>
      </c>
      <c r="F70" s="1459">
        <v>15573082</v>
      </c>
      <c r="G70" s="1459">
        <v>585</v>
      </c>
      <c r="H70" s="1459">
        <v>54836878</v>
      </c>
      <c r="I70" s="1459">
        <v>1156</v>
      </c>
      <c r="J70" s="1459">
        <v>62212903</v>
      </c>
      <c r="K70" s="1459">
        <v>1156</v>
      </c>
      <c r="L70" s="1459">
        <v>190383074</v>
      </c>
      <c r="M70" s="1459">
        <v>919</v>
      </c>
      <c r="N70" s="1459">
        <v>27932370</v>
      </c>
      <c r="O70" s="1459">
        <v>1388</v>
      </c>
      <c r="P70" s="1459">
        <v>42173691</v>
      </c>
      <c r="Q70" s="1459">
        <v>7218</v>
      </c>
      <c r="R70" s="1459">
        <v>403551404</v>
      </c>
      <c r="S70" s="1459">
        <v>3927</v>
      </c>
      <c r="T70" s="1460">
        <v>360774799</v>
      </c>
      <c r="U70" s="1461">
        <v>41</v>
      </c>
      <c r="V70" s="800">
        <v>85</v>
      </c>
    </row>
    <row r="71" spans="1:22" s="801" customFormat="1" ht="23.1" customHeight="1" x14ac:dyDescent="0.15">
      <c r="A71" s="798">
        <v>89</v>
      </c>
      <c r="B71" s="799" t="s">
        <v>1103</v>
      </c>
      <c r="C71" s="1459">
        <v>427</v>
      </c>
      <c r="D71" s="1459">
        <v>10614031</v>
      </c>
      <c r="E71" s="1459">
        <v>266</v>
      </c>
      <c r="F71" s="1459">
        <v>7095568</v>
      </c>
      <c r="G71" s="1459">
        <v>931</v>
      </c>
      <c r="H71" s="1459">
        <v>86546474</v>
      </c>
      <c r="I71" s="1459">
        <v>1355</v>
      </c>
      <c r="J71" s="1459">
        <v>98504414</v>
      </c>
      <c r="K71" s="1459">
        <v>1647</v>
      </c>
      <c r="L71" s="1459">
        <v>229216142</v>
      </c>
      <c r="M71" s="1459">
        <v>1177</v>
      </c>
      <c r="N71" s="1459">
        <v>34387954</v>
      </c>
      <c r="O71" s="1459">
        <v>4616</v>
      </c>
      <c r="P71" s="1459">
        <v>58610946</v>
      </c>
      <c r="Q71" s="1459">
        <v>10419</v>
      </c>
      <c r="R71" s="1459">
        <v>524975529</v>
      </c>
      <c r="S71" s="1459">
        <v>5518</v>
      </c>
      <c r="T71" s="1460">
        <v>462678373</v>
      </c>
      <c r="U71" s="1461">
        <v>113</v>
      </c>
      <c r="V71" s="800">
        <v>89</v>
      </c>
    </row>
    <row r="72" spans="1:22" s="801" customFormat="1" ht="23.1" customHeight="1" x14ac:dyDescent="0.15">
      <c r="A72" s="811">
        <v>90</v>
      </c>
      <c r="B72" s="810" t="s">
        <v>1104</v>
      </c>
      <c r="C72" s="1462">
        <v>399</v>
      </c>
      <c r="D72" s="1462">
        <v>9941786</v>
      </c>
      <c r="E72" s="1462">
        <v>2377</v>
      </c>
      <c r="F72" s="1462">
        <v>20019327</v>
      </c>
      <c r="G72" s="1462">
        <v>704</v>
      </c>
      <c r="H72" s="1462">
        <v>71449698</v>
      </c>
      <c r="I72" s="1462">
        <v>1215</v>
      </c>
      <c r="J72" s="1462">
        <v>85312965</v>
      </c>
      <c r="K72" s="1462">
        <v>1314</v>
      </c>
      <c r="L72" s="1462">
        <v>202818691</v>
      </c>
      <c r="M72" s="1462">
        <v>1121</v>
      </c>
      <c r="N72" s="1462">
        <v>27200916</v>
      </c>
      <c r="O72" s="1462">
        <v>1005</v>
      </c>
      <c r="P72" s="1462">
        <v>40634787</v>
      </c>
      <c r="Q72" s="1462">
        <v>8135</v>
      </c>
      <c r="R72" s="1462">
        <v>457378170</v>
      </c>
      <c r="S72" s="1462">
        <v>4757</v>
      </c>
      <c r="T72" s="1463">
        <v>414400517</v>
      </c>
      <c r="U72" s="1464">
        <v>79</v>
      </c>
      <c r="V72" s="812">
        <v>90</v>
      </c>
    </row>
    <row r="73" spans="1:22" s="801" customFormat="1" ht="23.1" customHeight="1" x14ac:dyDescent="0.15">
      <c r="A73" s="802">
        <v>91</v>
      </c>
      <c r="B73" s="799" t="s">
        <v>1105</v>
      </c>
      <c r="C73" s="1465">
        <v>198</v>
      </c>
      <c r="D73" s="1465">
        <v>5601771</v>
      </c>
      <c r="E73" s="1465">
        <v>1424</v>
      </c>
      <c r="F73" s="1465">
        <v>13325244</v>
      </c>
      <c r="G73" s="1465">
        <v>320</v>
      </c>
      <c r="H73" s="1465">
        <v>33555174</v>
      </c>
      <c r="I73" s="1465">
        <v>911</v>
      </c>
      <c r="J73" s="1465">
        <v>57041817</v>
      </c>
      <c r="K73" s="1465">
        <v>833</v>
      </c>
      <c r="L73" s="1465">
        <v>134785057</v>
      </c>
      <c r="M73" s="1465">
        <v>561</v>
      </c>
      <c r="N73" s="1465">
        <v>16598387</v>
      </c>
      <c r="O73" s="1465">
        <v>434</v>
      </c>
      <c r="P73" s="1465">
        <v>30335086</v>
      </c>
      <c r="Q73" s="1465">
        <v>4681</v>
      </c>
      <c r="R73" s="1465">
        <v>291242536</v>
      </c>
      <c r="S73" s="1465">
        <v>1513</v>
      </c>
      <c r="T73" s="1466">
        <v>176529097</v>
      </c>
      <c r="U73" s="1467">
        <v>41</v>
      </c>
      <c r="V73" s="804">
        <v>91</v>
      </c>
    </row>
    <row r="74" spans="1:22" s="801" customFormat="1" ht="23.1" customHeight="1" x14ac:dyDescent="0.15">
      <c r="A74" s="798">
        <v>92</v>
      </c>
      <c r="B74" s="799" t="s">
        <v>1106</v>
      </c>
      <c r="C74" s="1459">
        <v>498</v>
      </c>
      <c r="D74" s="1459">
        <v>12386506</v>
      </c>
      <c r="E74" s="1459">
        <v>3113</v>
      </c>
      <c r="F74" s="1459">
        <v>27406178</v>
      </c>
      <c r="G74" s="1459">
        <v>825</v>
      </c>
      <c r="H74" s="1459">
        <v>78459639</v>
      </c>
      <c r="I74" s="1459">
        <v>1680</v>
      </c>
      <c r="J74" s="1459">
        <v>99343394</v>
      </c>
      <c r="K74" s="1459">
        <v>1666</v>
      </c>
      <c r="L74" s="1459">
        <v>251582707</v>
      </c>
      <c r="M74" s="1459">
        <v>1099</v>
      </c>
      <c r="N74" s="1459">
        <v>27728972</v>
      </c>
      <c r="O74" s="1459">
        <v>1093</v>
      </c>
      <c r="P74" s="1459">
        <v>54488179</v>
      </c>
      <c r="Q74" s="1459">
        <v>9974</v>
      </c>
      <c r="R74" s="1459">
        <v>551395575</v>
      </c>
      <c r="S74" s="1459">
        <v>5546</v>
      </c>
      <c r="T74" s="1460">
        <v>494947608</v>
      </c>
      <c r="U74" s="1461">
        <v>101</v>
      </c>
      <c r="V74" s="800">
        <v>92</v>
      </c>
    </row>
    <row r="75" spans="1:22" s="801" customFormat="1" ht="23.1" customHeight="1" x14ac:dyDescent="0.15">
      <c r="A75" s="798">
        <v>94</v>
      </c>
      <c r="B75" s="799" t="s">
        <v>1107</v>
      </c>
      <c r="C75" s="1459">
        <v>12239</v>
      </c>
      <c r="D75" s="1459">
        <v>222890903</v>
      </c>
      <c r="E75" s="1459">
        <v>47370</v>
      </c>
      <c r="F75" s="1459">
        <v>406938512</v>
      </c>
      <c r="G75" s="1459">
        <v>2356</v>
      </c>
      <c r="H75" s="1459">
        <v>90051528</v>
      </c>
      <c r="I75" s="1459">
        <v>16959</v>
      </c>
      <c r="J75" s="1459">
        <v>1397830016</v>
      </c>
      <c r="K75" s="1459">
        <v>27825</v>
      </c>
      <c r="L75" s="1459">
        <v>4172277032</v>
      </c>
      <c r="M75" s="1459">
        <v>22212</v>
      </c>
      <c r="N75" s="1459">
        <v>1370152611</v>
      </c>
      <c r="O75" s="1459">
        <v>17209</v>
      </c>
      <c r="P75" s="1459">
        <v>866803569</v>
      </c>
      <c r="Q75" s="1459">
        <v>146170</v>
      </c>
      <c r="R75" s="1459">
        <v>8526944171</v>
      </c>
      <c r="S75" s="1459">
        <v>79350</v>
      </c>
      <c r="T75" s="1460">
        <v>7030712517</v>
      </c>
      <c r="U75" s="1461">
        <v>964</v>
      </c>
      <c r="V75" s="800">
        <v>94</v>
      </c>
    </row>
    <row r="76" spans="1:22" s="801" customFormat="1" ht="23.1" customHeight="1" x14ac:dyDescent="0.15">
      <c r="A76" s="798">
        <v>301</v>
      </c>
      <c r="B76" s="799" t="s">
        <v>1108</v>
      </c>
      <c r="C76" s="1459">
        <v>101</v>
      </c>
      <c r="D76" s="1459">
        <v>2682345</v>
      </c>
      <c r="E76" s="1459">
        <v>132</v>
      </c>
      <c r="F76" s="1459">
        <v>4105745</v>
      </c>
      <c r="G76" s="1459">
        <v>131</v>
      </c>
      <c r="H76" s="1459">
        <v>21642823</v>
      </c>
      <c r="I76" s="1459">
        <v>266</v>
      </c>
      <c r="J76" s="1459">
        <v>18120980</v>
      </c>
      <c r="K76" s="1459">
        <v>326</v>
      </c>
      <c r="L76" s="1459">
        <v>50919342</v>
      </c>
      <c r="M76" s="1459">
        <v>84</v>
      </c>
      <c r="N76" s="1459">
        <v>4159616</v>
      </c>
      <c r="O76" s="1459">
        <v>127</v>
      </c>
      <c r="P76" s="1459">
        <v>11150975</v>
      </c>
      <c r="Q76" s="1459">
        <v>1167</v>
      </c>
      <c r="R76" s="1459">
        <v>112781826</v>
      </c>
      <c r="S76" s="1459">
        <v>791</v>
      </c>
      <c r="T76" s="1460">
        <v>98965801</v>
      </c>
      <c r="U76" s="1461">
        <v>12</v>
      </c>
      <c r="V76" s="800">
        <v>301</v>
      </c>
    </row>
    <row r="77" spans="1:22" s="801" customFormat="1" ht="23.1" customHeight="1" x14ac:dyDescent="0.15">
      <c r="A77" s="811">
        <v>302</v>
      </c>
      <c r="B77" s="810" t="s">
        <v>1109</v>
      </c>
      <c r="C77" s="1462">
        <v>85</v>
      </c>
      <c r="D77" s="1462">
        <v>4161028</v>
      </c>
      <c r="E77" s="1462">
        <v>165</v>
      </c>
      <c r="F77" s="1462">
        <v>4352838</v>
      </c>
      <c r="G77" s="1462">
        <v>111</v>
      </c>
      <c r="H77" s="1462">
        <v>12177591</v>
      </c>
      <c r="I77" s="1462">
        <v>246</v>
      </c>
      <c r="J77" s="1462">
        <v>13833870</v>
      </c>
      <c r="K77" s="1462">
        <v>353</v>
      </c>
      <c r="L77" s="1462">
        <v>60584239</v>
      </c>
      <c r="M77" s="1462">
        <v>88</v>
      </c>
      <c r="N77" s="1462">
        <v>5855446</v>
      </c>
      <c r="O77" s="1462">
        <v>117</v>
      </c>
      <c r="P77" s="1462">
        <v>11540834</v>
      </c>
      <c r="Q77" s="1462">
        <v>1165</v>
      </c>
      <c r="R77" s="1462">
        <v>112505846</v>
      </c>
      <c r="S77" s="1462">
        <v>731</v>
      </c>
      <c r="T77" s="1463">
        <v>89310945</v>
      </c>
      <c r="U77" s="1464">
        <v>10</v>
      </c>
      <c r="V77" s="812">
        <v>302</v>
      </c>
    </row>
    <row r="78" spans="1:22" s="783" customFormat="1" ht="23.1" customHeight="1" x14ac:dyDescent="0.15">
      <c r="A78" s="813">
        <v>303</v>
      </c>
      <c r="B78" s="799" t="s">
        <v>1110</v>
      </c>
      <c r="C78" s="1465">
        <v>28</v>
      </c>
      <c r="D78" s="1465">
        <v>396491</v>
      </c>
      <c r="E78" s="1465">
        <v>45</v>
      </c>
      <c r="F78" s="1465">
        <v>595122</v>
      </c>
      <c r="G78" s="1465">
        <v>24</v>
      </c>
      <c r="H78" s="1465">
        <v>4468839</v>
      </c>
      <c r="I78" s="1465">
        <v>84</v>
      </c>
      <c r="J78" s="1465">
        <v>5789147</v>
      </c>
      <c r="K78" s="1465">
        <v>84</v>
      </c>
      <c r="L78" s="1465">
        <v>9526170</v>
      </c>
      <c r="M78" s="1465">
        <v>44</v>
      </c>
      <c r="N78" s="1465">
        <v>1208423</v>
      </c>
      <c r="O78" s="1465">
        <v>4</v>
      </c>
      <c r="P78" s="1465">
        <v>18134</v>
      </c>
      <c r="Q78" s="1465">
        <v>313</v>
      </c>
      <c r="R78" s="1465">
        <v>22002326</v>
      </c>
      <c r="S78" s="1465">
        <v>191</v>
      </c>
      <c r="T78" s="1466">
        <v>19467093</v>
      </c>
      <c r="U78" s="1467">
        <v>3</v>
      </c>
      <c r="V78" s="814">
        <v>303</v>
      </c>
    </row>
    <row r="79" spans="1:22" s="783" customFormat="1" ht="23.1" customHeight="1" x14ac:dyDescent="0.15">
      <c r="A79" s="798">
        <v>304</v>
      </c>
      <c r="B79" s="799" t="s">
        <v>1111</v>
      </c>
      <c r="C79" s="1459">
        <v>104</v>
      </c>
      <c r="D79" s="1459">
        <v>4453728</v>
      </c>
      <c r="E79" s="1459">
        <v>401</v>
      </c>
      <c r="F79" s="1459">
        <v>8693859</v>
      </c>
      <c r="G79" s="1459">
        <v>45</v>
      </c>
      <c r="H79" s="1459">
        <v>1043317</v>
      </c>
      <c r="I79" s="1459">
        <v>292</v>
      </c>
      <c r="J79" s="1459">
        <v>29749476</v>
      </c>
      <c r="K79" s="1459">
        <v>132</v>
      </c>
      <c r="L79" s="1459">
        <v>12784178</v>
      </c>
      <c r="M79" s="1459">
        <v>961</v>
      </c>
      <c r="N79" s="1459">
        <v>144443129</v>
      </c>
      <c r="O79" s="1459">
        <v>235</v>
      </c>
      <c r="P79" s="1459">
        <v>16337590</v>
      </c>
      <c r="Q79" s="1459">
        <v>2170</v>
      </c>
      <c r="R79" s="1459">
        <v>217505277</v>
      </c>
      <c r="S79" s="1459">
        <v>1438</v>
      </c>
      <c r="T79" s="1460">
        <v>189358182</v>
      </c>
      <c r="U79" s="1461">
        <v>22</v>
      </c>
      <c r="V79" s="800">
        <v>304</v>
      </c>
    </row>
    <row r="80" spans="1:22" s="783" customFormat="1" ht="23.1" customHeight="1" x14ac:dyDescent="0.15">
      <c r="A80" s="798">
        <v>305</v>
      </c>
      <c r="B80" s="799" t="s">
        <v>1112</v>
      </c>
      <c r="C80" s="1459">
        <v>171</v>
      </c>
      <c r="D80" s="1459">
        <v>6859985</v>
      </c>
      <c r="E80" s="1459">
        <v>561</v>
      </c>
      <c r="F80" s="1459">
        <v>13961360</v>
      </c>
      <c r="G80" s="1459">
        <v>453</v>
      </c>
      <c r="H80" s="1459">
        <v>48283460</v>
      </c>
      <c r="I80" s="1459">
        <v>1302</v>
      </c>
      <c r="J80" s="1459">
        <v>69535389</v>
      </c>
      <c r="K80" s="1459">
        <v>1218</v>
      </c>
      <c r="L80" s="1459">
        <v>203041040</v>
      </c>
      <c r="M80" s="1459">
        <v>953</v>
      </c>
      <c r="N80" s="1459">
        <v>21417997</v>
      </c>
      <c r="O80" s="1459">
        <v>468</v>
      </c>
      <c r="P80" s="1459">
        <v>44602090</v>
      </c>
      <c r="Q80" s="1459">
        <v>5126</v>
      </c>
      <c r="R80" s="1459">
        <v>407701321</v>
      </c>
      <c r="S80" s="1459">
        <v>3203</v>
      </c>
      <c r="T80" s="1460">
        <v>363815629</v>
      </c>
      <c r="U80" s="1461">
        <v>48</v>
      </c>
      <c r="V80" s="800">
        <v>305</v>
      </c>
    </row>
    <row r="81" spans="1:22" s="783" customFormat="1" ht="23.1" customHeight="1" x14ac:dyDescent="0.15">
      <c r="A81" s="798">
        <v>306</v>
      </c>
      <c r="B81" s="799" t="s">
        <v>1113</v>
      </c>
      <c r="C81" s="1459">
        <v>632</v>
      </c>
      <c r="D81" s="1459">
        <v>30305298</v>
      </c>
      <c r="E81" s="1459">
        <v>4758</v>
      </c>
      <c r="F81" s="1459">
        <v>65533928</v>
      </c>
      <c r="G81" s="1459">
        <v>2303</v>
      </c>
      <c r="H81" s="1459">
        <v>192773459</v>
      </c>
      <c r="I81" s="1459">
        <v>2180</v>
      </c>
      <c r="J81" s="1459">
        <v>197184637</v>
      </c>
      <c r="K81" s="1459">
        <v>4525</v>
      </c>
      <c r="L81" s="1459">
        <v>737387664</v>
      </c>
      <c r="M81" s="1459">
        <v>2003</v>
      </c>
      <c r="N81" s="1459">
        <v>66070391</v>
      </c>
      <c r="O81" s="1459">
        <v>1859</v>
      </c>
      <c r="P81" s="1459">
        <v>168734595</v>
      </c>
      <c r="Q81" s="1459">
        <v>18260</v>
      </c>
      <c r="R81" s="1459">
        <v>1457989972</v>
      </c>
      <c r="S81" s="1459">
        <v>10872</v>
      </c>
      <c r="T81" s="1460">
        <v>1253170943</v>
      </c>
      <c r="U81" s="1461">
        <v>123</v>
      </c>
      <c r="V81" s="800">
        <v>306</v>
      </c>
    </row>
    <row r="82" spans="1:22" s="783" customFormat="1" ht="23.1" customHeight="1" x14ac:dyDescent="0.15">
      <c r="A82" s="798"/>
      <c r="B82" s="799"/>
      <c r="C82" s="1459"/>
      <c r="D82" s="1459"/>
      <c r="E82" s="1459"/>
      <c r="F82" s="1459"/>
      <c r="G82" s="1459"/>
      <c r="H82" s="1459"/>
      <c r="I82" s="1459"/>
      <c r="J82" s="1459"/>
      <c r="K82" s="1459"/>
      <c r="L82" s="1459"/>
      <c r="M82" s="1459"/>
      <c r="N82" s="1459"/>
      <c r="O82" s="1459"/>
      <c r="P82" s="1459"/>
      <c r="Q82" s="1459"/>
      <c r="R82" s="1459"/>
      <c r="S82" s="1459"/>
      <c r="T82" s="1460"/>
      <c r="U82" s="1461"/>
      <c r="V82" s="800"/>
    </row>
    <row r="83" spans="1:22" ht="23.1" customHeight="1" x14ac:dyDescent="0.15">
      <c r="A83" s="792"/>
      <c r="B83" s="793"/>
      <c r="C83" s="1465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65"/>
      <c r="P83" s="1465"/>
      <c r="Q83" s="1465"/>
      <c r="R83" s="1465"/>
      <c r="S83" s="1465"/>
      <c r="T83" s="1466"/>
      <c r="U83" s="1467"/>
      <c r="V83" s="794"/>
    </row>
    <row r="84" spans="1:22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 x14ac:dyDescent="0.15"/>
  <cols>
    <col min="1" max="1" width="5.875" style="846" customWidth="1"/>
    <col min="2" max="2" width="16.125" style="847" customWidth="1"/>
    <col min="3" max="3" width="10.125" style="847" customWidth="1"/>
    <col min="4" max="4" width="14.625" style="847" customWidth="1"/>
    <col min="5" max="5" width="10.125" style="847" customWidth="1"/>
    <col min="6" max="6" width="14.625" style="847" customWidth="1"/>
    <col min="7" max="7" width="10.125" style="847" customWidth="1"/>
    <col min="8" max="8" width="14.625" style="847" customWidth="1"/>
    <col min="9" max="9" width="10.125" style="847" customWidth="1"/>
    <col min="10" max="10" width="14.625" style="847" customWidth="1"/>
    <col min="11" max="11" width="10.125" style="847" customWidth="1"/>
    <col min="12" max="12" width="14.625" style="847" customWidth="1"/>
    <col min="13" max="13" width="10.125" style="847" customWidth="1"/>
    <col min="14" max="14" width="14.625" style="847" customWidth="1"/>
    <col min="15" max="16" width="17.625" style="848" customWidth="1"/>
    <col min="17" max="19" width="17.625" style="849" customWidth="1"/>
    <col min="20" max="20" width="22.625" style="848" customWidth="1"/>
    <col min="21" max="21" width="5.875" style="851" customWidth="1"/>
    <col min="22" max="16384" width="9" style="847"/>
  </cols>
  <sheetData>
    <row r="1" spans="1:21" s="765" customFormat="1" ht="30.95" customHeight="1" x14ac:dyDescent="0.3">
      <c r="A1" s="763" t="s">
        <v>135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822"/>
      <c r="P1" s="822"/>
      <c r="Q1" s="822"/>
      <c r="R1" s="822"/>
      <c r="S1" s="822"/>
      <c r="T1" s="822"/>
    </row>
    <row r="2" spans="1:21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7" t="s">
        <v>718</v>
      </c>
      <c r="U2" s="766"/>
    </row>
    <row r="3" spans="1:21" s="774" customFormat="1" ht="24.95" customHeight="1" x14ac:dyDescent="0.2">
      <c r="A3" s="769" t="s">
        <v>554</v>
      </c>
      <c r="B3" s="823"/>
      <c r="C3" s="824" t="s">
        <v>667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825"/>
      <c r="O3" s="2547" t="s">
        <v>201</v>
      </c>
      <c r="P3" s="2548"/>
      <c r="Q3" s="2548"/>
      <c r="R3" s="2548"/>
      <c r="S3" s="2549"/>
      <c r="T3" s="826"/>
      <c r="U3" s="773" t="s">
        <v>554</v>
      </c>
    </row>
    <row r="4" spans="1:21" s="774" customFormat="1" ht="24.95" customHeight="1" x14ac:dyDescent="0.2">
      <c r="A4" s="775" t="s">
        <v>555</v>
      </c>
      <c r="B4" s="827"/>
      <c r="C4" s="828" t="s">
        <v>543</v>
      </c>
      <c r="D4" s="829"/>
      <c r="E4" s="830" t="s">
        <v>668</v>
      </c>
      <c r="F4" s="829"/>
      <c r="G4" s="830" t="s">
        <v>198</v>
      </c>
      <c r="H4" s="829"/>
      <c r="I4" s="830" t="s">
        <v>199</v>
      </c>
      <c r="J4" s="829"/>
      <c r="K4" s="830" t="s">
        <v>197</v>
      </c>
      <c r="L4" s="829"/>
      <c r="M4" s="830" t="s">
        <v>516</v>
      </c>
      <c r="N4" s="829"/>
      <c r="O4" s="831"/>
      <c r="P4" s="831"/>
      <c r="Q4" s="831"/>
      <c r="R4" s="831"/>
      <c r="S4" s="831"/>
      <c r="T4" s="832"/>
      <c r="U4" s="777" t="s">
        <v>555</v>
      </c>
    </row>
    <row r="5" spans="1:21" s="774" customFormat="1" ht="24.95" customHeight="1" x14ac:dyDescent="0.15">
      <c r="A5" s="775" t="s">
        <v>556</v>
      </c>
      <c r="B5" s="827" t="s">
        <v>517</v>
      </c>
      <c r="C5" s="778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833" t="s">
        <v>143</v>
      </c>
      <c r="P5" s="833" t="s">
        <v>515</v>
      </c>
      <c r="Q5" s="833" t="s">
        <v>439</v>
      </c>
      <c r="R5" s="833" t="s">
        <v>440</v>
      </c>
      <c r="S5" s="833" t="s">
        <v>925</v>
      </c>
      <c r="T5" s="834" t="s">
        <v>200</v>
      </c>
      <c r="U5" s="777" t="s">
        <v>556</v>
      </c>
    </row>
    <row r="6" spans="1:21" s="774" customFormat="1" ht="24.95" customHeight="1" x14ac:dyDescent="0.15">
      <c r="A6" s="775" t="s">
        <v>557</v>
      </c>
      <c r="B6" s="827"/>
      <c r="C6" s="835" t="s">
        <v>540</v>
      </c>
      <c r="D6" s="834" t="s">
        <v>541</v>
      </c>
      <c r="E6" s="834" t="s">
        <v>540</v>
      </c>
      <c r="F6" s="834" t="s">
        <v>541</v>
      </c>
      <c r="G6" s="834" t="s">
        <v>540</v>
      </c>
      <c r="H6" s="834" t="s">
        <v>541</v>
      </c>
      <c r="I6" s="834" t="s">
        <v>540</v>
      </c>
      <c r="J6" s="834" t="s">
        <v>541</v>
      </c>
      <c r="K6" s="834" t="s">
        <v>540</v>
      </c>
      <c r="L6" s="834" t="s">
        <v>541</v>
      </c>
      <c r="M6" s="834" t="s">
        <v>540</v>
      </c>
      <c r="N6" s="834" t="s">
        <v>541</v>
      </c>
      <c r="O6" s="833"/>
      <c r="P6" s="833"/>
      <c r="Q6" s="833"/>
      <c r="R6" s="833"/>
      <c r="S6" s="833"/>
      <c r="T6" s="836"/>
      <c r="U6" s="777" t="s">
        <v>557</v>
      </c>
    </row>
    <row r="7" spans="1:21" s="774" customFormat="1" ht="24.95" customHeight="1" thickBot="1" x14ac:dyDescent="0.25">
      <c r="A7" s="780" t="s">
        <v>558</v>
      </c>
      <c r="B7" s="837"/>
      <c r="C7" s="838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40" t="s">
        <v>1008</v>
      </c>
      <c r="P7" s="840" t="s">
        <v>1008</v>
      </c>
      <c r="Q7" s="840" t="s">
        <v>1008</v>
      </c>
      <c r="R7" s="840" t="s">
        <v>1008</v>
      </c>
      <c r="S7" s="840" t="s">
        <v>1008</v>
      </c>
      <c r="T7" s="841"/>
      <c r="U7" s="842" t="s">
        <v>558</v>
      </c>
    </row>
    <row r="8" spans="1:21" s="774" customFormat="1" ht="30" customHeight="1" x14ac:dyDescent="0.15">
      <c r="A8" s="775"/>
      <c r="B8" s="843" t="s">
        <v>1115</v>
      </c>
      <c r="C8" s="1487">
        <v>7716</v>
      </c>
      <c r="D8" s="1459">
        <v>3258893955</v>
      </c>
      <c r="E8" s="1459">
        <v>10849</v>
      </c>
      <c r="F8" s="1459">
        <v>554700000</v>
      </c>
      <c r="G8" s="1459">
        <v>4670</v>
      </c>
      <c r="H8" s="1459">
        <v>491745900</v>
      </c>
      <c r="I8" s="1459">
        <v>57</v>
      </c>
      <c r="J8" s="1459">
        <v>18456000</v>
      </c>
      <c r="K8" s="1459">
        <v>13851</v>
      </c>
      <c r="L8" s="1459">
        <v>387545493</v>
      </c>
      <c r="M8" s="1459">
        <v>37143</v>
      </c>
      <c r="N8" s="1459">
        <v>4711341348</v>
      </c>
      <c r="O8" s="1486" t="s">
        <v>1116</v>
      </c>
      <c r="P8" s="1486" t="s">
        <v>1116</v>
      </c>
      <c r="Q8" s="1486" t="s">
        <v>1116</v>
      </c>
      <c r="R8" s="1486" t="s">
        <v>1116</v>
      </c>
      <c r="S8" s="1486" t="s">
        <v>1116</v>
      </c>
      <c r="T8" s="1474" t="s">
        <v>765</v>
      </c>
      <c r="U8" s="785"/>
    </row>
    <row r="9" spans="1:21" s="774" customFormat="1" ht="30" customHeight="1" x14ac:dyDescent="0.15">
      <c r="A9" s="775"/>
      <c r="B9" s="784" t="s">
        <v>1117</v>
      </c>
      <c r="C9" s="1488">
        <v>6243</v>
      </c>
      <c r="D9" s="1475">
        <v>2633956903</v>
      </c>
      <c r="E9" s="1475">
        <v>10474</v>
      </c>
      <c r="F9" s="1475">
        <v>523650000</v>
      </c>
      <c r="G9" s="1475">
        <v>0</v>
      </c>
      <c r="H9" s="1475">
        <v>0</v>
      </c>
      <c r="I9" s="1475">
        <v>0</v>
      </c>
      <c r="J9" s="1475">
        <v>0</v>
      </c>
      <c r="K9" s="1475">
        <v>0</v>
      </c>
      <c r="L9" s="1475">
        <v>0</v>
      </c>
      <c r="M9" s="1475">
        <v>16717</v>
      </c>
      <c r="N9" s="1475">
        <v>3157606903</v>
      </c>
      <c r="O9" s="1486" t="s">
        <v>1116</v>
      </c>
      <c r="P9" s="1486" t="s">
        <v>1116</v>
      </c>
      <c r="Q9" s="1486" t="s">
        <v>1116</v>
      </c>
      <c r="R9" s="1486" t="s">
        <v>1116</v>
      </c>
      <c r="S9" s="1486" t="s">
        <v>1116</v>
      </c>
      <c r="T9" s="1474" t="s">
        <v>765</v>
      </c>
      <c r="U9" s="788"/>
    </row>
    <row r="10" spans="1:21" s="774" customFormat="1" ht="30" customHeight="1" x14ac:dyDescent="0.15">
      <c r="A10" s="775"/>
      <c r="B10" s="843" t="s">
        <v>1118</v>
      </c>
      <c r="C10" s="1488">
        <v>1473</v>
      </c>
      <c r="D10" s="1475">
        <v>624937052</v>
      </c>
      <c r="E10" s="1475">
        <v>375</v>
      </c>
      <c r="F10" s="1475">
        <v>31050000</v>
      </c>
      <c r="G10" s="1475">
        <v>4670</v>
      </c>
      <c r="H10" s="1475">
        <v>491745900</v>
      </c>
      <c r="I10" s="1475">
        <v>57</v>
      </c>
      <c r="J10" s="1475">
        <v>18456000</v>
      </c>
      <c r="K10" s="1475">
        <v>13851</v>
      </c>
      <c r="L10" s="1475">
        <v>387545493</v>
      </c>
      <c r="M10" s="1475">
        <v>20426</v>
      </c>
      <c r="N10" s="1475">
        <v>1553734445</v>
      </c>
      <c r="O10" s="1486" t="s">
        <v>1116</v>
      </c>
      <c r="P10" s="1486" t="s">
        <v>1116</v>
      </c>
      <c r="Q10" s="1486" t="s">
        <v>1116</v>
      </c>
      <c r="R10" s="1486" t="s">
        <v>1116</v>
      </c>
      <c r="S10" s="1486" t="s">
        <v>1116</v>
      </c>
      <c r="T10" s="1474" t="s">
        <v>765</v>
      </c>
      <c r="U10" s="788"/>
    </row>
    <row r="11" spans="1:21" s="774" customFormat="1" ht="30" customHeight="1" x14ac:dyDescent="0.15">
      <c r="A11" s="775"/>
      <c r="B11" s="784" t="s">
        <v>1119</v>
      </c>
      <c r="C11" s="1488">
        <v>5894</v>
      </c>
      <c r="D11" s="1475">
        <v>2489872143</v>
      </c>
      <c r="E11" s="1475">
        <v>9564</v>
      </c>
      <c r="F11" s="1475">
        <v>478150000</v>
      </c>
      <c r="G11" s="1475">
        <v>0</v>
      </c>
      <c r="H11" s="1475">
        <v>0</v>
      </c>
      <c r="I11" s="1475">
        <v>0</v>
      </c>
      <c r="J11" s="1475">
        <v>0</v>
      </c>
      <c r="K11" s="1475">
        <v>0</v>
      </c>
      <c r="L11" s="1475">
        <v>0</v>
      </c>
      <c r="M11" s="1475">
        <v>15458</v>
      </c>
      <c r="N11" s="1475">
        <v>2968022143</v>
      </c>
      <c r="O11" s="1486" t="s">
        <v>1116</v>
      </c>
      <c r="P11" s="1486" t="s">
        <v>1116</v>
      </c>
      <c r="Q11" s="1486" t="s">
        <v>1116</v>
      </c>
      <c r="R11" s="1486" t="s">
        <v>1116</v>
      </c>
      <c r="S11" s="1486" t="s">
        <v>1116</v>
      </c>
      <c r="T11" s="1474" t="s">
        <v>765</v>
      </c>
      <c r="U11" s="788"/>
    </row>
    <row r="12" spans="1:21" s="774" customFormat="1" ht="30" customHeight="1" x14ac:dyDescent="0.15">
      <c r="A12" s="844"/>
      <c r="B12" s="845" t="s">
        <v>1120</v>
      </c>
      <c r="C12" s="1489">
        <v>349</v>
      </c>
      <c r="D12" s="1462">
        <v>144084760</v>
      </c>
      <c r="E12" s="1462">
        <v>910</v>
      </c>
      <c r="F12" s="1462">
        <v>45500000</v>
      </c>
      <c r="G12" s="1462">
        <v>0</v>
      </c>
      <c r="H12" s="1462">
        <v>0</v>
      </c>
      <c r="I12" s="1462">
        <v>0</v>
      </c>
      <c r="J12" s="1462">
        <v>0</v>
      </c>
      <c r="K12" s="1462">
        <v>0</v>
      </c>
      <c r="L12" s="1462">
        <v>0</v>
      </c>
      <c r="M12" s="1462">
        <v>1259</v>
      </c>
      <c r="N12" s="1462">
        <v>189584760</v>
      </c>
      <c r="O12" s="1486" t="s">
        <v>1116</v>
      </c>
      <c r="P12" s="1486" t="s">
        <v>1116</v>
      </c>
      <c r="Q12" s="1486" t="s">
        <v>1116</v>
      </c>
      <c r="R12" s="1486" t="s">
        <v>1116</v>
      </c>
      <c r="S12" s="1486" t="s">
        <v>1116</v>
      </c>
      <c r="T12" s="1474" t="s">
        <v>765</v>
      </c>
      <c r="U12" s="791"/>
    </row>
    <row r="13" spans="1:21" s="795" customFormat="1" ht="23.1" customHeight="1" x14ac:dyDescent="0.15">
      <c r="A13" s="792">
        <v>1</v>
      </c>
      <c r="B13" s="793" t="s">
        <v>1045</v>
      </c>
      <c r="C13" s="1490">
        <v>295</v>
      </c>
      <c r="D13" s="1476">
        <v>123378000</v>
      </c>
      <c r="E13" s="1477">
        <v>503</v>
      </c>
      <c r="F13" s="1477">
        <v>25150000</v>
      </c>
      <c r="G13" s="1476">
        <v>0</v>
      </c>
      <c r="H13" s="1477">
        <v>0</v>
      </c>
      <c r="I13" s="1476">
        <v>0</v>
      </c>
      <c r="J13" s="1477">
        <v>0</v>
      </c>
      <c r="K13" s="1476">
        <v>0</v>
      </c>
      <c r="L13" s="1477">
        <v>0</v>
      </c>
      <c r="M13" s="1477">
        <v>798</v>
      </c>
      <c r="N13" s="1476">
        <v>148528000</v>
      </c>
      <c r="O13" s="1478">
        <v>380000</v>
      </c>
      <c r="P13" s="1478">
        <v>50000</v>
      </c>
      <c r="Q13" s="1478">
        <v>0</v>
      </c>
      <c r="R13" s="1478">
        <v>0</v>
      </c>
      <c r="S13" s="1478"/>
      <c r="T13" s="1479"/>
      <c r="U13" s="794">
        <v>1</v>
      </c>
    </row>
    <row r="14" spans="1:21" s="795" customFormat="1" ht="23.1" customHeight="1" x14ac:dyDescent="0.15">
      <c r="A14" s="796">
        <v>2</v>
      </c>
      <c r="B14" s="797" t="s">
        <v>1046</v>
      </c>
      <c r="C14" s="1488">
        <v>141</v>
      </c>
      <c r="D14" s="1475">
        <v>59156000</v>
      </c>
      <c r="E14" s="1475">
        <v>358</v>
      </c>
      <c r="F14" s="1475">
        <v>17900000</v>
      </c>
      <c r="G14" s="1475">
        <v>0</v>
      </c>
      <c r="H14" s="1475">
        <v>0</v>
      </c>
      <c r="I14" s="1475">
        <v>0</v>
      </c>
      <c r="J14" s="1475">
        <v>0</v>
      </c>
      <c r="K14" s="1475">
        <v>0</v>
      </c>
      <c r="L14" s="1475">
        <v>0</v>
      </c>
      <c r="M14" s="1475">
        <v>499</v>
      </c>
      <c r="N14" s="1475">
        <v>77056000</v>
      </c>
      <c r="O14" s="1480">
        <v>380000</v>
      </c>
      <c r="P14" s="1480">
        <v>50000</v>
      </c>
      <c r="Q14" s="1480">
        <v>0</v>
      </c>
      <c r="R14" s="1480">
        <v>0</v>
      </c>
      <c r="S14" s="1480"/>
      <c r="T14" s="1481"/>
      <c r="U14" s="788">
        <v>2</v>
      </c>
    </row>
    <row r="15" spans="1:21" s="795" customFormat="1" ht="23.1" customHeight="1" x14ac:dyDescent="0.15">
      <c r="A15" s="796">
        <v>3</v>
      </c>
      <c r="B15" s="797" t="s">
        <v>1047</v>
      </c>
      <c r="C15" s="1488">
        <v>842</v>
      </c>
      <c r="D15" s="1475">
        <v>359290000</v>
      </c>
      <c r="E15" s="1475">
        <v>744</v>
      </c>
      <c r="F15" s="1475">
        <v>37200000</v>
      </c>
      <c r="G15" s="1475">
        <v>0</v>
      </c>
      <c r="H15" s="1475">
        <v>0</v>
      </c>
      <c r="I15" s="1475">
        <v>0</v>
      </c>
      <c r="J15" s="1475">
        <v>0</v>
      </c>
      <c r="K15" s="1475">
        <v>0</v>
      </c>
      <c r="L15" s="1475">
        <v>0</v>
      </c>
      <c r="M15" s="1475">
        <v>1586</v>
      </c>
      <c r="N15" s="1475">
        <v>396490000</v>
      </c>
      <c r="O15" s="1480">
        <v>380000</v>
      </c>
      <c r="P15" s="1480">
        <v>50000</v>
      </c>
      <c r="Q15" s="1480">
        <v>0</v>
      </c>
      <c r="R15" s="1480">
        <v>0</v>
      </c>
      <c r="S15" s="1480"/>
      <c r="T15" s="1481"/>
      <c r="U15" s="788">
        <v>3</v>
      </c>
    </row>
    <row r="16" spans="1:21" s="795" customFormat="1" ht="23.1" customHeight="1" x14ac:dyDescent="0.15">
      <c r="A16" s="796">
        <v>6</v>
      </c>
      <c r="B16" s="797" t="s">
        <v>1048</v>
      </c>
      <c r="C16" s="1488">
        <v>58</v>
      </c>
      <c r="D16" s="1475">
        <v>24344000</v>
      </c>
      <c r="E16" s="1475">
        <v>149</v>
      </c>
      <c r="F16" s="1475">
        <v>7450000</v>
      </c>
      <c r="G16" s="1475">
        <v>0</v>
      </c>
      <c r="H16" s="1475">
        <v>0</v>
      </c>
      <c r="I16" s="1475">
        <v>0</v>
      </c>
      <c r="J16" s="1475">
        <v>0</v>
      </c>
      <c r="K16" s="1475">
        <v>0</v>
      </c>
      <c r="L16" s="1475">
        <v>0</v>
      </c>
      <c r="M16" s="1475">
        <v>207</v>
      </c>
      <c r="N16" s="1475">
        <v>31794000</v>
      </c>
      <c r="O16" s="1480">
        <v>380000</v>
      </c>
      <c r="P16" s="1480">
        <v>50000</v>
      </c>
      <c r="Q16" s="1480">
        <v>0</v>
      </c>
      <c r="R16" s="1480">
        <v>0</v>
      </c>
      <c r="S16" s="1480"/>
      <c r="T16" s="1481"/>
      <c r="U16" s="788">
        <v>6</v>
      </c>
    </row>
    <row r="17" spans="1:21" s="795" customFormat="1" ht="23.1" customHeight="1" x14ac:dyDescent="0.15">
      <c r="A17" s="796">
        <v>7</v>
      </c>
      <c r="B17" s="797" t="s">
        <v>1049</v>
      </c>
      <c r="C17" s="1491">
        <v>42</v>
      </c>
      <c r="D17" s="1482">
        <v>17638190</v>
      </c>
      <c r="E17" s="1482">
        <v>123</v>
      </c>
      <c r="F17" s="1482">
        <v>6150000</v>
      </c>
      <c r="G17" s="1482">
        <v>0</v>
      </c>
      <c r="H17" s="1482">
        <v>0</v>
      </c>
      <c r="I17" s="1482">
        <v>0</v>
      </c>
      <c r="J17" s="1482">
        <v>0</v>
      </c>
      <c r="K17" s="1482">
        <v>0</v>
      </c>
      <c r="L17" s="1482">
        <v>0</v>
      </c>
      <c r="M17" s="1482">
        <v>165</v>
      </c>
      <c r="N17" s="1482">
        <v>23788190</v>
      </c>
      <c r="O17" s="1480">
        <v>380000</v>
      </c>
      <c r="P17" s="1480">
        <v>50000</v>
      </c>
      <c r="Q17" s="1480">
        <v>0</v>
      </c>
      <c r="R17" s="1480">
        <v>0</v>
      </c>
      <c r="S17" s="1480"/>
      <c r="T17" s="1481"/>
      <c r="U17" s="788">
        <v>7</v>
      </c>
    </row>
    <row r="18" spans="1:21" s="795" customFormat="1" ht="23.1" customHeight="1" x14ac:dyDescent="0.15">
      <c r="A18" s="792">
        <v>8</v>
      </c>
      <c r="B18" s="793" t="s">
        <v>1050</v>
      </c>
      <c r="C18" s="1492">
        <v>283</v>
      </c>
      <c r="D18" s="1476">
        <v>118412000</v>
      </c>
      <c r="E18" s="1476">
        <v>470</v>
      </c>
      <c r="F18" s="1476">
        <v>23500000</v>
      </c>
      <c r="G18" s="1476">
        <v>0</v>
      </c>
      <c r="H18" s="1476">
        <v>0</v>
      </c>
      <c r="I18" s="1476">
        <v>0</v>
      </c>
      <c r="J18" s="1476">
        <v>0</v>
      </c>
      <c r="K18" s="1476">
        <v>0</v>
      </c>
      <c r="L18" s="1476">
        <v>0</v>
      </c>
      <c r="M18" s="1476">
        <v>753</v>
      </c>
      <c r="N18" s="1476">
        <v>141912000</v>
      </c>
      <c r="O18" s="1478">
        <v>380000</v>
      </c>
      <c r="P18" s="1478">
        <v>50000</v>
      </c>
      <c r="Q18" s="1478">
        <v>0</v>
      </c>
      <c r="R18" s="1478">
        <v>0</v>
      </c>
      <c r="S18" s="1478"/>
      <c r="T18" s="1483"/>
      <c r="U18" s="794">
        <v>8</v>
      </c>
    </row>
    <row r="19" spans="1:21" s="795" customFormat="1" ht="23.1" customHeight="1" x14ac:dyDescent="0.15">
      <c r="A19" s="796">
        <v>9</v>
      </c>
      <c r="B19" s="797" t="s">
        <v>1051</v>
      </c>
      <c r="C19" s="1488">
        <v>56</v>
      </c>
      <c r="D19" s="1475">
        <v>23440000</v>
      </c>
      <c r="E19" s="1475">
        <v>118</v>
      </c>
      <c r="F19" s="1475">
        <v>5900000</v>
      </c>
      <c r="G19" s="1475">
        <v>0</v>
      </c>
      <c r="H19" s="1475">
        <v>0</v>
      </c>
      <c r="I19" s="1475">
        <v>0</v>
      </c>
      <c r="J19" s="1475">
        <v>0</v>
      </c>
      <c r="K19" s="1475">
        <v>0</v>
      </c>
      <c r="L19" s="1475">
        <v>0</v>
      </c>
      <c r="M19" s="1475">
        <v>174</v>
      </c>
      <c r="N19" s="1475">
        <v>29340000</v>
      </c>
      <c r="O19" s="1480">
        <v>380000</v>
      </c>
      <c r="P19" s="1480">
        <v>50000</v>
      </c>
      <c r="Q19" s="1480">
        <v>0</v>
      </c>
      <c r="R19" s="1480">
        <v>0</v>
      </c>
      <c r="S19" s="1480"/>
      <c r="T19" s="1481"/>
      <c r="U19" s="788">
        <v>9</v>
      </c>
    </row>
    <row r="20" spans="1:21" s="795" customFormat="1" ht="23.1" customHeight="1" x14ac:dyDescent="0.15">
      <c r="A20" s="796">
        <v>10</v>
      </c>
      <c r="B20" s="797" t="s">
        <v>1052</v>
      </c>
      <c r="C20" s="1488">
        <v>82</v>
      </c>
      <c r="D20" s="1475">
        <v>34328000</v>
      </c>
      <c r="E20" s="1475">
        <v>194</v>
      </c>
      <c r="F20" s="1475">
        <v>9700000</v>
      </c>
      <c r="G20" s="1475">
        <v>0</v>
      </c>
      <c r="H20" s="1475">
        <v>0</v>
      </c>
      <c r="I20" s="1475">
        <v>0</v>
      </c>
      <c r="J20" s="1475">
        <v>0</v>
      </c>
      <c r="K20" s="1475">
        <v>0</v>
      </c>
      <c r="L20" s="1475">
        <v>0</v>
      </c>
      <c r="M20" s="1475">
        <v>276</v>
      </c>
      <c r="N20" s="1475">
        <v>44028000</v>
      </c>
      <c r="O20" s="1480">
        <v>380000</v>
      </c>
      <c r="P20" s="1480">
        <v>50000</v>
      </c>
      <c r="Q20" s="1480">
        <v>0</v>
      </c>
      <c r="R20" s="1480">
        <v>0</v>
      </c>
      <c r="S20" s="1480"/>
      <c r="T20" s="1481"/>
      <c r="U20" s="788">
        <v>10</v>
      </c>
    </row>
    <row r="21" spans="1:21" s="801" customFormat="1" ht="23.1" customHeight="1" x14ac:dyDescent="0.15">
      <c r="A21" s="798">
        <v>11</v>
      </c>
      <c r="B21" s="799" t="s">
        <v>1053</v>
      </c>
      <c r="C21" s="1487">
        <v>74</v>
      </c>
      <c r="D21" s="1459">
        <v>30952000</v>
      </c>
      <c r="E21" s="1459">
        <v>111</v>
      </c>
      <c r="F21" s="1459">
        <v>5550000</v>
      </c>
      <c r="G21" s="1459">
        <v>0</v>
      </c>
      <c r="H21" s="1459">
        <v>0</v>
      </c>
      <c r="I21" s="1459">
        <v>0</v>
      </c>
      <c r="J21" s="1459">
        <v>0</v>
      </c>
      <c r="K21" s="1459">
        <v>0</v>
      </c>
      <c r="L21" s="1459">
        <v>0</v>
      </c>
      <c r="M21" s="1459">
        <v>185</v>
      </c>
      <c r="N21" s="1459">
        <v>36502000</v>
      </c>
      <c r="O21" s="1480">
        <v>380000</v>
      </c>
      <c r="P21" s="1480">
        <v>50000</v>
      </c>
      <c r="Q21" s="1480">
        <v>0</v>
      </c>
      <c r="R21" s="1480">
        <v>0</v>
      </c>
      <c r="S21" s="1480"/>
      <c r="T21" s="1481"/>
      <c r="U21" s="800">
        <v>11</v>
      </c>
    </row>
    <row r="22" spans="1:21" s="801" customFormat="1" ht="23.1" customHeight="1" x14ac:dyDescent="0.15">
      <c r="A22" s="798">
        <v>12</v>
      </c>
      <c r="B22" s="799" t="s">
        <v>1054</v>
      </c>
      <c r="C22" s="1489">
        <v>74</v>
      </c>
      <c r="D22" s="1462">
        <v>30952000</v>
      </c>
      <c r="E22" s="1462">
        <v>145</v>
      </c>
      <c r="F22" s="1462">
        <v>7250000</v>
      </c>
      <c r="G22" s="1462">
        <v>0</v>
      </c>
      <c r="H22" s="1462">
        <v>0</v>
      </c>
      <c r="I22" s="1462">
        <v>0</v>
      </c>
      <c r="J22" s="1462">
        <v>0</v>
      </c>
      <c r="K22" s="1462">
        <v>0</v>
      </c>
      <c r="L22" s="1462">
        <v>0</v>
      </c>
      <c r="M22" s="1462">
        <v>219</v>
      </c>
      <c r="N22" s="1462">
        <v>38202000</v>
      </c>
      <c r="O22" s="1480">
        <v>380000</v>
      </c>
      <c r="P22" s="1480">
        <v>50000</v>
      </c>
      <c r="Q22" s="1480">
        <v>0</v>
      </c>
      <c r="R22" s="1480">
        <v>0</v>
      </c>
      <c r="S22" s="1480"/>
      <c r="T22" s="1481"/>
      <c r="U22" s="800">
        <v>12</v>
      </c>
    </row>
    <row r="23" spans="1:21" s="801" customFormat="1" ht="23.1" customHeight="1" x14ac:dyDescent="0.15">
      <c r="A23" s="802">
        <v>14</v>
      </c>
      <c r="B23" s="803" t="s">
        <v>1055</v>
      </c>
      <c r="C23" s="1493">
        <v>196</v>
      </c>
      <c r="D23" s="1465">
        <v>82128000</v>
      </c>
      <c r="E23" s="1465">
        <v>374</v>
      </c>
      <c r="F23" s="1465">
        <v>18700000</v>
      </c>
      <c r="G23" s="1465">
        <v>0</v>
      </c>
      <c r="H23" s="1465">
        <v>0</v>
      </c>
      <c r="I23" s="1465">
        <v>0</v>
      </c>
      <c r="J23" s="1465">
        <v>0</v>
      </c>
      <c r="K23" s="1465">
        <v>0</v>
      </c>
      <c r="L23" s="1465">
        <v>0</v>
      </c>
      <c r="M23" s="1465">
        <v>570</v>
      </c>
      <c r="N23" s="1465">
        <v>100828000</v>
      </c>
      <c r="O23" s="1478">
        <v>380000</v>
      </c>
      <c r="P23" s="1478">
        <v>50000</v>
      </c>
      <c r="Q23" s="1478">
        <v>0</v>
      </c>
      <c r="R23" s="1478">
        <v>0</v>
      </c>
      <c r="S23" s="1478"/>
      <c r="T23" s="1483"/>
      <c r="U23" s="804">
        <v>14</v>
      </c>
    </row>
    <row r="24" spans="1:21" s="801" customFormat="1" ht="23.1" customHeight="1" x14ac:dyDescent="0.15">
      <c r="A24" s="798">
        <v>15</v>
      </c>
      <c r="B24" s="799" t="s">
        <v>1056</v>
      </c>
      <c r="C24" s="1487">
        <v>118</v>
      </c>
      <c r="D24" s="1459">
        <v>49496000</v>
      </c>
      <c r="E24" s="1459">
        <v>259</v>
      </c>
      <c r="F24" s="1459">
        <v>12950000</v>
      </c>
      <c r="G24" s="1459">
        <v>0</v>
      </c>
      <c r="H24" s="1459">
        <v>0</v>
      </c>
      <c r="I24" s="1459">
        <v>0</v>
      </c>
      <c r="J24" s="1459">
        <v>0</v>
      </c>
      <c r="K24" s="1459">
        <v>0</v>
      </c>
      <c r="L24" s="1459">
        <v>0</v>
      </c>
      <c r="M24" s="1459">
        <v>377</v>
      </c>
      <c r="N24" s="1459">
        <v>62446000</v>
      </c>
      <c r="O24" s="1480">
        <v>380000</v>
      </c>
      <c r="P24" s="1480">
        <v>50000</v>
      </c>
      <c r="Q24" s="1480">
        <v>0</v>
      </c>
      <c r="R24" s="1480">
        <v>0</v>
      </c>
      <c r="S24" s="1480"/>
      <c r="T24" s="1481"/>
      <c r="U24" s="800">
        <v>15</v>
      </c>
    </row>
    <row r="25" spans="1:21" s="801" customFormat="1" ht="23.1" customHeight="1" x14ac:dyDescent="0.15">
      <c r="A25" s="798">
        <v>16</v>
      </c>
      <c r="B25" s="799" t="s">
        <v>1057</v>
      </c>
      <c r="C25" s="1487">
        <v>44</v>
      </c>
      <c r="D25" s="1459">
        <v>18432000</v>
      </c>
      <c r="E25" s="1459">
        <v>100</v>
      </c>
      <c r="F25" s="1459">
        <v>5000000</v>
      </c>
      <c r="G25" s="1459">
        <v>0</v>
      </c>
      <c r="H25" s="1459">
        <v>0</v>
      </c>
      <c r="I25" s="1459">
        <v>0</v>
      </c>
      <c r="J25" s="1459">
        <v>0</v>
      </c>
      <c r="K25" s="1459">
        <v>0</v>
      </c>
      <c r="L25" s="1459">
        <v>0</v>
      </c>
      <c r="M25" s="1459">
        <v>144</v>
      </c>
      <c r="N25" s="1459">
        <v>23432000</v>
      </c>
      <c r="O25" s="1480">
        <v>380000</v>
      </c>
      <c r="P25" s="1480">
        <v>50000</v>
      </c>
      <c r="Q25" s="1480">
        <v>0</v>
      </c>
      <c r="R25" s="1480">
        <v>0</v>
      </c>
      <c r="S25" s="1480"/>
      <c r="T25" s="1481"/>
      <c r="U25" s="800">
        <v>16</v>
      </c>
    </row>
    <row r="26" spans="1:21" s="801" customFormat="1" ht="23.1" customHeight="1" x14ac:dyDescent="0.15">
      <c r="A26" s="798">
        <v>17</v>
      </c>
      <c r="B26" s="799" t="s">
        <v>1058</v>
      </c>
      <c r="C26" s="1487">
        <v>70</v>
      </c>
      <c r="D26" s="1459">
        <v>29352000</v>
      </c>
      <c r="E26" s="1459">
        <v>201</v>
      </c>
      <c r="F26" s="1459">
        <v>10050000</v>
      </c>
      <c r="G26" s="1459">
        <v>0</v>
      </c>
      <c r="H26" s="1459">
        <v>0</v>
      </c>
      <c r="I26" s="1459">
        <v>0</v>
      </c>
      <c r="J26" s="1459">
        <v>0</v>
      </c>
      <c r="K26" s="1459">
        <v>0</v>
      </c>
      <c r="L26" s="1459">
        <v>0</v>
      </c>
      <c r="M26" s="1459">
        <v>271</v>
      </c>
      <c r="N26" s="1459">
        <v>39402000</v>
      </c>
      <c r="O26" s="1480">
        <v>380000</v>
      </c>
      <c r="P26" s="1480">
        <v>50000</v>
      </c>
      <c r="Q26" s="1480">
        <v>0</v>
      </c>
      <c r="R26" s="1480">
        <v>0</v>
      </c>
      <c r="S26" s="1480"/>
      <c r="T26" s="1481"/>
      <c r="U26" s="800">
        <v>17</v>
      </c>
    </row>
    <row r="27" spans="1:21" s="801" customFormat="1" ht="23.1" customHeight="1" x14ac:dyDescent="0.15">
      <c r="A27" s="798">
        <v>18</v>
      </c>
      <c r="B27" s="799" t="s">
        <v>1059</v>
      </c>
      <c r="C27" s="1489">
        <v>114</v>
      </c>
      <c r="D27" s="1462">
        <v>47800000</v>
      </c>
      <c r="E27" s="1462">
        <v>221</v>
      </c>
      <c r="F27" s="1462">
        <v>11050000</v>
      </c>
      <c r="G27" s="1462">
        <v>0</v>
      </c>
      <c r="H27" s="1462">
        <v>0</v>
      </c>
      <c r="I27" s="1462">
        <v>0</v>
      </c>
      <c r="J27" s="1462">
        <v>0</v>
      </c>
      <c r="K27" s="1462">
        <v>0</v>
      </c>
      <c r="L27" s="1462">
        <v>0</v>
      </c>
      <c r="M27" s="1462">
        <v>335</v>
      </c>
      <c r="N27" s="1462">
        <v>58850000</v>
      </c>
      <c r="O27" s="1480">
        <v>380000</v>
      </c>
      <c r="P27" s="1480">
        <v>50000</v>
      </c>
      <c r="Q27" s="1480">
        <v>0</v>
      </c>
      <c r="R27" s="1480">
        <v>0</v>
      </c>
      <c r="S27" s="1480"/>
      <c r="T27" s="1481"/>
      <c r="U27" s="800">
        <v>18</v>
      </c>
    </row>
    <row r="28" spans="1:21" s="801" customFormat="1" ht="23.1" customHeight="1" x14ac:dyDescent="0.15">
      <c r="A28" s="805">
        <v>19</v>
      </c>
      <c r="B28" s="803" t="s">
        <v>1060</v>
      </c>
      <c r="C28" s="1493">
        <v>182</v>
      </c>
      <c r="D28" s="1465">
        <v>82464000</v>
      </c>
      <c r="E28" s="1465">
        <v>283</v>
      </c>
      <c r="F28" s="1465">
        <v>14150000</v>
      </c>
      <c r="G28" s="1465">
        <v>0</v>
      </c>
      <c r="H28" s="1465">
        <v>0</v>
      </c>
      <c r="I28" s="1465">
        <v>0</v>
      </c>
      <c r="J28" s="1465">
        <v>0</v>
      </c>
      <c r="K28" s="1465">
        <v>0</v>
      </c>
      <c r="L28" s="1465">
        <v>0</v>
      </c>
      <c r="M28" s="1465">
        <v>465</v>
      </c>
      <c r="N28" s="1465">
        <v>96614000</v>
      </c>
      <c r="O28" s="1478">
        <v>380000</v>
      </c>
      <c r="P28" s="1478">
        <v>50000</v>
      </c>
      <c r="Q28" s="1478">
        <v>0</v>
      </c>
      <c r="R28" s="1478">
        <v>0</v>
      </c>
      <c r="S28" s="1478"/>
      <c r="T28" s="1483"/>
      <c r="U28" s="806">
        <v>19</v>
      </c>
    </row>
    <row r="29" spans="1:21" s="801" customFormat="1" ht="23.1" customHeight="1" x14ac:dyDescent="0.15">
      <c r="A29" s="798">
        <v>21</v>
      </c>
      <c r="B29" s="799" t="s">
        <v>1061</v>
      </c>
      <c r="C29" s="1487">
        <v>252</v>
      </c>
      <c r="D29" s="1459">
        <v>106344000</v>
      </c>
      <c r="E29" s="1459">
        <v>332</v>
      </c>
      <c r="F29" s="1459">
        <v>16600000</v>
      </c>
      <c r="G29" s="1459">
        <v>0</v>
      </c>
      <c r="H29" s="1459">
        <v>0</v>
      </c>
      <c r="I29" s="1459">
        <v>0</v>
      </c>
      <c r="J29" s="1459">
        <v>0</v>
      </c>
      <c r="K29" s="1459">
        <v>0</v>
      </c>
      <c r="L29" s="1459">
        <v>0</v>
      </c>
      <c r="M29" s="1459">
        <v>584</v>
      </c>
      <c r="N29" s="1459">
        <v>122944000</v>
      </c>
      <c r="O29" s="1480">
        <v>380000</v>
      </c>
      <c r="P29" s="1480">
        <v>50000</v>
      </c>
      <c r="Q29" s="1480">
        <v>0</v>
      </c>
      <c r="R29" s="1480">
        <v>0</v>
      </c>
      <c r="S29" s="1480"/>
      <c r="T29" s="1481"/>
      <c r="U29" s="800">
        <v>21</v>
      </c>
    </row>
    <row r="30" spans="1:21" s="801" customFormat="1" ht="23.1" customHeight="1" x14ac:dyDescent="0.15">
      <c r="A30" s="798">
        <v>22</v>
      </c>
      <c r="B30" s="799" t="s">
        <v>1062</v>
      </c>
      <c r="C30" s="1487">
        <v>310</v>
      </c>
      <c r="D30" s="1459">
        <v>130589397</v>
      </c>
      <c r="E30" s="1459">
        <v>462</v>
      </c>
      <c r="F30" s="1459">
        <v>23100000</v>
      </c>
      <c r="G30" s="1459">
        <v>0</v>
      </c>
      <c r="H30" s="1459">
        <v>0</v>
      </c>
      <c r="I30" s="1459">
        <v>0</v>
      </c>
      <c r="J30" s="1459">
        <v>0</v>
      </c>
      <c r="K30" s="1459">
        <v>0</v>
      </c>
      <c r="L30" s="1459">
        <v>0</v>
      </c>
      <c r="M30" s="1459">
        <v>772</v>
      </c>
      <c r="N30" s="1459">
        <v>153689397</v>
      </c>
      <c r="O30" s="1480">
        <v>380000</v>
      </c>
      <c r="P30" s="1480">
        <v>50000</v>
      </c>
      <c r="Q30" s="1480">
        <v>0</v>
      </c>
      <c r="R30" s="1480">
        <v>0</v>
      </c>
      <c r="S30" s="1480"/>
      <c r="T30" s="1481"/>
      <c r="U30" s="800">
        <v>22</v>
      </c>
    </row>
    <row r="31" spans="1:21" s="801" customFormat="1" ht="23.1" customHeight="1" x14ac:dyDescent="0.15">
      <c r="A31" s="798">
        <v>23</v>
      </c>
      <c r="B31" s="799" t="s">
        <v>1063</v>
      </c>
      <c r="C31" s="1487">
        <v>107</v>
      </c>
      <c r="D31" s="1459">
        <v>44604000</v>
      </c>
      <c r="E31" s="1459">
        <v>115</v>
      </c>
      <c r="F31" s="1459">
        <v>5750000</v>
      </c>
      <c r="G31" s="1459">
        <v>0</v>
      </c>
      <c r="H31" s="1459">
        <v>0</v>
      </c>
      <c r="I31" s="1459">
        <v>0</v>
      </c>
      <c r="J31" s="1459">
        <v>0</v>
      </c>
      <c r="K31" s="1459">
        <v>0</v>
      </c>
      <c r="L31" s="1459">
        <v>0</v>
      </c>
      <c r="M31" s="1459">
        <v>222</v>
      </c>
      <c r="N31" s="1459">
        <v>50354000</v>
      </c>
      <c r="O31" s="1480">
        <v>380000</v>
      </c>
      <c r="P31" s="1480">
        <v>50000</v>
      </c>
      <c r="Q31" s="1480">
        <v>0</v>
      </c>
      <c r="R31" s="1480">
        <v>0</v>
      </c>
      <c r="S31" s="1480"/>
      <c r="T31" s="1481"/>
      <c r="U31" s="800">
        <v>23</v>
      </c>
    </row>
    <row r="32" spans="1:21" s="801" customFormat="1" ht="23.1" customHeight="1" x14ac:dyDescent="0.15">
      <c r="A32" s="798">
        <v>24</v>
      </c>
      <c r="B32" s="799" t="s">
        <v>1064</v>
      </c>
      <c r="C32" s="1489">
        <v>180</v>
      </c>
      <c r="D32" s="1462">
        <v>75780000</v>
      </c>
      <c r="E32" s="1462">
        <v>125</v>
      </c>
      <c r="F32" s="1462">
        <v>6250000</v>
      </c>
      <c r="G32" s="1462">
        <v>0</v>
      </c>
      <c r="H32" s="1462">
        <v>0</v>
      </c>
      <c r="I32" s="1462">
        <v>0</v>
      </c>
      <c r="J32" s="1462">
        <v>0</v>
      </c>
      <c r="K32" s="1462">
        <v>0</v>
      </c>
      <c r="L32" s="1462">
        <v>0</v>
      </c>
      <c r="M32" s="1462">
        <v>305</v>
      </c>
      <c r="N32" s="1462">
        <v>82030000</v>
      </c>
      <c r="O32" s="1480">
        <v>380000</v>
      </c>
      <c r="P32" s="1480">
        <v>80000</v>
      </c>
      <c r="Q32" s="1480">
        <v>0</v>
      </c>
      <c r="R32" s="1480">
        <v>0</v>
      </c>
      <c r="S32" s="1480"/>
      <c r="T32" s="1481"/>
      <c r="U32" s="800">
        <v>24</v>
      </c>
    </row>
    <row r="33" spans="1:21" s="801" customFormat="1" ht="23.1" customHeight="1" x14ac:dyDescent="0.15">
      <c r="A33" s="802">
        <v>25</v>
      </c>
      <c r="B33" s="803" t="s">
        <v>1065</v>
      </c>
      <c r="C33" s="1493">
        <v>122</v>
      </c>
      <c r="D33" s="1465">
        <v>51144000</v>
      </c>
      <c r="E33" s="1465">
        <v>232</v>
      </c>
      <c r="F33" s="1465">
        <v>11600000</v>
      </c>
      <c r="G33" s="1465">
        <v>0</v>
      </c>
      <c r="H33" s="1465">
        <v>0</v>
      </c>
      <c r="I33" s="1465">
        <v>0</v>
      </c>
      <c r="J33" s="1465">
        <v>0</v>
      </c>
      <c r="K33" s="1465">
        <v>0</v>
      </c>
      <c r="L33" s="1465">
        <v>0</v>
      </c>
      <c r="M33" s="1465">
        <v>354</v>
      </c>
      <c r="N33" s="1465">
        <v>62744000</v>
      </c>
      <c r="O33" s="1478">
        <v>380000</v>
      </c>
      <c r="P33" s="1478">
        <v>50000</v>
      </c>
      <c r="Q33" s="1478">
        <v>0</v>
      </c>
      <c r="R33" s="1478">
        <v>0</v>
      </c>
      <c r="S33" s="1478"/>
      <c r="T33" s="1483"/>
      <c r="U33" s="804">
        <v>25</v>
      </c>
    </row>
    <row r="34" spans="1:21" s="801" customFormat="1" ht="23.1" customHeight="1" x14ac:dyDescent="0.15">
      <c r="A34" s="798">
        <v>27</v>
      </c>
      <c r="B34" s="799" t="s">
        <v>1066</v>
      </c>
      <c r="C34" s="1487">
        <v>108</v>
      </c>
      <c r="D34" s="1459">
        <v>45764710</v>
      </c>
      <c r="E34" s="1459">
        <v>148</v>
      </c>
      <c r="F34" s="1459">
        <v>7400000</v>
      </c>
      <c r="G34" s="1459">
        <v>0</v>
      </c>
      <c r="H34" s="1459">
        <v>0</v>
      </c>
      <c r="I34" s="1459">
        <v>0</v>
      </c>
      <c r="J34" s="1459">
        <v>0</v>
      </c>
      <c r="K34" s="1459">
        <v>0</v>
      </c>
      <c r="L34" s="1459">
        <v>0</v>
      </c>
      <c r="M34" s="1459">
        <v>256</v>
      </c>
      <c r="N34" s="1459">
        <v>53164710</v>
      </c>
      <c r="O34" s="1480">
        <v>380000</v>
      </c>
      <c r="P34" s="1480">
        <v>80000</v>
      </c>
      <c r="Q34" s="1480">
        <v>0</v>
      </c>
      <c r="R34" s="1480">
        <v>0</v>
      </c>
      <c r="S34" s="1480"/>
      <c r="T34" s="1481"/>
      <c r="U34" s="800">
        <v>27</v>
      </c>
    </row>
    <row r="35" spans="1:21" s="801" customFormat="1" ht="23.1" customHeight="1" x14ac:dyDescent="0.15">
      <c r="A35" s="798">
        <v>28</v>
      </c>
      <c r="B35" s="799" t="s">
        <v>1067</v>
      </c>
      <c r="C35" s="1487">
        <v>60</v>
      </c>
      <c r="D35" s="1459">
        <v>25180278</v>
      </c>
      <c r="E35" s="1459">
        <v>88</v>
      </c>
      <c r="F35" s="1459">
        <v>4400000</v>
      </c>
      <c r="G35" s="1459">
        <v>0</v>
      </c>
      <c r="H35" s="1459">
        <v>0</v>
      </c>
      <c r="I35" s="1459">
        <v>0</v>
      </c>
      <c r="J35" s="1459">
        <v>0</v>
      </c>
      <c r="K35" s="1459">
        <v>0</v>
      </c>
      <c r="L35" s="1459">
        <v>0</v>
      </c>
      <c r="M35" s="1459">
        <v>148</v>
      </c>
      <c r="N35" s="1459">
        <v>29580278</v>
      </c>
      <c r="O35" s="1480">
        <v>380000</v>
      </c>
      <c r="P35" s="1480">
        <v>50000</v>
      </c>
      <c r="Q35" s="1480">
        <v>0</v>
      </c>
      <c r="R35" s="1480">
        <v>0</v>
      </c>
      <c r="S35" s="1480"/>
      <c r="T35" s="1481"/>
      <c r="U35" s="800">
        <v>28</v>
      </c>
    </row>
    <row r="36" spans="1:21" s="801" customFormat="1" ht="23.1" customHeight="1" x14ac:dyDescent="0.15">
      <c r="A36" s="798">
        <v>29</v>
      </c>
      <c r="B36" s="799" t="s">
        <v>1068</v>
      </c>
      <c r="C36" s="1487">
        <v>74</v>
      </c>
      <c r="D36" s="1459">
        <v>31016000</v>
      </c>
      <c r="E36" s="1459">
        <v>77</v>
      </c>
      <c r="F36" s="1459">
        <v>3850000</v>
      </c>
      <c r="G36" s="1459">
        <v>0</v>
      </c>
      <c r="H36" s="1459">
        <v>0</v>
      </c>
      <c r="I36" s="1459">
        <v>0</v>
      </c>
      <c r="J36" s="1459">
        <v>0</v>
      </c>
      <c r="K36" s="1459">
        <v>0</v>
      </c>
      <c r="L36" s="1459">
        <v>0</v>
      </c>
      <c r="M36" s="1459">
        <v>151</v>
      </c>
      <c r="N36" s="1459">
        <v>34866000</v>
      </c>
      <c r="O36" s="1480">
        <v>380000</v>
      </c>
      <c r="P36" s="1480">
        <v>80000</v>
      </c>
      <c r="Q36" s="1480">
        <v>0</v>
      </c>
      <c r="R36" s="1480">
        <v>0</v>
      </c>
      <c r="S36" s="1480"/>
      <c r="T36" s="1481"/>
      <c r="U36" s="800">
        <v>29</v>
      </c>
    </row>
    <row r="37" spans="1:21" s="801" customFormat="1" ht="23.1" customHeight="1" x14ac:dyDescent="0.15">
      <c r="A37" s="798">
        <v>30</v>
      </c>
      <c r="B37" s="799" t="s">
        <v>1069</v>
      </c>
      <c r="C37" s="1489">
        <v>136</v>
      </c>
      <c r="D37" s="1462">
        <v>57120000</v>
      </c>
      <c r="E37" s="1462">
        <v>239</v>
      </c>
      <c r="F37" s="1462">
        <v>11950000</v>
      </c>
      <c r="G37" s="1462">
        <v>0</v>
      </c>
      <c r="H37" s="1462">
        <v>0</v>
      </c>
      <c r="I37" s="1462">
        <v>0</v>
      </c>
      <c r="J37" s="1462">
        <v>0</v>
      </c>
      <c r="K37" s="1462">
        <v>0</v>
      </c>
      <c r="L37" s="1462">
        <v>0</v>
      </c>
      <c r="M37" s="1462">
        <v>375</v>
      </c>
      <c r="N37" s="1462">
        <v>69070000</v>
      </c>
      <c r="O37" s="1480">
        <v>380000</v>
      </c>
      <c r="P37" s="1480">
        <v>50000</v>
      </c>
      <c r="Q37" s="1480">
        <v>0</v>
      </c>
      <c r="R37" s="1480">
        <v>0</v>
      </c>
      <c r="S37" s="1480"/>
      <c r="T37" s="1481"/>
      <c r="U37" s="800">
        <v>30</v>
      </c>
    </row>
    <row r="38" spans="1:21" s="801" customFormat="1" ht="23.1" customHeight="1" x14ac:dyDescent="0.15">
      <c r="A38" s="802">
        <v>31</v>
      </c>
      <c r="B38" s="803" t="s">
        <v>1070</v>
      </c>
      <c r="C38" s="1493">
        <v>44</v>
      </c>
      <c r="D38" s="1465">
        <v>20400000</v>
      </c>
      <c r="E38" s="1465">
        <v>135</v>
      </c>
      <c r="F38" s="1465">
        <v>6750000</v>
      </c>
      <c r="G38" s="1465">
        <v>0</v>
      </c>
      <c r="H38" s="1465">
        <v>0</v>
      </c>
      <c r="I38" s="1465">
        <v>0</v>
      </c>
      <c r="J38" s="1465">
        <v>0</v>
      </c>
      <c r="K38" s="1465">
        <v>0</v>
      </c>
      <c r="L38" s="1465">
        <v>0</v>
      </c>
      <c r="M38" s="1465">
        <v>179</v>
      </c>
      <c r="N38" s="1465">
        <v>27150000</v>
      </c>
      <c r="O38" s="1478">
        <v>380000</v>
      </c>
      <c r="P38" s="1478">
        <v>50000</v>
      </c>
      <c r="Q38" s="1478">
        <v>0</v>
      </c>
      <c r="R38" s="1478">
        <v>0</v>
      </c>
      <c r="S38" s="1478"/>
      <c r="T38" s="1483"/>
      <c r="U38" s="804">
        <v>31</v>
      </c>
    </row>
    <row r="39" spans="1:21" s="801" customFormat="1" ht="23.1" customHeight="1" x14ac:dyDescent="0.15">
      <c r="A39" s="798">
        <v>32</v>
      </c>
      <c r="B39" s="799" t="s">
        <v>1071</v>
      </c>
      <c r="C39" s="1487">
        <v>91</v>
      </c>
      <c r="D39" s="1459">
        <v>38576000</v>
      </c>
      <c r="E39" s="1459">
        <v>287</v>
      </c>
      <c r="F39" s="1459">
        <v>14350000</v>
      </c>
      <c r="G39" s="1459">
        <v>0</v>
      </c>
      <c r="H39" s="1459">
        <v>0</v>
      </c>
      <c r="I39" s="1459">
        <v>0</v>
      </c>
      <c r="J39" s="1459">
        <v>0</v>
      </c>
      <c r="K39" s="1459">
        <v>0</v>
      </c>
      <c r="L39" s="1459">
        <v>0</v>
      </c>
      <c r="M39" s="1459">
        <v>378</v>
      </c>
      <c r="N39" s="1459">
        <v>52926000</v>
      </c>
      <c r="O39" s="1480">
        <v>380000</v>
      </c>
      <c r="P39" s="1480">
        <v>50000</v>
      </c>
      <c r="Q39" s="1480">
        <v>0</v>
      </c>
      <c r="R39" s="1480">
        <v>0</v>
      </c>
      <c r="S39" s="1480"/>
      <c r="T39" s="1481"/>
      <c r="U39" s="800">
        <v>32</v>
      </c>
    </row>
    <row r="40" spans="1:21" s="801" customFormat="1" ht="23.1" customHeight="1" x14ac:dyDescent="0.15">
      <c r="A40" s="798">
        <v>33</v>
      </c>
      <c r="B40" s="799" t="s">
        <v>1072</v>
      </c>
      <c r="C40" s="1487">
        <v>37</v>
      </c>
      <c r="D40" s="1459">
        <v>15492000</v>
      </c>
      <c r="E40" s="1459">
        <v>108</v>
      </c>
      <c r="F40" s="1459">
        <v>5400000</v>
      </c>
      <c r="G40" s="1459">
        <v>0</v>
      </c>
      <c r="H40" s="1459">
        <v>0</v>
      </c>
      <c r="I40" s="1459">
        <v>0</v>
      </c>
      <c r="J40" s="1459">
        <v>0</v>
      </c>
      <c r="K40" s="1459">
        <v>0</v>
      </c>
      <c r="L40" s="1459">
        <v>0</v>
      </c>
      <c r="M40" s="1459">
        <v>145</v>
      </c>
      <c r="N40" s="1459">
        <v>20892000</v>
      </c>
      <c r="O40" s="1480">
        <v>380000</v>
      </c>
      <c r="P40" s="1480">
        <v>50000</v>
      </c>
      <c r="Q40" s="1480">
        <v>0</v>
      </c>
      <c r="R40" s="1480">
        <v>0</v>
      </c>
      <c r="S40" s="1480"/>
      <c r="T40" s="1481"/>
      <c r="U40" s="800">
        <v>33</v>
      </c>
    </row>
    <row r="41" spans="1:21" s="801" customFormat="1" ht="23.1" customHeight="1" x14ac:dyDescent="0.15">
      <c r="A41" s="798">
        <v>34</v>
      </c>
      <c r="B41" s="799" t="s">
        <v>1073</v>
      </c>
      <c r="C41" s="1487">
        <v>105</v>
      </c>
      <c r="D41" s="1459">
        <v>44100000</v>
      </c>
      <c r="E41" s="1459">
        <v>123</v>
      </c>
      <c r="F41" s="1459">
        <v>6150000</v>
      </c>
      <c r="G41" s="1459">
        <v>0</v>
      </c>
      <c r="H41" s="1459">
        <v>0</v>
      </c>
      <c r="I41" s="1459">
        <v>0</v>
      </c>
      <c r="J41" s="1459">
        <v>0</v>
      </c>
      <c r="K41" s="1459">
        <v>0</v>
      </c>
      <c r="L41" s="1459">
        <v>0</v>
      </c>
      <c r="M41" s="1459">
        <v>228</v>
      </c>
      <c r="N41" s="1459">
        <v>50250000</v>
      </c>
      <c r="O41" s="1480">
        <v>380000</v>
      </c>
      <c r="P41" s="1480">
        <v>50000</v>
      </c>
      <c r="Q41" s="1480">
        <v>0</v>
      </c>
      <c r="R41" s="1480">
        <v>0</v>
      </c>
      <c r="S41" s="1480"/>
      <c r="T41" s="1481"/>
      <c r="U41" s="800">
        <v>34</v>
      </c>
    </row>
    <row r="42" spans="1:21" s="801" customFormat="1" ht="23.1" customHeight="1" x14ac:dyDescent="0.15">
      <c r="A42" s="798">
        <v>35</v>
      </c>
      <c r="B42" s="810" t="s">
        <v>1074</v>
      </c>
      <c r="C42" s="1489">
        <v>89</v>
      </c>
      <c r="D42" s="1462">
        <v>37284000</v>
      </c>
      <c r="E42" s="1462">
        <v>168</v>
      </c>
      <c r="F42" s="1462">
        <v>8400000</v>
      </c>
      <c r="G42" s="1462">
        <v>0</v>
      </c>
      <c r="H42" s="1462">
        <v>0</v>
      </c>
      <c r="I42" s="1462">
        <v>0</v>
      </c>
      <c r="J42" s="1462">
        <v>0</v>
      </c>
      <c r="K42" s="1462">
        <v>0</v>
      </c>
      <c r="L42" s="1462">
        <v>0</v>
      </c>
      <c r="M42" s="1462">
        <v>257</v>
      </c>
      <c r="N42" s="1462">
        <v>45684000</v>
      </c>
      <c r="O42" s="1480">
        <v>380000</v>
      </c>
      <c r="P42" s="1480">
        <v>50000</v>
      </c>
      <c r="Q42" s="1480">
        <v>0</v>
      </c>
      <c r="R42" s="1480">
        <v>0</v>
      </c>
      <c r="S42" s="1480"/>
      <c r="T42" s="1481"/>
      <c r="U42" s="800">
        <v>35</v>
      </c>
    </row>
    <row r="43" spans="1:21" s="801" customFormat="1" ht="23.1" customHeight="1" x14ac:dyDescent="0.15">
      <c r="A43" s="805">
        <v>36</v>
      </c>
      <c r="B43" s="803" t="s">
        <v>1075</v>
      </c>
      <c r="C43" s="1493">
        <v>77</v>
      </c>
      <c r="D43" s="1465">
        <v>32244000</v>
      </c>
      <c r="E43" s="1465">
        <v>161</v>
      </c>
      <c r="F43" s="1465">
        <v>8000000</v>
      </c>
      <c r="G43" s="1465">
        <v>0</v>
      </c>
      <c r="H43" s="1465">
        <v>0</v>
      </c>
      <c r="I43" s="1465">
        <v>0</v>
      </c>
      <c r="J43" s="1465">
        <v>0</v>
      </c>
      <c r="K43" s="1465">
        <v>0</v>
      </c>
      <c r="L43" s="1465">
        <v>0</v>
      </c>
      <c r="M43" s="1465">
        <v>238</v>
      </c>
      <c r="N43" s="1465">
        <v>40244000</v>
      </c>
      <c r="O43" s="1478">
        <v>380000</v>
      </c>
      <c r="P43" s="1478">
        <v>50000</v>
      </c>
      <c r="Q43" s="1478">
        <v>0</v>
      </c>
      <c r="R43" s="1478">
        <v>0</v>
      </c>
      <c r="S43" s="1478"/>
      <c r="T43" s="1483"/>
      <c r="U43" s="806">
        <v>36</v>
      </c>
    </row>
    <row r="44" spans="1:21" s="801" customFormat="1" ht="23.1" customHeight="1" x14ac:dyDescent="0.15">
      <c r="A44" s="798">
        <v>37</v>
      </c>
      <c r="B44" s="799" t="s">
        <v>1076</v>
      </c>
      <c r="C44" s="1487">
        <v>146</v>
      </c>
      <c r="D44" s="1459">
        <v>61320000</v>
      </c>
      <c r="E44" s="1459">
        <v>231</v>
      </c>
      <c r="F44" s="1459">
        <v>11550000</v>
      </c>
      <c r="G44" s="1459">
        <v>0</v>
      </c>
      <c r="H44" s="1459">
        <v>0</v>
      </c>
      <c r="I44" s="1459">
        <v>0</v>
      </c>
      <c r="J44" s="1459">
        <v>0</v>
      </c>
      <c r="K44" s="1459">
        <v>0</v>
      </c>
      <c r="L44" s="1459">
        <v>0</v>
      </c>
      <c r="M44" s="1459">
        <v>377</v>
      </c>
      <c r="N44" s="1459">
        <v>72870000</v>
      </c>
      <c r="O44" s="1480">
        <v>380000</v>
      </c>
      <c r="P44" s="1480">
        <v>50000</v>
      </c>
      <c r="Q44" s="1480">
        <v>0</v>
      </c>
      <c r="R44" s="1480">
        <v>0</v>
      </c>
      <c r="S44" s="1480"/>
      <c r="T44" s="1481"/>
      <c r="U44" s="800">
        <v>37</v>
      </c>
    </row>
    <row r="45" spans="1:21" s="801" customFormat="1" ht="23.1" customHeight="1" x14ac:dyDescent="0.15">
      <c r="A45" s="798">
        <v>38</v>
      </c>
      <c r="B45" s="799" t="s">
        <v>1077</v>
      </c>
      <c r="C45" s="1487">
        <v>45</v>
      </c>
      <c r="D45" s="1459">
        <v>18852000</v>
      </c>
      <c r="E45" s="1459">
        <v>101</v>
      </c>
      <c r="F45" s="1459">
        <v>5050000</v>
      </c>
      <c r="G45" s="1459">
        <v>0</v>
      </c>
      <c r="H45" s="1459">
        <v>0</v>
      </c>
      <c r="I45" s="1459">
        <v>0</v>
      </c>
      <c r="J45" s="1459">
        <v>0</v>
      </c>
      <c r="K45" s="1459">
        <v>0</v>
      </c>
      <c r="L45" s="1459">
        <v>0</v>
      </c>
      <c r="M45" s="1459">
        <v>146</v>
      </c>
      <c r="N45" s="1459">
        <v>23902000</v>
      </c>
      <c r="O45" s="1480">
        <v>380000</v>
      </c>
      <c r="P45" s="1480">
        <v>50000</v>
      </c>
      <c r="Q45" s="1480">
        <v>0</v>
      </c>
      <c r="R45" s="1480">
        <v>0</v>
      </c>
      <c r="S45" s="1480"/>
      <c r="T45" s="1481"/>
      <c r="U45" s="800">
        <v>38</v>
      </c>
    </row>
    <row r="46" spans="1:21" s="801" customFormat="1" ht="23.1" customHeight="1" x14ac:dyDescent="0.15">
      <c r="A46" s="798">
        <v>39</v>
      </c>
      <c r="B46" s="799" t="s">
        <v>1078</v>
      </c>
      <c r="C46" s="1487">
        <v>39</v>
      </c>
      <c r="D46" s="1459">
        <v>17260000</v>
      </c>
      <c r="E46" s="1459">
        <v>61</v>
      </c>
      <c r="F46" s="1459">
        <v>3050000</v>
      </c>
      <c r="G46" s="1459">
        <v>0</v>
      </c>
      <c r="H46" s="1459">
        <v>0</v>
      </c>
      <c r="I46" s="1459">
        <v>0</v>
      </c>
      <c r="J46" s="1459">
        <v>0</v>
      </c>
      <c r="K46" s="1459">
        <v>0</v>
      </c>
      <c r="L46" s="1459">
        <v>0</v>
      </c>
      <c r="M46" s="1459">
        <v>100</v>
      </c>
      <c r="N46" s="1459">
        <v>20310000</v>
      </c>
      <c r="O46" s="1480">
        <v>380000</v>
      </c>
      <c r="P46" s="1480">
        <v>50000</v>
      </c>
      <c r="Q46" s="1480">
        <v>0</v>
      </c>
      <c r="R46" s="1480">
        <v>0</v>
      </c>
      <c r="S46" s="1480"/>
      <c r="T46" s="1481"/>
      <c r="U46" s="800">
        <v>39</v>
      </c>
    </row>
    <row r="47" spans="1:21" s="801" customFormat="1" ht="23.1" customHeight="1" x14ac:dyDescent="0.15">
      <c r="A47" s="798">
        <v>42</v>
      </c>
      <c r="B47" s="799" t="s">
        <v>1079</v>
      </c>
      <c r="C47" s="1489">
        <v>20</v>
      </c>
      <c r="D47" s="1462">
        <v>8080000</v>
      </c>
      <c r="E47" s="1462">
        <v>64</v>
      </c>
      <c r="F47" s="1462">
        <v>3200000</v>
      </c>
      <c r="G47" s="1462">
        <v>0</v>
      </c>
      <c r="H47" s="1462">
        <v>0</v>
      </c>
      <c r="I47" s="1462">
        <v>0</v>
      </c>
      <c r="J47" s="1462">
        <v>0</v>
      </c>
      <c r="K47" s="1462">
        <v>0</v>
      </c>
      <c r="L47" s="1462">
        <v>0</v>
      </c>
      <c r="M47" s="1462">
        <v>84</v>
      </c>
      <c r="N47" s="1462">
        <v>11280000</v>
      </c>
      <c r="O47" s="1480">
        <v>380000</v>
      </c>
      <c r="P47" s="1480">
        <v>50000</v>
      </c>
      <c r="Q47" s="1480">
        <v>0</v>
      </c>
      <c r="R47" s="1480">
        <v>0</v>
      </c>
      <c r="S47" s="1480"/>
      <c r="T47" s="1481"/>
      <c r="U47" s="800">
        <v>42</v>
      </c>
    </row>
    <row r="48" spans="1:21" s="801" customFormat="1" ht="23.1" customHeight="1" x14ac:dyDescent="0.15">
      <c r="A48" s="802">
        <v>43</v>
      </c>
      <c r="B48" s="803" t="s">
        <v>1080</v>
      </c>
      <c r="C48" s="1493">
        <v>73</v>
      </c>
      <c r="D48" s="1465">
        <v>30580000</v>
      </c>
      <c r="E48" s="1465">
        <v>194</v>
      </c>
      <c r="F48" s="1465">
        <v>9700000</v>
      </c>
      <c r="G48" s="1465">
        <v>0</v>
      </c>
      <c r="H48" s="1465">
        <v>0</v>
      </c>
      <c r="I48" s="1465">
        <v>0</v>
      </c>
      <c r="J48" s="1465">
        <v>0</v>
      </c>
      <c r="K48" s="1465">
        <v>0</v>
      </c>
      <c r="L48" s="1465">
        <v>0</v>
      </c>
      <c r="M48" s="1465">
        <v>267</v>
      </c>
      <c r="N48" s="1465">
        <v>40280000</v>
      </c>
      <c r="O48" s="1478">
        <v>380000</v>
      </c>
      <c r="P48" s="1478">
        <v>50000</v>
      </c>
      <c r="Q48" s="1478">
        <v>0</v>
      </c>
      <c r="R48" s="1478">
        <v>0</v>
      </c>
      <c r="S48" s="1478"/>
      <c r="T48" s="1483"/>
      <c r="U48" s="804">
        <v>43</v>
      </c>
    </row>
    <row r="49" spans="1:21" s="801" customFormat="1" ht="23.1" customHeight="1" x14ac:dyDescent="0.15">
      <c r="A49" s="798">
        <v>44</v>
      </c>
      <c r="B49" s="799" t="s">
        <v>1081</v>
      </c>
      <c r="C49" s="1487">
        <v>19</v>
      </c>
      <c r="D49" s="1459">
        <v>7528000</v>
      </c>
      <c r="E49" s="1459">
        <v>55</v>
      </c>
      <c r="F49" s="1459">
        <v>2750000</v>
      </c>
      <c r="G49" s="1459">
        <v>0</v>
      </c>
      <c r="H49" s="1459">
        <v>0</v>
      </c>
      <c r="I49" s="1459">
        <v>0</v>
      </c>
      <c r="J49" s="1459">
        <v>0</v>
      </c>
      <c r="K49" s="1459">
        <v>0</v>
      </c>
      <c r="L49" s="1459">
        <v>0</v>
      </c>
      <c r="M49" s="1459">
        <v>74</v>
      </c>
      <c r="N49" s="1459">
        <v>10278000</v>
      </c>
      <c r="O49" s="1480">
        <v>380000</v>
      </c>
      <c r="P49" s="1480">
        <v>50000</v>
      </c>
      <c r="Q49" s="1480">
        <v>0</v>
      </c>
      <c r="R49" s="1480">
        <v>0</v>
      </c>
      <c r="S49" s="1480"/>
      <c r="T49" s="1481"/>
      <c r="U49" s="800">
        <v>44</v>
      </c>
    </row>
    <row r="50" spans="1:21" s="801" customFormat="1" ht="23.1" customHeight="1" x14ac:dyDescent="0.15">
      <c r="A50" s="798">
        <v>45</v>
      </c>
      <c r="B50" s="799" t="s">
        <v>1082</v>
      </c>
      <c r="C50" s="1487">
        <v>7</v>
      </c>
      <c r="D50" s="1459">
        <v>2940000</v>
      </c>
      <c r="E50" s="1459">
        <v>29</v>
      </c>
      <c r="F50" s="1459">
        <v>1450000</v>
      </c>
      <c r="G50" s="1459">
        <v>0</v>
      </c>
      <c r="H50" s="1459">
        <v>0</v>
      </c>
      <c r="I50" s="1459">
        <v>0</v>
      </c>
      <c r="J50" s="1459">
        <v>0</v>
      </c>
      <c r="K50" s="1459">
        <v>0</v>
      </c>
      <c r="L50" s="1459">
        <v>0</v>
      </c>
      <c r="M50" s="1459">
        <v>36</v>
      </c>
      <c r="N50" s="1459">
        <v>4390000</v>
      </c>
      <c r="O50" s="1480">
        <v>380000</v>
      </c>
      <c r="P50" s="1480">
        <v>50000</v>
      </c>
      <c r="Q50" s="1480">
        <v>0</v>
      </c>
      <c r="R50" s="1480">
        <v>0</v>
      </c>
      <c r="S50" s="1480"/>
      <c r="T50" s="1481"/>
      <c r="U50" s="800">
        <v>45</v>
      </c>
    </row>
    <row r="51" spans="1:21" s="801" customFormat="1" ht="23.1" customHeight="1" x14ac:dyDescent="0.15">
      <c r="A51" s="798">
        <v>46</v>
      </c>
      <c r="B51" s="799" t="s">
        <v>1083</v>
      </c>
      <c r="C51" s="1487">
        <v>47</v>
      </c>
      <c r="D51" s="1459">
        <v>19708400</v>
      </c>
      <c r="E51" s="1459">
        <v>105</v>
      </c>
      <c r="F51" s="1459">
        <v>5250000</v>
      </c>
      <c r="G51" s="1459">
        <v>0</v>
      </c>
      <c r="H51" s="1459">
        <v>0</v>
      </c>
      <c r="I51" s="1459">
        <v>0</v>
      </c>
      <c r="J51" s="1459">
        <v>0</v>
      </c>
      <c r="K51" s="1459">
        <v>0</v>
      </c>
      <c r="L51" s="1459">
        <v>0</v>
      </c>
      <c r="M51" s="1459">
        <v>152</v>
      </c>
      <c r="N51" s="1459">
        <v>24958400</v>
      </c>
      <c r="O51" s="1480">
        <v>380000</v>
      </c>
      <c r="P51" s="1480">
        <v>50000</v>
      </c>
      <c r="Q51" s="1480">
        <v>0</v>
      </c>
      <c r="R51" s="1480">
        <v>0</v>
      </c>
      <c r="S51" s="1480"/>
      <c r="T51" s="1481"/>
      <c r="U51" s="800">
        <v>46</v>
      </c>
    </row>
    <row r="52" spans="1:21" s="801" customFormat="1" ht="23.1" customHeight="1" x14ac:dyDescent="0.15">
      <c r="A52" s="798">
        <v>47</v>
      </c>
      <c r="B52" s="810" t="s">
        <v>1084</v>
      </c>
      <c r="C52" s="1489">
        <v>45</v>
      </c>
      <c r="D52" s="1462">
        <v>18743168</v>
      </c>
      <c r="E52" s="1462">
        <v>126</v>
      </c>
      <c r="F52" s="1462">
        <v>6300000</v>
      </c>
      <c r="G52" s="1462">
        <v>0</v>
      </c>
      <c r="H52" s="1462">
        <v>0</v>
      </c>
      <c r="I52" s="1462">
        <v>0</v>
      </c>
      <c r="J52" s="1462">
        <v>0</v>
      </c>
      <c r="K52" s="1462">
        <v>0</v>
      </c>
      <c r="L52" s="1462">
        <v>0</v>
      </c>
      <c r="M52" s="1462">
        <v>171</v>
      </c>
      <c r="N52" s="1462">
        <v>25043168</v>
      </c>
      <c r="O52" s="1480">
        <v>380000</v>
      </c>
      <c r="P52" s="1480">
        <v>50000</v>
      </c>
      <c r="Q52" s="1480">
        <v>0</v>
      </c>
      <c r="R52" s="1480">
        <v>0</v>
      </c>
      <c r="S52" s="1480"/>
      <c r="T52" s="1481"/>
      <c r="U52" s="800">
        <v>47</v>
      </c>
    </row>
    <row r="53" spans="1:21" s="801" customFormat="1" ht="23.1" customHeight="1" x14ac:dyDescent="0.15">
      <c r="A53" s="802">
        <v>49</v>
      </c>
      <c r="B53" s="799" t="s">
        <v>1085</v>
      </c>
      <c r="C53" s="1493">
        <v>12</v>
      </c>
      <c r="D53" s="1465">
        <v>5040000</v>
      </c>
      <c r="E53" s="1465">
        <v>27</v>
      </c>
      <c r="F53" s="1465">
        <v>1350000</v>
      </c>
      <c r="G53" s="1465">
        <v>0</v>
      </c>
      <c r="H53" s="1465">
        <v>0</v>
      </c>
      <c r="I53" s="1465">
        <v>0</v>
      </c>
      <c r="J53" s="1465">
        <v>0</v>
      </c>
      <c r="K53" s="1465">
        <v>0</v>
      </c>
      <c r="L53" s="1465">
        <v>0</v>
      </c>
      <c r="M53" s="1465">
        <v>39</v>
      </c>
      <c r="N53" s="1465">
        <v>6390000</v>
      </c>
      <c r="O53" s="1478">
        <v>380000</v>
      </c>
      <c r="P53" s="1478">
        <v>50000</v>
      </c>
      <c r="Q53" s="1478">
        <v>0</v>
      </c>
      <c r="R53" s="1478">
        <v>0</v>
      </c>
      <c r="S53" s="1478"/>
      <c r="T53" s="1483"/>
      <c r="U53" s="804">
        <v>49</v>
      </c>
    </row>
    <row r="54" spans="1:21" s="801" customFormat="1" ht="23.1" customHeight="1" x14ac:dyDescent="0.15">
      <c r="A54" s="798">
        <v>50</v>
      </c>
      <c r="B54" s="799" t="s">
        <v>1086</v>
      </c>
      <c r="C54" s="1487">
        <v>7</v>
      </c>
      <c r="D54" s="1459">
        <v>2940000</v>
      </c>
      <c r="E54" s="1459">
        <v>24</v>
      </c>
      <c r="F54" s="1459">
        <v>1200000</v>
      </c>
      <c r="G54" s="1459">
        <v>0</v>
      </c>
      <c r="H54" s="1459">
        <v>0</v>
      </c>
      <c r="I54" s="1459">
        <v>0</v>
      </c>
      <c r="J54" s="1459">
        <v>0</v>
      </c>
      <c r="K54" s="1459">
        <v>0</v>
      </c>
      <c r="L54" s="1459">
        <v>0</v>
      </c>
      <c r="M54" s="1459">
        <v>31</v>
      </c>
      <c r="N54" s="1459">
        <v>4140000</v>
      </c>
      <c r="O54" s="1480">
        <v>380000</v>
      </c>
      <c r="P54" s="1480">
        <v>50000</v>
      </c>
      <c r="Q54" s="1480">
        <v>0</v>
      </c>
      <c r="R54" s="1480">
        <v>0</v>
      </c>
      <c r="S54" s="1480"/>
      <c r="T54" s="1481"/>
      <c r="U54" s="800">
        <v>50</v>
      </c>
    </row>
    <row r="55" spans="1:21" s="801" customFormat="1" ht="23.1" customHeight="1" x14ac:dyDescent="0.15">
      <c r="A55" s="798">
        <v>51</v>
      </c>
      <c r="B55" s="799" t="s">
        <v>1087</v>
      </c>
      <c r="C55" s="1487">
        <v>15</v>
      </c>
      <c r="D55" s="1459">
        <v>6300000</v>
      </c>
      <c r="E55" s="1459">
        <v>60</v>
      </c>
      <c r="F55" s="1459">
        <v>3000000</v>
      </c>
      <c r="G55" s="1459">
        <v>0</v>
      </c>
      <c r="H55" s="1459">
        <v>0</v>
      </c>
      <c r="I55" s="1459">
        <v>0</v>
      </c>
      <c r="J55" s="1459">
        <v>0</v>
      </c>
      <c r="K55" s="1459">
        <v>0</v>
      </c>
      <c r="L55" s="1459">
        <v>0</v>
      </c>
      <c r="M55" s="1459">
        <v>75</v>
      </c>
      <c r="N55" s="1459">
        <v>9300000</v>
      </c>
      <c r="O55" s="1480">
        <v>380000</v>
      </c>
      <c r="P55" s="1480">
        <v>50000</v>
      </c>
      <c r="Q55" s="1480">
        <v>0</v>
      </c>
      <c r="R55" s="1480">
        <v>0</v>
      </c>
      <c r="S55" s="1480"/>
      <c r="T55" s="1481"/>
      <c r="U55" s="800">
        <v>51</v>
      </c>
    </row>
    <row r="56" spans="1:21" s="801" customFormat="1" ht="23.1" customHeight="1" x14ac:dyDescent="0.15">
      <c r="A56" s="798">
        <v>52</v>
      </c>
      <c r="B56" s="799" t="s">
        <v>1088</v>
      </c>
      <c r="C56" s="1487">
        <v>6</v>
      </c>
      <c r="D56" s="1459">
        <v>2511000</v>
      </c>
      <c r="E56" s="1459">
        <v>23</v>
      </c>
      <c r="F56" s="1459">
        <v>1150000</v>
      </c>
      <c r="G56" s="1459">
        <v>0</v>
      </c>
      <c r="H56" s="1459">
        <v>0</v>
      </c>
      <c r="I56" s="1459">
        <v>0</v>
      </c>
      <c r="J56" s="1459">
        <v>0</v>
      </c>
      <c r="K56" s="1459">
        <v>0</v>
      </c>
      <c r="L56" s="1459">
        <v>0</v>
      </c>
      <c r="M56" s="1459">
        <v>29</v>
      </c>
      <c r="N56" s="1459">
        <v>3661000</v>
      </c>
      <c r="O56" s="1480">
        <v>380000</v>
      </c>
      <c r="P56" s="1480">
        <v>50000</v>
      </c>
      <c r="Q56" s="1480">
        <v>0</v>
      </c>
      <c r="R56" s="1480">
        <v>0</v>
      </c>
      <c r="S56" s="1480"/>
      <c r="T56" s="1481"/>
      <c r="U56" s="800">
        <v>52</v>
      </c>
    </row>
    <row r="57" spans="1:21" s="801" customFormat="1" ht="23.1" customHeight="1" thickBot="1" x14ac:dyDescent="0.2">
      <c r="A57" s="807">
        <v>54</v>
      </c>
      <c r="B57" s="808" t="s">
        <v>1089</v>
      </c>
      <c r="C57" s="1494">
        <v>9</v>
      </c>
      <c r="D57" s="1468">
        <v>3764000</v>
      </c>
      <c r="E57" s="1468">
        <v>47</v>
      </c>
      <c r="F57" s="1468">
        <v>2350000</v>
      </c>
      <c r="G57" s="1468">
        <v>0</v>
      </c>
      <c r="H57" s="1468">
        <v>0</v>
      </c>
      <c r="I57" s="1468">
        <v>0</v>
      </c>
      <c r="J57" s="1468">
        <v>0</v>
      </c>
      <c r="K57" s="1468">
        <v>0</v>
      </c>
      <c r="L57" s="1468">
        <v>0</v>
      </c>
      <c r="M57" s="1468">
        <v>56</v>
      </c>
      <c r="N57" s="1468">
        <v>6114000</v>
      </c>
      <c r="O57" s="1484">
        <v>380000</v>
      </c>
      <c r="P57" s="1484">
        <v>50000</v>
      </c>
      <c r="Q57" s="1484">
        <v>0</v>
      </c>
      <c r="R57" s="1484">
        <v>0</v>
      </c>
      <c r="S57" s="1484"/>
      <c r="T57" s="1485"/>
      <c r="U57" s="809">
        <v>54</v>
      </c>
    </row>
    <row r="58" spans="1:21" s="801" customFormat="1" ht="23.1" customHeight="1" x14ac:dyDescent="0.15">
      <c r="A58" s="798">
        <v>55</v>
      </c>
      <c r="B58" s="799" t="s">
        <v>1090</v>
      </c>
      <c r="C58" s="1487">
        <v>10</v>
      </c>
      <c r="D58" s="1459">
        <v>4200000</v>
      </c>
      <c r="E58" s="1459">
        <v>37</v>
      </c>
      <c r="F58" s="1459">
        <v>1850000</v>
      </c>
      <c r="G58" s="1459">
        <v>0</v>
      </c>
      <c r="H58" s="1459">
        <v>0</v>
      </c>
      <c r="I58" s="1459">
        <v>0</v>
      </c>
      <c r="J58" s="1459">
        <v>0</v>
      </c>
      <c r="K58" s="1459">
        <v>0</v>
      </c>
      <c r="L58" s="1459">
        <v>0</v>
      </c>
      <c r="M58" s="1459">
        <v>47</v>
      </c>
      <c r="N58" s="1459">
        <v>6050000</v>
      </c>
      <c r="O58" s="1480">
        <v>380000</v>
      </c>
      <c r="P58" s="1480">
        <v>50000</v>
      </c>
      <c r="Q58" s="1480">
        <v>0</v>
      </c>
      <c r="R58" s="1480">
        <v>0</v>
      </c>
      <c r="S58" s="1480"/>
      <c r="T58" s="1481"/>
      <c r="U58" s="800">
        <v>55</v>
      </c>
    </row>
    <row r="59" spans="1:21" s="801" customFormat="1" ht="23.1" customHeight="1" x14ac:dyDescent="0.15">
      <c r="A59" s="798">
        <v>56</v>
      </c>
      <c r="B59" s="799" t="s">
        <v>1091</v>
      </c>
      <c r="C59" s="1487">
        <v>6</v>
      </c>
      <c r="D59" s="1459">
        <v>2520000</v>
      </c>
      <c r="E59" s="1459">
        <v>32</v>
      </c>
      <c r="F59" s="1459">
        <v>1600000</v>
      </c>
      <c r="G59" s="1459">
        <v>0</v>
      </c>
      <c r="H59" s="1459">
        <v>0</v>
      </c>
      <c r="I59" s="1459">
        <v>0</v>
      </c>
      <c r="J59" s="1459">
        <v>0</v>
      </c>
      <c r="K59" s="1459">
        <v>0</v>
      </c>
      <c r="L59" s="1459">
        <v>0</v>
      </c>
      <c r="M59" s="1459">
        <v>38</v>
      </c>
      <c r="N59" s="1459">
        <v>4120000</v>
      </c>
      <c r="O59" s="1480">
        <v>380000</v>
      </c>
      <c r="P59" s="1480">
        <v>50000</v>
      </c>
      <c r="Q59" s="1480">
        <v>0</v>
      </c>
      <c r="R59" s="1480">
        <v>0</v>
      </c>
      <c r="S59" s="1480"/>
      <c r="T59" s="1481"/>
      <c r="U59" s="800">
        <v>56</v>
      </c>
    </row>
    <row r="60" spans="1:21" s="801" customFormat="1" ht="23.1" customHeight="1" x14ac:dyDescent="0.15">
      <c r="A60" s="798">
        <v>57</v>
      </c>
      <c r="B60" s="799" t="s">
        <v>1092</v>
      </c>
      <c r="C60" s="1487">
        <v>11</v>
      </c>
      <c r="D60" s="1459">
        <v>4200000</v>
      </c>
      <c r="E60" s="1459">
        <v>15</v>
      </c>
      <c r="F60" s="1459">
        <v>750000</v>
      </c>
      <c r="G60" s="1459">
        <v>0</v>
      </c>
      <c r="H60" s="1459">
        <v>0</v>
      </c>
      <c r="I60" s="1459">
        <v>0</v>
      </c>
      <c r="J60" s="1459">
        <v>0</v>
      </c>
      <c r="K60" s="1459">
        <v>0</v>
      </c>
      <c r="L60" s="1459">
        <v>0</v>
      </c>
      <c r="M60" s="1459">
        <v>26</v>
      </c>
      <c r="N60" s="1459">
        <v>4950000</v>
      </c>
      <c r="O60" s="1480">
        <v>380000</v>
      </c>
      <c r="P60" s="1480">
        <v>50000</v>
      </c>
      <c r="Q60" s="1480">
        <v>0</v>
      </c>
      <c r="R60" s="1480">
        <v>0</v>
      </c>
      <c r="S60" s="1480"/>
      <c r="T60" s="1481"/>
      <c r="U60" s="800">
        <v>57</v>
      </c>
    </row>
    <row r="61" spans="1:21" s="801" customFormat="1" ht="23.1" customHeight="1" x14ac:dyDescent="0.15">
      <c r="A61" s="798">
        <v>58</v>
      </c>
      <c r="B61" s="799" t="s">
        <v>1093</v>
      </c>
      <c r="C61" s="1487">
        <v>7</v>
      </c>
      <c r="D61" s="1459">
        <v>2924000</v>
      </c>
      <c r="E61" s="1459">
        <v>20</v>
      </c>
      <c r="F61" s="1459">
        <v>1000000</v>
      </c>
      <c r="G61" s="1459">
        <v>0</v>
      </c>
      <c r="H61" s="1459">
        <v>0</v>
      </c>
      <c r="I61" s="1459">
        <v>0</v>
      </c>
      <c r="J61" s="1459">
        <v>0</v>
      </c>
      <c r="K61" s="1459">
        <v>0</v>
      </c>
      <c r="L61" s="1459">
        <v>0</v>
      </c>
      <c r="M61" s="1459">
        <v>27</v>
      </c>
      <c r="N61" s="1459">
        <v>3924000</v>
      </c>
      <c r="O61" s="1480">
        <v>380000</v>
      </c>
      <c r="P61" s="1480">
        <v>50000</v>
      </c>
      <c r="Q61" s="1480">
        <v>0</v>
      </c>
      <c r="R61" s="1480">
        <v>0</v>
      </c>
      <c r="S61" s="1480"/>
      <c r="T61" s="1481"/>
      <c r="U61" s="800">
        <v>58</v>
      </c>
    </row>
    <row r="62" spans="1:21" s="801" customFormat="1" ht="23.1" customHeight="1" x14ac:dyDescent="0.15">
      <c r="A62" s="811">
        <v>59</v>
      </c>
      <c r="B62" s="810" t="s">
        <v>1094</v>
      </c>
      <c r="C62" s="1489">
        <v>4</v>
      </c>
      <c r="D62" s="1462">
        <v>1664000</v>
      </c>
      <c r="E62" s="1462">
        <v>18</v>
      </c>
      <c r="F62" s="1462">
        <v>900000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22</v>
      </c>
      <c r="N62" s="1462">
        <v>2564000</v>
      </c>
      <c r="O62" s="1480">
        <v>380000</v>
      </c>
      <c r="P62" s="1480">
        <v>50000</v>
      </c>
      <c r="Q62" s="1480">
        <v>0</v>
      </c>
      <c r="R62" s="1480">
        <v>0</v>
      </c>
      <c r="S62" s="1480"/>
      <c r="T62" s="1481"/>
      <c r="U62" s="812">
        <v>59</v>
      </c>
    </row>
    <row r="63" spans="1:21" s="783" customFormat="1" ht="23.1" customHeight="1" x14ac:dyDescent="0.15">
      <c r="A63" s="813">
        <v>61</v>
      </c>
      <c r="B63" s="799" t="s">
        <v>1095</v>
      </c>
      <c r="C63" s="1493">
        <v>8</v>
      </c>
      <c r="D63" s="1465">
        <v>3328000</v>
      </c>
      <c r="E63" s="1465">
        <v>22</v>
      </c>
      <c r="F63" s="1465">
        <v>1100000</v>
      </c>
      <c r="G63" s="1465">
        <v>0</v>
      </c>
      <c r="H63" s="1465">
        <v>0</v>
      </c>
      <c r="I63" s="1465">
        <v>0</v>
      </c>
      <c r="J63" s="1465">
        <v>0</v>
      </c>
      <c r="K63" s="1465">
        <v>0</v>
      </c>
      <c r="L63" s="1465">
        <v>0</v>
      </c>
      <c r="M63" s="1465">
        <v>30</v>
      </c>
      <c r="N63" s="1465">
        <v>4428000</v>
      </c>
      <c r="O63" s="1478">
        <v>380000</v>
      </c>
      <c r="P63" s="1478">
        <v>50000</v>
      </c>
      <c r="Q63" s="1478">
        <v>0</v>
      </c>
      <c r="R63" s="1478">
        <v>0</v>
      </c>
      <c r="S63" s="1478"/>
      <c r="T63" s="1483"/>
      <c r="U63" s="814">
        <v>61</v>
      </c>
    </row>
    <row r="64" spans="1:21" s="783" customFormat="1" ht="23.1" customHeight="1" x14ac:dyDescent="0.15">
      <c r="A64" s="798">
        <v>65</v>
      </c>
      <c r="B64" s="799" t="s">
        <v>1096</v>
      </c>
      <c r="C64" s="1487">
        <v>1</v>
      </c>
      <c r="D64" s="1459">
        <v>420000</v>
      </c>
      <c r="E64" s="1459">
        <v>6</v>
      </c>
      <c r="F64" s="1459">
        <v>300000</v>
      </c>
      <c r="G64" s="1459">
        <v>0</v>
      </c>
      <c r="H64" s="1459">
        <v>0</v>
      </c>
      <c r="I64" s="1459">
        <v>0</v>
      </c>
      <c r="J64" s="1459">
        <v>0</v>
      </c>
      <c r="K64" s="1459">
        <v>0</v>
      </c>
      <c r="L64" s="1459">
        <v>0</v>
      </c>
      <c r="M64" s="1459">
        <v>7</v>
      </c>
      <c r="N64" s="1459">
        <v>720000</v>
      </c>
      <c r="O64" s="1480">
        <v>380000</v>
      </c>
      <c r="P64" s="1480">
        <v>50000</v>
      </c>
      <c r="Q64" s="1480">
        <v>0</v>
      </c>
      <c r="R64" s="1480">
        <v>0</v>
      </c>
      <c r="S64" s="1480"/>
      <c r="T64" s="1481"/>
      <c r="U64" s="800">
        <v>65</v>
      </c>
    </row>
    <row r="65" spans="1:21" s="783" customFormat="1" ht="23.1" customHeight="1" x14ac:dyDescent="0.15">
      <c r="A65" s="798">
        <v>66</v>
      </c>
      <c r="B65" s="799" t="s">
        <v>1097</v>
      </c>
      <c r="C65" s="1487">
        <v>14</v>
      </c>
      <c r="D65" s="1459">
        <v>5875340</v>
      </c>
      <c r="E65" s="1459">
        <v>21</v>
      </c>
      <c r="F65" s="1459">
        <v>1050000</v>
      </c>
      <c r="G65" s="1459">
        <v>0</v>
      </c>
      <c r="H65" s="1459">
        <v>0</v>
      </c>
      <c r="I65" s="1459">
        <v>0</v>
      </c>
      <c r="J65" s="1459">
        <v>0</v>
      </c>
      <c r="K65" s="1459">
        <v>0</v>
      </c>
      <c r="L65" s="1459">
        <v>0</v>
      </c>
      <c r="M65" s="1459">
        <v>35</v>
      </c>
      <c r="N65" s="1459">
        <v>6925340</v>
      </c>
      <c r="O65" s="1480">
        <v>380000</v>
      </c>
      <c r="P65" s="1480">
        <v>50000</v>
      </c>
      <c r="Q65" s="1480">
        <v>0</v>
      </c>
      <c r="R65" s="1480">
        <v>0</v>
      </c>
      <c r="S65" s="1480"/>
      <c r="T65" s="1481"/>
      <c r="U65" s="800">
        <v>66</v>
      </c>
    </row>
    <row r="66" spans="1:21" s="783" customFormat="1" ht="23.1" customHeight="1" x14ac:dyDescent="0.15">
      <c r="A66" s="798">
        <v>68</v>
      </c>
      <c r="B66" s="799" t="s">
        <v>1098</v>
      </c>
      <c r="C66" s="1487">
        <v>15</v>
      </c>
      <c r="D66" s="1459">
        <v>5878310</v>
      </c>
      <c r="E66" s="1459">
        <v>26</v>
      </c>
      <c r="F66" s="1459">
        <v>1300000</v>
      </c>
      <c r="G66" s="1459">
        <v>0</v>
      </c>
      <c r="H66" s="1459">
        <v>0</v>
      </c>
      <c r="I66" s="1459">
        <v>0</v>
      </c>
      <c r="J66" s="1459">
        <v>0</v>
      </c>
      <c r="K66" s="1459">
        <v>0</v>
      </c>
      <c r="L66" s="1459">
        <v>0</v>
      </c>
      <c r="M66" s="1459">
        <v>41</v>
      </c>
      <c r="N66" s="1459">
        <v>7178310</v>
      </c>
      <c r="O66" s="1480">
        <v>380000</v>
      </c>
      <c r="P66" s="1480">
        <v>50000</v>
      </c>
      <c r="Q66" s="1480">
        <v>0</v>
      </c>
      <c r="R66" s="1480">
        <v>0</v>
      </c>
      <c r="S66" s="1480"/>
      <c r="T66" s="1481"/>
      <c r="U66" s="800">
        <v>68</v>
      </c>
    </row>
    <row r="67" spans="1:21" s="783" customFormat="1" ht="23.1" customHeight="1" x14ac:dyDescent="0.15">
      <c r="A67" s="798">
        <v>70</v>
      </c>
      <c r="B67" s="799" t="s">
        <v>1099</v>
      </c>
      <c r="C67" s="1487">
        <v>25</v>
      </c>
      <c r="D67" s="1459">
        <v>10232950</v>
      </c>
      <c r="E67" s="1459">
        <v>52</v>
      </c>
      <c r="F67" s="1459">
        <v>2600000</v>
      </c>
      <c r="G67" s="1459">
        <v>0</v>
      </c>
      <c r="H67" s="1459">
        <v>0</v>
      </c>
      <c r="I67" s="1459">
        <v>0</v>
      </c>
      <c r="J67" s="1459">
        <v>0</v>
      </c>
      <c r="K67" s="1459">
        <v>0</v>
      </c>
      <c r="L67" s="1459">
        <v>0</v>
      </c>
      <c r="M67" s="1459">
        <v>77</v>
      </c>
      <c r="N67" s="1459">
        <v>12832950</v>
      </c>
      <c r="O67" s="1480">
        <v>380000</v>
      </c>
      <c r="P67" s="1480">
        <v>50000</v>
      </c>
      <c r="Q67" s="1480">
        <v>0</v>
      </c>
      <c r="R67" s="1480">
        <v>0</v>
      </c>
      <c r="S67" s="1480"/>
      <c r="T67" s="1481"/>
      <c r="U67" s="800">
        <v>70</v>
      </c>
    </row>
    <row r="68" spans="1:21" s="795" customFormat="1" ht="23.1" customHeight="1" x14ac:dyDescent="0.15">
      <c r="A68" s="792">
        <v>78</v>
      </c>
      <c r="B68" s="793" t="s">
        <v>1100</v>
      </c>
      <c r="C68" s="1490">
        <v>34</v>
      </c>
      <c r="D68" s="1476">
        <v>13408000</v>
      </c>
      <c r="E68" s="1477">
        <v>79</v>
      </c>
      <c r="F68" s="1477">
        <v>3950000</v>
      </c>
      <c r="G68" s="1476">
        <v>0</v>
      </c>
      <c r="H68" s="1477">
        <v>0</v>
      </c>
      <c r="I68" s="1476">
        <v>0</v>
      </c>
      <c r="J68" s="1477">
        <v>0</v>
      </c>
      <c r="K68" s="1476">
        <v>0</v>
      </c>
      <c r="L68" s="1477">
        <v>0</v>
      </c>
      <c r="M68" s="1477">
        <v>113</v>
      </c>
      <c r="N68" s="1476">
        <v>17358000</v>
      </c>
      <c r="O68" s="1478">
        <v>380000</v>
      </c>
      <c r="P68" s="1478">
        <v>50000</v>
      </c>
      <c r="Q68" s="1478">
        <v>0</v>
      </c>
      <c r="R68" s="1478">
        <v>0</v>
      </c>
      <c r="S68" s="1478"/>
      <c r="T68" s="1479"/>
      <c r="U68" s="794">
        <v>78</v>
      </c>
    </row>
    <row r="69" spans="1:21" s="795" customFormat="1" ht="23.1" customHeight="1" x14ac:dyDescent="0.15">
      <c r="A69" s="796">
        <v>84</v>
      </c>
      <c r="B69" s="797" t="s">
        <v>1101</v>
      </c>
      <c r="C69" s="1488">
        <v>28</v>
      </c>
      <c r="D69" s="1475">
        <v>11760000</v>
      </c>
      <c r="E69" s="1475">
        <v>55</v>
      </c>
      <c r="F69" s="1475">
        <v>2750000</v>
      </c>
      <c r="G69" s="1475">
        <v>0</v>
      </c>
      <c r="H69" s="1475">
        <v>0</v>
      </c>
      <c r="I69" s="1475">
        <v>0</v>
      </c>
      <c r="J69" s="1475">
        <v>0</v>
      </c>
      <c r="K69" s="1475">
        <v>0</v>
      </c>
      <c r="L69" s="1475">
        <v>0</v>
      </c>
      <c r="M69" s="1475">
        <v>83</v>
      </c>
      <c r="N69" s="1475">
        <v>14510000</v>
      </c>
      <c r="O69" s="1480">
        <v>380000</v>
      </c>
      <c r="P69" s="1480">
        <v>50000</v>
      </c>
      <c r="Q69" s="1480">
        <v>0</v>
      </c>
      <c r="R69" s="1480">
        <v>0</v>
      </c>
      <c r="S69" s="1480"/>
      <c r="T69" s="1481"/>
      <c r="U69" s="788">
        <v>84</v>
      </c>
    </row>
    <row r="70" spans="1:21" s="795" customFormat="1" ht="23.1" customHeight="1" x14ac:dyDescent="0.15">
      <c r="A70" s="796">
        <v>85</v>
      </c>
      <c r="B70" s="797" t="s">
        <v>1102</v>
      </c>
      <c r="C70" s="1488">
        <v>35</v>
      </c>
      <c r="D70" s="1475">
        <v>14700000</v>
      </c>
      <c r="E70" s="1475">
        <v>62</v>
      </c>
      <c r="F70" s="1475">
        <v>3100000</v>
      </c>
      <c r="G70" s="1475">
        <v>0</v>
      </c>
      <c r="H70" s="1475">
        <v>0</v>
      </c>
      <c r="I70" s="1475">
        <v>0</v>
      </c>
      <c r="J70" s="1475">
        <v>0</v>
      </c>
      <c r="K70" s="1475">
        <v>0</v>
      </c>
      <c r="L70" s="1475">
        <v>0</v>
      </c>
      <c r="M70" s="1475">
        <v>97</v>
      </c>
      <c r="N70" s="1475">
        <v>17800000</v>
      </c>
      <c r="O70" s="1480">
        <v>380000</v>
      </c>
      <c r="P70" s="1480">
        <v>50000</v>
      </c>
      <c r="Q70" s="1480">
        <v>0</v>
      </c>
      <c r="R70" s="1480">
        <v>0</v>
      </c>
      <c r="S70" s="1480"/>
      <c r="T70" s="1481"/>
      <c r="U70" s="788">
        <v>85</v>
      </c>
    </row>
    <row r="71" spans="1:21" s="795" customFormat="1" ht="23.1" customHeight="1" x14ac:dyDescent="0.15">
      <c r="A71" s="796">
        <v>89</v>
      </c>
      <c r="B71" s="797" t="s">
        <v>1103</v>
      </c>
      <c r="C71" s="1488">
        <v>37</v>
      </c>
      <c r="D71" s="1475">
        <v>18500000</v>
      </c>
      <c r="E71" s="1475">
        <v>95</v>
      </c>
      <c r="F71" s="1475">
        <v>4750000</v>
      </c>
      <c r="G71" s="1475">
        <v>0</v>
      </c>
      <c r="H71" s="1475">
        <v>0</v>
      </c>
      <c r="I71" s="1475">
        <v>0</v>
      </c>
      <c r="J71" s="1475">
        <v>0</v>
      </c>
      <c r="K71" s="1475">
        <v>0</v>
      </c>
      <c r="L71" s="1475">
        <v>0</v>
      </c>
      <c r="M71" s="1475">
        <v>132</v>
      </c>
      <c r="N71" s="1475">
        <v>23250000</v>
      </c>
      <c r="O71" s="1480">
        <v>380000</v>
      </c>
      <c r="P71" s="1480">
        <v>50000</v>
      </c>
      <c r="Q71" s="1480">
        <v>0</v>
      </c>
      <c r="R71" s="1480">
        <v>0</v>
      </c>
      <c r="S71" s="1480"/>
      <c r="T71" s="1481"/>
      <c r="U71" s="788">
        <v>89</v>
      </c>
    </row>
    <row r="72" spans="1:21" s="795" customFormat="1" ht="23.1" customHeight="1" x14ac:dyDescent="0.15">
      <c r="A72" s="796">
        <v>90</v>
      </c>
      <c r="B72" s="797" t="s">
        <v>1104</v>
      </c>
      <c r="C72" s="1491">
        <v>31</v>
      </c>
      <c r="D72" s="1482">
        <v>12523160</v>
      </c>
      <c r="E72" s="1482">
        <v>80</v>
      </c>
      <c r="F72" s="1482">
        <v>4000000</v>
      </c>
      <c r="G72" s="1482">
        <v>0</v>
      </c>
      <c r="H72" s="1482">
        <v>0</v>
      </c>
      <c r="I72" s="1482">
        <v>0</v>
      </c>
      <c r="J72" s="1482">
        <v>0</v>
      </c>
      <c r="K72" s="1482">
        <v>0</v>
      </c>
      <c r="L72" s="1482">
        <v>0</v>
      </c>
      <c r="M72" s="1482">
        <v>111</v>
      </c>
      <c r="N72" s="1482">
        <v>16523160</v>
      </c>
      <c r="O72" s="1480">
        <v>380000</v>
      </c>
      <c r="P72" s="1480">
        <v>50000</v>
      </c>
      <c r="Q72" s="1480">
        <v>0</v>
      </c>
      <c r="R72" s="1480">
        <v>0</v>
      </c>
      <c r="S72" s="1480"/>
      <c r="T72" s="1481"/>
      <c r="U72" s="788">
        <v>90</v>
      </c>
    </row>
    <row r="73" spans="1:21" s="795" customFormat="1" ht="23.1" customHeight="1" x14ac:dyDescent="0.15">
      <c r="A73" s="792">
        <v>91</v>
      </c>
      <c r="B73" s="793" t="s">
        <v>1105</v>
      </c>
      <c r="C73" s="1492">
        <v>21</v>
      </c>
      <c r="D73" s="1476">
        <v>8788000</v>
      </c>
      <c r="E73" s="1476">
        <v>57</v>
      </c>
      <c r="F73" s="1476">
        <v>2850000</v>
      </c>
      <c r="G73" s="1476">
        <v>0</v>
      </c>
      <c r="H73" s="1476">
        <v>0</v>
      </c>
      <c r="I73" s="1476">
        <v>0</v>
      </c>
      <c r="J73" s="1476">
        <v>0</v>
      </c>
      <c r="K73" s="1476">
        <v>0</v>
      </c>
      <c r="L73" s="1476">
        <v>0</v>
      </c>
      <c r="M73" s="1476">
        <v>78</v>
      </c>
      <c r="N73" s="1476">
        <v>11638000</v>
      </c>
      <c r="O73" s="1478">
        <v>380000</v>
      </c>
      <c r="P73" s="1478">
        <v>50000</v>
      </c>
      <c r="Q73" s="1478">
        <v>0</v>
      </c>
      <c r="R73" s="1478">
        <v>0</v>
      </c>
      <c r="S73" s="1478"/>
      <c r="T73" s="1483"/>
      <c r="U73" s="794">
        <v>91</v>
      </c>
    </row>
    <row r="74" spans="1:21" s="795" customFormat="1" ht="23.1" customHeight="1" x14ac:dyDescent="0.15">
      <c r="A74" s="796">
        <v>92</v>
      </c>
      <c r="B74" s="797" t="s">
        <v>1106</v>
      </c>
      <c r="C74" s="1488">
        <v>70</v>
      </c>
      <c r="D74" s="1475">
        <v>29400000</v>
      </c>
      <c r="E74" s="1475">
        <v>88</v>
      </c>
      <c r="F74" s="1475">
        <v>4400000</v>
      </c>
      <c r="G74" s="1475">
        <v>0</v>
      </c>
      <c r="H74" s="1475">
        <v>0</v>
      </c>
      <c r="I74" s="1475">
        <v>0</v>
      </c>
      <c r="J74" s="1475">
        <v>0</v>
      </c>
      <c r="K74" s="1475">
        <v>0</v>
      </c>
      <c r="L74" s="1475">
        <v>0</v>
      </c>
      <c r="M74" s="1475">
        <v>158</v>
      </c>
      <c r="N74" s="1475">
        <v>33800000</v>
      </c>
      <c r="O74" s="1480">
        <v>380000</v>
      </c>
      <c r="P74" s="1480">
        <v>50000</v>
      </c>
      <c r="Q74" s="1480">
        <v>0</v>
      </c>
      <c r="R74" s="1480">
        <v>0</v>
      </c>
      <c r="S74" s="1480"/>
      <c r="T74" s="1481"/>
      <c r="U74" s="788">
        <v>92</v>
      </c>
    </row>
    <row r="75" spans="1:21" s="795" customFormat="1" ht="23.1" customHeight="1" x14ac:dyDescent="0.15">
      <c r="A75" s="796">
        <v>94</v>
      </c>
      <c r="B75" s="797" t="s">
        <v>1107</v>
      </c>
      <c r="C75" s="1488">
        <v>933</v>
      </c>
      <c r="D75" s="1475">
        <v>390868000</v>
      </c>
      <c r="E75" s="1475">
        <v>1409</v>
      </c>
      <c r="F75" s="1475">
        <v>70450000</v>
      </c>
      <c r="G75" s="1475">
        <v>0</v>
      </c>
      <c r="H75" s="1475">
        <v>0</v>
      </c>
      <c r="I75" s="1475">
        <v>0</v>
      </c>
      <c r="J75" s="1475">
        <v>0</v>
      </c>
      <c r="K75" s="1475">
        <v>0</v>
      </c>
      <c r="L75" s="1475">
        <v>0</v>
      </c>
      <c r="M75" s="1475">
        <v>2342</v>
      </c>
      <c r="N75" s="1475">
        <v>461318000</v>
      </c>
      <c r="O75" s="1480">
        <v>380000</v>
      </c>
      <c r="P75" s="1480">
        <v>50000</v>
      </c>
      <c r="Q75" s="1480">
        <v>0</v>
      </c>
      <c r="R75" s="1480">
        <v>0</v>
      </c>
      <c r="S75" s="1480"/>
      <c r="T75" s="1481"/>
      <c r="U75" s="788">
        <v>94</v>
      </c>
    </row>
    <row r="76" spans="1:21" s="801" customFormat="1" ht="23.1" customHeight="1" x14ac:dyDescent="0.15">
      <c r="A76" s="798">
        <v>301</v>
      </c>
      <c r="B76" s="799" t="s">
        <v>1108</v>
      </c>
      <c r="C76" s="1487">
        <v>114</v>
      </c>
      <c r="D76" s="1459">
        <v>54395052</v>
      </c>
      <c r="E76" s="1459">
        <v>17</v>
      </c>
      <c r="F76" s="1459">
        <v>2500000</v>
      </c>
      <c r="G76" s="1459">
        <v>76</v>
      </c>
      <c r="H76" s="1459">
        <v>4125000</v>
      </c>
      <c r="I76" s="1459">
        <v>0</v>
      </c>
      <c r="J76" s="1459">
        <v>0</v>
      </c>
      <c r="K76" s="1459">
        <v>0</v>
      </c>
      <c r="L76" s="1459">
        <v>0</v>
      </c>
      <c r="M76" s="1459">
        <v>207</v>
      </c>
      <c r="N76" s="1459">
        <v>61020052</v>
      </c>
      <c r="O76" s="1480">
        <v>430000</v>
      </c>
      <c r="P76" s="1480">
        <v>200000</v>
      </c>
      <c r="Q76" s="1480">
        <v>0</v>
      </c>
      <c r="R76" s="1480">
        <v>0</v>
      </c>
      <c r="S76" s="1480"/>
      <c r="T76" s="1481"/>
      <c r="U76" s="800">
        <v>301</v>
      </c>
    </row>
    <row r="77" spans="1:21" s="801" customFormat="1" ht="23.1" customHeight="1" x14ac:dyDescent="0.15">
      <c r="A77" s="798">
        <v>302</v>
      </c>
      <c r="B77" s="799" t="s">
        <v>1109</v>
      </c>
      <c r="C77" s="1489">
        <v>124</v>
      </c>
      <c r="D77" s="1462">
        <v>52000000</v>
      </c>
      <c r="E77" s="1462">
        <v>16</v>
      </c>
      <c r="F77" s="1462">
        <v>2700000</v>
      </c>
      <c r="G77" s="1462">
        <v>77</v>
      </c>
      <c r="H77" s="1462">
        <v>9453000</v>
      </c>
      <c r="I77" s="1462">
        <v>0</v>
      </c>
      <c r="J77" s="1462">
        <v>0</v>
      </c>
      <c r="K77" s="1462">
        <v>0</v>
      </c>
      <c r="L77" s="1462">
        <v>0</v>
      </c>
      <c r="M77" s="1462">
        <v>217</v>
      </c>
      <c r="N77" s="1462">
        <v>64153000</v>
      </c>
      <c r="O77" s="1480">
        <v>380000</v>
      </c>
      <c r="P77" s="1480">
        <v>200000</v>
      </c>
      <c r="Q77" s="1480">
        <v>0</v>
      </c>
      <c r="R77" s="1480">
        <v>0</v>
      </c>
      <c r="S77" s="1480"/>
      <c r="T77" s="1481"/>
      <c r="U77" s="800">
        <v>302</v>
      </c>
    </row>
    <row r="78" spans="1:21" s="801" customFormat="1" ht="23.1" customHeight="1" x14ac:dyDescent="0.15">
      <c r="A78" s="802">
        <v>303</v>
      </c>
      <c r="B78" s="803" t="s">
        <v>1110</v>
      </c>
      <c r="C78" s="1493">
        <v>19</v>
      </c>
      <c r="D78" s="1465">
        <v>7980000</v>
      </c>
      <c r="E78" s="1465">
        <v>5</v>
      </c>
      <c r="F78" s="1465">
        <v>330000</v>
      </c>
      <c r="G78" s="1465">
        <v>0</v>
      </c>
      <c r="H78" s="1465">
        <v>0</v>
      </c>
      <c r="I78" s="1465">
        <v>0</v>
      </c>
      <c r="J78" s="1465">
        <v>0</v>
      </c>
      <c r="K78" s="1465">
        <v>0</v>
      </c>
      <c r="L78" s="1465">
        <v>0</v>
      </c>
      <c r="M78" s="1465">
        <v>24</v>
      </c>
      <c r="N78" s="1465">
        <v>8310000</v>
      </c>
      <c r="O78" s="1478">
        <v>400000</v>
      </c>
      <c r="P78" s="1478">
        <v>70000</v>
      </c>
      <c r="Q78" s="1478">
        <v>0</v>
      </c>
      <c r="R78" s="1478">
        <v>0</v>
      </c>
      <c r="S78" s="1478"/>
      <c r="T78" s="1483"/>
      <c r="U78" s="804">
        <v>303</v>
      </c>
    </row>
    <row r="79" spans="1:21" s="801" customFormat="1" ht="23.1" customHeight="1" x14ac:dyDescent="0.15">
      <c r="A79" s="798">
        <v>304</v>
      </c>
      <c r="B79" s="799" t="s">
        <v>1111</v>
      </c>
      <c r="C79" s="1487">
        <v>109</v>
      </c>
      <c r="D79" s="1459">
        <v>45990000</v>
      </c>
      <c r="E79" s="1459">
        <v>35</v>
      </c>
      <c r="F79" s="1459">
        <v>4380000</v>
      </c>
      <c r="G79" s="1459">
        <v>505</v>
      </c>
      <c r="H79" s="1459">
        <v>28856000</v>
      </c>
      <c r="I79" s="1459">
        <v>0</v>
      </c>
      <c r="J79" s="1459">
        <v>0</v>
      </c>
      <c r="K79" s="1459">
        <v>0</v>
      </c>
      <c r="L79" s="1459">
        <v>0</v>
      </c>
      <c r="M79" s="1459">
        <v>649</v>
      </c>
      <c r="N79" s="1459">
        <v>79226000</v>
      </c>
      <c r="O79" s="1480">
        <v>450000</v>
      </c>
      <c r="P79" s="1480">
        <v>150000</v>
      </c>
      <c r="Q79" s="1480">
        <v>0</v>
      </c>
      <c r="R79" s="1480">
        <v>0</v>
      </c>
      <c r="S79" s="1480"/>
      <c r="T79" s="1481"/>
      <c r="U79" s="800">
        <v>304</v>
      </c>
    </row>
    <row r="80" spans="1:21" s="801" customFormat="1" ht="23.1" customHeight="1" x14ac:dyDescent="0.15">
      <c r="A80" s="798">
        <v>305</v>
      </c>
      <c r="B80" s="799" t="s">
        <v>1112</v>
      </c>
      <c r="C80" s="1487">
        <v>210</v>
      </c>
      <c r="D80" s="1459">
        <v>88104000</v>
      </c>
      <c r="E80" s="1459">
        <v>67</v>
      </c>
      <c r="F80" s="1459">
        <v>4690000</v>
      </c>
      <c r="G80" s="1459">
        <v>867</v>
      </c>
      <c r="H80" s="1459">
        <v>121184000</v>
      </c>
      <c r="I80" s="1459">
        <v>10</v>
      </c>
      <c r="J80" s="1459">
        <v>2875000</v>
      </c>
      <c r="K80" s="1459">
        <v>1144</v>
      </c>
      <c r="L80" s="1459">
        <v>45461038</v>
      </c>
      <c r="M80" s="1459">
        <v>2298</v>
      </c>
      <c r="N80" s="1459">
        <v>262314038</v>
      </c>
      <c r="O80" s="1480">
        <v>380000</v>
      </c>
      <c r="P80" s="1480">
        <v>50000</v>
      </c>
      <c r="Q80" s="1480">
        <v>0</v>
      </c>
      <c r="R80" s="1480">
        <v>0</v>
      </c>
      <c r="S80" s="1480"/>
      <c r="T80" s="1481"/>
      <c r="U80" s="800">
        <v>305</v>
      </c>
    </row>
    <row r="81" spans="1:21" s="801" customFormat="1" ht="23.1" customHeight="1" x14ac:dyDescent="0.15">
      <c r="A81" s="798">
        <v>306</v>
      </c>
      <c r="B81" s="799" t="s">
        <v>1113</v>
      </c>
      <c r="C81" s="1487">
        <v>897</v>
      </c>
      <c r="D81" s="1459">
        <v>376468000</v>
      </c>
      <c r="E81" s="1459">
        <v>235</v>
      </c>
      <c r="F81" s="1459">
        <v>16450000</v>
      </c>
      <c r="G81" s="1459">
        <v>3145</v>
      </c>
      <c r="H81" s="1459">
        <v>328127900</v>
      </c>
      <c r="I81" s="1459">
        <v>47</v>
      </c>
      <c r="J81" s="1459">
        <v>15581000</v>
      </c>
      <c r="K81" s="1459">
        <v>12707</v>
      </c>
      <c r="L81" s="1459">
        <v>342084455</v>
      </c>
      <c r="M81" s="1459">
        <v>17031</v>
      </c>
      <c r="N81" s="1459">
        <v>1078711355</v>
      </c>
      <c r="O81" s="1480">
        <v>380000</v>
      </c>
      <c r="P81" s="1480">
        <v>70000</v>
      </c>
      <c r="Q81" s="1480">
        <v>0</v>
      </c>
      <c r="R81" s="1480">
        <v>0</v>
      </c>
      <c r="S81" s="1480"/>
      <c r="T81" s="1481"/>
      <c r="U81" s="800">
        <v>306</v>
      </c>
    </row>
    <row r="82" spans="1:21" s="801" customFormat="1" ht="23.1" customHeight="1" x14ac:dyDescent="0.15">
      <c r="A82" s="798"/>
      <c r="B82" s="799"/>
      <c r="C82" s="1489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80"/>
      <c r="P82" s="1480"/>
      <c r="Q82" s="1480"/>
      <c r="R82" s="1480"/>
      <c r="S82" s="1480"/>
      <c r="T82" s="1481"/>
      <c r="U82" s="800"/>
    </row>
    <row r="83" spans="1:21" s="801" customFormat="1" ht="23.1" customHeight="1" x14ac:dyDescent="0.15">
      <c r="A83" s="805"/>
      <c r="B83" s="803"/>
      <c r="C83" s="1493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78"/>
      <c r="P83" s="1478"/>
      <c r="Q83" s="1478"/>
      <c r="R83" s="1478"/>
      <c r="S83" s="1478"/>
      <c r="T83" s="1483"/>
      <c r="U83" s="806"/>
    </row>
    <row r="84" spans="1:21" s="801" customFormat="1" ht="23.1" customHeight="1" x14ac:dyDescent="0.15">
      <c r="A84" s="798"/>
      <c r="B84" s="799"/>
      <c r="C84" s="1487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80"/>
      <c r="P84" s="1480"/>
      <c r="Q84" s="1480"/>
      <c r="R84" s="1480"/>
      <c r="S84" s="1480"/>
      <c r="T84" s="1481"/>
      <c r="U84" s="800"/>
    </row>
    <row r="85" spans="1:21" s="801" customFormat="1" ht="23.1" customHeight="1" x14ac:dyDescent="0.15">
      <c r="A85" s="798"/>
      <c r="B85" s="799"/>
      <c r="C85" s="1487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80"/>
      <c r="P85" s="1480"/>
      <c r="Q85" s="1480"/>
      <c r="R85" s="1480"/>
      <c r="S85" s="1480"/>
      <c r="T85" s="1481"/>
      <c r="U85" s="800"/>
    </row>
    <row r="86" spans="1:21" s="801" customFormat="1" ht="23.1" customHeight="1" x14ac:dyDescent="0.15">
      <c r="A86" s="798"/>
      <c r="B86" s="799"/>
      <c r="C86" s="1487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80"/>
      <c r="P86" s="1480"/>
      <c r="Q86" s="1480"/>
      <c r="R86" s="1480"/>
      <c r="S86" s="1480"/>
      <c r="T86" s="1481"/>
      <c r="U86" s="800"/>
    </row>
    <row r="87" spans="1:21" s="801" customFormat="1" ht="23.1" customHeight="1" x14ac:dyDescent="0.15">
      <c r="A87" s="798"/>
      <c r="B87" s="799"/>
      <c r="C87" s="1489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80"/>
      <c r="P87" s="1480"/>
      <c r="Q87" s="1480"/>
      <c r="R87" s="1480"/>
      <c r="S87" s="1480"/>
      <c r="T87" s="1481"/>
      <c r="U87" s="800"/>
    </row>
    <row r="88" spans="1:21" s="801" customFormat="1" ht="23.1" customHeight="1" x14ac:dyDescent="0.15">
      <c r="A88" s="802"/>
      <c r="B88" s="803"/>
      <c r="C88" s="1493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78"/>
      <c r="P88" s="1478"/>
      <c r="Q88" s="1478"/>
      <c r="R88" s="1478"/>
      <c r="S88" s="1478"/>
      <c r="T88" s="1483"/>
      <c r="U88" s="804"/>
    </row>
    <row r="89" spans="1:21" s="801" customFormat="1" ht="23.1" customHeight="1" x14ac:dyDescent="0.15">
      <c r="A89" s="798"/>
      <c r="B89" s="799"/>
      <c r="C89" s="1487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80"/>
      <c r="P89" s="1480"/>
      <c r="Q89" s="1480"/>
      <c r="R89" s="1480"/>
      <c r="S89" s="1480"/>
      <c r="T89" s="1481"/>
      <c r="U89" s="800"/>
    </row>
    <row r="90" spans="1:21" s="801" customFormat="1" ht="23.1" customHeight="1" x14ac:dyDescent="0.15">
      <c r="A90" s="798"/>
      <c r="B90" s="799"/>
      <c r="C90" s="1487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80"/>
      <c r="P90" s="1480"/>
      <c r="Q90" s="1480"/>
      <c r="R90" s="1480"/>
      <c r="S90" s="1480"/>
      <c r="T90" s="1481"/>
      <c r="U90" s="800"/>
    </row>
    <row r="91" spans="1:21" s="801" customFormat="1" ht="23.1" customHeight="1" x14ac:dyDescent="0.15">
      <c r="A91" s="798"/>
      <c r="B91" s="799"/>
      <c r="C91" s="1487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80"/>
      <c r="P91" s="1480"/>
      <c r="Q91" s="1480"/>
      <c r="R91" s="1480"/>
      <c r="S91" s="1480"/>
      <c r="T91" s="1481"/>
      <c r="U91" s="800"/>
    </row>
    <row r="92" spans="1:21" s="801" customFormat="1" ht="23.1" customHeight="1" x14ac:dyDescent="0.15">
      <c r="A92" s="798"/>
      <c r="B92" s="799"/>
      <c r="C92" s="1489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80"/>
      <c r="P92" s="1480"/>
      <c r="Q92" s="1480"/>
      <c r="R92" s="1480"/>
      <c r="S92" s="1480"/>
      <c r="T92" s="1481"/>
      <c r="U92" s="800"/>
    </row>
    <row r="93" spans="1:21" s="801" customFormat="1" ht="23.1" customHeight="1" x14ac:dyDescent="0.15">
      <c r="A93" s="802"/>
      <c r="B93" s="803"/>
      <c r="C93" s="1493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78"/>
      <c r="P93" s="1478"/>
      <c r="Q93" s="1478"/>
      <c r="R93" s="1478"/>
      <c r="S93" s="1478"/>
      <c r="T93" s="1483"/>
      <c r="U93" s="804"/>
    </row>
    <row r="94" spans="1:21" s="801" customFormat="1" ht="23.1" customHeight="1" x14ac:dyDescent="0.15">
      <c r="A94" s="798"/>
      <c r="B94" s="799"/>
      <c r="C94" s="1487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80"/>
      <c r="P94" s="1480"/>
      <c r="Q94" s="1480"/>
      <c r="R94" s="1480"/>
      <c r="S94" s="1480"/>
      <c r="T94" s="1481"/>
      <c r="U94" s="800"/>
    </row>
    <row r="95" spans="1:21" s="801" customFormat="1" ht="23.1" customHeight="1" x14ac:dyDescent="0.15">
      <c r="A95" s="798"/>
      <c r="B95" s="799"/>
      <c r="C95" s="1487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80"/>
      <c r="P95" s="1480"/>
      <c r="Q95" s="1480"/>
      <c r="R95" s="1480"/>
      <c r="S95" s="1480"/>
      <c r="T95" s="1481"/>
      <c r="U95" s="800"/>
    </row>
    <row r="96" spans="1:21" s="801" customFormat="1" ht="23.1" customHeight="1" x14ac:dyDescent="0.15">
      <c r="A96" s="798"/>
      <c r="B96" s="799"/>
      <c r="C96" s="1487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80"/>
      <c r="P96" s="1480"/>
      <c r="Q96" s="1480"/>
      <c r="R96" s="1480"/>
      <c r="S96" s="1480"/>
      <c r="T96" s="1481"/>
      <c r="U96" s="800"/>
    </row>
    <row r="97" spans="1:21" s="801" customFormat="1" ht="23.1" customHeight="1" x14ac:dyDescent="0.15">
      <c r="A97" s="798"/>
      <c r="B97" s="810"/>
      <c r="C97" s="1489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80"/>
      <c r="P97" s="1480"/>
      <c r="Q97" s="1480"/>
      <c r="R97" s="1480"/>
      <c r="S97" s="1480"/>
      <c r="T97" s="1481"/>
      <c r="U97" s="800"/>
    </row>
    <row r="98" spans="1:21" s="801" customFormat="1" ht="23.1" customHeight="1" x14ac:dyDescent="0.15">
      <c r="A98" s="805"/>
      <c r="B98" s="803"/>
      <c r="C98" s="1493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78"/>
      <c r="P98" s="1478"/>
      <c r="Q98" s="1478"/>
      <c r="R98" s="1478"/>
      <c r="S98" s="1478"/>
      <c r="T98" s="1483"/>
      <c r="U98" s="806"/>
    </row>
    <row r="99" spans="1:21" s="801" customFormat="1" ht="23.1" customHeight="1" x14ac:dyDescent="0.15">
      <c r="A99" s="798"/>
      <c r="B99" s="799"/>
      <c r="C99" s="1487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80"/>
      <c r="P99" s="1480"/>
      <c r="Q99" s="1480"/>
      <c r="R99" s="1480"/>
      <c r="S99" s="1480"/>
      <c r="T99" s="1481"/>
      <c r="U99" s="800"/>
    </row>
    <row r="100" spans="1:21" s="801" customFormat="1" ht="23.1" customHeight="1" x14ac:dyDescent="0.15">
      <c r="A100" s="798"/>
      <c r="B100" s="799"/>
      <c r="C100" s="1487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80"/>
      <c r="P100" s="1480"/>
      <c r="Q100" s="1480"/>
      <c r="R100" s="1480"/>
      <c r="S100" s="1480"/>
      <c r="T100" s="1481"/>
      <c r="U100" s="800"/>
    </row>
    <row r="101" spans="1:21" s="801" customFormat="1" ht="23.1" customHeight="1" x14ac:dyDescent="0.15">
      <c r="A101" s="798"/>
      <c r="B101" s="799"/>
      <c r="C101" s="1487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80"/>
      <c r="P101" s="1480"/>
      <c r="Q101" s="1480"/>
      <c r="R101" s="1480"/>
      <c r="S101" s="1480"/>
      <c r="T101" s="1481"/>
      <c r="U101" s="800"/>
    </row>
    <row r="102" spans="1:21" s="801" customFormat="1" ht="23.1" customHeight="1" x14ac:dyDescent="0.15">
      <c r="A102" s="798"/>
      <c r="B102" s="799"/>
      <c r="C102" s="1489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80"/>
      <c r="P102" s="1480"/>
      <c r="Q102" s="1480"/>
      <c r="R102" s="1480"/>
      <c r="S102" s="1480"/>
      <c r="T102" s="1481"/>
      <c r="U102" s="800"/>
    </row>
    <row r="103" spans="1:21" s="801" customFormat="1" ht="23.1" customHeight="1" x14ac:dyDescent="0.15">
      <c r="A103" s="802"/>
      <c r="B103" s="803"/>
      <c r="C103" s="1493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78"/>
      <c r="P103" s="1478"/>
      <c r="Q103" s="1478"/>
      <c r="R103" s="1478"/>
      <c r="S103" s="1478"/>
      <c r="T103" s="1483"/>
      <c r="U103" s="804"/>
    </row>
    <row r="104" spans="1:21" s="801" customFormat="1" ht="23.1" customHeight="1" x14ac:dyDescent="0.15">
      <c r="A104" s="798"/>
      <c r="B104" s="799"/>
      <c r="C104" s="1487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80"/>
      <c r="P104" s="1480"/>
      <c r="Q104" s="1480"/>
      <c r="R104" s="1480"/>
      <c r="S104" s="1480"/>
      <c r="T104" s="1481"/>
      <c r="U104" s="800"/>
    </row>
    <row r="105" spans="1:21" s="801" customFormat="1" ht="23.1" customHeight="1" x14ac:dyDescent="0.15">
      <c r="A105" s="798"/>
      <c r="B105" s="799"/>
      <c r="C105" s="1487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80"/>
      <c r="P105" s="1480"/>
      <c r="Q105" s="1480"/>
      <c r="R105" s="1480"/>
      <c r="S105" s="1480"/>
      <c r="T105" s="1481"/>
      <c r="U105" s="800"/>
    </row>
    <row r="106" spans="1:21" s="801" customFormat="1" ht="23.1" customHeight="1" x14ac:dyDescent="0.15">
      <c r="A106" s="798"/>
      <c r="B106" s="799"/>
      <c r="C106" s="1487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80"/>
      <c r="P106" s="1480"/>
      <c r="Q106" s="1480"/>
      <c r="R106" s="1480"/>
      <c r="S106" s="1480"/>
      <c r="T106" s="1481"/>
      <c r="U106" s="800"/>
    </row>
    <row r="107" spans="1:21" s="801" customFormat="1" ht="23.1" customHeight="1" thickBot="1" x14ac:dyDescent="0.2">
      <c r="A107" s="807"/>
      <c r="B107" s="808"/>
      <c r="C107" s="1494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84"/>
      <c r="P107" s="1484"/>
      <c r="Q107" s="1484"/>
      <c r="R107" s="1484"/>
      <c r="S107" s="1484"/>
      <c r="T107" s="1485"/>
      <c r="U107" s="809"/>
    </row>
    <row r="108" spans="1:21" ht="19.7" customHeight="1" x14ac:dyDescent="0.2">
      <c r="T108" s="850"/>
    </row>
    <row r="109" spans="1:21" ht="19.7" customHeight="1" x14ac:dyDescent="0.2">
      <c r="T109" s="850"/>
    </row>
    <row r="110" spans="1:21" ht="19.7" customHeight="1" x14ac:dyDescent="0.2">
      <c r="T110" s="850"/>
    </row>
    <row r="111" spans="1:21" ht="19.7" customHeight="1" x14ac:dyDescent="0.2">
      <c r="T111" s="850"/>
    </row>
    <row r="112" spans="1:21" ht="19.7" customHeight="1" x14ac:dyDescent="0.2">
      <c r="T112" s="850"/>
    </row>
    <row r="113" spans="20:20" ht="19.7" customHeight="1" x14ac:dyDescent="0.2">
      <c r="T113" s="850"/>
    </row>
    <row r="114" spans="20:20" ht="19.7" customHeight="1" x14ac:dyDescent="0.2">
      <c r="T114" s="850"/>
    </row>
    <row r="115" spans="20:20" ht="19.7" customHeight="1" x14ac:dyDescent="0.2">
      <c r="T115" s="850"/>
    </row>
    <row r="116" spans="20:20" ht="19.7" customHeight="1" x14ac:dyDescent="0.2">
      <c r="T116" s="850"/>
    </row>
    <row r="117" spans="20:20" ht="19.7" customHeight="1" x14ac:dyDescent="0.2">
      <c r="T117" s="850"/>
    </row>
    <row r="118" spans="20:20" ht="19.7" customHeight="1" x14ac:dyDescent="0.2">
      <c r="T118" s="850"/>
    </row>
    <row r="119" spans="20:20" ht="19.7" customHeight="1" x14ac:dyDescent="0.2">
      <c r="T119" s="850"/>
    </row>
    <row r="120" spans="20:20" ht="19.7" customHeight="1" x14ac:dyDescent="0.2">
      <c r="T120" s="850"/>
    </row>
    <row r="121" spans="20:20" ht="19.7" customHeight="1" x14ac:dyDescent="0.2">
      <c r="T121" s="850"/>
    </row>
    <row r="122" spans="20:20" ht="19.7" customHeight="1" x14ac:dyDescent="0.2">
      <c r="T122" s="850"/>
    </row>
    <row r="123" spans="20:20" ht="19.7" customHeight="1" x14ac:dyDescent="0.2">
      <c r="T123" s="850"/>
    </row>
    <row r="124" spans="20:20" ht="19.7" customHeight="1" x14ac:dyDescent="0.2">
      <c r="T124" s="850"/>
    </row>
    <row r="125" spans="20:20" ht="19.7" customHeight="1" x14ac:dyDescent="0.2">
      <c r="T125" s="850"/>
    </row>
    <row r="126" spans="20:20" ht="19.7" customHeight="1" x14ac:dyDescent="0.2">
      <c r="T126" s="850"/>
    </row>
    <row r="127" spans="20:20" ht="19.7" customHeight="1" x14ac:dyDescent="0.2">
      <c r="T127" s="850"/>
    </row>
    <row r="128" spans="20:20" ht="19.7" customHeight="1" x14ac:dyDescent="0.2">
      <c r="T128" s="850"/>
    </row>
    <row r="129" spans="20:20" ht="19.7" customHeight="1" x14ac:dyDescent="0.2">
      <c r="T129" s="850"/>
    </row>
    <row r="130" spans="20:20" ht="19.7" customHeight="1" x14ac:dyDescent="0.2">
      <c r="T130" s="850"/>
    </row>
    <row r="131" spans="20:20" ht="19.7" customHeight="1" x14ac:dyDescent="0.2">
      <c r="T131" s="850"/>
    </row>
    <row r="132" spans="20:20" ht="19.7" customHeight="1" x14ac:dyDescent="0.2">
      <c r="T132" s="850"/>
    </row>
    <row r="133" spans="20:20" ht="19.7" customHeight="1" x14ac:dyDescent="0.2">
      <c r="T133" s="850"/>
    </row>
    <row r="134" spans="20:20" ht="19.7" customHeight="1" x14ac:dyDescent="0.2">
      <c r="T134" s="850"/>
    </row>
    <row r="135" spans="20:20" ht="19.7" customHeight="1" x14ac:dyDescent="0.2">
      <c r="T135" s="850"/>
    </row>
    <row r="136" spans="20:20" ht="19.7" customHeight="1" x14ac:dyDescent="0.2">
      <c r="T136" s="850"/>
    </row>
    <row r="137" spans="20:20" ht="19.7" customHeight="1" x14ac:dyDescent="0.2">
      <c r="T137" s="850"/>
    </row>
    <row r="138" spans="20:20" ht="19.7" customHeight="1" x14ac:dyDescent="0.2">
      <c r="T138" s="850"/>
    </row>
    <row r="139" spans="20:20" ht="19.7" customHeight="1" x14ac:dyDescent="0.2">
      <c r="T139" s="850"/>
    </row>
    <row r="140" spans="20:20" ht="19.7" customHeight="1" x14ac:dyDescent="0.2">
      <c r="T140" s="850"/>
    </row>
    <row r="141" spans="20:20" ht="19.7" customHeight="1" x14ac:dyDescent="0.2">
      <c r="T141" s="850"/>
    </row>
    <row r="142" spans="20:20" ht="19.7" customHeight="1" x14ac:dyDescent="0.2">
      <c r="T142" s="850"/>
    </row>
    <row r="143" spans="20:20" ht="19.7" customHeight="1" x14ac:dyDescent="0.2">
      <c r="T143" s="850"/>
    </row>
    <row r="144" spans="20:20" ht="19.7" customHeight="1" x14ac:dyDescent="0.2">
      <c r="T144" s="850"/>
    </row>
    <row r="145" spans="20:20" ht="19.7" customHeight="1" x14ac:dyDescent="0.2">
      <c r="T145" s="850"/>
    </row>
    <row r="146" spans="20:20" ht="19.7" customHeight="1" x14ac:dyDescent="0.2">
      <c r="T146" s="850"/>
    </row>
    <row r="147" spans="20:20" ht="19.7" customHeight="1" x14ac:dyDescent="0.2">
      <c r="T147" s="850"/>
    </row>
    <row r="148" spans="20:20" ht="19.7" customHeight="1" x14ac:dyDescent="0.2">
      <c r="T148" s="850"/>
    </row>
    <row r="149" spans="20:20" ht="19.7" customHeight="1" x14ac:dyDescent="0.2">
      <c r="T149" s="850"/>
    </row>
    <row r="150" spans="20:20" ht="19.7" customHeight="1" x14ac:dyDescent="0.2">
      <c r="T150" s="850"/>
    </row>
    <row r="151" spans="20:20" ht="19.7" customHeight="1" x14ac:dyDescent="0.2">
      <c r="T151" s="850"/>
    </row>
    <row r="152" spans="20:20" ht="19.7" customHeight="1" x14ac:dyDescent="0.2">
      <c r="T152" s="850"/>
    </row>
    <row r="153" spans="20:20" ht="19.7" customHeight="1" x14ac:dyDescent="0.2">
      <c r="T153" s="850"/>
    </row>
    <row r="154" spans="20:20" ht="19.7" customHeight="1" x14ac:dyDescent="0.2">
      <c r="T154" s="850"/>
    </row>
    <row r="155" spans="20:20" ht="19.7" customHeight="1" x14ac:dyDescent="0.2">
      <c r="T155" s="850"/>
    </row>
    <row r="156" spans="20:20" ht="19.7" customHeight="1" x14ac:dyDescent="0.2">
      <c r="T156" s="850"/>
    </row>
    <row r="157" spans="20:20" ht="19.7" customHeight="1" x14ac:dyDescent="0.2">
      <c r="T157" s="850"/>
    </row>
    <row r="158" spans="20:20" ht="19.7" customHeight="1" x14ac:dyDescent="0.2">
      <c r="T158" s="850"/>
    </row>
    <row r="159" spans="20:20" ht="19.7" customHeight="1" x14ac:dyDescent="0.2">
      <c r="T159" s="850"/>
    </row>
    <row r="160" spans="20:20" ht="19.7" customHeight="1" x14ac:dyDescent="0.2">
      <c r="T160" s="850"/>
    </row>
    <row r="161" spans="20:20" ht="19.7" customHeight="1" x14ac:dyDescent="0.2">
      <c r="T161" s="850"/>
    </row>
    <row r="162" spans="20:20" ht="19.7" customHeight="1" x14ac:dyDescent="0.2">
      <c r="T162" s="850"/>
    </row>
    <row r="163" spans="20:20" ht="19.7" customHeight="1" x14ac:dyDescent="0.2">
      <c r="T163" s="850"/>
    </row>
    <row r="164" spans="20:20" ht="19.7" customHeight="1" x14ac:dyDescent="0.2">
      <c r="T164" s="850"/>
    </row>
    <row r="165" spans="20:20" ht="19.7" customHeight="1" x14ac:dyDescent="0.2">
      <c r="T165" s="850"/>
    </row>
    <row r="166" spans="20:20" ht="19.7" customHeight="1" x14ac:dyDescent="0.2">
      <c r="T166" s="850"/>
    </row>
    <row r="167" spans="20:20" ht="19.7" customHeight="1" x14ac:dyDescent="0.2">
      <c r="T167" s="850"/>
    </row>
    <row r="168" spans="20:20" ht="19.7" customHeight="1" x14ac:dyDescent="0.2">
      <c r="T168" s="850"/>
    </row>
    <row r="169" spans="20:20" ht="19.7" customHeight="1" x14ac:dyDescent="0.2">
      <c r="T169" s="850"/>
    </row>
    <row r="170" spans="20:20" ht="19.7" customHeight="1" x14ac:dyDescent="0.2">
      <c r="T170" s="850"/>
    </row>
    <row r="171" spans="20:20" ht="19.7" customHeight="1" x14ac:dyDescent="0.2">
      <c r="T171" s="850"/>
    </row>
    <row r="172" spans="20:20" ht="19.7" customHeight="1" x14ac:dyDescent="0.2">
      <c r="T172" s="850"/>
    </row>
    <row r="173" spans="20:20" ht="19.7" customHeight="1" x14ac:dyDescent="0.2">
      <c r="T173" s="850"/>
    </row>
    <row r="174" spans="20:20" ht="19.7" customHeight="1" x14ac:dyDescent="0.2">
      <c r="T174" s="850"/>
    </row>
    <row r="175" spans="20:20" ht="19.7" customHeight="1" x14ac:dyDescent="0.2">
      <c r="T175" s="850"/>
    </row>
    <row r="176" spans="20:20" ht="19.7" customHeight="1" x14ac:dyDescent="0.2">
      <c r="T176" s="850"/>
    </row>
    <row r="177" spans="20:20" ht="19.7" customHeight="1" x14ac:dyDescent="0.2">
      <c r="T177" s="850"/>
    </row>
    <row r="178" spans="20:20" ht="19.7" customHeight="1" x14ac:dyDescent="0.2">
      <c r="T178" s="850"/>
    </row>
    <row r="179" spans="20:20" ht="19.7" customHeight="1" x14ac:dyDescent="0.2">
      <c r="T179" s="850"/>
    </row>
    <row r="180" spans="20:20" ht="19.7" customHeight="1" x14ac:dyDescent="0.2">
      <c r="T180" s="850"/>
    </row>
    <row r="181" spans="20:20" ht="19.7" customHeight="1" x14ac:dyDescent="0.2">
      <c r="T181" s="850"/>
    </row>
    <row r="182" spans="20:20" ht="19.7" customHeight="1" x14ac:dyDescent="0.2">
      <c r="T182" s="850"/>
    </row>
    <row r="183" spans="20:20" ht="19.7" customHeight="1" x14ac:dyDescent="0.2">
      <c r="T183" s="850"/>
    </row>
    <row r="184" spans="20:20" ht="19.7" customHeight="1" x14ac:dyDescent="0.2">
      <c r="T184" s="850"/>
    </row>
    <row r="185" spans="20:20" ht="19.7" customHeight="1" x14ac:dyDescent="0.2">
      <c r="T185" s="850"/>
    </row>
    <row r="186" spans="20:20" ht="19.7" customHeight="1" x14ac:dyDescent="0.2">
      <c r="T186" s="850"/>
    </row>
    <row r="187" spans="20:20" ht="19.7" customHeight="1" x14ac:dyDescent="0.2">
      <c r="T187" s="850"/>
    </row>
    <row r="188" spans="20:20" ht="19.7" customHeight="1" x14ac:dyDescent="0.2">
      <c r="T188" s="850"/>
    </row>
    <row r="189" spans="20:20" ht="19.7" customHeight="1" x14ac:dyDescent="0.2">
      <c r="T189" s="850"/>
    </row>
    <row r="190" spans="20:20" ht="19.7" customHeight="1" x14ac:dyDescent="0.2">
      <c r="T190" s="850"/>
    </row>
    <row r="191" spans="20:20" ht="19.7" customHeight="1" x14ac:dyDescent="0.2">
      <c r="T191" s="850"/>
    </row>
    <row r="192" spans="20:20" ht="19.7" customHeight="1" x14ac:dyDescent="0.2">
      <c r="T192" s="850"/>
    </row>
    <row r="193" spans="20:20" ht="19.7" customHeight="1" x14ac:dyDescent="0.2">
      <c r="T193" s="850"/>
    </row>
    <row r="194" spans="20:20" ht="19.7" customHeight="1" x14ac:dyDescent="0.2">
      <c r="T194" s="850"/>
    </row>
    <row r="195" spans="20:20" ht="19.7" customHeight="1" x14ac:dyDescent="0.2">
      <c r="T195" s="850"/>
    </row>
    <row r="196" spans="20:20" ht="19.7" customHeight="1" x14ac:dyDescent="0.2">
      <c r="T196" s="850"/>
    </row>
    <row r="197" spans="20:20" ht="19.7" customHeight="1" x14ac:dyDescent="0.2">
      <c r="T197" s="850"/>
    </row>
    <row r="198" spans="20:20" ht="19.7" customHeight="1" x14ac:dyDescent="0.2">
      <c r="T198" s="850"/>
    </row>
    <row r="199" spans="20:20" ht="19.7" customHeight="1" x14ac:dyDescent="0.2">
      <c r="T199" s="850"/>
    </row>
    <row r="200" spans="20:20" ht="19.7" customHeight="1" x14ac:dyDescent="0.2">
      <c r="T200" s="850"/>
    </row>
    <row r="201" spans="20:20" ht="19.7" customHeight="1" x14ac:dyDescent="0.2">
      <c r="T201" s="850"/>
    </row>
    <row r="202" spans="20:20" ht="19.7" customHeight="1" x14ac:dyDescent="0.2">
      <c r="T202" s="850"/>
    </row>
    <row r="203" spans="20:20" ht="19.7" customHeight="1" x14ac:dyDescent="0.2">
      <c r="T203" s="850"/>
    </row>
    <row r="204" spans="20:20" ht="19.7" customHeight="1" x14ac:dyDescent="0.2">
      <c r="T204" s="850"/>
    </row>
    <row r="205" spans="20:20" ht="19.7" customHeight="1" x14ac:dyDescent="0.2">
      <c r="T205" s="850"/>
    </row>
    <row r="206" spans="20:20" ht="19.7" customHeight="1" x14ac:dyDescent="0.2">
      <c r="T206" s="850"/>
    </row>
    <row r="207" spans="20:20" ht="19.7" customHeight="1" x14ac:dyDescent="0.2">
      <c r="T207" s="850"/>
    </row>
    <row r="208" spans="20:20" ht="19.7" customHeight="1" x14ac:dyDescent="0.2">
      <c r="T208" s="850"/>
    </row>
    <row r="209" spans="20:20" ht="19.7" customHeight="1" x14ac:dyDescent="0.2">
      <c r="T209" s="850"/>
    </row>
    <row r="210" spans="20:20" ht="19.7" customHeight="1" x14ac:dyDescent="0.2">
      <c r="T210" s="850"/>
    </row>
    <row r="211" spans="20:20" ht="19.7" customHeight="1" x14ac:dyDescent="0.2">
      <c r="T211" s="850"/>
    </row>
    <row r="212" spans="20:20" ht="19.7" customHeight="1" x14ac:dyDescent="0.2">
      <c r="T212" s="850"/>
    </row>
    <row r="213" spans="20:20" ht="19.7" customHeight="1" x14ac:dyDescent="0.2">
      <c r="T213" s="850"/>
    </row>
    <row r="214" spans="20:20" ht="19.7" customHeight="1" x14ac:dyDescent="0.2">
      <c r="T214" s="850"/>
    </row>
    <row r="215" spans="20:20" ht="19.7" customHeight="1" x14ac:dyDescent="0.2">
      <c r="T215" s="850"/>
    </row>
    <row r="216" spans="20:20" ht="19.7" customHeight="1" x14ac:dyDescent="0.2">
      <c r="T216" s="850"/>
    </row>
    <row r="217" spans="20:20" ht="19.7" customHeight="1" x14ac:dyDescent="0.2">
      <c r="T217" s="850"/>
    </row>
    <row r="218" spans="20:20" ht="19.7" customHeight="1" x14ac:dyDescent="0.2">
      <c r="T218" s="850"/>
    </row>
    <row r="219" spans="20:20" ht="19.7" customHeight="1" x14ac:dyDescent="0.2">
      <c r="T219" s="850"/>
    </row>
    <row r="220" spans="20:20" ht="19.7" customHeight="1" x14ac:dyDescent="0.2">
      <c r="T220" s="850"/>
    </row>
    <row r="221" spans="20:20" ht="19.7" customHeight="1" x14ac:dyDescent="0.2">
      <c r="T221" s="850"/>
    </row>
    <row r="222" spans="20:20" ht="19.7" customHeight="1" x14ac:dyDescent="0.2">
      <c r="T222" s="850"/>
    </row>
    <row r="223" spans="20:20" ht="19.7" customHeight="1" x14ac:dyDescent="0.2">
      <c r="T223" s="850"/>
    </row>
    <row r="224" spans="20:20" ht="19.7" customHeight="1" x14ac:dyDescent="0.2">
      <c r="T224" s="850"/>
    </row>
    <row r="225" spans="20:20" ht="19.7" customHeight="1" x14ac:dyDescent="0.2">
      <c r="T225" s="850"/>
    </row>
    <row r="226" spans="20:20" ht="19.7" customHeight="1" x14ac:dyDescent="0.2">
      <c r="T226" s="850"/>
    </row>
    <row r="227" spans="20:20" ht="19.7" customHeight="1" x14ac:dyDescent="0.2">
      <c r="T227" s="850"/>
    </row>
    <row r="228" spans="20:20" ht="19.7" customHeight="1" x14ac:dyDescent="0.2">
      <c r="T228" s="850"/>
    </row>
    <row r="229" spans="20:20" ht="19.7" customHeight="1" x14ac:dyDescent="0.2">
      <c r="T229" s="850"/>
    </row>
    <row r="230" spans="20:20" ht="19.7" customHeight="1" x14ac:dyDescent="0.2">
      <c r="T230" s="850"/>
    </row>
    <row r="231" spans="20:20" ht="19.7" customHeight="1" x14ac:dyDescent="0.2">
      <c r="T231" s="850"/>
    </row>
    <row r="232" spans="20:20" ht="19.7" customHeight="1" x14ac:dyDescent="0.2">
      <c r="T232" s="850"/>
    </row>
    <row r="233" spans="20:20" ht="19.7" customHeight="1" x14ac:dyDescent="0.2">
      <c r="T233" s="850"/>
    </row>
    <row r="234" spans="20:20" ht="19.7" customHeight="1" x14ac:dyDescent="0.2">
      <c r="T234" s="850"/>
    </row>
    <row r="235" spans="20:20" ht="19.7" customHeight="1" x14ac:dyDescent="0.2">
      <c r="T235" s="850"/>
    </row>
    <row r="236" spans="20:20" ht="19.7" customHeight="1" x14ac:dyDescent="0.2">
      <c r="T236" s="850"/>
    </row>
    <row r="237" spans="20:20" ht="19.7" customHeight="1" x14ac:dyDescent="0.2">
      <c r="T237" s="850"/>
    </row>
    <row r="238" spans="20:20" ht="19.7" customHeight="1" x14ac:dyDescent="0.2">
      <c r="T238" s="850"/>
    </row>
    <row r="239" spans="20:20" ht="19.7" customHeight="1" x14ac:dyDescent="0.2">
      <c r="T239" s="850"/>
    </row>
    <row r="240" spans="20:20" ht="19.7" customHeight="1" x14ac:dyDescent="0.2">
      <c r="T240" s="850"/>
    </row>
    <row r="241" spans="20:20" ht="19.7" customHeight="1" x14ac:dyDescent="0.2">
      <c r="T241" s="850"/>
    </row>
    <row r="242" spans="20:20" ht="19.7" customHeight="1" x14ac:dyDescent="0.2">
      <c r="T242" s="850"/>
    </row>
    <row r="243" spans="20:20" ht="19.7" customHeight="1" x14ac:dyDescent="0.2">
      <c r="T243" s="850"/>
    </row>
    <row r="244" spans="20:20" ht="19.7" customHeight="1" x14ac:dyDescent="0.2">
      <c r="T244" s="850"/>
    </row>
    <row r="245" spans="20:20" ht="19.7" customHeight="1" x14ac:dyDescent="0.2">
      <c r="T245" s="850"/>
    </row>
    <row r="246" spans="20:20" ht="19.7" customHeight="1" x14ac:dyDescent="0.2">
      <c r="T246" s="850"/>
    </row>
    <row r="247" spans="20:20" ht="19.7" customHeight="1" x14ac:dyDescent="0.2">
      <c r="T247" s="850"/>
    </row>
    <row r="248" spans="20:20" ht="19.7" customHeight="1" x14ac:dyDescent="0.2">
      <c r="T248" s="850"/>
    </row>
    <row r="249" spans="20:20" ht="19.7" customHeight="1" x14ac:dyDescent="0.2">
      <c r="T249" s="850"/>
    </row>
    <row r="250" spans="20:20" ht="19.7" customHeight="1" x14ac:dyDescent="0.2">
      <c r="T250" s="850"/>
    </row>
    <row r="251" spans="20:20" ht="19.7" customHeight="1" x14ac:dyDescent="0.2">
      <c r="T251" s="850"/>
    </row>
    <row r="252" spans="20:20" ht="19.7" customHeight="1" x14ac:dyDescent="0.2">
      <c r="T252" s="850"/>
    </row>
    <row r="253" spans="20:20" ht="19.7" customHeight="1" x14ac:dyDescent="0.2">
      <c r="T253" s="850"/>
    </row>
    <row r="254" spans="20:20" ht="19.7" customHeight="1" x14ac:dyDescent="0.2">
      <c r="T254" s="850"/>
    </row>
    <row r="255" spans="20:20" ht="19.7" customHeight="1" x14ac:dyDescent="0.2">
      <c r="T255" s="850"/>
    </row>
    <row r="256" spans="20:20" ht="19.7" customHeight="1" x14ac:dyDescent="0.2">
      <c r="T256" s="850"/>
    </row>
    <row r="257" spans="20:20" ht="19.7" customHeight="1" x14ac:dyDescent="0.2">
      <c r="T257" s="850"/>
    </row>
    <row r="258" spans="20:20" ht="19.7" customHeight="1" x14ac:dyDescent="0.2">
      <c r="T258" s="850"/>
    </row>
    <row r="259" spans="20:20" ht="19.7" customHeight="1" x14ac:dyDescent="0.2">
      <c r="T259" s="850"/>
    </row>
    <row r="260" spans="20:20" ht="19.7" customHeight="1" x14ac:dyDescent="0.2">
      <c r="T260" s="850"/>
    </row>
    <row r="261" spans="20:20" ht="19.7" customHeight="1" x14ac:dyDescent="0.2">
      <c r="T261" s="850"/>
    </row>
    <row r="262" spans="20:20" ht="19.7" customHeight="1" x14ac:dyDescent="0.2">
      <c r="T262" s="850"/>
    </row>
    <row r="263" spans="20:20" ht="19.7" customHeight="1" x14ac:dyDescent="0.2">
      <c r="T263" s="850"/>
    </row>
    <row r="264" spans="20:20" ht="19.7" customHeight="1" x14ac:dyDescent="0.2">
      <c r="T264" s="850"/>
    </row>
    <row r="265" spans="20:20" ht="19.7" customHeight="1" x14ac:dyDescent="0.2">
      <c r="T265" s="850"/>
    </row>
    <row r="266" spans="20:20" ht="19.7" customHeight="1" x14ac:dyDescent="0.2">
      <c r="T266" s="850"/>
    </row>
    <row r="267" spans="20:20" ht="19.7" customHeight="1" x14ac:dyDescent="0.2">
      <c r="T267" s="850"/>
    </row>
    <row r="268" spans="20:20" ht="19.7" customHeight="1" x14ac:dyDescent="0.2">
      <c r="T268" s="850"/>
    </row>
    <row r="269" spans="20:20" ht="19.7" customHeight="1" x14ac:dyDescent="0.2">
      <c r="T269" s="850"/>
    </row>
    <row r="270" spans="20:20" ht="19.7" customHeight="1" x14ac:dyDescent="0.2">
      <c r="T270" s="850"/>
    </row>
    <row r="271" spans="20:20" ht="19.7" customHeight="1" x14ac:dyDescent="0.2">
      <c r="T271" s="850"/>
    </row>
    <row r="272" spans="20:20" ht="19.7" customHeight="1" x14ac:dyDescent="0.2">
      <c r="T272" s="850"/>
    </row>
    <row r="273" spans="20:20" ht="19.7" customHeight="1" x14ac:dyDescent="0.2">
      <c r="T273" s="850"/>
    </row>
    <row r="274" spans="20:20" ht="19.7" customHeight="1" x14ac:dyDescent="0.2">
      <c r="T274" s="850"/>
    </row>
    <row r="275" spans="20:20" ht="19.7" customHeight="1" x14ac:dyDescent="0.2">
      <c r="T275" s="850"/>
    </row>
    <row r="276" spans="20:20" ht="19.7" customHeight="1" x14ac:dyDescent="0.2">
      <c r="T276" s="850"/>
    </row>
    <row r="277" spans="20:20" ht="19.7" customHeight="1" x14ac:dyDescent="0.2">
      <c r="T277" s="850"/>
    </row>
    <row r="278" spans="20:20" ht="19.7" customHeight="1" x14ac:dyDescent="0.2">
      <c r="T278" s="850"/>
    </row>
    <row r="279" spans="20:20" ht="19.7" customHeight="1" x14ac:dyDescent="0.2">
      <c r="T279" s="850"/>
    </row>
    <row r="280" spans="20:20" ht="19.7" customHeight="1" x14ac:dyDescent="0.2">
      <c r="T280" s="850"/>
    </row>
    <row r="281" spans="20:20" ht="19.7" customHeight="1" x14ac:dyDescent="0.2">
      <c r="T281" s="850"/>
    </row>
    <row r="282" spans="20:20" ht="19.7" customHeight="1" x14ac:dyDescent="0.2">
      <c r="T282" s="850"/>
    </row>
    <row r="283" spans="20:20" ht="19.7" customHeight="1" x14ac:dyDescent="0.2">
      <c r="T283" s="850"/>
    </row>
    <row r="284" spans="20:20" ht="19.7" customHeight="1" x14ac:dyDescent="0.2">
      <c r="T284" s="850"/>
    </row>
    <row r="285" spans="20:20" ht="19.7" customHeight="1" x14ac:dyDescent="0.2">
      <c r="T285" s="850"/>
    </row>
    <row r="286" spans="20:20" ht="19.7" customHeight="1" x14ac:dyDescent="0.2">
      <c r="T286" s="850"/>
    </row>
    <row r="287" spans="20:20" ht="19.7" customHeight="1" x14ac:dyDescent="0.2">
      <c r="T287" s="850"/>
    </row>
    <row r="288" spans="20:20" ht="19.7" customHeight="1" x14ac:dyDescent="0.2">
      <c r="T288" s="850"/>
    </row>
    <row r="289" spans="20:20" ht="19.7" customHeight="1" x14ac:dyDescent="0.2">
      <c r="T289" s="850"/>
    </row>
    <row r="290" spans="20:20" ht="19.7" customHeight="1" x14ac:dyDescent="0.2">
      <c r="T290" s="850"/>
    </row>
    <row r="291" spans="20:20" ht="19.7" customHeight="1" x14ac:dyDescent="0.2">
      <c r="T291" s="850"/>
    </row>
    <row r="292" spans="20:20" ht="19.7" customHeight="1" x14ac:dyDescent="0.2">
      <c r="T292" s="850"/>
    </row>
    <row r="293" spans="20:20" ht="19.7" customHeight="1" x14ac:dyDescent="0.2">
      <c r="T293" s="850"/>
    </row>
    <row r="294" spans="20:20" ht="19.7" customHeight="1" x14ac:dyDescent="0.2">
      <c r="T294" s="850"/>
    </row>
    <row r="295" spans="20:20" ht="19.7" customHeight="1" x14ac:dyDescent="0.2">
      <c r="T295" s="850"/>
    </row>
    <row r="296" spans="20:20" ht="19.7" customHeight="1" x14ac:dyDescent="0.2">
      <c r="T296" s="850"/>
    </row>
    <row r="297" spans="20:20" ht="19.7" customHeight="1" x14ac:dyDescent="0.2">
      <c r="T297" s="850"/>
    </row>
    <row r="298" spans="20:20" ht="19.7" customHeight="1" x14ac:dyDescent="0.2">
      <c r="T298" s="850"/>
    </row>
    <row r="299" spans="20:20" ht="19.7" customHeight="1" x14ac:dyDescent="0.2">
      <c r="T299" s="850"/>
    </row>
    <row r="300" spans="20:20" ht="19.7" customHeight="1" x14ac:dyDescent="0.2">
      <c r="T300" s="850"/>
    </row>
    <row r="301" spans="20:20" ht="19.7" customHeight="1" x14ac:dyDescent="0.2">
      <c r="T301" s="850"/>
    </row>
    <row r="302" spans="20:20" ht="19.7" customHeight="1" x14ac:dyDescent="0.2">
      <c r="T302" s="850"/>
    </row>
    <row r="303" spans="20:20" ht="19.7" customHeight="1" x14ac:dyDescent="0.2">
      <c r="T303" s="850"/>
    </row>
    <row r="304" spans="20:20" ht="19.7" customHeight="1" x14ac:dyDescent="0.2">
      <c r="T304" s="850"/>
    </row>
    <row r="305" spans="20:20" ht="19.7" customHeight="1" x14ac:dyDescent="0.2">
      <c r="T305" s="850"/>
    </row>
    <row r="306" spans="20:20" ht="19.7" customHeight="1" x14ac:dyDescent="0.2">
      <c r="T306" s="850"/>
    </row>
    <row r="307" spans="20:20" ht="19.7" customHeight="1" x14ac:dyDescent="0.2">
      <c r="T307" s="850"/>
    </row>
    <row r="308" spans="20:20" ht="19.7" customHeight="1" x14ac:dyDescent="0.2">
      <c r="T308" s="850"/>
    </row>
    <row r="309" spans="20:20" ht="19.7" customHeight="1" x14ac:dyDescent="0.2">
      <c r="T309" s="850"/>
    </row>
    <row r="310" spans="20:20" ht="19.7" customHeight="1" x14ac:dyDescent="0.2">
      <c r="T310" s="850"/>
    </row>
    <row r="311" spans="20:20" ht="19.7" customHeight="1" x14ac:dyDescent="0.2">
      <c r="T311" s="850"/>
    </row>
    <row r="312" spans="20:20" ht="19.7" customHeight="1" x14ac:dyDescent="0.2">
      <c r="T312" s="850"/>
    </row>
    <row r="313" spans="20:20" ht="19.7" customHeight="1" x14ac:dyDescent="0.2">
      <c r="T313" s="850"/>
    </row>
    <row r="314" spans="20:20" ht="19.7" customHeight="1" x14ac:dyDescent="0.2">
      <c r="T314" s="850"/>
    </row>
    <row r="315" spans="20:20" ht="19.7" customHeight="1" x14ac:dyDescent="0.2">
      <c r="T315" s="850"/>
    </row>
    <row r="316" spans="20:20" ht="19.7" customHeight="1" x14ac:dyDescent="0.2">
      <c r="T316" s="850"/>
    </row>
    <row r="317" spans="20:20" ht="19.7" customHeight="1" x14ac:dyDescent="0.2">
      <c r="T317" s="850"/>
    </row>
    <row r="318" spans="20:20" ht="19.7" customHeight="1" x14ac:dyDescent="0.2">
      <c r="T318" s="850"/>
    </row>
    <row r="319" spans="20:20" ht="19.7" customHeight="1" x14ac:dyDescent="0.2">
      <c r="T319" s="850"/>
    </row>
    <row r="320" spans="20:20" ht="19.7" customHeight="1" x14ac:dyDescent="0.2">
      <c r="T320" s="850"/>
    </row>
    <row r="321" spans="20:20" ht="19.7" customHeight="1" x14ac:dyDescent="0.2">
      <c r="T321" s="850"/>
    </row>
    <row r="322" spans="20:20" ht="19.7" customHeight="1" x14ac:dyDescent="0.2">
      <c r="T322" s="850"/>
    </row>
    <row r="323" spans="20:20" ht="19.7" customHeight="1" x14ac:dyDescent="0.2">
      <c r="T323" s="850"/>
    </row>
    <row r="324" spans="20:20" ht="19.7" customHeight="1" x14ac:dyDescent="0.2">
      <c r="T324" s="850"/>
    </row>
    <row r="325" spans="20:20" ht="19.7" customHeight="1" x14ac:dyDescent="0.2">
      <c r="T325" s="850"/>
    </row>
    <row r="326" spans="20:20" ht="19.7" customHeight="1" x14ac:dyDescent="0.2">
      <c r="T326" s="850"/>
    </row>
    <row r="327" spans="20:20" ht="19.7" customHeight="1" x14ac:dyDescent="0.2">
      <c r="T327" s="850"/>
    </row>
    <row r="328" spans="20:20" ht="19.7" customHeight="1" x14ac:dyDescent="0.2">
      <c r="T328" s="850"/>
    </row>
    <row r="329" spans="20:20" ht="19.7" customHeight="1" x14ac:dyDescent="0.2">
      <c r="T329" s="850"/>
    </row>
    <row r="330" spans="20:20" ht="19.7" customHeight="1" x14ac:dyDescent="0.2">
      <c r="T330" s="850"/>
    </row>
    <row r="331" spans="20:20" ht="19.7" customHeight="1" x14ac:dyDescent="0.2">
      <c r="T331" s="850"/>
    </row>
    <row r="332" spans="20:20" ht="19.7" customHeight="1" x14ac:dyDescent="0.2">
      <c r="T332" s="850"/>
    </row>
    <row r="333" spans="20:20" ht="19.7" customHeight="1" x14ac:dyDescent="0.2">
      <c r="T333" s="850"/>
    </row>
    <row r="334" spans="20:20" ht="19.7" customHeight="1" x14ac:dyDescent="0.2">
      <c r="T334" s="850"/>
    </row>
    <row r="335" spans="20:20" ht="19.7" customHeight="1" x14ac:dyDescent="0.2">
      <c r="T335" s="850"/>
    </row>
    <row r="336" spans="20:20" ht="19.7" customHeight="1" x14ac:dyDescent="0.2">
      <c r="T336" s="850"/>
    </row>
    <row r="337" spans="20:20" ht="19.7" customHeight="1" x14ac:dyDescent="0.2">
      <c r="T337" s="850"/>
    </row>
    <row r="338" spans="20:20" ht="19.7" customHeight="1" x14ac:dyDescent="0.2">
      <c r="T338" s="850"/>
    </row>
    <row r="339" spans="20:20" ht="19.7" customHeight="1" x14ac:dyDescent="0.2">
      <c r="T339" s="850"/>
    </row>
    <row r="340" spans="20:20" ht="19.7" customHeight="1" x14ac:dyDescent="0.2">
      <c r="T340" s="850"/>
    </row>
    <row r="341" spans="20:20" ht="19.7" customHeight="1" x14ac:dyDescent="0.2">
      <c r="T341" s="850"/>
    </row>
    <row r="342" spans="20:20" ht="19.7" customHeight="1" x14ac:dyDescent="0.2">
      <c r="T342" s="850"/>
    </row>
    <row r="343" spans="20:20" ht="19.7" customHeight="1" x14ac:dyDescent="0.2">
      <c r="T343" s="850"/>
    </row>
    <row r="344" spans="20:20" ht="19.7" customHeight="1" x14ac:dyDescent="0.2">
      <c r="T344" s="850"/>
    </row>
    <row r="345" spans="20:20" ht="19.7" customHeight="1" x14ac:dyDescent="0.2">
      <c r="T345" s="850"/>
    </row>
    <row r="346" spans="20:20" ht="19.7" customHeight="1" x14ac:dyDescent="0.2">
      <c r="T346" s="850"/>
    </row>
    <row r="347" spans="20:20" ht="19.7" customHeight="1" x14ac:dyDescent="0.2">
      <c r="T347" s="850"/>
    </row>
    <row r="348" spans="20:20" ht="19.7" customHeight="1" x14ac:dyDescent="0.2">
      <c r="T348" s="850"/>
    </row>
    <row r="349" spans="20:20" ht="19.7" customHeight="1" x14ac:dyDescent="0.2">
      <c r="T349" s="850"/>
    </row>
    <row r="350" spans="20:20" ht="19.7" customHeight="1" x14ac:dyDescent="0.2">
      <c r="T350" s="850"/>
    </row>
    <row r="351" spans="20:20" ht="19.7" customHeight="1" x14ac:dyDescent="0.2">
      <c r="T351" s="850"/>
    </row>
    <row r="352" spans="20:20" ht="19.7" customHeight="1" x14ac:dyDescent="0.2">
      <c r="T352" s="850"/>
    </row>
    <row r="353" spans="20:20" ht="19.7" customHeight="1" x14ac:dyDescent="0.2">
      <c r="T353" s="850"/>
    </row>
    <row r="354" spans="20:20" ht="19.7" customHeight="1" x14ac:dyDescent="0.2">
      <c r="T354" s="850"/>
    </row>
    <row r="355" spans="20:20" ht="19.7" customHeight="1" x14ac:dyDescent="0.2">
      <c r="T355" s="850"/>
    </row>
    <row r="356" spans="20:20" ht="19.7" customHeight="1" x14ac:dyDescent="0.2">
      <c r="T356" s="850"/>
    </row>
    <row r="357" spans="20:20" ht="19.7" customHeight="1" x14ac:dyDescent="0.2">
      <c r="T357" s="850"/>
    </row>
    <row r="358" spans="20:20" ht="19.7" customHeight="1" x14ac:dyDescent="0.2">
      <c r="T358" s="850"/>
    </row>
    <row r="359" spans="20:20" ht="19.7" customHeight="1" x14ac:dyDescent="0.2">
      <c r="T359" s="850"/>
    </row>
    <row r="360" spans="20:20" ht="19.7" customHeight="1" x14ac:dyDescent="0.2">
      <c r="T360" s="850"/>
    </row>
    <row r="361" spans="20:20" ht="19.7" customHeight="1" x14ac:dyDescent="0.2">
      <c r="T361" s="850"/>
    </row>
    <row r="362" spans="20:20" ht="19.7" customHeight="1" x14ac:dyDescent="0.2">
      <c r="T362" s="850"/>
    </row>
    <row r="363" spans="20:20" ht="19.7" customHeight="1" x14ac:dyDescent="0.2">
      <c r="T363" s="850"/>
    </row>
    <row r="364" spans="20:20" ht="19.7" customHeight="1" x14ac:dyDescent="0.2">
      <c r="T364" s="850"/>
    </row>
    <row r="365" spans="20:20" ht="19.7" customHeight="1" x14ac:dyDescent="0.2">
      <c r="T365" s="850"/>
    </row>
    <row r="366" spans="20:20" ht="19.7" customHeight="1" x14ac:dyDescent="0.2">
      <c r="T366" s="850"/>
    </row>
    <row r="367" spans="20:20" ht="19.7" customHeight="1" x14ac:dyDescent="0.2">
      <c r="T367" s="850"/>
    </row>
    <row r="368" spans="20:20" ht="19.7" customHeight="1" x14ac:dyDescent="0.2">
      <c r="T368" s="850"/>
    </row>
    <row r="369" spans="20:20" ht="19.7" customHeight="1" x14ac:dyDescent="0.2">
      <c r="T369" s="850"/>
    </row>
    <row r="370" spans="20:20" ht="19.7" customHeight="1" x14ac:dyDescent="0.2">
      <c r="T370" s="850"/>
    </row>
    <row r="371" spans="20:20" ht="19.7" customHeight="1" x14ac:dyDescent="0.2">
      <c r="T371" s="850"/>
    </row>
    <row r="372" spans="20:20" ht="19.7" customHeight="1" x14ac:dyDescent="0.2">
      <c r="T372" s="850"/>
    </row>
    <row r="373" spans="20:20" ht="19.7" customHeight="1" x14ac:dyDescent="0.2">
      <c r="T373" s="850"/>
    </row>
    <row r="374" spans="20:20" ht="19.7" customHeight="1" x14ac:dyDescent="0.2">
      <c r="T374" s="850"/>
    </row>
    <row r="375" spans="20:20" ht="19.7" customHeight="1" x14ac:dyDescent="0.2">
      <c r="T375" s="850"/>
    </row>
    <row r="376" spans="20:20" ht="19.7" customHeight="1" x14ac:dyDescent="0.2">
      <c r="T376" s="850"/>
    </row>
    <row r="377" spans="20:20" ht="19.7" customHeight="1" x14ac:dyDescent="0.2">
      <c r="T377" s="850"/>
    </row>
    <row r="378" spans="20:20" ht="19.7" customHeight="1" x14ac:dyDescent="0.2">
      <c r="T378" s="850"/>
    </row>
    <row r="379" spans="20:20" ht="19.7" customHeight="1" x14ac:dyDescent="0.2">
      <c r="T379" s="850"/>
    </row>
    <row r="380" spans="20:20" ht="19.7" customHeight="1" x14ac:dyDescent="0.2">
      <c r="T380" s="850"/>
    </row>
    <row r="381" spans="20:20" ht="19.7" customHeight="1" x14ac:dyDescent="0.2">
      <c r="T381" s="850"/>
    </row>
    <row r="382" spans="20:20" ht="19.7" customHeight="1" x14ac:dyDescent="0.2">
      <c r="T382" s="850"/>
    </row>
    <row r="383" spans="20:20" ht="19.7" customHeight="1" x14ac:dyDescent="0.2">
      <c r="T383" s="850"/>
    </row>
    <row r="384" spans="20:20" ht="19.7" customHeight="1" x14ac:dyDescent="0.2">
      <c r="T384" s="850"/>
    </row>
    <row r="385" spans="20:20" ht="19.7" customHeight="1" x14ac:dyDescent="0.2">
      <c r="T385" s="850"/>
    </row>
    <row r="386" spans="20:20" ht="19.7" customHeight="1" x14ac:dyDescent="0.2">
      <c r="T386" s="850"/>
    </row>
    <row r="387" spans="20:20" ht="19.7" customHeight="1" x14ac:dyDescent="0.2">
      <c r="T387" s="850"/>
    </row>
    <row r="388" spans="20:20" ht="19.7" customHeight="1" x14ac:dyDescent="0.2">
      <c r="T388" s="850"/>
    </row>
    <row r="389" spans="20:20" ht="19.7" customHeight="1" x14ac:dyDescent="0.2">
      <c r="T389" s="850"/>
    </row>
    <row r="390" spans="20:20" ht="19.7" customHeight="1" x14ac:dyDescent="0.2">
      <c r="T390" s="850"/>
    </row>
    <row r="391" spans="20:20" ht="19.7" customHeight="1" x14ac:dyDescent="0.2">
      <c r="T391" s="850"/>
    </row>
    <row r="392" spans="20:20" ht="19.7" customHeight="1" x14ac:dyDescent="0.2">
      <c r="T392" s="850"/>
    </row>
    <row r="393" spans="20:20" ht="19.7" customHeight="1" x14ac:dyDescent="0.2">
      <c r="T393" s="850"/>
    </row>
    <row r="394" spans="20:20" ht="19.7" customHeight="1" x14ac:dyDescent="0.2">
      <c r="T394" s="850"/>
    </row>
    <row r="395" spans="20:20" ht="19.7" customHeight="1" x14ac:dyDescent="0.2">
      <c r="T395" s="850"/>
    </row>
    <row r="396" spans="20:20" ht="19.7" customHeight="1" x14ac:dyDescent="0.2">
      <c r="T396" s="850"/>
    </row>
    <row r="397" spans="20:20" ht="19.7" customHeight="1" x14ac:dyDescent="0.2">
      <c r="T397" s="850"/>
    </row>
    <row r="398" spans="20:20" ht="19.7" customHeight="1" x14ac:dyDescent="0.2">
      <c r="T398" s="850"/>
    </row>
    <row r="399" spans="20:20" ht="19.7" customHeight="1" x14ac:dyDescent="0.2">
      <c r="T399" s="850"/>
    </row>
    <row r="400" spans="20:20" ht="19.7" customHeight="1" x14ac:dyDescent="0.2">
      <c r="T400" s="850"/>
    </row>
    <row r="401" spans="20:20" ht="19.7" customHeight="1" x14ac:dyDescent="0.2">
      <c r="T401" s="850"/>
    </row>
    <row r="402" spans="20:20" ht="19.7" customHeight="1" x14ac:dyDescent="0.2">
      <c r="T402" s="850"/>
    </row>
    <row r="403" spans="20:20" ht="19.7" customHeight="1" x14ac:dyDescent="0.2">
      <c r="T403" s="850"/>
    </row>
    <row r="404" spans="20:20" ht="19.7" customHeight="1" x14ac:dyDescent="0.2">
      <c r="T404" s="850"/>
    </row>
    <row r="405" spans="20:20" ht="19.7" customHeight="1" x14ac:dyDescent="0.2">
      <c r="T405" s="850"/>
    </row>
    <row r="406" spans="20:20" ht="19.7" customHeight="1" x14ac:dyDescent="0.2">
      <c r="T406" s="850"/>
    </row>
    <row r="407" spans="20:20" ht="19.7" customHeight="1" x14ac:dyDescent="0.2">
      <c r="T407" s="850"/>
    </row>
    <row r="408" spans="20:20" ht="19.7" customHeight="1" x14ac:dyDescent="0.2">
      <c r="T408" s="850"/>
    </row>
    <row r="409" spans="20:20" ht="19.7" customHeight="1" x14ac:dyDescent="0.2">
      <c r="T409" s="850"/>
    </row>
    <row r="410" spans="20:20" ht="19.7" customHeight="1" x14ac:dyDescent="0.2">
      <c r="T410" s="850"/>
    </row>
    <row r="411" spans="20:20" ht="19.7" customHeight="1" x14ac:dyDescent="0.2">
      <c r="T411" s="850"/>
    </row>
    <row r="412" spans="20:20" ht="19.7" customHeight="1" x14ac:dyDescent="0.2">
      <c r="T412" s="850"/>
    </row>
    <row r="413" spans="20:20" ht="19.7" customHeight="1" x14ac:dyDescent="0.2">
      <c r="T413" s="850"/>
    </row>
    <row r="414" spans="20:20" ht="19.7" customHeight="1" x14ac:dyDescent="0.2">
      <c r="T414" s="850"/>
    </row>
    <row r="415" spans="20:20" ht="19.7" customHeight="1" x14ac:dyDescent="0.2">
      <c r="T415" s="850"/>
    </row>
    <row r="416" spans="20:20" ht="19.7" customHeight="1" x14ac:dyDescent="0.2">
      <c r="T416" s="850"/>
    </row>
    <row r="417" spans="20:20" ht="19.7" customHeight="1" x14ac:dyDescent="0.2">
      <c r="T417" s="850"/>
    </row>
    <row r="418" spans="20:20" ht="19.7" customHeight="1" x14ac:dyDescent="0.2">
      <c r="T418" s="850"/>
    </row>
    <row r="419" spans="20:20" ht="19.7" customHeight="1" x14ac:dyDescent="0.2">
      <c r="T419" s="850"/>
    </row>
    <row r="420" spans="20:20" ht="19.7" customHeight="1" x14ac:dyDescent="0.2">
      <c r="T420" s="850"/>
    </row>
    <row r="421" spans="20:20" ht="19.7" customHeight="1" x14ac:dyDescent="0.2">
      <c r="T421" s="850"/>
    </row>
    <row r="422" spans="20:20" ht="19.7" customHeight="1" x14ac:dyDescent="0.2">
      <c r="T422" s="850"/>
    </row>
    <row r="423" spans="20:20" ht="19.7" customHeight="1" x14ac:dyDescent="0.2">
      <c r="T423" s="850"/>
    </row>
    <row r="424" spans="20:20" ht="19.7" customHeight="1" x14ac:dyDescent="0.2">
      <c r="T424" s="850"/>
    </row>
    <row r="425" spans="20:20" ht="19.7" customHeight="1" x14ac:dyDescent="0.2">
      <c r="T425" s="850"/>
    </row>
    <row r="426" spans="20:20" ht="19.7" customHeight="1" x14ac:dyDescent="0.2">
      <c r="T426" s="850"/>
    </row>
    <row r="427" spans="20:20" ht="19.7" customHeight="1" x14ac:dyDescent="0.2">
      <c r="T427" s="850"/>
    </row>
    <row r="428" spans="20:20" ht="19.7" customHeight="1" x14ac:dyDescent="0.2">
      <c r="T428" s="850"/>
    </row>
    <row r="429" spans="20:20" ht="19.7" customHeight="1" x14ac:dyDescent="0.2">
      <c r="T429" s="850"/>
    </row>
    <row r="430" spans="20:20" ht="19.7" customHeight="1" x14ac:dyDescent="0.2">
      <c r="T430" s="850"/>
    </row>
    <row r="431" spans="20:20" ht="19.7" customHeight="1" x14ac:dyDescent="0.2">
      <c r="T431" s="850"/>
    </row>
    <row r="432" spans="20:20" ht="19.7" customHeight="1" x14ac:dyDescent="0.2">
      <c r="T432" s="850"/>
    </row>
    <row r="433" spans="20:20" ht="19.7" customHeight="1" x14ac:dyDescent="0.2">
      <c r="T433" s="850"/>
    </row>
    <row r="434" spans="20:20" ht="19.7" customHeight="1" x14ac:dyDescent="0.2">
      <c r="T434" s="850"/>
    </row>
    <row r="435" spans="20:20" ht="19.7" customHeight="1" x14ac:dyDescent="0.2">
      <c r="T435" s="850"/>
    </row>
    <row r="436" spans="20:20" ht="19.7" customHeight="1" x14ac:dyDescent="0.2">
      <c r="T436" s="850"/>
    </row>
    <row r="437" spans="20:20" ht="19.7" customHeight="1" x14ac:dyDescent="0.2">
      <c r="T437" s="850"/>
    </row>
    <row r="438" spans="20:20" ht="19.7" customHeight="1" x14ac:dyDescent="0.2">
      <c r="T438" s="850"/>
    </row>
    <row r="439" spans="20:20" ht="19.7" customHeight="1" x14ac:dyDescent="0.2">
      <c r="T439" s="850"/>
    </row>
    <row r="440" spans="20:20" ht="19.7" customHeight="1" x14ac:dyDescent="0.2">
      <c r="T440" s="850"/>
    </row>
    <row r="441" spans="20:20" ht="19.7" customHeight="1" x14ac:dyDescent="0.2">
      <c r="T441" s="850"/>
    </row>
    <row r="442" spans="20:20" ht="19.7" customHeight="1" x14ac:dyDescent="0.2">
      <c r="T442" s="850"/>
    </row>
    <row r="443" spans="20:20" ht="19.7" customHeight="1" x14ac:dyDescent="0.2">
      <c r="T443" s="850"/>
    </row>
    <row r="444" spans="20:20" ht="19.7" customHeight="1" x14ac:dyDescent="0.2">
      <c r="T444" s="850"/>
    </row>
    <row r="445" spans="20:20" ht="19.7" customHeight="1" x14ac:dyDescent="0.2">
      <c r="T445" s="850"/>
    </row>
    <row r="446" spans="20:20" ht="19.7" customHeight="1" x14ac:dyDescent="0.2">
      <c r="T446" s="850"/>
    </row>
    <row r="447" spans="20:20" ht="19.7" customHeight="1" x14ac:dyDescent="0.2">
      <c r="T447" s="850"/>
    </row>
    <row r="448" spans="20:20" ht="19.7" customHeight="1" x14ac:dyDescent="0.2">
      <c r="T448" s="850"/>
    </row>
    <row r="449" spans="20:20" ht="19.7" customHeight="1" x14ac:dyDescent="0.2">
      <c r="T449" s="850"/>
    </row>
    <row r="450" spans="20:20" ht="19.7" customHeight="1" x14ac:dyDescent="0.2">
      <c r="T450" s="850"/>
    </row>
    <row r="451" spans="20:20" ht="19.7" customHeight="1" x14ac:dyDescent="0.2">
      <c r="T451" s="850"/>
    </row>
    <row r="452" spans="20:20" ht="19.7" customHeight="1" x14ac:dyDescent="0.2">
      <c r="T452" s="850"/>
    </row>
    <row r="453" spans="20:20" ht="19.7" customHeight="1" x14ac:dyDescent="0.2">
      <c r="T453" s="850"/>
    </row>
    <row r="454" spans="20:20" ht="19.7" customHeight="1" x14ac:dyDescent="0.2">
      <c r="T454" s="850"/>
    </row>
    <row r="455" spans="20:20" ht="19.7" customHeight="1" x14ac:dyDescent="0.2">
      <c r="T455" s="850"/>
    </row>
    <row r="456" spans="20:20" ht="19.7" customHeight="1" x14ac:dyDescent="0.2">
      <c r="T456" s="850"/>
    </row>
    <row r="457" spans="20:20" ht="19.7" customHeight="1" x14ac:dyDescent="0.2">
      <c r="T457" s="850"/>
    </row>
    <row r="458" spans="20:20" ht="19.7" customHeight="1" x14ac:dyDescent="0.2">
      <c r="T458" s="850"/>
    </row>
    <row r="459" spans="20:20" ht="19.7" customHeight="1" x14ac:dyDescent="0.2">
      <c r="T459" s="850"/>
    </row>
    <row r="460" spans="20:20" ht="19.7" customHeight="1" x14ac:dyDescent="0.2">
      <c r="T460" s="850"/>
    </row>
    <row r="461" spans="20:20" ht="19.7" customHeight="1" x14ac:dyDescent="0.2">
      <c r="T461" s="850"/>
    </row>
    <row r="462" spans="20:20" ht="19.7" customHeight="1" x14ac:dyDescent="0.2">
      <c r="T462" s="850"/>
    </row>
    <row r="463" spans="20:20" ht="19.7" customHeight="1" x14ac:dyDescent="0.2">
      <c r="T463" s="850"/>
    </row>
    <row r="464" spans="20:20" ht="19.7" customHeight="1" x14ac:dyDescent="0.2">
      <c r="T464" s="850"/>
    </row>
    <row r="465" spans="20:20" ht="19.7" customHeight="1" x14ac:dyDescent="0.2">
      <c r="T465" s="850"/>
    </row>
    <row r="466" spans="20:20" ht="19.7" customHeight="1" x14ac:dyDescent="0.2">
      <c r="T466" s="850"/>
    </row>
    <row r="467" spans="20:20" ht="19.7" customHeight="1" x14ac:dyDescent="0.2">
      <c r="T467" s="850"/>
    </row>
    <row r="468" spans="20:20" ht="19.7" customHeight="1" x14ac:dyDescent="0.2">
      <c r="T468" s="850"/>
    </row>
    <row r="469" spans="20:20" ht="19.7" customHeight="1" x14ac:dyDescent="0.2">
      <c r="T469" s="850"/>
    </row>
    <row r="470" spans="20:20" ht="19.7" customHeight="1" x14ac:dyDescent="0.2">
      <c r="T470" s="850"/>
    </row>
    <row r="471" spans="20:20" ht="19.7" customHeight="1" x14ac:dyDescent="0.2">
      <c r="T471" s="850"/>
    </row>
    <row r="472" spans="20:20" ht="19.7" customHeight="1" x14ac:dyDescent="0.2">
      <c r="T472" s="850"/>
    </row>
    <row r="473" spans="20:20" ht="19.7" customHeight="1" x14ac:dyDescent="0.2">
      <c r="T473" s="850"/>
    </row>
    <row r="474" spans="20:20" ht="19.7" customHeight="1" x14ac:dyDescent="0.2">
      <c r="T474" s="850"/>
    </row>
    <row r="475" spans="20:20" ht="19.7" customHeight="1" x14ac:dyDescent="0.2">
      <c r="T475" s="850"/>
    </row>
    <row r="476" spans="20:20" ht="19.7" customHeight="1" x14ac:dyDescent="0.2">
      <c r="T476" s="850"/>
    </row>
    <row r="477" spans="20:20" ht="19.7" customHeight="1" x14ac:dyDescent="0.2">
      <c r="T477" s="850"/>
    </row>
    <row r="478" spans="20:20" ht="19.7" customHeight="1" x14ac:dyDescent="0.2">
      <c r="T478" s="850"/>
    </row>
    <row r="479" spans="20:20" ht="19.7" customHeight="1" x14ac:dyDescent="0.2">
      <c r="T479" s="850"/>
    </row>
    <row r="480" spans="20:20" ht="19.7" customHeight="1" x14ac:dyDescent="0.2">
      <c r="T480" s="850"/>
    </row>
    <row r="481" spans="20:20" ht="19.7" customHeight="1" x14ac:dyDescent="0.2">
      <c r="T481" s="850"/>
    </row>
    <row r="482" spans="20:20" ht="19.7" customHeight="1" x14ac:dyDescent="0.2">
      <c r="T482" s="850"/>
    </row>
    <row r="483" spans="20:20" ht="19.7" customHeight="1" x14ac:dyDescent="0.2">
      <c r="T483" s="850"/>
    </row>
    <row r="484" spans="20:20" ht="19.7" customHeight="1" x14ac:dyDescent="0.2">
      <c r="T484" s="850"/>
    </row>
    <row r="485" spans="20:20" ht="19.7" customHeight="1" x14ac:dyDescent="0.2">
      <c r="T485" s="850"/>
    </row>
    <row r="486" spans="20:20" ht="19.7" customHeight="1" x14ac:dyDescent="0.2">
      <c r="T486" s="850"/>
    </row>
    <row r="487" spans="20:20" ht="19.7" customHeight="1" x14ac:dyDescent="0.2">
      <c r="T487" s="850"/>
    </row>
    <row r="488" spans="20:20" ht="19.7" customHeight="1" x14ac:dyDescent="0.2">
      <c r="T488" s="850"/>
    </row>
    <row r="489" spans="20:20" ht="19.7" customHeight="1" x14ac:dyDescent="0.2">
      <c r="T489" s="850"/>
    </row>
    <row r="490" spans="20:20" ht="19.7" customHeight="1" x14ac:dyDescent="0.2">
      <c r="T490" s="850"/>
    </row>
    <row r="491" spans="20:20" ht="19.7" customHeight="1" x14ac:dyDescent="0.2">
      <c r="T491" s="850"/>
    </row>
    <row r="492" spans="20:20" ht="19.7" customHeight="1" x14ac:dyDescent="0.2">
      <c r="T492" s="850"/>
    </row>
    <row r="493" spans="20:20" ht="19.7" customHeight="1" x14ac:dyDescent="0.2">
      <c r="T493" s="850"/>
    </row>
    <row r="494" spans="20:20" ht="19.7" customHeight="1" x14ac:dyDescent="0.2">
      <c r="T494" s="850"/>
    </row>
    <row r="495" spans="20:20" ht="19.7" customHeight="1" x14ac:dyDescent="0.2">
      <c r="T495" s="850"/>
    </row>
    <row r="496" spans="20:20" ht="19.7" customHeight="1" x14ac:dyDescent="0.2">
      <c r="T496" s="850"/>
    </row>
    <row r="497" spans="20:20" ht="19.7" customHeight="1" x14ac:dyDescent="0.2">
      <c r="T497" s="850"/>
    </row>
    <row r="498" spans="20:20" ht="19.7" customHeight="1" x14ac:dyDescent="0.2">
      <c r="T498" s="850"/>
    </row>
    <row r="499" spans="20:20" ht="19.7" customHeight="1" x14ac:dyDescent="0.2">
      <c r="T499" s="850"/>
    </row>
    <row r="500" spans="20:20" ht="19.7" customHeight="1" x14ac:dyDescent="0.2">
      <c r="T500" s="850"/>
    </row>
    <row r="501" spans="20:20" ht="19.7" customHeight="1" x14ac:dyDescent="0.2">
      <c r="T501" s="850"/>
    </row>
    <row r="502" spans="20:20" ht="19.7" customHeight="1" x14ac:dyDescent="0.2">
      <c r="T502" s="850"/>
    </row>
    <row r="503" spans="20:20" ht="19.7" customHeight="1" x14ac:dyDescent="0.2">
      <c r="T503" s="850"/>
    </row>
    <row r="504" spans="20:20" ht="19.7" customHeight="1" x14ac:dyDescent="0.2">
      <c r="T504" s="850"/>
    </row>
    <row r="505" spans="20:20" ht="19.7" customHeight="1" x14ac:dyDescent="0.2">
      <c r="T505" s="850"/>
    </row>
    <row r="506" spans="20:20" ht="19.7" customHeight="1" x14ac:dyDescent="0.2">
      <c r="T506" s="850"/>
    </row>
    <row r="507" spans="20:20" ht="19.7" customHeight="1" x14ac:dyDescent="0.2">
      <c r="T507" s="850"/>
    </row>
    <row r="508" spans="20:20" ht="19.7" customHeight="1" x14ac:dyDescent="0.2">
      <c r="T508" s="850"/>
    </row>
    <row r="509" spans="20:20" ht="19.7" customHeight="1" x14ac:dyDescent="0.2">
      <c r="T509" s="850"/>
    </row>
    <row r="510" spans="20:20" ht="19.7" customHeight="1" x14ac:dyDescent="0.2">
      <c r="T510" s="850"/>
    </row>
    <row r="511" spans="20:20" ht="19.7" customHeight="1" x14ac:dyDescent="0.2">
      <c r="T511" s="850"/>
    </row>
    <row r="512" spans="20:20" ht="19.7" customHeight="1" x14ac:dyDescent="0.2">
      <c r="T512" s="850"/>
    </row>
    <row r="513" spans="20:20" ht="19.7" customHeight="1" x14ac:dyDescent="0.2">
      <c r="T513" s="850"/>
    </row>
    <row r="514" spans="20:20" ht="19.7" customHeight="1" x14ac:dyDescent="0.2">
      <c r="T514" s="850"/>
    </row>
    <row r="515" spans="20:20" ht="19.7" customHeight="1" x14ac:dyDescent="0.2">
      <c r="T515" s="850"/>
    </row>
    <row r="516" spans="20:20" ht="19.7" customHeight="1" x14ac:dyDescent="0.2">
      <c r="T516" s="850"/>
    </row>
    <row r="517" spans="20:20" ht="19.7" customHeight="1" x14ac:dyDescent="0.2">
      <c r="T517" s="850"/>
    </row>
    <row r="518" spans="20:20" ht="19.7" customHeight="1" x14ac:dyDescent="0.2">
      <c r="T518" s="850"/>
    </row>
    <row r="519" spans="20:20" ht="19.7" customHeight="1" x14ac:dyDescent="0.2">
      <c r="T519" s="850"/>
    </row>
    <row r="520" spans="20:20" ht="19.7" customHeight="1" x14ac:dyDescent="0.2">
      <c r="T520" s="850"/>
    </row>
    <row r="521" spans="20:20" ht="19.7" customHeight="1" x14ac:dyDescent="0.2">
      <c r="T521" s="850"/>
    </row>
    <row r="522" spans="20:20" ht="19.7" customHeight="1" x14ac:dyDescent="0.2">
      <c r="T522" s="850"/>
    </row>
    <row r="523" spans="20:20" ht="19.7" customHeight="1" x14ac:dyDescent="0.2">
      <c r="T523" s="850"/>
    </row>
    <row r="524" spans="20:20" ht="19.7" customHeight="1" x14ac:dyDescent="0.2">
      <c r="T524" s="850"/>
    </row>
    <row r="525" spans="20:20" ht="19.7" customHeight="1" x14ac:dyDescent="0.2">
      <c r="T525" s="850"/>
    </row>
    <row r="526" spans="20:20" ht="19.7" customHeight="1" x14ac:dyDescent="0.2">
      <c r="T526" s="850"/>
    </row>
    <row r="527" spans="20:20" ht="19.7" customHeight="1" x14ac:dyDescent="0.2">
      <c r="T527" s="850"/>
    </row>
    <row r="528" spans="20:20" ht="19.7" customHeight="1" x14ac:dyDescent="0.2">
      <c r="T528" s="850"/>
    </row>
    <row r="529" spans="20:20" ht="19.7" customHeight="1" x14ac:dyDescent="0.2">
      <c r="T529" s="850"/>
    </row>
    <row r="530" spans="20:20" ht="19.7" customHeight="1" x14ac:dyDescent="0.2">
      <c r="T530" s="850"/>
    </row>
    <row r="531" spans="20:20" ht="19.7" customHeight="1" x14ac:dyDescent="0.2">
      <c r="T531" s="850"/>
    </row>
    <row r="532" spans="20:20" ht="19.7" customHeight="1" x14ac:dyDescent="0.2">
      <c r="T532" s="850"/>
    </row>
    <row r="533" spans="20:20" ht="19.7" customHeight="1" x14ac:dyDescent="0.2">
      <c r="T533" s="850"/>
    </row>
    <row r="534" spans="20:20" ht="19.7" customHeight="1" x14ac:dyDescent="0.2">
      <c r="T534" s="850"/>
    </row>
    <row r="535" spans="20:20" ht="19.7" customHeight="1" x14ac:dyDescent="0.2">
      <c r="T535" s="850"/>
    </row>
    <row r="536" spans="20:20" ht="19.7" customHeight="1" x14ac:dyDescent="0.2">
      <c r="T536" s="850"/>
    </row>
    <row r="537" spans="20:20" ht="19.7" customHeight="1" x14ac:dyDescent="0.2">
      <c r="T537" s="850"/>
    </row>
    <row r="538" spans="20:20" ht="19.7" customHeight="1" x14ac:dyDescent="0.2">
      <c r="T538" s="850"/>
    </row>
    <row r="539" spans="20:20" ht="19.7" customHeight="1" x14ac:dyDescent="0.2">
      <c r="T539" s="850"/>
    </row>
    <row r="540" spans="20:20" ht="19.7" customHeight="1" x14ac:dyDescent="0.2">
      <c r="T540" s="850"/>
    </row>
    <row r="541" spans="20:20" ht="19.7" customHeight="1" x14ac:dyDescent="0.2">
      <c r="T541" s="850"/>
    </row>
    <row r="542" spans="20:20" ht="19.7" customHeight="1" x14ac:dyDescent="0.2">
      <c r="T542" s="850"/>
    </row>
    <row r="543" spans="20:20" ht="19.7" customHeight="1" x14ac:dyDescent="0.2">
      <c r="T543" s="850"/>
    </row>
    <row r="544" spans="20:20" ht="19.7" customHeight="1" x14ac:dyDescent="0.2">
      <c r="T544" s="850"/>
    </row>
    <row r="545" spans="20:20" ht="19.7" customHeight="1" x14ac:dyDescent="0.2">
      <c r="T545" s="850"/>
    </row>
    <row r="546" spans="20:20" ht="19.7" customHeight="1" x14ac:dyDescent="0.2">
      <c r="T546" s="850"/>
    </row>
    <row r="547" spans="20:20" ht="19.7" customHeight="1" x14ac:dyDescent="0.2">
      <c r="T547" s="850"/>
    </row>
    <row r="548" spans="20:20" ht="19.7" customHeight="1" x14ac:dyDescent="0.2">
      <c r="T548" s="850"/>
    </row>
    <row r="549" spans="20:20" ht="19.7" customHeight="1" x14ac:dyDescent="0.2">
      <c r="T549" s="850"/>
    </row>
    <row r="550" spans="20:20" ht="19.7" customHeight="1" x14ac:dyDescent="0.2">
      <c r="T550" s="850"/>
    </row>
    <row r="551" spans="20:20" ht="19.7" customHeight="1" x14ac:dyDescent="0.2">
      <c r="T551" s="850"/>
    </row>
    <row r="552" spans="20:20" ht="19.7" customHeight="1" x14ac:dyDescent="0.2">
      <c r="T552" s="850"/>
    </row>
    <row r="553" spans="20:20" ht="19.7" customHeight="1" x14ac:dyDescent="0.2">
      <c r="T553" s="850"/>
    </row>
    <row r="554" spans="20:20" ht="19.7" customHeight="1" x14ac:dyDescent="0.2">
      <c r="T554" s="850"/>
    </row>
    <row r="555" spans="20:20" ht="19.7" customHeight="1" x14ac:dyDescent="0.2">
      <c r="T555" s="850"/>
    </row>
    <row r="556" spans="20:20" ht="19.7" customHeight="1" x14ac:dyDescent="0.2">
      <c r="T556" s="850"/>
    </row>
    <row r="557" spans="20:20" ht="19.7" customHeight="1" x14ac:dyDescent="0.2">
      <c r="T557" s="850"/>
    </row>
    <row r="558" spans="20:20" ht="19.7" customHeight="1" x14ac:dyDescent="0.2">
      <c r="T558" s="850"/>
    </row>
    <row r="559" spans="20:20" ht="19.7" customHeight="1" x14ac:dyDescent="0.2">
      <c r="T559" s="850"/>
    </row>
    <row r="560" spans="20:20" ht="19.7" customHeight="1" x14ac:dyDescent="0.2">
      <c r="T560" s="850"/>
    </row>
    <row r="561" spans="20:20" ht="19.7" customHeight="1" x14ac:dyDescent="0.2">
      <c r="T561" s="850"/>
    </row>
    <row r="562" spans="20:20" ht="19.7" customHeight="1" x14ac:dyDescent="0.2">
      <c r="T562" s="850"/>
    </row>
    <row r="563" spans="20:20" ht="19.7" customHeight="1" x14ac:dyDescent="0.2">
      <c r="T563" s="850"/>
    </row>
    <row r="564" spans="20:20" ht="19.7" customHeight="1" x14ac:dyDescent="0.2">
      <c r="T564" s="850"/>
    </row>
    <row r="565" spans="20:20" ht="19.7" customHeight="1" x14ac:dyDescent="0.2">
      <c r="T565" s="850"/>
    </row>
    <row r="566" spans="20:20" ht="19.7" customHeight="1" x14ac:dyDescent="0.2">
      <c r="T566" s="850"/>
    </row>
    <row r="567" spans="20:20" ht="19.7" customHeight="1" x14ac:dyDescent="0.2">
      <c r="T567" s="850"/>
    </row>
    <row r="568" spans="20:20" ht="19.7" customHeight="1" x14ac:dyDescent="0.2">
      <c r="T568" s="850"/>
    </row>
    <row r="569" spans="20:20" ht="19.7" customHeight="1" x14ac:dyDescent="0.2">
      <c r="T569" s="850"/>
    </row>
    <row r="570" spans="20:20" ht="19.7" customHeight="1" x14ac:dyDescent="0.2">
      <c r="T570" s="850"/>
    </row>
    <row r="571" spans="20:20" ht="19.7" customHeight="1" x14ac:dyDescent="0.2">
      <c r="T571" s="850"/>
    </row>
    <row r="572" spans="20:20" ht="19.7" customHeight="1" x14ac:dyDescent="0.2">
      <c r="T572" s="850"/>
    </row>
    <row r="573" spans="20:20" ht="19.7" customHeight="1" x14ac:dyDescent="0.2">
      <c r="T573" s="850"/>
    </row>
    <row r="574" spans="20:20" ht="19.7" customHeight="1" x14ac:dyDescent="0.2">
      <c r="T574" s="850"/>
    </row>
    <row r="575" spans="20:20" ht="19.7" customHeight="1" x14ac:dyDescent="0.2">
      <c r="T575" s="850"/>
    </row>
    <row r="576" spans="20:20" ht="19.7" customHeight="1" x14ac:dyDescent="0.2">
      <c r="T576" s="850"/>
    </row>
    <row r="577" spans="20:20" ht="19.7" customHeight="1" x14ac:dyDescent="0.2">
      <c r="T577" s="850"/>
    </row>
    <row r="578" spans="20:20" ht="19.7" customHeight="1" x14ac:dyDescent="0.2">
      <c r="T578" s="850"/>
    </row>
    <row r="579" spans="20:20" ht="19.7" customHeight="1" x14ac:dyDescent="0.2">
      <c r="T579" s="850"/>
    </row>
    <row r="580" spans="20:20" ht="19.7" customHeight="1" x14ac:dyDescent="0.2">
      <c r="T580" s="850"/>
    </row>
    <row r="581" spans="20:20" ht="19.7" customHeight="1" x14ac:dyDescent="0.2">
      <c r="T581" s="850"/>
    </row>
    <row r="582" spans="20:20" ht="19.7" customHeight="1" x14ac:dyDescent="0.2">
      <c r="T582" s="850"/>
    </row>
    <row r="583" spans="20:20" ht="19.7" customHeight="1" x14ac:dyDescent="0.2">
      <c r="T583" s="850"/>
    </row>
    <row r="584" spans="20:20" ht="19.7" customHeight="1" x14ac:dyDescent="0.2">
      <c r="T584" s="850"/>
    </row>
    <row r="585" spans="20:20" ht="19.7" customHeight="1" x14ac:dyDescent="0.2">
      <c r="T585" s="850"/>
    </row>
    <row r="586" spans="20:20" ht="19.7" customHeight="1" x14ac:dyDescent="0.2">
      <c r="T586" s="850"/>
    </row>
    <row r="587" spans="20:20" ht="19.7" customHeight="1" x14ac:dyDescent="0.2">
      <c r="T587" s="850"/>
    </row>
    <row r="588" spans="20:20" ht="19.7" customHeight="1" x14ac:dyDescent="0.2">
      <c r="T588" s="850"/>
    </row>
    <row r="589" spans="20:20" ht="19.7" customHeight="1" x14ac:dyDescent="0.2">
      <c r="T589" s="850"/>
    </row>
    <row r="590" spans="20:20" ht="19.7" customHeight="1" x14ac:dyDescent="0.2">
      <c r="T590" s="850"/>
    </row>
    <row r="591" spans="20:20" ht="19.7" customHeight="1" x14ac:dyDescent="0.2">
      <c r="T591" s="850"/>
    </row>
    <row r="592" spans="20:20" ht="19.7" customHeight="1" x14ac:dyDescent="0.2">
      <c r="T592" s="850"/>
    </row>
    <row r="593" spans="20:20" ht="19.7" customHeight="1" x14ac:dyDescent="0.2">
      <c r="T593" s="850"/>
    </row>
    <row r="594" spans="20:20" ht="19.7" customHeight="1" x14ac:dyDescent="0.2">
      <c r="T594" s="850"/>
    </row>
    <row r="595" spans="20:20" ht="19.7" customHeight="1" x14ac:dyDescent="0.2">
      <c r="T595" s="850"/>
    </row>
    <row r="596" spans="20:20" ht="19.7" customHeight="1" x14ac:dyDescent="0.2">
      <c r="T596" s="850"/>
    </row>
    <row r="597" spans="20:20" ht="19.7" customHeight="1" x14ac:dyDescent="0.2">
      <c r="T597" s="850"/>
    </row>
    <row r="598" spans="20:20" ht="19.7" customHeight="1" x14ac:dyDescent="0.2">
      <c r="T598" s="850"/>
    </row>
    <row r="599" spans="20:20" ht="19.7" customHeight="1" x14ac:dyDescent="0.2">
      <c r="T599" s="850"/>
    </row>
    <row r="600" spans="20:20" ht="19.7" customHeight="1" x14ac:dyDescent="0.2">
      <c r="T600" s="850"/>
    </row>
    <row r="601" spans="20:20" ht="19.7" customHeight="1" x14ac:dyDescent="0.2">
      <c r="T601" s="850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5" style="880" customWidth="1"/>
    <col min="24" max="16384" width="9" style="874"/>
  </cols>
  <sheetData>
    <row r="1" spans="1:23" s="764" customFormat="1" ht="30.95" customHeight="1" x14ac:dyDescent="0.15">
      <c r="A1" s="763" t="s">
        <v>136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554</v>
      </c>
      <c r="B3" s="770"/>
      <c r="C3" s="854" t="s">
        <v>672</v>
      </c>
      <c r="D3" s="855"/>
      <c r="E3" s="855"/>
      <c r="F3" s="856"/>
      <c r="G3" s="771" t="s">
        <v>926</v>
      </c>
      <c r="H3" s="772"/>
      <c r="I3" s="772"/>
      <c r="J3" s="825"/>
      <c r="K3" s="2542" t="s">
        <v>927</v>
      </c>
      <c r="L3" s="2550"/>
      <c r="M3" s="2550" t="s">
        <v>928</v>
      </c>
      <c r="N3" s="2551"/>
      <c r="O3" s="771" t="s">
        <v>929</v>
      </c>
      <c r="P3" s="772"/>
      <c r="Q3" s="772"/>
      <c r="R3" s="825"/>
      <c r="S3" s="771" t="s">
        <v>930</v>
      </c>
      <c r="T3" s="772"/>
      <c r="U3" s="772"/>
      <c r="V3" s="772"/>
      <c r="W3" s="857" t="s">
        <v>554</v>
      </c>
    </row>
    <row r="4" spans="1:23" s="783" customFormat="1" ht="24.95" customHeight="1" x14ac:dyDescent="0.15">
      <c r="A4" s="775" t="s">
        <v>555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555</v>
      </c>
    </row>
    <row r="5" spans="1:23" s="783" customFormat="1" ht="24.95" customHeight="1" x14ac:dyDescent="0.15">
      <c r="A5" s="775" t="s">
        <v>556</v>
      </c>
      <c r="B5" s="776" t="s">
        <v>517</v>
      </c>
      <c r="C5" s="861" t="s">
        <v>544</v>
      </c>
      <c r="D5" s="861" t="s">
        <v>545</v>
      </c>
      <c r="E5" s="861" t="s">
        <v>546</v>
      </c>
      <c r="F5" s="861" t="s">
        <v>516</v>
      </c>
      <c r="G5" s="834" t="s">
        <v>544</v>
      </c>
      <c r="H5" s="834" t="s">
        <v>545</v>
      </c>
      <c r="I5" s="834" t="s">
        <v>546</v>
      </c>
      <c r="J5" s="834" t="s">
        <v>516</v>
      </c>
      <c r="K5" s="834" t="s">
        <v>544</v>
      </c>
      <c r="L5" s="834" t="s">
        <v>545</v>
      </c>
      <c r="M5" s="834" t="s">
        <v>546</v>
      </c>
      <c r="N5" s="834" t="s">
        <v>516</v>
      </c>
      <c r="O5" s="834" t="s">
        <v>544</v>
      </c>
      <c r="P5" s="834" t="s">
        <v>545</v>
      </c>
      <c r="Q5" s="834" t="s">
        <v>546</v>
      </c>
      <c r="R5" s="834" t="s">
        <v>516</v>
      </c>
      <c r="S5" s="834" t="s">
        <v>544</v>
      </c>
      <c r="T5" s="834" t="s">
        <v>545</v>
      </c>
      <c r="U5" s="834" t="s">
        <v>546</v>
      </c>
      <c r="V5" s="862" t="s">
        <v>516</v>
      </c>
      <c r="W5" s="860" t="s">
        <v>556</v>
      </c>
    </row>
    <row r="6" spans="1:23" s="783" customFormat="1" ht="24.95" customHeight="1" x14ac:dyDescent="0.15">
      <c r="A6" s="775" t="s">
        <v>557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557</v>
      </c>
    </row>
    <row r="7" spans="1:23" s="783" customFormat="1" ht="24.95" customHeight="1" thickBot="1" x14ac:dyDescent="0.2">
      <c r="A7" s="780" t="s">
        <v>558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558</v>
      </c>
    </row>
    <row r="8" spans="1:23" s="869" customFormat="1" ht="30" customHeight="1" x14ac:dyDescent="0.15">
      <c r="A8" s="867"/>
      <c r="B8" s="784" t="s">
        <v>1115</v>
      </c>
      <c r="C8" s="1495">
        <v>18.741</v>
      </c>
      <c r="D8" s="1495">
        <v>790.63800000000003</v>
      </c>
      <c r="E8" s="1495">
        <v>195.73099999999999</v>
      </c>
      <c r="F8" s="1495">
        <v>1005.11</v>
      </c>
      <c r="G8" s="1503">
        <v>14.74</v>
      </c>
      <c r="H8" s="1503">
        <v>1.56</v>
      </c>
      <c r="I8" s="1503">
        <v>1.85</v>
      </c>
      <c r="J8" s="1503">
        <v>1.86</v>
      </c>
      <c r="K8" s="1453">
        <v>38635</v>
      </c>
      <c r="L8" s="1453">
        <v>9403</v>
      </c>
      <c r="M8" s="1453">
        <v>6462</v>
      </c>
      <c r="N8" s="1453">
        <v>13157</v>
      </c>
      <c r="O8" s="1453">
        <v>106719</v>
      </c>
      <c r="P8" s="1453">
        <v>115614</v>
      </c>
      <c r="Q8" s="1453">
        <v>23365</v>
      </c>
      <c r="R8" s="1453">
        <v>245698</v>
      </c>
      <c r="S8" s="1453">
        <v>569425</v>
      </c>
      <c r="T8" s="1453">
        <v>14623</v>
      </c>
      <c r="U8" s="1453">
        <v>11937</v>
      </c>
      <c r="V8" s="1507">
        <v>24445</v>
      </c>
      <c r="W8" s="868"/>
    </row>
    <row r="9" spans="1:23" s="869" customFormat="1" ht="30" customHeight="1" x14ac:dyDescent="0.15">
      <c r="A9" s="867"/>
      <c r="B9" s="784" t="s">
        <v>1117</v>
      </c>
      <c r="C9" s="1496">
        <v>19.608000000000001</v>
      </c>
      <c r="D9" s="1496">
        <v>809.21699999999998</v>
      </c>
      <c r="E9" s="1496">
        <v>198.90199999999999</v>
      </c>
      <c r="F9" s="1496">
        <v>1027.7260000000001</v>
      </c>
      <c r="G9" s="1504">
        <v>14.99</v>
      </c>
      <c r="H9" s="1504">
        <v>1.56</v>
      </c>
      <c r="I9" s="1504">
        <v>1.86</v>
      </c>
      <c r="J9" s="1504">
        <v>1.88</v>
      </c>
      <c r="K9" s="1451">
        <v>38126</v>
      </c>
      <c r="L9" s="1451">
        <v>9479</v>
      </c>
      <c r="M9" s="1451">
        <v>6454</v>
      </c>
      <c r="N9" s="1451">
        <v>13267</v>
      </c>
      <c r="O9" s="1451">
        <v>112089</v>
      </c>
      <c r="P9" s="1451">
        <v>120017</v>
      </c>
      <c r="Q9" s="1451">
        <v>23816</v>
      </c>
      <c r="R9" s="1451">
        <v>255922</v>
      </c>
      <c r="S9" s="1451">
        <v>571656</v>
      </c>
      <c r="T9" s="1451">
        <v>14831</v>
      </c>
      <c r="U9" s="1451">
        <v>11974</v>
      </c>
      <c r="V9" s="1508">
        <v>24902</v>
      </c>
      <c r="W9" s="870"/>
    </row>
    <row r="10" spans="1:23" s="869" customFormat="1" ht="30" customHeight="1" x14ac:dyDescent="0.15">
      <c r="A10" s="867"/>
      <c r="B10" s="784" t="s">
        <v>1118</v>
      </c>
      <c r="C10" s="1496">
        <v>10.215999999999999</v>
      </c>
      <c r="D10" s="1496">
        <v>607.81100000000004</v>
      </c>
      <c r="E10" s="1496">
        <v>164.536</v>
      </c>
      <c r="F10" s="1496">
        <v>782.56299999999999</v>
      </c>
      <c r="G10" s="1504">
        <v>9.92</v>
      </c>
      <c r="H10" s="1504">
        <v>1.43</v>
      </c>
      <c r="I10" s="1504">
        <v>1.75</v>
      </c>
      <c r="J10" s="1504">
        <v>1.61</v>
      </c>
      <c r="K10" s="1451">
        <v>53177</v>
      </c>
      <c r="L10" s="1451">
        <v>8302</v>
      </c>
      <c r="M10" s="1451">
        <v>6564</v>
      </c>
      <c r="N10" s="1451">
        <v>11511</v>
      </c>
      <c r="O10" s="1451">
        <v>53867</v>
      </c>
      <c r="P10" s="1451">
        <v>72290</v>
      </c>
      <c r="Q10" s="1451">
        <v>18927</v>
      </c>
      <c r="R10" s="1451">
        <v>145085</v>
      </c>
      <c r="S10" s="1451">
        <v>527299</v>
      </c>
      <c r="T10" s="1451">
        <v>11893</v>
      </c>
      <c r="U10" s="1451">
        <v>11503</v>
      </c>
      <c r="V10" s="1508">
        <v>18540</v>
      </c>
      <c r="W10" s="870"/>
    </row>
    <row r="11" spans="1:23" s="869" customFormat="1" ht="30" customHeight="1" x14ac:dyDescent="0.15">
      <c r="A11" s="867"/>
      <c r="B11" s="784" t="s">
        <v>1119</v>
      </c>
      <c r="C11" s="1496">
        <v>19.38</v>
      </c>
      <c r="D11" s="1496">
        <v>807.80600000000004</v>
      </c>
      <c r="E11" s="1496">
        <v>198.47300000000001</v>
      </c>
      <c r="F11" s="1496">
        <v>1025.6590000000001</v>
      </c>
      <c r="G11" s="1504">
        <v>14.9</v>
      </c>
      <c r="H11" s="1504">
        <v>1.57</v>
      </c>
      <c r="I11" s="1504">
        <v>1.85</v>
      </c>
      <c r="J11" s="1504">
        <v>1.87</v>
      </c>
      <c r="K11" s="1451">
        <v>38470</v>
      </c>
      <c r="L11" s="1451">
        <v>9443</v>
      </c>
      <c r="M11" s="1451">
        <v>6466</v>
      </c>
      <c r="N11" s="1451">
        <v>13235</v>
      </c>
      <c r="O11" s="1451">
        <v>111087</v>
      </c>
      <c r="P11" s="1451">
        <v>119472</v>
      </c>
      <c r="Q11" s="1451">
        <v>23799</v>
      </c>
      <c r="R11" s="1451">
        <v>254358</v>
      </c>
      <c r="S11" s="1451">
        <v>573213</v>
      </c>
      <c r="T11" s="1451">
        <v>14790</v>
      </c>
      <c r="U11" s="1451">
        <v>11991</v>
      </c>
      <c r="V11" s="1508">
        <v>24799</v>
      </c>
      <c r="W11" s="870"/>
    </row>
    <row r="12" spans="1:23" s="869" customFormat="1" ht="30" customHeight="1" x14ac:dyDescent="0.15">
      <c r="A12" s="871"/>
      <c r="B12" s="872" t="s">
        <v>1120</v>
      </c>
      <c r="C12" s="1497">
        <v>22.396000000000001</v>
      </c>
      <c r="D12" s="1497">
        <v>826.45</v>
      </c>
      <c r="E12" s="1497">
        <v>204.13800000000001</v>
      </c>
      <c r="F12" s="1497">
        <v>1052.9839999999999</v>
      </c>
      <c r="G12" s="1505">
        <v>15.98</v>
      </c>
      <c r="H12" s="1505">
        <v>1.55</v>
      </c>
      <c r="I12" s="1505">
        <v>1.86</v>
      </c>
      <c r="J12" s="1505">
        <v>1.91</v>
      </c>
      <c r="K12" s="1452">
        <v>34735</v>
      </c>
      <c r="L12" s="1452">
        <v>9915</v>
      </c>
      <c r="M12" s="1452">
        <v>6311</v>
      </c>
      <c r="N12" s="1452">
        <v>13641</v>
      </c>
      <c r="O12" s="1452">
        <v>124343</v>
      </c>
      <c r="P12" s="1452">
        <v>126679</v>
      </c>
      <c r="Q12" s="1452">
        <v>24019</v>
      </c>
      <c r="R12" s="1452">
        <v>275041</v>
      </c>
      <c r="S12" s="1452">
        <v>555191</v>
      </c>
      <c r="T12" s="1452">
        <v>15328</v>
      </c>
      <c r="U12" s="1452">
        <v>11766</v>
      </c>
      <c r="V12" s="1509">
        <v>26120</v>
      </c>
      <c r="W12" s="873"/>
    </row>
    <row r="13" spans="1:23" ht="23.1" customHeight="1" x14ac:dyDescent="0.15">
      <c r="A13" s="792">
        <v>1</v>
      </c>
      <c r="B13" s="793" t="s">
        <v>1045</v>
      </c>
      <c r="C13" s="1495">
        <v>20.376000000000001</v>
      </c>
      <c r="D13" s="1495">
        <v>801.82100000000003</v>
      </c>
      <c r="E13" s="1495">
        <v>206.869</v>
      </c>
      <c r="F13" s="1495">
        <v>1029.066</v>
      </c>
      <c r="G13" s="1503">
        <v>15.42</v>
      </c>
      <c r="H13" s="1503">
        <v>1.59</v>
      </c>
      <c r="I13" s="1503">
        <v>1.85</v>
      </c>
      <c r="J13" s="1503">
        <v>1.91</v>
      </c>
      <c r="K13" s="1453">
        <v>35595</v>
      </c>
      <c r="L13" s="1453">
        <v>9576</v>
      </c>
      <c r="M13" s="1453">
        <v>6162</v>
      </c>
      <c r="N13" s="1453">
        <v>13066</v>
      </c>
      <c r="O13" s="1453">
        <v>111849</v>
      </c>
      <c r="P13" s="1453">
        <v>121842</v>
      </c>
      <c r="Q13" s="1453">
        <v>23556</v>
      </c>
      <c r="R13" s="1453">
        <v>257248</v>
      </c>
      <c r="S13" s="1453">
        <v>548915</v>
      </c>
      <c r="T13" s="1453">
        <v>15196</v>
      </c>
      <c r="U13" s="1453">
        <v>11387</v>
      </c>
      <c r="V13" s="1507">
        <v>24998</v>
      </c>
      <c r="W13" s="794">
        <v>1</v>
      </c>
    </row>
    <row r="14" spans="1:23" ht="23.1" customHeight="1" x14ac:dyDescent="0.15">
      <c r="A14" s="796">
        <v>2</v>
      </c>
      <c r="B14" s="797" t="s">
        <v>1046</v>
      </c>
      <c r="C14" s="1496">
        <v>22.41</v>
      </c>
      <c r="D14" s="1496">
        <v>877.01700000000005</v>
      </c>
      <c r="E14" s="1496">
        <v>203.14500000000001</v>
      </c>
      <c r="F14" s="1496">
        <v>1102.5709999999999</v>
      </c>
      <c r="G14" s="1504">
        <v>16.12</v>
      </c>
      <c r="H14" s="1504">
        <v>1.54</v>
      </c>
      <c r="I14" s="1504">
        <v>1.81</v>
      </c>
      <c r="J14" s="1504">
        <v>1.89</v>
      </c>
      <c r="K14" s="1451">
        <v>33747</v>
      </c>
      <c r="L14" s="1451">
        <v>9202</v>
      </c>
      <c r="M14" s="1451">
        <v>6267</v>
      </c>
      <c r="N14" s="1451">
        <v>12950</v>
      </c>
      <c r="O14" s="1451">
        <v>121946</v>
      </c>
      <c r="P14" s="1451">
        <v>124194</v>
      </c>
      <c r="Q14" s="1451">
        <v>23025</v>
      </c>
      <c r="R14" s="1451">
        <v>269165</v>
      </c>
      <c r="S14" s="1451">
        <v>544168</v>
      </c>
      <c r="T14" s="1451">
        <v>14161</v>
      </c>
      <c r="U14" s="1451">
        <v>11334</v>
      </c>
      <c r="V14" s="1508">
        <v>24412</v>
      </c>
      <c r="W14" s="788">
        <v>2</v>
      </c>
    </row>
    <row r="15" spans="1:23" ht="23.1" customHeight="1" x14ac:dyDescent="0.15">
      <c r="A15" s="796">
        <v>3</v>
      </c>
      <c r="B15" s="797" t="s">
        <v>1047</v>
      </c>
      <c r="C15" s="1496">
        <v>17.169</v>
      </c>
      <c r="D15" s="1496">
        <v>731.36699999999996</v>
      </c>
      <c r="E15" s="1496">
        <v>171.005</v>
      </c>
      <c r="F15" s="1496">
        <v>919.54200000000003</v>
      </c>
      <c r="G15" s="1504">
        <v>13.9</v>
      </c>
      <c r="H15" s="1504">
        <v>1.57</v>
      </c>
      <c r="I15" s="1504">
        <v>1.87</v>
      </c>
      <c r="J15" s="1504">
        <v>1.85</v>
      </c>
      <c r="K15" s="1451">
        <v>43052</v>
      </c>
      <c r="L15" s="1451">
        <v>9802</v>
      </c>
      <c r="M15" s="1451">
        <v>6723</v>
      </c>
      <c r="N15" s="1451">
        <v>13883</v>
      </c>
      <c r="O15" s="1451">
        <v>102716</v>
      </c>
      <c r="P15" s="1451">
        <v>112216</v>
      </c>
      <c r="Q15" s="1451">
        <v>21489</v>
      </c>
      <c r="R15" s="1451">
        <v>236421</v>
      </c>
      <c r="S15" s="1451">
        <v>598251</v>
      </c>
      <c r="T15" s="1451">
        <v>15343</v>
      </c>
      <c r="U15" s="1451">
        <v>12566</v>
      </c>
      <c r="V15" s="1508">
        <v>25711</v>
      </c>
      <c r="W15" s="788">
        <v>3</v>
      </c>
    </row>
    <row r="16" spans="1:23" ht="23.1" customHeight="1" x14ac:dyDescent="0.15">
      <c r="A16" s="796">
        <v>6</v>
      </c>
      <c r="B16" s="797" t="s">
        <v>1048</v>
      </c>
      <c r="C16" s="1496">
        <v>22.088999999999999</v>
      </c>
      <c r="D16" s="1496">
        <v>877.16200000000003</v>
      </c>
      <c r="E16" s="1496">
        <v>202.779</v>
      </c>
      <c r="F16" s="1496">
        <v>1102.03</v>
      </c>
      <c r="G16" s="1504">
        <v>15.34</v>
      </c>
      <c r="H16" s="1504">
        <v>1.46</v>
      </c>
      <c r="I16" s="1504">
        <v>1.89</v>
      </c>
      <c r="J16" s="1504">
        <v>1.82</v>
      </c>
      <c r="K16" s="1451">
        <v>36079</v>
      </c>
      <c r="L16" s="1451">
        <v>9678</v>
      </c>
      <c r="M16" s="1451">
        <v>6312</v>
      </c>
      <c r="N16" s="1451">
        <v>13503</v>
      </c>
      <c r="O16" s="1451">
        <v>122223</v>
      </c>
      <c r="P16" s="1451">
        <v>123824</v>
      </c>
      <c r="Q16" s="1451">
        <v>24187</v>
      </c>
      <c r="R16" s="1451">
        <v>270234</v>
      </c>
      <c r="S16" s="1451">
        <v>553326</v>
      </c>
      <c r="T16" s="1451">
        <v>14116</v>
      </c>
      <c r="U16" s="1451">
        <v>11928</v>
      </c>
      <c r="V16" s="1508">
        <v>24521</v>
      </c>
      <c r="W16" s="788">
        <v>6</v>
      </c>
    </row>
    <row r="17" spans="1:23" ht="23.1" customHeight="1" x14ac:dyDescent="0.15">
      <c r="A17" s="796">
        <v>7</v>
      </c>
      <c r="B17" s="797" t="s">
        <v>1049</v>
      </c>
      <c r="C17" s="1497">
        <v>20.440999999999999</v>
      </c>
      <c r="D17" s="1497">
        <v>902.15200000000004</v>
      </c>
      <c r="E17" s="1497">
        <v>211.178</v>
      </c>
      <c r="F17" s="1497">
        <v>1133.7719999999999</v>
      </c>
      <c r="G17" s="1505">
        <v>17.399999999999999</v>
      </c>
      <c r="H17" s="1505">
        <v>1.53</v>
      </c>
      <c r="I17" s="1505">
        <v>1.76</v>
      </c>
      <c r="J17" s="1505">
        <v>1.86</v>
      </c>
      <c r="K17" s="1452">
        <v>31859</v>
      </c>
      <c r="L17" s="1452">
        <v>9880</v>
      </c>
      <c r="M17" s="1452">
        <v>6599</v>
      </c>
      <c r="N17" s="1452">
        <v>13009</v>
      </c>
      <c r="O17" s="1452">
        <v>113323</v>
      </c>
      <c r="P17" s="1452">
        <v>136399</v>
      </c>
      <c r="Q17" s="1452">
        <v>24542</v>
      </c>
      <c r="R17" s="1452">
        <v>274264</v>
      </c>
      <c r="S17" s="1452">
        <v>554383</v>
      </c>
      <c r="T17" s="1452">
        <v>15119</v>
      </c>
      <c r="U17" s="1452">
        <v>11621</v>
      </c>
      <c r="V17" s="1509">
        <v>24190</v>
      </c>
      <c r="W17" s="788">
        <v>7</v>
      </c>
    </row>
    <row r="18" spans="1:23" ht="23.1" customHeight="1" x14ac:dyDescent="0.15">
      <c r="A18" s="792">
        <v>8</v>
      </c>
      <c r="B18" s="793" t="s">
        <v>1050</v>
      </c>
      <c r="C18" s="1495">
        <v>18.923999999999999</v>
      </c>
      <c r="D18" s="1495">
        <v>791.83399999999995</v>
      </c>
      <c r="E18" s="1495">
        <v>199.42</v>
      </c>
      <c r="F18" s="1495">
        <v>1010.178</v>
      </c>
      <c r="G18" s="1503">
        <v>15.77</v>
      </c>
      <c r="H18" s="1503">
        <v>1.55</v>
      </c>
      <c r="I18" s="1503">
        <v>1.81</v>
      </c>
      <c r="J18" s="1503">
        <v>1.87</v>
      </c>
      <c r="K18" s="1453">
        <v>35862</v>
      </c>
      <c r="L18" s="1453">
        <v>8988</v>
      </c>
      <c r="M18" s="1453">
        <v>6519</v>
      </c>
      <c r="N18" s="1453">
        <v>12763</v>
      </c>
      <c r="O18" s="1453">
        <v>107003</v>
      </c>
      <c r="P18" s="1453">
        <v>110391</v>
      </c>
      <c r="Q18" s="1453">
        <v>23547</v>
      </c>
      <c r="R18" s="1453">
        <v>240941</v>
      </c>
      <c r="S18" s="1453">
        <v>565440</v>
      </c>
      <c r="T18" s="1453">
        <v>13941</v>
      </c>
      <c r="U18" s="1453">
        <v>11808</v>
      </c>
      <c r="V18" s="1507">
        <v>23851</v>
      </c>
      <c r="W18" s="794">
        <v>8</v>
      </c>
    </row>
    <row r="19" spans="1:23" ht="23.1" customHeight="1" x14ac:dyDescent="0.15">
      <c r="A19" s="796">
        <v>9</v>
      </c>
      <c r="B19" s="797" t="s">
        <v>1051</v>
      </c>
      <c r="C19" s="1496">
        <v>21.922000000000001</v>
      </c>
      <c r="D19" s="1496">
        <v>807.15599999999995</v>
      </c>
      <c r="E19" s="1496">
        <v>194.857</v>
      </c>
      <c r="F19" s="1496">
        <v>1023.9349999999999</v>
      </c>
      <c r="G19" s="1504">
        <v>18.16</v>
      </c>
      <c r="H19" s="1504">
        <v>1.54</v>
      </c>
      <c r="I19" s="1504">
        <v>1.81</v>
      </c>
      <c r="J19" s="1504">
        <v>1.95</v>
      </c>
      <c r="K19" s="1451">
        <v>30538</v>
      </c>
      <c r="L19" s="1451">
        <v>9635</v>
      </c>
      <c r="M19" s="1451">
        <v>6546</v>
      </c>
      <c r="N19" s="1451">
        <v>13265</v>
      </c>
      <c r="O19" s="1451">
        <v>121594</v>
      </c>
      <c r="P19" s="1451">
        <v>119665</v>
      </c>
      <c r="Q19" s="1451">
        <v>23085</v>
      </c>
      <c r="R19" s="1451">
        <v>264344</v>
      </c>
      <c r="S19" s="1451">
        <v>554673</v>
      </c>
      <c r="T19" s="1451">
        <v>14826</v>
      </c>
      <c r="U19" s="1451">
        <v>11847</v>
      </c>
      <c r="V19" s="1508">
        <v>25816</v>
      </c>
      <c r="W19" s="788">
        <v>9</v>
      </c>
    </row>
    <row r="20" spans="1:23" ht="23.1" customHeight="1" x14ac:dyDescent="0.15">
      <c r="A20" s="796">
        <v>10</v>
      </c>
      <c r="B20" s="797" t="s">
        <v>1052</v>
      </c>
      <c r="C20" s="1496">
        <v>21.841999999999999</v>
      </c>
      <c r="D20" s="1496">
        <v>866.21699999999998</v>
      </c>
      <c r="E20" s="1496">
        <v>189.80699999999999</v>
      </c>
      <c r="F20" s="1496">
        <v>1077.866</v>
      </c>
      <c r="G20" s="1504">
        <v>15.64</v>
      </c>
      <c r="H20" s="1504">
        <v>1.55</v>
      </c>
      <c r="I20" s="1504">
        <v>1.85</v>
      </c>
      <c r="J20" s="1504">
        <v>1.89</v>
      </c>
      <c r="K20" s="1451">
        <v>36095</v>
      </c>
      <c r="L20" s="1451">
        <v>10734</v>
      </c>
      <c r="M20" s="1451">
        <v>6300</v>
      </c>
      <c r="N20" s="1451">
        <v>14225</v>
      </c>
      <c r="O20" s="1451">
        <v>123276</v>
      </c>
      <c r="P20" s="1451">
        <v>144077</v>
      </c>
      <c r="Q20" s="1451">
        <v>22132</v>
      </c>
      <c r="R20" s="1451">
        <v>289485</v>
      </c>
      <c r="S20" s="1451">
        <v>564400</v>
      </c>
      <c r="T20" s="1451">
        <v>16633</v>
      </c>
      <c r="U20" s="1451">
        <v>11660</v>
      </c>
      <c r="V20" s="1508">
        <v>26857</v>
      </c>
      <c r="W20" s="788">
        <v>10</v>
      </c>
    </row>
    <row r="21" spans="1:23" ht="23.1" customHeight="1" x14ac:dyDescent="0.15">
      <c r="A21" s="798">
        <v>11</v>
      </c>
      <c r="B21" s="799" t="s">
        <v>1053</v>
      </c>
      <c r="C21" s="1496">
        <v>24.187000000000001</v>
      </c>
      <c r="D21" s="1496">
        <v>797.58799999999997</v>
      </c>
      <c r="E21" s="1496">
        <v>178.38900000000001</v>
      </c>
      <c r="F21" s="1496">
        <v>1000.164</v>
      </c>
      <c r="G21" s="1504">
        <v>16.420000000000002</v>
      </c>
      <c r="H21" s="1504">
        <v>1.61</v>
      </c>
      <c r="I21" s="1504">
        <v>1.9</v>
      </c>
      <c r="J21" s="1504">
        <v>2.02</v>
      </c>
      <c r="K21" s="1451">
        <v>30534</v>
      </c>
      <c r="L21" s="1451">
        <v>8775</v>
      </c>
      <c r="M21" s="1451">
        <v>6265</v>
      </c>
      <c r="N21" s="1451">
        <v>12634</v>
      </c>
      <c r="O21" s="1451">
        <v>121281</v>
      </c>
      <c r="P21" s="1451">
        <v>112585</v>
      </c>
      <c r="Q21" s="1451">
        <v>21228</v>
      </c>
      <c r="R21" s="1451">
        <v>255094</v>
      </c>
      <c r="S21" s="1451">
        <v>501432</v>
      </c>
      <c r="T21" s="1451">
        <v>14116</v>
      </c>
      <c r="U21" s="1451">
        <v>11900</v>
      </c>
      <c r="V21" s="1508">
        <v>25505</v>
      </c>
      <c r="W21" s="800">
        <v>11</v>
      </c>
    </row>
    <row r="22" spans="1:23" ht="23.1" customHeight="1" x14ac:dyDescent="0.15">
      <c r="A22" s="798">
        <v>12</v>
      </c>
      <c r="B22" s="799" t="s">
        <v>1054</v>
      </c>
      <c r="C22" s="1497">
        <v>22.536999999999999</v>
      </c>
      <c r="D22" s="1497">
        <v>816.24199999999996</v>
      </c>
      <c r="E22" s="1497">
        <v>188.554</v>
      </c>
      <c r="F22" s="1497">
        <v>1027.3320000000001</v>
      </c>
      <c r="G22" s="1505">
        <v>16.71</v>
      </c>
      <c r="H22" s="1505">
        <v>1.58</v>
      </c>
      <c r="I22" s="1505">
        <v>1.97</v>
      </c>
      <c r="J22" s="1505">
        <v>1.98</v>
      </c>
      <c r="K22" s="1452">
        <v>33169</v>
      </c>
      <c r="L22" s="1452">
        <v>10140</v>
      </c>
      <c r="M22" s="1452">
        <v>6012</v>
      </c>
      <c r="N22" s="1452">
        <v>13646</v>
      </c>
      <c r="O22" s="1452">
        <v>124885</v>
      </c>
      <c r="P22" s="1452">
        <v>130457</v>
      </c>
      <c r="Q22" s="1452">
        <v>22369</v>
      </c>
      <c r="R22" s="1452">
        <v>277711</v>
      </c>
      <c r="S22" s="1452">
        <v>554139</v>
      </c>
      <c r="T22" s="1452">
        <v>15983</v>
      </c>
      <c r="U22" s="1452">
        <v>11864</v>
      </c>
      <c r="V22" s="1509">
        <v>27032</v>
      </c>
      <c r="W22" s="800">
        <v>12</v>
      </c>
    </row>
    <row r="23" spans="1:23" ht="23.1" customHeight="1" x14ac:dyDescent="0.15">
      <c r="A23" s="802">
        <v>14</v>
      </c>
      <c r="B23" s="803" t="s">
        <v>1055</v>
      </c>
      <c r="C23" s="1495">
        <v>20.611999999999998</v>
      </c>
      <c r="D23" s="1495">
        <v>788.18299999999999</v>
      </c>
      <c r="E23" s="1495">
        <v>207.541</v>
      </c>
      <c r="F23" s="1495">
        <v>1016.336</v>
      </c>
      <c r="G23" s="1503">
        <v>13.93</v>
      </c>
      <c r="H23" s="1503">
        <v>1.51</v>
      </c>
      <c r="I23" s="1503">
        <v>1.87</v>
      </c>
      <c r="J23" s="1503">
        <v>1.84</v>
      </c>
      <c r="K23" s="1453">
        <v>40688</v>
      </c>
      <c r="L23" s="1453">
        <v>9680</v>
      </c>
      <c r="M23" s="1453">
        <v>6559</v>
      </c>
      <c r="N23" s="1453">
        <v>13795</v>
      </c>
      <c r="O23" s="1453">
        <v>116812</v>
      </c>
      <c r="P23" s="1453">
        <v>115398</v>
      </c>
      <c r="Q23" s="1453">
        <v>25510</v>
      </c>
      <c r="R23" s="1453">
        <v>257720</v>
      </c>
      <c r="S23" s="1453">
        <v>566722</v>
      </c>
      <c r="T23" s="1453">
        <v>14641</v>
      </c>
      <c r="U23" s="1453">
        <v>12292</v>
      </c>
      <c r="V23" s="1507">
        <v>25358</v>
      </c>
      <c r="W23" s="804">
        <v>14</v>
      </c>
    </row>
    <row r="24" spans="1:23" ht="23.1" customHeight="1" x14ac:dyDescent="0.15">
      <c r="A24" s="798">
        <v>15</v>
      </c>
      <c r="B24" s="799" t="s">
        <v>1056</v>
      </c>
      <c r="C24" s="1496">
        <v>21.027000000000001</v>
      </c>
      <c r="D24" s="1496">
        <v>792.04399999999998</v>
      </c>
      <c r="E24" s="1496">
        <v>214.37799999999999</v>
      </c>
      <c r="F24" s="1496">
        <v>1027.4480000000001</v>
      </c>
      <c r="G24" s="1504">
        <v>16.59</v>
      </c>
      <c r="H24" s="1504">
        <v>1.52</v>
      </c>
      <c r="I24" s="1504">
        <v>1.82</v>
      </c>
      <c r="J24" s="1504">
        <v>1.89</v>
      </c>
      <c r="K24" s="1451">
        <v>34250</v>
      </c>
      <c r="L24" s="1451">
        <v>9683</v>
      </c>
      <c r="M24" s="1451">
        <v>6108</v>
      </c>
      <c r="N24" s="1451">
        <v>13368</v>
      </c>
      <c r="O24" s="1451">
        <v>119450</v>
      </c>
      <c r="P24" s="1451">
        <v>116790</v>
      </c>
      <c r="Q24" s="1451">
        <v>23881</v>
      </c>
      <c r="R24" s="1451">
        <v>260121</v>
      </c>
      <c r="S24" s="1451">
        <v>568092</v>
      </c>
      <c r="T24" s="1451">
        <v>14745</v>
      </c>
      <c r="U24" s="1451">
        <v>11140</v>
      </c>
      <c r="V24" s="1508">
        <v>25317</v>
      </c>
      <c r="W24" s="800">
        <v>15</v>
      </c>
    </row>
    <row r="25" spans="1:23" ht="23.1" customHeight="1" x14ac:dyDescent="0.15">
      <c r="A25" s="798">
        <v>16</v>
      </c>
      <c r="B25" s="799" t="s">
        <v>1057</v>
      </c>
      <c r="C25" s="1496">
        <v>20.2</v>
      </c>
      <c r="D25" s="1496">
        <v>885.14400000000001</v>
      </c>
      <c r="E25" s="1496">
        <v>203.16800000000001</v>
      </c>
      <c r="F25" s="1496">
        <v>1108.5119999999999</v>
      </c>
      <c r="G25" s="1504">
        <v>15.11</v>
      </c>
      <c r="H25" s="1504">
        <v>1.68</v>
      </c>
      <c r="I25" s="1504">
        <v>1.78</v>
      </c>
      <c r="J25" s="1504">
        <v>1.95</v>
      </c>
      <c r="K25" s="1451">
        <v>35983</v>
      </c>
      <c r="L25" s="1451">
        <v>9218</v>
      </c>
      <c r="M25" s="1451">
        <v>6495</v>
      </c>
      <c r="N25" s="1451">
        <v>12546</v>
      </c>
      <c r="O25" s="1451">
        <v>109841</v>
      </c>
      <c r="P25" s="1451">
        <v>137489</v>
      </c>
      <c r="Q25" s="1451">
        <v>23518</v>
      </c>
      <c r="R25" s="1451">
        <v>270847</v>
      </c>
      <c r="S25" s="1451">
        <v>543764</v>
      </c>
      <c r="T25" s="1451">
        <v>15533</v>
      </c>
      <c r="U25" s="1451">
        <v>11576</v>
      </c>
      <c r="V25" s="1508">
        <v>24433</v>
      </c>
      <c r="W25" s="800">
        <v>16</v>
      </c>
    </row>
    <row r="26" spans="1:23" ht="23.1" customHeight="1" x14ac:dyDescent="0.15">
      <c r="A26" s="798">
        <v>17</v>
      </c>
      <c r="B26" s="799" t="s">
        <v>1058</v>
      </c>
      <c r="C26" s="1496">
        <v>19.751000000000001</v>
      </c>
      <c r="D26" s="1496">
        <v>927.28099999999995</v>
      </c>
      <c r="E26" s="1496">
        <v>197.68899999999999</v>
      </c>
      <c r="F26" s="1496">
        <v>1144.721</v>
      </c>
      <c r="G26" s="1504">
        <v>15.18</v>
      </c>
      <c r="H26" s="1504">
        <v>1.59</v>
      </c>
      <c r="I26" s="1504">
        <v>1.9</v>
      </c>
      <c r="J26" s="1504">
        <v>1.88</v>
      </c>
      <c r="K26" s="1451">
        <v>37899</v>
      </c>
      <c r="L26" s="1451">
        <v>9229</v>
      </c>
      <c r="M26" s="1451">
        <v>6227</v>
      </c>
      <c r="N26" s="1451">
        <v>12702</v>
      </c>
      <c r="O26" s="1451">
        <v>113600</v>
      </c>
      <c r="P26" s="1451">
        <v>135914</v>
      </c>
      <c r="Q26" s="1451">
        <v>23443</v>
      </c>
      <c r="R26" s="1451">
        <v>272957</v>
      </c>
      <c r="S26" s="1451">
        <v>575171</v>
      </c>
      <c r="T26" s="1451">
        <v>14657</v>
      </c>
      <c r="U26" s="1451">
        <v>11859</v>
      </c>
      <c r="V26" s="1508">
        <v>23845</v>
      </c>
      <c r="W26" s="800">
        <v>17</v>
      </c>
    </row>
    <row r="27" spans="1:23" ht="23.1" customHeight="1" x14ac:dyDescent="0.15">
      <c r="A27" s="798">
        <v>18</v>
      </c>
      <c r="B27" s="799" t="s">
        <v>1059</v>
      </c>
      <c r="C27" s="1497">
        <v>21.733000000000001</v>
      </c>
      <c r="D27" s="1497">
        <v>836.10500000000002</v>
      </c>
      <c r="E27" s="1497">
        <v>177.77199999999999</v>
      </c>
      <c r="F27" s="1497">
        <v>1035.6099999999999</v>
      </c>
      <c r="G27" s="1505">
        <v>15.8</v>
      </c>
      <c r="H27" s="1505">
        <v>1.55</v>
      </c>
      <c r="I27" s="1505">
        <v>1.88</v>
      </c>
      <c r="J27" s="1505">
        <v>1.9</v>
      </c>
      <c r="K27" s="1452">
        <v>33223</v>
      </c>
      <c r="L27" s="1452">
        <v>9166</v>
      </c>
      <c r="M27" s="1452">
        <v>6331</v>
      </c>
      <c r="N27" s="1452">
        <v>12878</v>
      </c>
      <c r="O27" s="1452">
        <v>114093</v>
      </c>
      <c r="P27" s="1452">
        <v>118424</v>
      </c>
      <c r="Q27" s="1452">
        <v>21188</v>
      </c>
      <c r="R27" s="1452">
        <v>253705</v>
      </c>
      <c r="S27" s="1452">
        <v>524983</v>
      </c>
      <c r="T27" s="1452">
        <v>14164</v>
      </c>
      <c r="U27" s="1452">
        <v>11919</v>
      </c>
      <c r="V27" s="1509">
        <v>24498</v>
      </c>
      <c r="W27" s="800">
        <v>18</v>
      </c>
    </row>
    <row r="28" spans="1:23" ht="23.1" customHeight="1" x14ac:dyDescent="0.15">
      <c r="A28" s="805">
        <v>19</v>
      </c>
      <c r="B28" s="803" t="s">
        <v>1060</v>
      </c>
      <c r="C28" s="1495">
        <v>17.916</v>
      </c>
      <c r="D28" s="1495">
        <v>870.86900000000003</v>
      </c>
      <c r="E28" s="1495">
        <v>222.875</v>
      </c>
      <c r="F28" s="1495">
        <v>1111.6600000000001</v>
      </c>
      <c r="G28" s="1503">
        <v>14.58</v>
      </c>
      <c r="H28" s="1503">
        <v>1.57</v>
      </c>
      <c r="I28" s="1503">
        <v>1.81</v>
      </c>
      <c r="J28" s="1503">
        <v>1.83</v>
      </c>
      <c r="K28" s="1453">
        <v>41816</v>
      </c>
      <c r="L28" s="1453">
        <v>9277</v>
      </c>
      <c r="M28" s="1453">
        <v>6380</v>
      </c>
      <c r="N28" s="1453">
        <v>12881</v>
      </c>
      <c r="O28" s="1453">
        <v>109236</v>
      </c>
      <c r="P28" s="1453">
        <v>127152</v>
      </c>
      <c r="Q28" s="1453">
        <v>25709</v>
      </c>
      <c r="R28" s="1453">
        <v>262097</v>
      </c>
      <c r="S28" s="1453">
        <v>609705</v>
      </c>
      <c r="T28" s="1453">
        <v>14601</v>
      </c>
      <c r="U28" s="1453">
        <v>11535</v>
      </c>
      <c r="V28" s="1507">
        <v>23577</v>
      </c>
      <c r="W28" s="806">
        <v>19</v>
      </c>
    </row>
    <row r="29" spans="1:23" ht="23.1" customHeight="1" x14ac:dyDescent="0.15">
      <c r="A29" s="798">
        <v>21</v>
      </c>
      <c r="B29" s="799" t="s">
        <v>1061</v>
      </c>
      <c r="C29" s="1496">
        <v>17.233000000000001</v>
      </c>
      <c r="D29" s="1496">
        <v>794.94299999999998</v>
      </c>
      <c r="E29" s="1496">
        <v>192.321</v>
      </c>
      <c r="F29" s="1496">
        <v>1004.498</v>
      </c>
      <c r="G29" s="1504">
        <v>14</v>
      </c>
      <c r="H29" s="1504">
        <v>1.62</v>
      </c>
      <c r="I29" s="1504">
        <v>1.97</v>
      </c>
      <c r="J29" s="1504">
        <v>1.9</v>
      </c>
      <c r="K29" s="1451">
        <v>42471</v>
      </c>
      <c r="L29" s="1451">
        <v>9207</v>
      </c>
      <c r="M29" s="1451">
        <v>6361</v>
      </c>
      <c r="N29" s="1451">
        <v>12853</v>
      </c>
      <c r="O29" s="1451">
        <v>102432</v>
      </c>
      <c r="P29" s="1451">
        <v>118367</v>
      </c>
      <c r="Q29" s="1451">
        <v>24056</v>
      </c>
      <c r="R29" s="1451">
        <v>244855</v>
      </c>
      <c r="S29" s="1451">
        <v>594386</v>
      </c>
      <c r="T29" s="1451">
        <v>14890</v>
      </c>
      <c r="U29" s="1451">
        <v>12508</v>
      </c>
      <c r="V29" s="1508">
        <v>24376</v>
      </c>
      <c r="W29" s="800">
        <v>21</v>
      </c>
    </row>
    <row r="30" spans="1:23" ht="23.1" customHeight="1" x14ac:dyDescent="0.15">
      <c r="A30" s="798">
        <v>22</v>
      </c>
      <c r="B30" s="799" t="s">
        <v>1062</v>
      </c>
      <c r="C30" s="1496">
        <v>19.026</v>
      </c>
      <c r="D30" s="1496">
        <v>812.36699999999996</v>
      </c>
      <c r="E30" s="1496">
        <v>205.67400000000001</v>
      </c>
      <c r="F30" s="1496">
        <v>1037.067</v>
      </c>
      <c r="G30" s="1504">
        <v>14.03</v>
      </c>
      <c r="H30" s="1504">
        <v>1.55</v>
      </c>
      <c r="I30" s="1504">
        <v>1.91</v>
      </c>
      <c r="J30" s="1504">
        <v>1.85</v>
      </c>
      <c r="K30" s="1451">
        <v>40696</v>
      </c>
      <c r="L30" s="1451">
        <v>9203</v>
      </c>
      <c r="M30" s="1451">
        <v>6326</v>
      </c>
      <c r="N30" s="1451">
        <v>13005</v>
      </c>
      <c r="O30" s="1451">
        <v>108672</v>
      </c>
      <c r="P30" s="1451">
        <v>115637</v>
      </c>
      <c r="Q30" s="1451">
        <v>24796</v>
      </c>
      <c r="R30" s="1451">
        <v>249105</v>
      </c>
      <c r="S30" s="1451">
        <v>571166</v>
      </c>
      <c r="T30" s="1451">
        <v>14235</v>
      </c>
      <c r="U30" s="1451">
        <v>12056</v>
      </c>
      <c r="V30" s="1508">
        <v>24020</v>
      </c>
      <c r="W30" s="800">
        <v>22</v>
      </c>
    </row>
    <row r="31" spans="1:23" ht="23.1" customHeight="1" x14ac:dyDescent="0.15">
      <c r="A31" s="798">
        <v>23</v>
      </c>
      <c r="B31" s="799" t="s">
        <v>1063</v>
      </c>
      <c r="C31" s="1496">
        <v>16.297999999999998</v>
      </c>
      <c r="D31" s="1496">
        <v>715.73699999999997</v>
      </c>
      <c r="E31" s="1496">
        <v>169.12100000000001</v>
      </c>
      <c r="F31" s="1496">
        <v>901.15700000000004</v>
      </c>
      <c r="G31" s="1504">
        <v>14.16</v>
      </c>
      <c r="H31" s="1504">
        <v>1.6</v>
      </c>
      <c r="I31" s="1504">
        <v>1.85</v>
      </c>
      <c r="J31" s="1504">
        <v>1.88</v>
      </c>
      <c r="K31" s="1451">
        <v>40454</v>
      </c>
      <c r="L31" s="1451">
        <v>9255</v>
      </c>
      <c r="M31" s="1451">
        <v>6746</v>
      </c>
      <c r="N31" s="1451">
        <v>13044</v>
      </c>
      <c r="O31" s="1451">
        <v>93349</v>
      </c>
      <c r="P31" s="1451">
        <v>106234</v>
      </c>
      <c r="Q31" s="1451">
        <v>21153</v>
      </c>
      <c r="R31" s="1451">
        <v>220737</v>
      </c>
      <c r="S31" s="1451">
        <v>572763</v>
      </c>
      <c r="T31" s="1451">
        <v>14843</v>
      </c>
      <c r="U31" s="1451">
        <v>12508</v>
      </c>
      <c r="V31" s="1508">
        <v>24495</v>
      </c>
      <c r="W31" s="800">
        <v>23</v>
      </c>
    </row>
    <row r="32" spans="1:23" ht="23.1" customHeight="1" x14ac:dyDescent="0.15">
      <c r="A32" s="798">
        <v>24</v>
      </c>
      <c r="B32" s="799" t="s">
        <v>1064</v>
      </c>
      <c r="C32" s="1497">
        <v>16.722999999999999</v>
      </c>
      <c r="D32" s="1497">
        <v>719.38599999999997</v>
      </c>
      <c r="E32" s="1497">
        <v>174.07400000000001</v>
      </c>
      <c r="F32" s="1497">
        <v>910.18299999999999</v>
      </c>
      <c r="G32" s="1505">
        <v>13.48</v>
      </c>
      <c r="H32" s="1505">
        <v>1.6</v>
      </c>
      <c r="I32" s="1505">
        <v>1.85</v>
      </c>
      <c r="J32" s="1505">
        <v>1.87</v>
      </c>
      <c r="K32" s="1452">
        <v>43532</v>
      </c>
      <c r="L32" s="1452">
        <v>8987</v>
      </c>
      <c r="M32" s="1452">
        <v>6574</v>
      </c>
      <c r="N32" s="1452">
        <v>13110</v>
      </c>
      <c r="O32" s="1452">
        <v>98142</v>
      </c>
      <c r="P32" s="1452">
        <v>103519</v>
      </c>
      <c r="Q32" s="1452">
        <v>21228</v>
      </c>
      <c r="R32" s="1452">
        <v>222889</v>
      </c>
      <c r="S32" s="1452">
        <v>586861</v>
      </c>
      <c r="T32" s="1452">
        <v>14390</v>
      </c>
      <c r="U32" s="1452">
        <v>12195</v>
      </c>
      <c r="V32" s="1509">
        <v>24488</v>
      </c>
      <c r="W32" s="800">
        <v>24</v>
      </c>
    </row>
    <row r="33" spans="1:23" ht="23.1" customHeight="1" x14ac:dyDescent="0.15">
      <c r="A33" s="802">
        <v>25</v>
      </c>
      <c r="B33" s="803" t="s">
        <v>1065</v>
      </c>
      <c r="C33" s="1495">
        <v>19.661000000000001</v>
      </c>
      <c r="D33" s="1495">
        <v>760.64099999999996</v>
      </c>
      <c r="E33" s="1495">
        <v>191.435</v>
      </c>
      <c r="F33" s="1495">
        <v>971.73699999999997</v>
      </c>
      <c r="G33" s="1503">
        <v>16.13</v>
      </c>
      <c r="H33" s="1503">
        <v>1.53</v>
      </c>
      <c r="I33" s="1503">
        <v>1.84</v>
      </c>
      <c r="J33" s="1503">
        <v>1.89</v>
      </c>
      <c r="K33" s="1453">
        <v>34442</v>
      </c>
      <c r="L33" s="1453">
        <v>9870</v>
      </c>
      <c r="M33" s="1453">
        <v>6216</v>
      </c>
      <c r="N33" s="1453">
        <v>13417</v>
      </c>
      <c r="O33" s="1453">
        <v>109255</v>
      </c>
      <c r="P33" s="1453">
        <v>114902</v>
      </c>
      <c r="Q33" s="1453">
        <v>21936</v>
      </c>
      <c r="R33" s="1453">
        <v>246092</v>
      </c>
      <c r="S33" s="1453">
        <v>555695</v>
      </c>
      <c r="T33" s="1453">
        <v>15106</v>
      </c>
      <c r="U33" s="1453">
        <v>11459</v>
      </c>
      <c r="V33" s="1507">
        <v>25325</v>
      </c>
      <c r="W33" s="804">
        <v>25</v>
      </c>
    </row>
    <row r="34" spans="1:23" ht="23.1" customHeight="1" x14ac:dyDescent="0.15">
      <c r="A34" s="798">
        <v>27</v>
      </c>
      <c r="B34" s="799" t="s">
        <v>1066</v>
      </c>
      <c r="C34" s="1496">
        <v>18.422999999999998</v>
      </c>
      <c r="D34" s="1496">
        <v>710.25199999999995</v>
      </c>
      <c r="E34" s="1496">
        <v>195.37799999999999</v>
      </c>
      <c r="F34" s="1496">
        <v>924.053</v>
      </c>
      <c r="G34" s="1504">
        <v>15.28</v>
      </c>
      <c r="H34" s="1504">
        <v>1.58</v>
      </c>
      <c r="I34" s="1504">
        <v>1.76</v>
      </c>
      <c r="J34" s="1504">
        <v>1.89</v>
      </c>
      <c r="K34" s="1451">
        <v>38819</v>
      </c>
      <c r="L34" s="1451">
        <v>9026</v>
      </c>
      <c r="M34" s="1451">
        <v>6610</v>
      </c>
      <c r="N34" s="1451">
        <v>13349</v>
      </c>
      <c r="O34" s="1451">
        <v>109279</v>
      </c>
      <c r="P34" s="1451">
        <v>101369</v>
      </c>
      <c r="Q34" s="1451">
        <v>22709</v>
      </c>
      <c r="R34" s="1451">
        <v>233357</v>
      </c>
      <c r="S34" s="1451">
        <v>593166</v>
      </c>
      <c r="T34" s="1451">
        <v>14272</v>
      </c>
      <c r="U34" s="1451">
        <v>11623</v>
      </c>
      <c r="V34" s="1508">
        <v>25254</v>
      </c>
      <c r="W34" s="800">
        <v>27</v>
      </c>
    </row>
    <row r="35" spans="1:23" ht="23.1" customHeight="1" x14ac:dyDescent="0.15">
      <c r="A35" s="798">
        <v>28</v>
      </c>
      <c r="B35" s="799" t="s">
        <v>1067</v>
      </c>
      <c r="C35" s="1496">
        <v>18.643999999999998</v>
      </c>
      <c r="D35" s="1496">
        <v>745.125</v>
      </c>
      <c r="E35" s="1496">
        <v>192.87100000000001</v>
      </c>
      <c r="F35" s="1496">
        <v>956.64099999999996</v>
      </c>
      <c r="G35" s="1504">
        <v>14.33</v>
      </c>
      <c r="H35" s="1504">
        <v>1.55</v>
      </c>
      <c r="I35" s="1504">
        <v>1.87</v>
      </c>
      <c r="J35" s="1504">
        <v>1.87</v>
      </c>
      <c r="K35" s="1451">
        <v>41343</v>
      </c>
      <c r="L35" s="1451">
        <v>9228</v>
      </c>
      <c r="M35" s="1451">
        <v>6604</v>
      </c>
      <c r="N35" s="1451">
        <v>13501</v>
      </c>
      <c r="O35" s="1451">
        <v>110448</v>
      </c>
      <c r="P35" s="1451">
        <v>106877</v>
      </c>
      <c r="Q35" s="1451">
        <v>23839</v>
      </c>
      <c r="R35" s="1451">
        <v>241165</v>
      </c>
      <c r="S35" s="1451">
        <v>592396</v>
      </c>
      <c r="T35" s="1451">
        <v>14343</v>
      </c>
      <c r="U35" s="1451">
        <v>12360</v>
      </c>
      <c r="V35" s="1508">
        <v>25210</v>
      </c>
      <c r="W35" s="800">
        <v>28</v>
      </c>
    </row>
    <row r="36" spans="1:23" ht="23.1" customHeight="1" x14ac:dyDescent="0.15">
      <c r="A36" s="798">
        <v>29</v>
      </c>
      <c r="B36" s="799" t="s">
        <v>1068</v>
      </c>
      <c r="C36" s="1496">
        <v>19.018000000000001</v>
      </c>
      <c r="D36" s="1496">
        <v>722.30399999999997</v>
      </c>
      <c r="E36" s="1496">
        <v>209.23099999999999</v>
      </c>
      <c r="F36" s="1496">
        <v>950.553</v>
      </c>
      <c r="G36" s="1504">
        <v>15.09</v>
      </c>
      <c r="H36" s="1504">
        <v>1.52</v>
      </c>
      <c r="I36" s="1504">
        <v>1.76</v>
      </c>
      <c r="J36" s="1504">
        <v>1.85</v>
      </c>
      <c r="K36" s="1451">
        <v>38092</v>
      </c>
      <c r="L36" s="1451">
        <v>9651</v>
      </c>
      <c r="M36" s="1451">
        <v>6455</v>
      </c>
      <c r="N36" s="1451">
        <v>13631</v>
      </c>
      <c r="O36" s="1451">
        <v>109304</v>
      </c>
      <c r="P36" s="1451">
        <v>106053</v>
      </c>
      <c r="Q36" s="1451">
        <v>23798</v>
      </c>
      <c r="R36" s="1451">
        <v>239154</v>
      </c>
      <c r="S36" s="1451">
        <v>574735</v>
      </c>
      <c r="T36" s="1451">
        <v>14683</v>
      </c>
      <c r="U36" s="1451">
        <v>11374</v>
      </c>
      <c r="V36" s="1508">
        <v>25159</v>
      </c>
      <c r="W36" s="800">
        <v>29</v>
      </c>
    </row>
    <row r="37" spans="1:23" ht="23.1" customHeight="1" x14ac:dyDescent="0.15">
      <c r="A37" s="798">
        <v>30</v>
      </c>
      <c r="B37" s="799" t="s">
        <v>1069</v>
      </c>
      <c r="C37" s="1497">
        <v>19.216000000000001</v>
      </c>
      <c r="D37" s="1497">
        <v>743.596</v>
      </c>
      <c r="E37" s="1497">
        <v>188.21100000000001</v>
      </c>
      <c r="F37" s="1497">
        <v>951.024</v>
      </c>
      <c r="G37" s="1505">
        <v>14.71</v>
      </c>
      <c r="H37" s="1505">
        <v>1.52</v>
      </c>
      <c r="I37" s="1505">
        <v>1.81</v>
      </c>
      <c r="J37" s="1505">
        <v>1.84</v>
      </c>
      <c r="K37" s="1452">
        <v>40857</v>
      </c>
      <c r="L37" s="1452">
        <v>9432</v>
      </c>
      <c r="M37" s="1452">
        <v>6821</v>
      </c>
      <c r="N37" s="1452">
        <v>14003</v>
      </c>
      <c r="O37" s="1452">
        <v>115511</v>
      </c>
      <c r="P37" s="1452">
        <v>106259</v>
      </c>
      <c r="Q37" s="1452">
        <v>23207</v>
      </c>
      <c r="R37" s="1452">
        <v>244977</v>
      </c>
      <c r="S37" s="1452">
        <v>601109</v>
      </c>
      <c r="T37" s="1452">
        <v>14290</v>
      </c>
      <c r="U37" s="1452">
        <v>12330</v>
      </c>
      <c r="V37" s="1509">
        <v>25759</v>
      </c>
      <c r="W37" s="800">
        <v>30</v>
      </c>
    </row>
    <row r="38" spans="1:23" ht="23.1" customHeight="1" x14ac:dyDescent="0.15">
      <c r="A38" s="802">
        <v>31</v>
      </c>
      <c r="B38" s="803" t="s">
        <v>1070</v>
      </c>
      <c r="C38" s="1495">
        <v>18.372</v>
      </c>
      <c r="D38" s="1495">
        <v>912.06899999999996</v>
      </c>
      <c r="E38" s="1495">
        <v>224.053</v>
      </c>
      <c r="F38" s="1495">
        <v>1154.4939999999999</v>
      </c>
      <c r="G38" s="1503">
        <v>14.04</v>
      </c>
      <c r="H38" s="1503">
        <v>1.67</v>
      </c>
      <c r="I38" s="1503">
        <v>1.84</v>
      </c>
      <c r="J38" s="1503">
        <v>1.9</v>
      </c>
      <c r="K38" s="1453">
        <v>41572</v>
      </c>
      <c r="L38" s="1453">
        <v>9445</v>
      </c>
      <c r="M38" s="1453">
        <v>6196</v>
      </c>
      <c r="N38" s="1453">
        <v>12608</v>
      </c>
      <c r="O38" s="1453">
        <v>107254</v>
      </c>
      <c r="P38" s="1453">
        <v>144155</v>
      </c>
      <c r="Q38" s="1453">
        <v>25563</v>
      </c>
      <c r="R38" s="1453">
        <v>276972</v>
      </c>
      <c r="S38" s="1453">
        <v>583796</v>
      </c>
      <c r="T38" s="1453">
        <v>15805</v>
      </c>
      <c r="U38" s="1453">
        <v>11409</v>
      </c>
      <c r="V38" s="1507">
        <v>23991</v>
      </c>
      <c r="W38" s="804">
        <v>31</v>
      </c>
    </row>
    <row r="39" spans="1:23" ht="23.1" customHeight="1" x14ac:dyDescent="0.15">
      <c r="A39" s="798">
        <v>32</v>
      </c>
      <c r="B39" s="799" t="s">
        <v>1071</v>
      </c>
      <c r="C39" s="1496">
        <v>23.068000000000001</v>
      </c>
      <c r="D39" s="1496">
        <v>891.37800000000004</v>
      </c>
      <c r="E39" s="1496">
        <v>213.547</v>
      </c>
      <c r="F39" s="1496">
        <v>1127.9929999999999</v>
      </c>
      <c r="G39" s="1504">
        <v>14.49</v>
      </c>
      <c r="H39" s="1504">
        <v>1.53</v>
      </c>
      <c r="I39" s="1504">
        <v>1.93</v>
      </c>
      <c r="J39" s="1504">
        <v>1.87</v>
      </c>
      <c r="K39" s="1451">
        <v>39503</v>
      </c>
      <c r="L39" s="1451">
        <v>9815</v>
      </c>
      <c r="M39" s="1451">
        <v>6457</v>
      </c>
      <c r="N39" s="1451">
        <v>13865</v>
      </c>
      <c r="O39" s="1451">
        <v>132013</v>
      </c>
      <c r="P39" s="1451">
        <v>133692</v>
      </c>
      <c r="Q39" s="1451">
        <v>26585</v>
      </c>
      <c r="R39" s="1451">
        <v>292290</v>
      </c>
      <c r="S39" s="1451">
        <v>572279</v>
      </c>
      <c r="T39" s="1451">
        <v>14998</v>
      </c>
      <c r="U39" s="1451">
        <v>12449</v>
      </c>
      <c r="V39" s="1508">
        <v>25912</v>
      </c>
      <c r="W39" s="800">
        <v>32</v>
      </c>
    </row>
    <row r="40" spans="1:23" ht="23.1" customHeight="1" x14ac:dyDescent="0.15">
      <c r="A40" s="798">
        <v>33</v>
      </c>
      <c r="B40" s="799" t="s">
        <v>1072</v>
      </c>
      <c r="C40" s="1496">
        <v>20.234000000000002</v>
      </c>
      <c r="D40" s="1496">
        <v>936.32100000000003</v>
      </c>
      <c r="E40" s="1496">
        <v>228.17699999999999</v>
      </c>
      <c r="F40" s="1496">
        <v>1184.731</v>
      </c>
      <c r="G40" s="1504">
        <v>14.32</v>
      </c>
      <c r="H40" s="1504">
        <v>1.72</v>
      </c>
      <c r="I40" s="1504">
        <v>1.82</v>
      </c>
      <c r="J40" s="1504">
        <v>1.96</v>
      </c>
      <c r="K40" s="1451">
        <v>40961</v>
      </c>
      <c r="L40" s="1451">
        <v>9300</v>
      </c>
      <c r="M40" s="1451">
        <v>6139</v>
      </c>
      <c r="N40" s="1451">
        <v>12695</v>
      </c>
      <c r="O40" s="1451">
        <v>118659</v>
      </c>
      <c r="P40" s="1451">
        <v>149939</v>
      </c>
      <c r="Q40" s="1451">
        <v>25431</v>
      </c>
      <c r="R40" s="1451">
        <v>294029</v>
      </c>
      <c r="S40" s="1451">
        <v>586442</v>
      </c>
      <c r="T40" s="1451">
        <v>16014</v>
      </c>
      <c r="U40" s="1451">
        <v>11145</v>
      </c>
      <c r="V40" s="1508">
        <v>24818</v>
      </c>
      <c r="W40" s="800">
        <v>33</v>
      </c>
    </row>
    <row r="41" spans="1:23" ht="23.1" customHeight="1" x14ac:dyDescent="0.15">
      <c r="A41" s="798">
        <v>34</v>
      </c>
      <c r="B41" s="799" t="s">
        <v>1073</v>
      </c>
      <c r="C41" s="1496">
        <v>18.478999999999999</v>
      </c>
      <c r="D41" s="1496">
        <v>738.24199999999996</v>
      </c>
      <c r="E41" s="1496">
        <v>182.83600000000001</v>
      </c>
      <c r="F41" s="1496">
        <v>939.55700000000002</v>
      </c>
      <c r="G41" s="1504">
        <v>14.18</v>
      </c>
      <c r="H41" s="1504">
        <v>1.54</v>
      </c>
      <c r="I41" s="1504">
        <v>1.98</v>
      </c>
      <c r="J41" s="1504">
        <v>1.87</v>
      </c>
      <c r="K41" s="1451">
        <v>40741</v>
      </c>
      <c r="L41" s="1451">
        <v>9601</v>
      </c>
      <c r="M41" s="1451">
        <v>6312</v>
      </c>
      <c r="N41" s="1451">
        <v>13562</v>
      </c>
      <c r="O41" s="1451">
        <v>106722</v>
      </c>
      <c r="P41" s="1451">
        <v>108912</v>
      </c>
      <c r="Q41" s="1451">
        <v>22860</v>
      </c>
      <c r="R41" s="1451">
        <v>238494</v>
      </c>
      <c r="S41" s="1451">
        <v>577535</v>
      </c>
      <c r="T41" s="1451">
        <v>14753</v>
      </c>
      <c r="U41" s="1451">
        <v>12503</v>
      </c>
      <c r="V41" s="1508">
        <v>25384</v>
      </c>
      <c r="W41" s="800">
        <v>34</v>
      </c>
    </row>
    <row r="42" spans="1:23" ht="23.1" customHeight="1" x14ac:dyDescent="0.15">
      <c r="A42" s="798">
        <v>35</v>
      </c>
      <c r="B42" s="810" t="s">
        <v>1074</v>
      </c>
      <c r="C42" s="1497">
        <v>19.87</v>
      </c>
      <c r="D42" s="1497">
        <v>749.69600000000003</v>
      </c>
      <c r="E42" s="1497">
        <v>197.29</v>
      </c>
      <c r="F42" s="1497">
        <v>966.85599999999999</v>
      </c>
      <c r="G42" s="1505">
        <v>15.27</v>
      </c>
      <c r="H42" s="1505">
        <v>1.58</v>
      </c>
      <c r="I42" s="1505">
        <v>1.89</v>
      </c>
      <c r="J42" s="1505">
        <v>1.92</v>
      </c>
      <c r="K42" s="1452">
        <v>39359</v>
      </c>
      <c r="L42" s="1452">
        <v>9339</v>
      </c>
      <c r="M42" s="1452">
        <v>6549</v>
      </c>
      <c r="N42" s="1452">
        <v>13675</v>
      </c>
      <c r="O42" s="1452">
        <v>119409</v>
      </c>
      <c r="P42" s="1452">
        <v>110632</v>
      </c>
      <c r="Q42" s="1452">
        <v>24413</v>
      </c>
      <c r="R42" s="1452">
        <v>254453</v>
      </c>
      <c r="S42" s="1452">
        <v>600957</v>
      </c>
      <c r="T42" s="1452">
        <v>14757</v>
      </c>
      <c r="U42" s="1452">
        <v>12374</v>
      </c>
      <c r="V42" s="1509">
        <v>26318</v>
      </c>
      <c r="W42" s="800">
        <v>35</v>
      </c>
    </row>
    <row r="43" spans="1:23" ht="23.1" customHeight="1" x14ac:dyDescent="0.15">
      <c r="A43" s="802">
        <v>36</v>
      </c>
      <c r="B43" s="799" t="s">
        <v>1075</v>
      </c>
      <c r="C43" s="1495">
        <v>20.024999999999999</v>
      </c>
      <c r="D43" s="1495">
        <v>797.47799999999995</v>
      </c>
      <c r="E43" s="1495">
        <v>191.869</v>
      </c>
      <c r="F43" s="1495">
        <v>1009.372</v>
      </c>
      <c r="G43" s="1503">
        <v>15.25</v>
      </c>
      <c r="H43" s="1503">
        <v>1.59</v>
      </c>
      <c r="I43" s="1503">
        <v>1.9</v>
      </c>
      <c r="J43" s="1503">
        <v>1.92</v>
      </c>
      <c r="K43" s="1453">
        <v>37890</v>
      </c>
      <c r="L43" s="1453">
        <v>8735</v>
      </c>
      <c r="M43" s="1453">
        <v>6443</v>
      </c>
      <c r="N43" s="1453">
        <v>12894</v>
      </c>
      <c r="O43" s="1453">
        <v>115732</v>
      </c>
      <c r="P43" s="1453">
        <v>110931</v>
      </c>
      <c r="Q43" s="1453">
        <v>23493</v>
      </c>
      <c r="R43" s="1453">
        <v>250156</v>
      </c>
      <c r="S43" s="1453">
        <v>577929</v>
      </c>
      <c r="T43" s="1453">
        <v>13910</v>
      </c>
      <c r="U43" s="1453">
        <v>12244</v>
      </c>
      <c r="V43" s="1507">
        <v>24783</v>
      </c>
      <c r="W43" s="804">
        <v>36</v>
      </c>
    </row>
    <row r="44" spans="1:23" ht="23.1" customHeight="1" x14ac:dyDescent="0.15">
      <c r="A44" s="798">
        <v>37</v>
      </c>
      <c r="B44" s="799" t="s">
        <v>1076</v>
      </c>
      <c r="C44" s="1496">
        <v>20.277999999999999</v>
      </c>
      <c r="D44" s="1496">
        <v>738.95699999999999</v>
      </c>
      <c r="E44" s="1496">
        <v>212.38900000000001</v>
      </c>
      <c r="F44" s="1496">
        <v>971.62400000000002</v>
      </c>
      <c r="G44" s="1504">
        <v>14.26</v>
      </c>
      <c r="H44" s="1504">
        <v>1.48</v>
      </c>
      <c r="I44" s="1504">
        <v>1.89</v>
      </c>
      <c r="J44" s="1504">
        <v>1.83</v>
      </c>
      <c r="K44" s="1451">
        <v>41593</v>
      </c>
      <c r="L44" s="1451">
        <v>10324</v>
      </c>
      <c r="M44" s="1451">
        <v>6287</v>
      </c>
      <c r="N44" s="1451">
        <v>14490</v>
      </c>
      <c r="O44" s="1451">
        <v>120274</v>
      </c>
      <c r="P44" s="1451">
        <v>112614</v>
      </c>
      <c r="Q44" s="1451">
        <v>25249</v>
      </c>
      <c r="R44" s="1451">
        <v>258137</v>
      </c>
      <c r="S44" s="1451">
        <v>593110</v>
      </c>
      <c r="T44" s="1451">
        <v>15240</v>
      </c>
      <c r="U44" s="1451">
        <v>11888</v>
      </c>
      <c r="V44" s="1508">
        <v>26568</v>
      </c>
      <c r="W44" s="800">
        <v>37</v>
      </c>
    </row>
    <row r="45" spans="1:23" ht="23.1" customHeight="1" x14ac:dyDescent="0.15">
      <c r="A45" s="798">
        <v>38</v>
      </c>
      <c r="B45" s="799" t="s">
        <v>1077</v>
      </c>
      <c r="C45" s="1496">
        <v>23.303000000000001</v>
      </c>
      <c r="D45" s="1496">
        <v>902.80600000000004</v>
      </c>
      <c r="E45" s="1496">
        <v>211.018</v>
      </c>
      <c r="F45" s="1496">
        <v>1137.126</v>
      </c>
      <c r="G45" s="1504">
        <v>14.95</v>
      </c>
      <c r="H45" s="1504">
        <v>1.6</v>
      </c>
      <c r="I45" s="1504">
        <v>1.84</v>
      </c>
      <c r="J45" s="1504">
        <v>1.92</v>
      </c>
      <c r="K45" s="1451">
        <v>41050</v>
      </c>
      <c r="L45" s="1451">
        <v>8561</v>
      </c>
      <c r="M45" s="1451">
        <v>6596</v>
      </c>
      <c r="N45" s="1451">
        <v>13395</v>
      </c>
      <c r="O45" s="1451">
        <v>143016</v>
      </c>
      <c r="P45" s="1451">
        <v>123890</v>
      </c>
      <c r="Q45" s="1451">
        <v>25601</v>
      </c>
      <c r="R45" s="1451">
        <v>292507</v>
      </c>
      <c r="S45" s="1451">
        <v>613733</v>
      </c>
      <c r="T45" s="1451">
        <v>13723</v>
      </c>
      <c r="U45" s="1451">
        <v>12132</v>
      </c>
      <c r="V45" s="1508">
        <v>25723</v>
      </c>
      <c r="W45" s="800">
        <v>38</v>
      </c>
    </row>
    <row r="46" spans="1:23" ht="23.1" customHeight="1" x14ac:dyDescent="0.15">
      <c r="A46" s="798">
        <v>39</v>
      </c>
      <c r="B46" s="799" t="s">
        <v>1078</v>
      </c>
      <c r="C46" s="1496">
        <v>18.681999999999999</v>
      </c>
      <c r="D46" s="1496">
        <v>834.06200000000001</v>
      </c>
      <c r="E46" s="1496">
        <v>190.82599999999999</v>
      </c>
      <c r="F46" s="1496">
        <v>1043.57</v>
      </c>
      <c r="G46" s="1504">
        <v>14.37</v>
      </c>
      <c r="H46" s="1504">
        <v>1.57</v>
      </c>
      <c r="I46" s="1504">
        <v>1.8</v>
      </c>
      <c r="J46" s="1504">
        <v>1.84</v>
      </c>
      <c r="K46" s="1451">
        <v>42784</v>
      </c>
      <c r="L46" s="1451">
        <v>9546</v>
      </c>
      <c r="M46" s="1451">
        <v>6513</v>
      </c>
      <c r="N46" s="1451">
        <v>13646</v>
      </c>
      <c r="O46" s="1451">
        <v>114831</v>
      </c>
      <c r="P46" s="1451">
        <v>124936</v>
      </c>
      <c r="Q46" s="1451">
        <v>22409</v>
      </c>
      <c r="R46" s="1451">
        <v>262176</v>
      </c>
      <c r="S46" s="1451">
        <v>614671</v>
      </c>
      <c r="T46" s="1451">
        <v>14979</v>
      </c>
      <c r="U46" s="1451">
        <v>11743</v>
      </c>
      <c r="V46" s="1508">
        <v>25123</v>
      </c>
      <c r="W46" s="800">
        <v>39</v>
      </c>
    </row>
    <row r="47" spans="1:23" ht="23.1" customHeight="1" x14ac:dyDescent="0.15">
      <c r="A47" s="811">
        <v>42</v>
      </c>
      <c r="B47" s="810" t="s">
        <v>1079</v>
      </c>
      <c r="C47" s="1497">
        <v>20.434000000000001</v>
      </c>
      <c r="D47" s="1497">
        <v>766.98299999999995</v>
      </c>
      <c r="E47" s="1497">
        <v>207.673</v>
      </c>
      <c r="F47" s="1497">
        <v>995.09</v>
      </c>
      <c r="G47" s="1505">
        <v>15.01</v>
      </c>
      <c r="H47" s="1505">
        <v>1.62</v>
      </c>
      <c r="I47" s="1505">
        <v>1.92</v>
      </c>
      <c r="J47" s="1505">
        <v>1.96</v>
      </c>
      <c r="K47" s="1452">
        <v>39598</v>
      </c>
      <c r="L47" s="1452">
        <v>8738</v>
      </c>
      <c r="M47" s="1452">
        <v>6471</v>
      </c>
      <c r="N47" s="1452">
        <v>13136</v>
      </c>
      <c r="O47" s="1452">
        <v>121460</v>
      </c>
      <c r="P47" s="1452">
        <v>108567</v>
      </c>
      <c r="Q47" s="1452">
        <v>25763</v>
      </c>
      <c r="R47" s="1452">
        <v>255790</v>
      </c>
      <c r="S47" s="1452">
        <v>594411</v>
      </c>
      <c r="T47" s="1452">
        <v>14155</v>
      </c>
      <c r="U47" s="1452">
        <v>12406</v>
      </c>
      <c r="V47" s="1509">
        <v>25705</v>
      </c>
      <c r="W47" s="812">
        <v>42</v>
      </c>
    </row>
    <row r="48" spans="1:23" s="869" customFormat="1" ht="23.1" customHeight="1" x14ac:dyDescent="0.15">
      <c r="A48" s="813">
        <v>43</v>
      </c>
      <c r="B48" s="799" t="s">
        <v>1080</v>
      </c>
      <c r="C48" s="1495">
        <v>18.984000000000002</v>
      </c>
      <c r="D48" s="1495">
        <v>777.95699999999999</v>
      </c>
      <c r="E48" s="1495">
        <v>185.02600000000001</v>
      </c>
      <c r="F48" s="1495">
        <v>981.96699999999998</v>
      </c>
      <c r="G48" s="1503">
        <v>16.100000000000001</v>
      </c>
      <c r="H48" s="1503">
        <v>1.57</v>
      </c>
      <c r="I48" s="1503">
        <v>1.78</v>
      </c>
      <c r="J48" s="1503">
        <v>1.89</v>
      </c>
      <c r="K48" s="1453">
        <v>34593</v>
      </c>
      <c r="L48" s="1453">
        <v>9328</v>
      </c>
      <c r="M48" s="1453">
        <v>6610</v>
      </c>
      <c r="N48" s="1453">
        <v>13012</v>
      </c>
      <c r="O48" s="1453">
        <v>105716</v>
      </c>
      <c r="P48" s="1453">
        <v>113613</v>
      </c>
      <c r="Q48" s="1453">
        <v>21763</v>
      </c>
      <c r="R48" s="1453">
        <v>241092</v>
      </c>
      <c r="S48" s="1453">
        <v>556865</v>
      </c>
      <c r="T48" s="1453">
        <v>14604</v>
      </c>
      <c r="U48" s="1453">
        <v>11762</v>
      </c>
      <c r="V48" s="1507">
        <v>24552</v>
      </c>
      <c r="W48" s="814">
        <v>43</v>
      </c>
    </row>
    <row r="49" spans="1:23" s="869" customFormat="1" ht="23.1" customHeight="1" x14ac:dyDescent="0.15">
      <c r="A49" s="798">
        <v>44</v>
      </c>
      <c r="B49" s="799" t="s">
        <v>1081</v>
      </c>
      <c r="C49" s="1496">
        <v>25.236000000000001</v>
      </c>
      <c r="D49" s="1496">
        <v>806.83799999999997</v>
      </c>
      <c r="E49" s="1496">
        <v>207.48699999999999</v>
      </c>
      <c r="F49" s="1496">
        <v>1039.56</v>
      </c>
      <c r="G49" s="1504">
        <v>18.600000000000001</v>
      </c>
      <c r="H49" s="1504">
        <v>1.6</v>
      </c>
      <c r="I49" s="1504">
        <v>1.74</v>
      </c>
      <c r="J49" s="1504">
        <v>2.04</v>
      </c>
      <c r="K49" s="1451">
        <v>29927</v>
      </c>
      <c r="L49" s="1451">
        <v>9052</v>
      </c>
      <c r="M49" s="1451">
        <v>6680</v>
      </c>
      <c r="N49" s="1451">
        <v>13272</v>
      </c>
      <c r="O49" s="1451">
        <v>140502</v>
      </c>
      <c r="P49" s="1451">
        <v>116635</v>
      </c>
      <c r="Q49" s="1451">
        <v>24138</v>
      </c>
      <c r="R49" s="1451">
        <v>281276</v>
      </c>
      <c r="S49" s="1451">
        <v>556763</v>
      </c>
      <c r="T49" s="1451">
        <v>14456</v>
      </c>
      <c r="U49" s="1451">
        <v>11634</v>
      </c>
      <c r="V49" s="1508">
        <v>27057</v>
      </c>
      <c r="W49" s="800">
        <v>44</v>
      </c>
    </row>
    <row r="50" spans="1:23" s="869" customFormat="1" ht="23.1" customHeight="1" x14ac:dyDescent="0.15">
      <c r="A50" s="798">
        <v>45</v>
      </c>
      <c r="B50" s="799" t="s">
        <v>1082</v>
      </c>
      <c r="C50" s="1496">
        <v>21.326000000000001</v>
      </c>
      <c r="D50" s="1496">
        <v>751.505</v>
      </c>
      <c r="E50" s="1496">
        <v>228.95099999999999</v>
      </c>
      <c r="F50" s="1496">
        <v>1001.782</v>
      </c>
      <c r="G50" s="1504">
        <v>18.02</v>
      </c>
      <c r="H50" s="1504">
        <v>1.57</v>
      </c>
      <c r="I50" s="1504">
        <v>1.67</v>
      </c>
      <c r="J50" s="1504">
        <v>1.94</v>
      </c>
      <c r="K50" s="1451">
        <v>29973</v>
      </c>
      <c r="L50" s="1451">
        <v>9499</v>
      </c>
      <c r="M50" s="1451">
        <v>6959</v>
      </c>
      <c r="N50" s="1451">
        <v>13045</v>
      </c>
      <c r="O50" s="1451">
        <v>115200</v>
      </c>
      <c r="P50" s="1451">
        <v>111866</v>
      </c>
      <c r="Q50" s="1451">
        <v>26637</v>
      </c>
      <c r="R50" s="1451">
        <v>253703</v>
      </c>
      <c r="S50" s="1451">
        <v>540179</v>
      </c>
      <c r="T50" s="1451">
        <v>14886</v>
      </c>
      <c r="U50" s="1451">
        <v>11634</v>
      </c>
      <c r="V50" s="1508">
        <v>25325</v>
      </c>
      <c r="W50" s="800">
        <v>45</v>
      </c>
    </row>
    <row r="51" spans="1:23" s="869" customFormat="1" ht="23.1" customHeight="1" x14ac:dyDescent="0.15">
      <c r="A51" s="798">
        <v>46</v>
      </c>
      <c r="B51" s="799" t="s">
        <v>1083</v>
      </c>
      <c r="C51" s="1496">
        <v>18.029</v>
      </c>
      <c r="D51" s="1496">
        <v>834.39099999999996</v>
      </c>
      <c r="E51" s="1496">
        <v>202.92400000000001</v>
      </c>
      <c r="F51" s="1496">
        <v>1055.3440000000001</v>
      </c>
      <c r="G51" s="1504">
        <v>15.05</v>
      </c>
      <c r="H51" s="1504">
        <v>1.6</v>
      </c>
      <c r="I51" s="1504">
        <v>1.73</v>
      </c>
      <c r="J51" s="1504">
        <v>1.85</v>
      </c>
      <c r="K51" s="1451">
        <v>36086</v>
      </c>
      <c r="L51" s="1451">
        <v>8856</v>
      </c>
      <c r="M51" s="1451">
        <v>6515</v>
      </c>
      <c r="N51" s="1451">
        <v>12211</v>
      </c>
      <c r="O51" s="1451">
        <v>97889</v>
      </c>
      <c r="P51" s="1451">
        <v>118212</v>
      </c>
      <c r="Q51" s="1451">
        <v>22850</v>
      </c>
      <c r="R51" s="1451">
        <v>238951</v>
      </c>
      <c r="S51" s="1451">
        <v>542946</v>
      </c>
      <c r="T51" s="1451">
        <v>14167</v>
      </c>
      <c r="U51" s="1451">
        <v>11260</v>
      </c>
      <c r="V51" s="1508">
        <v>22642</v>
      </c>
      <c r="W51" s="800">
        <v>46</v>
      </c>
    </row>
    <row r="52" spans="1:23" s="869" customFormat="1" ht="23.1" customHeight="1" x14ac:dyDescent="0.15">
      <c r="A52" s="798">
        <v>47</v>
      </c>
      <c r="B52" s="799" t="s">
        <v>1084</v>
      </c>
      <c r="C52" s="1496">
        <v>20.454000000000001</v>
      </c>
      <c r="D52" s="1496">
        <v>790.673</v>
      </c>
      <c r="E52" s="1496">
        <v>211.19300000000001</v>
      </c>
      <c r="F52" s="1496">
        <v>1022.32</v>
      </c>
      <c r="G52" s="1504">
        <v>16.59</v>
      </c>
      <c r="H52" s="1504">
        <v>1.46</v>
      </c>
      <c r="I52" s="1504">
        <v>1.84</v>
      </c>
      <c r="J52" s="1504">
        <v>1.84</v>
      </c>
      <c r="K52" s="1451">
        <v>33780</v>
      </c>
      <c r="L52" s="1451">
        <v>10674</v>
      </c>
      <c r="M52" s="1451">
        <v>6259</v>
      </c>
      <c r="N52" s="1451">
        <v>13933</v>
      </c>
      <c r="O52" s="1451">
        <v>114622</v>
      </c>
      <c r="P52" s="1451">
        <v>122976</v>
      </c>
      <c r="Q52" s="1451">
        <v>24298</v>
      </c>
      <c r="R52" s="1451">
        <v>261897</v>
      </c>
      <c r="S52" s="1451">
        <v>560395</v>
      </c>
      <c r="T52" s="1451">
        <v>15553</v>
      </c>
      <c r="U52" s="1451">
        <v>11505</v>
      </c>
      <c r="V52" s="1508">
        <v>25618</v>
      </c>
      <c r="W52" s="800">
        <v>47</v>
      </c>
    </row>
    <row r="53" spans="1:23" ht="23.1" customHeight="1" x14ac:dyDescent="0.15">
      <c r="A53" s="792">
        <v>49</v>
      </c>
      <c r="B53" s="793" t="s">
        <v>1085</v>
      </c>
      <c r="C53" s="1498">
        <v>24.902999999999999</v>
      </c>
      <c r="D53" s="1495">
        <v>776.66899999999998</v>
      </c>
      <c r="E53" s="1495">
        <v>204.40799999999999</v>
      </c>
      <c r="F53" s="1495">
        <v>1005.981</v>
      </c>
      <c r="G53" s="1503">
        <v>18.18</v>
      </c>
      <c r="H53" s="1503">
        <v>1.47</v>
      </c>
      <c r="I53" s="1503">
        <v>1.87</v>
      </c>
      <c r="J53" s="1503">
        <v>1.97</v>
      </c>
      <c r="K53" s="1453">
        <v>29289</v>
      </c>
      <c r="L53" s="1453">
        <v>9780</v>
      </c>
      <c r="M53" s="1453">
        <v>6165</v>
      </c>
      <c r="N53" s="1453">
        <v>13542</v>
      </c>
      <c r="O53" s="1453">
        <v>132597</v>
      </c>
      <c r="P53" s="1453">
        <v>111915</v>
      </c>
      <c r="Q53" s="1453">
        <v>23612</v>
      </c>
      <c r="R53" s="1453">
        <v>268125</v>
      </c>
      <c r="S53" s="1453">
        <v>532449</v>
      </c>
      <c r="T53" s="1453">
        <v>14410</v>
      </c>
      <c r="U53" s="1453">
        <v>11552</v>
      </c>
      <c r="V53" s="1510">
        <v>26653</v>
      </c>
      <c r="W53" s="794">
        <v>49</v>
      </c>
    </row>
    <row r="54" spans="1:23" ht="23.1" customHeight="1" x14ac:dyDescent="0.15">
      <c r="A54" s="796">
        <v>50</v>
      </c>
      <c r="B54" s="797" t="s">
        <v>1086</v>
      </c>
      <c r="C54" s="1499">
        <v>23.631</v>
      </c>
      <c r="D54" s="1496">
        <v>784.923</v>
      </c>
      <c r="E54" s="1496">
        <v>207.048</v>
      </c>
      <c r="F54" s="1496">
        <v>1015.601</v>
      </c>
      <c r="G54" s="1504">
        <v>15.82</v>
      </c>
      <c r="H54" s="1504">
        <v>1.49</v>
      </c>
      <c r="I54" s="1504">
        <v>1.88</v>
      </c>
      <c r="J54" s="1504">
        <v>1.9</v>
      </c>
      <c r="K54" s="1451">
        <v>35428</v>
      </c>
      <c r="L54" s="1451">
        <v>11696</v>
      </c>
      <c r="M54" s="1451">
        <v>6492</v>
      </c>
      <c r="N54" s="1451">
        <v>15237</v>
      </c>
      <c r="O54" s="1451">
        <v>132421</v>
      </c>
      <c r="P54" s="1451">
        <v>136838</v>
      </c>
      <c r="Q54" s="1451">
        <v>25272</v>
      </c>
      <c r="R54" s="1451">
        <v>294531</v>
      </c>
      <c r="S54" s="1451">
        <v>560375</v>
      </c>
      <c r="T54" s="1451">
        <v>17433</v>
      </c>
      <c r="U54" s="1451">
        <v>12206</v>
      </c>
      <c r="V54" s="1511">
        <v>29001</v>
      </c>
      <c r="W54" s="788">
        <v>50</v>
      </c>
    </row>
    <row r="55" spans="1:23" ht="23.1" customHeight="1" x14ac:dyDescent="0.15">
      <c r="A55" s="796">
        <v>51</v>
      </c>
      <c r="B55" s="797" t="s">
        <v>1087</v>
      </c>
      <c r="C55" s="1499">
        <v>23.771000000000001</v>
      </c>
      <c r="D55" s="1496">
        <v>864.38</v>
      </c>
      <c r="E55" s="1496">
        <v>224.23400000000001</v>
      </c>
      <c r="F55" s="1496">
        <v>1112.384</v>
      </c>
      <c r="G55" s="1504">
        <v>16.28</v>
      </c>
      <c r="H55" s="1504">
        <v>1.54</v>
      </c>
      <c r="I55" s="1504">
        <v>1.92</v>
      </c>
      <c r="J55" s="1504">
        <v>1.93</v>
      </c>
      <c r="K55" s="1451">
        <v>32745</v>
      </c>
      <c r="L55" s="1451">
        <v>9812</v>
      </c>
      <c r="M55" s="1451">
        <v>5764</v>
      </c>
      <c r="N55" s="1451">
        <v>13137</v>
      </c>
      <c r="O55" s="1451">
        <v>126757</v>
      </c>
      <c r="P55" s="1451">
        <v>130380</v>
      </c>
      <c r="Q55" s="1451">
        <v>24801</v>
      </c>
      <c r="R55" s="1451">
        <v>281938</v>
      </c>
      <c r="S55" s="1451">
        <v>533237</v>
      </c>
      <c r="T55" s="1451">
        <v>15084</v>
      </c>
      <c r="U55" s="1451">
        <v>11060</v>
      </c>
      <c r="V55" s="1511">
        <v>25345</v>
      </c>
      <c r="W55" s="788">
        <v>51</v>
      </c>
    </row>
    <row r="56" spans="1:23" ht="23.1" customHeight="1" x14ac:dyDescent="0.15">
      <c r="A56" s="796">
        <v>52</v>
      </c>
      <c r="B56" s="797" t="s">
        <v>1088</v>
      </c>
      <c r="C56" s="1499">
        <v>27.126999999999999</v>
      </c>
      <c r="D56" s="1496">
        <v>860.47</v>
      </c>
      <c r="E56" s="1496">
        <v>238.19200000000001</v>
      </c>
      <c r="F56" s="1496">
        <v>1125.788</v>
      </c>
      <c r="G56" s="1504">
        <v>16.510000000000002</v>
      </c>
      <c r="H56" s="1504">
        <v>1.48</v>
      </c>
      <c r="I56" s="1504">
        <v>1.84</v>
      </c>
      <c r="J56" s="1504">
        <v>1.92</v>
      </c>
      <c r="K56" s="1451">
        <v>32979</v>
      </c>
      <c r="L56" s="1451">
        <v>10566</v>
      </c>
      <c r="M56" s="1451">
        <v>6652</v>
      </c>
      <c r="N56" s="1451">
        <v>14422</v>
      </c>
      <c r="O56" s="1451">
        <v>147662</v>
      </c>
      <c r="P56" s="1451">
        <v>134321</v>
      </c>
      <c r="Q56" s="1451">
        <v>29167</v>
      </c>
      <c r="R56" s="1451">
        <v>311150</v>
      </c>
      <c r="S56" s="1451">
        <v>544342</v>
      </c>
      <c r="T56" s="1451">
        <v>15610</v>
      </c>
      <c r="U56" s="1451">
        <v>12245</v>
      </c>
      <c r="V56" s="1511">
        <v>27638</v>
      </c>
      <c r="W56" s="788">
        <v>52</v>
      </c>
    </row>
    <row r="57" spans="1:23" ht="23.1" customHeight="1" thickBot="1" x14ac:dyDescent="0.2">
      <c r="A57" s="875">
        <v>54</v>
      </c>
      <c r="B57" s="876" t="s">
        <v>1089</v>
      </c>
      <c r="C57" s="1500">
        <v>23.57</v>
      </c>
      <c r="D57" s="1501">
        <v>843.62599999999998</v>
      </c>
      <c r="E57" s="1501">
        <v>208.898</v>
      </c>
      <c r="F57" s="1501">
        <v>1076.095</v>
      </c>
      <c r="G57" s="1506">
        <v>17.03</v>
      </c>
      <c r="H57" s="1506">
        <v>1.59</v>
      </c>
      <c r="I57" s="1506">
        <v>1.89</v>
      </c>
      <c r="J57" s="1506">
        <v>1.99</v>
      </c>
      <c r="K57" s="1454">
        <v>29566</v>
      </c>
      <c r="L57" s="1454">
        <v>9317</v>
      </c>
      <c r="M57" s="1454">
        <v>6174</v>
      </c>
      <c r="N57" s="1454">
        <v>12535</v>
      </c>
      <c r="O57" s="1454">
        <v>118702</v>
      </c>
      <c r="P57" s="1454">
        <v>125089</v>
      </c>
      <c r="Q57" s="1454">
        <v>24425</v>
      </c>
      <c r="R57" s="1454">
        <v>268215</v>
      </c>
      <c r="S57" s="1454">
        <v>503616</v>
      </c>
      <c r="T57" s="1454">
        <v>14827</v>
      </c>
      <c r="U57" s="1454">
        <v>11692</v>
      </c>
      <c r="V57" s="1512">
        <v>24925</v>
      </c>
      <c r="W57" s="877">
        <v>54</v>
      </c>
    </row>
    <row r="58" spans="1:23" ht="23.1" customHeight="1" x14ac:dyDescent="0.15">
      <c r="A58" s="796">
        <v>55</v>
      </c>
      <c r="B58" s="797" t="s">
        <v>1090</v>
      </c>
      <c r="C58" s="1499">
        <v>22.334</v>
      </c>
      <c r="D58" s="1496">
        <v>795.41300000000001</v>
      </c>
      <c r="E58" s="1496">
        <v>194.25200000000001</v>
      </c>
      <c r="F58" s="1496">
        <v>1011.999</v>
      </c>
      <c r="G58" s="1504">
        <v>17.25</v>
      </c>
      <c r="H58" s="1504">
        <v>1.64</v>
      </c>
      <c r="I58" s="1504">
        <v>2.12</v>
      </c>
      <c r="J58" s="1504">
        <v>2.08</v>
      </c>
      <c r="K58" s="1451">
        <v>32406</v>
      </c>
      <c r="L58" s="1451">
        <v>10336</v>
      </c>
      <c r="M58" s="1451">
        <v>6056</v>
      </c>
      <c r="N58" s="1451">
        <v>13544</v>
      </c>
      <c r="O58" s="1451">
        <v>124883</v>
      </c>
      <c r="P58" s="1451">
        <v>134703</v>
      </c>
      <c r="Q58" s="1451">
        <v>24974</v>
      </c>
      <c r="R58" s="1451">
        <v>284561</v>
      </c>
      <c r="S58" s="1451">
        <v>559162</v>
      </c>
      <c r="T58" s="1451">
        <v>16935</v>
      </c>
      <c r="U58" s="1451">
        <v>12857</v>
      </c>
      <c r="V58" s="1511">
        <v>28119</v>
      </c>
      <c r="W58" s="788">
        <v>55</v>
      </c>
    </row>
    <row r="59" spans="1:23" ht="23.1" customHeight="1" x14ac:dyDescent="0.15">
      <c r="A59" s="796">
        <v>56</v>
      </c>
      <c r="B59" s="797" t="s">
        <v>1091</v>
      </c>
      <c r="C59" s="1499">
        <v>22.131</v>
      </c>
      <c r="D59" s="1496">
        <v>902.66899999999998</v>
      </c>
      <c r="E59" s="1496">
        <v>238.83500000000001</v>
      </c>
      <c r="F59" s="1496">
        <v>1163.634</v>
      </c>
      <c r="G59" s="1504">
        <v>16.79</v>
      </c>
      <c r="H59" s="1504">
        <v>1.47</v>
      </c>
      <c r="I59" s="1504">
        <v>1.72</v>
      </c>
      <c r="J59" s="1504">
        <v>1.82</v>
      </c>
      <c r="K59" s="1451">
        <v>32935</v>
      </c>
      <c r="L59" s="1451">
        <v>9199</v>
      </c>
      <c r="M59" s="1451">
        <v>5766</v>
      </c>
      <c r="N59" s="1451">
        <v>12707</v>
      </c>
      <c r="O59" s="1451">
        <v>122416</v>
      </c>
      <c r="P59" s="1451">
        <v>122440</v>
      </c>
      <c r="Q59" s="1451">
        <v>23671</v>
      </c>
      <c r="R59" s="1451">
        <v>268527</v>
      </c>
      <c r="S59" s="1451">
        <v>553147</v>
      </c>
      <c r="T59" s="1451">
        <v>13564</v>
      </c>
      <c r="U59" s="1451">
        <v>9911</v>
      </c>
      <c r="V59" s="1511">
        <v>23077</v>
      </c>
      <c r="W59" s="788">
        <v>56</v>
      </c>
    </row>
    <row r="60" spans="1:23" ht="23.1" customHeight="1" x14ac:dyDescent="0.15">
      <c r="A60" s="796">
        <v>57</v>
      </c>
      <c r="B60" s="797" t="s">
        <v>1092</v>
      </c>
      <c r="C60" s="1499">
        <v>20.870999999999999</v>
      </c>
      <c r="D60" s="1496">
        <v>886.70600000000002</v>
      </c>
      <c r="E60" s="1496">
        <v>203.67500000000001</v>
      </c>
      <c r="F60" s="1496">
        <v>1111.252</v>
      </c>
      <c r="G60" s="1504">
        <v>16.440000000000001</v>
      </c>
      <c r="H60" s="1504">
        <v>1.51</v>
      </c>
      <c r="I60" s="1504">
        <v>1.78</v>
      </c>
      <c r="J60" s="1504">
        <v>1.84</v>
      </c>
      <c r="K60" s="1451">
        <v>30879</v>
      </c>
      <c r="L60" s="1451">
        <v>8828</v>
      </c>
      <c r="M60" s="1451">
        <v>7463</v>
      </c>
      <c r="N60" s="1451">
        <v>12294</v>
      </c>
      <c r="O60" s="1451">
        <v>105976</v>
      </c>
      <c r="P60" s="1451">
        <v>117898</v>
      </c>
      <c r="Q60" s="1451">
        <v>27017</v>
      </c>
      <c r="R60" s="1451">
        <v>250891</v>
      </c>
      <c r="S60" s="1451">
        <v>507763</v>
      </c>
      <c r="T60" s="1451">
        <v>13296</v>
      </c>
      <c r="U60" s="1451">
        <v>13265</v>
      </c>
      <c r="V60" s="1511">
        <v>22577</v>
      </c>
      <c r="W60" s="788">
        <v>57</v>
      </c>
    </row>
    <row r="61" spans="1:23" ht="23.1" customHeight="1" x14ac:dyDescent="0.15">
      <c r="A61" s="798">
        <v>58</v>
      </c>
      <c r="B61" s="799" t="s">
        <v>1093</v>
      </c>
      <c r="C61" s="1499">
        <v>22.587</v>
      </c>
      <c r="D61" s="1496">
        <v>894.23099999999999</v>
      </c>
      <c r="E61" s="1496">
        <v>217.49600000000001</v>
      </c>
      <c r="F61" s="1496">
        <v>1134.3140000000001</v>
      </c>
      <c r="G61" s="1504">
        <v>15.55</v>
      </c>
      <c r="H61" s="1504">
        <v>1.5</v>
      </c>
      <c r="I61" s="1504">
        <v>1.9</v>
      </c>
      <c r="J61" s="1504">
        <v>1.86</v>
      </c>
      <c r="K61" s="1451">
        <v>32688</v>
      </c>
      <c r="L61" s="1451">
        <v>11662</v>
      </c>
      <c r="M61" s="1451">
        <v>6308</v>
      </c>
      <c r="N61" s="1451">
        <v>14117</v>
      </c>
      <c r="O61" s="1451">
        <v>114776</v>
      </c>
      <c r="P61" s="1451">
        <v>156588</v>
      </c>
      <c r="Q61" s="1451">
        <v>26052</v>
      </c>
      <c r="R61" s="1451">
        <v>297416</v>
      </c>
      <c r="S61" s="1451">
        <v>508158</v>
      </c>
      <c r="T61" s="1451">
        <v>17511</v>
      </c>
      <c r="U61" s="1451">
        <v>11978</v>
      </c>
      <c r="V61" s="1511">
        <v>26220</v>
      </c>
      <c r="W61" s="800">
        <v>58</v>
      </c>
    </row>
    <row r="62" spans="1:23" ht="23.1" customHeight="1" x14ac:dyDescent="0.15">
      <c r="A62" s="798">
        <v>59</v>
      </c>
      <c r="B62" s="799" t="s">
        <v>1094</v>
      </c>
      <c r="C62" s="1502">
        <v>19.527000000000001</v>
      </c>
      <c r="D62" s="1497">
        <v>860.29200000000003</v>
      </c>
      <c r="E62" s="1497">
        <v>236.739</v>
      </c>
      <c r="F62" s="1497">
        <v>1116.558</v>
      </c>
      <c r="G62" s="1505">
        <v>14.9</v>
      </c>
      <c r="H62" s="1505">
        <v>1.53</v>
      </c>
      <c r="I62" s="1505">
        <v>1.84</v>
      </c>
      <c r="J62" s="1505">
        <v>1.83</v>
      </c>
      <c r="K62" s="1452">
        <v>35330</v>
      </c>
      <c r="L62" s="1452">
        <v>10325</v>
      </c>
      <c r="M62" s="1452">
        <v>5848</v>
      </c>
      <c r="N62" s="1452">
        <v>12926</v>
      </c>
      <c r="O62" s="1452">
        <v>102825</v>
      </c>
      <c r="P62" s="1452">
        <v>136320</v>
      </c>
      <c r="Q62" s="1452">
        <v>25500</v>
      </c>
      <c r="R62" s="1452">
        <v>264646</v>
      </c>
      <c r="S62" s="1452">
        <v>526581</v>
      </c>
      <c r="T62" s="1452">
        <v>15846</v>
      </c>
      <c r="U62" s="1452">
        <v>10772</v>
      </c>
      <c r="V62" s="1513">
        <v>23702</v>
      </c>
      <c r="W62" s="800">
        <v>59</v>
      </c>
    </row>
    <row r="63" spans="1:23" ht="23.1" customHeight="1" x14ac:dyDescent="0.15">
      <c r="A63" s="802">
        <v>61</v>
      </c>
      <c r="B63" s="803" t="s">
        <v>1095</v>
      </c>
      <c r="C63" s="1498">
        <v>19.026</v>
      </c>
      <c r="D63" s="1495">
        <v>808.154</v>
      </c>
      <c r="E63" s="1495">
        <v>210.929</v>
      </c>
      <c r="F63" s="1495">
        <v>1038.1089999999999</v>
      </c>
      <c r="G63" s="1503">
        <v>15.61</v>
      </c>
      <c r="H63" s="1503">
        <v>1.44</v>
      </c>
      <c r="I63" s="1503">
        <v>1.77</v>
      </c>
      <c r="J63" s="1503">
        <v>1.77</v>
      </c>
      <c r="K63" s="1453">
        <v>34565</v>
      </c>
      <c r="L63" s="1453">
        <v>10664</v>
      </c>
      <c r="M63" s="1453">
        <v>6074</v>
      </c>
      <c r="N63" s="1453">
        <v>13597</v>
      </c>
      <c r="O63" s="1453">
        <v>102629</v>
      </c>
      <c r="P63" s="1453">
        <v>124488</v>
      </c>
      <c r="Q63" s="1453">
        <v>22624</v>
      </c>
      <c r="R63" s="1453">
        <v>249742</v>
      </c>
      <c r="S63" s="1453">
        <v>539414</v>
      </c>
      <c r="T63" s="1453">
        <v>15404</v>
      </c>
      <c r="U63" s="1453">
        <v>10726</v>
      </c>
      <c r="V63" s="1510">
        <v>24057</v>
      </c>
      <c r="W63" s="804">
        <v>61</v>
      </c>
    </row>
    <row r="64" spans="1:23" ht="23.1" customHeight="1" x14ac:dyDescent="0.15">
      <c r="A64" s="798">
        <v>65</v>
      </c>
      <c r="B64" s="799" t="s">
        <v>1096</v>
      </c>
      <c r="C64" s="1499">
        <v>27.646000000000001</v>
      </c>
      <c r="D64" s="1496">
        <v>802.26800000000003</v>
      </c>
      <c r="E64" s="1496">
        <v>229.482</v>
      </c>
      <c r="F64" s="1496">
        <v>1059.395</v>
      </c>
      <c r="G64" s="1504">
        <v>18.57</v>
      </c>
      <c r="H64" s="1504">
        <v>1.5</v>
      </c>
      <c r="I64" s="1504">
        <v>2.11</v>
      </c>
      <c r="J64" s="1504">
        <v>2.0699999999999998</v>
      </c>
      <c r="K64" s="1451">
        <v>30595</v>
      </c>
      <c r="L64" s="1451">
        <v>10918</v>
      </c>
      <c r="M64" s="1451">
        <v>5353</v>
      </c>
      <c r="N64" s="1451">
        <v>14288</v>
      </c>
      <c r="O64" s="1451">
        <v>157040</v>
      </c>
      <c r="P64" s="1451">
        <v>131082</v>
      </c>
      <c r="Q64" s="1451">
        <v>25900</v>
      </c>
      <c r="R64" s="1451">
        <v>314022</v>
      </c>
      <c r="S64" s="1451">
        <v>568043</v>
      </c>
      <c r="T64" s="1451">
        <v>16339</v>
      </c>
      <c r="U64" s="1451">
        <v>11286</v>
      </c>
      <c r="V64" s="1511">
        <v>29642</v>
      </c>
      <c r="W64" s="800">
        <v>65</v>
      </c>
    </row>
    <row r="65" spans="1:23" ht="23.1" customHeight="1" x14ac:dyDescent="0.15">
      <c r="A65" s="798">
        <v>66</v>
      </c>
      <c r="B65" s="799" t="s">
        <v>1097</v>
      </c>
      <c r="C65" s="1499">
        <v>25.076000000000001</v>
      </c>
      <c r="D65" s="1496">
        <v>831.63900000000001</v>
      </c>
      <c r="E65" s="1496">
        <v>214.06899999999999</v>
      </c>
      <c r="F65" s="1496">
        <v>1070.7840000000001</v>
      </c>
      <c r="G65" s="1504">
        <v>16.84</v>
      </c>
      <c r="H65" s="1504">
        <v>1.57</v>
      </c>
      <c r="I65" s="1504">
        <v>1.86</v>
      </c>
      <c r="J65" s="1504">
        <v>1.99</v>
      </c>
      <c r="K65" s="1451">
        <v>30049</v>
      </c>
      <c r="L65" s="1451">
        <v>9962</v>
      </c>
      <c r="M65" s="1451">
        <v>5648</v>
      </c>
      <c r="N65" s="1451">
        <v>13136</v>
      </c>
      <c r="O65" s="1451">
        <v>126880</v>
      </c>
      <c r="P65" s="1451">
        <v>130398</v>
      </c>
      <c r="Q65" s="1451">
        <v>22536</v>
      </c>
      <c r="R65" s="1451">
        <v>279814</v>
      </c>
      <c r="S65" s="1451">
        <v>505988</v>
      </c>
      <c r="T65" s="1451">
        <v>15680</v>
      </c>
      <c r="U65" s="1451">
        <v>10527</v>
      </c>
      <c r="V65" s="1511">
        <v>26132</v>
      </c>
      <c r="W65" s="800">
        <v>66</v>
      </c>
    </row>
    <row r="66" spans="1:23" ht="23.1" customHeight="1" x14ac:dyDescent="0.15">
      <c r="A66" s="798">
        <v>68</v>
      </c>
      <c r="B66" s="799" t="s">
        <v>1098</v>
      </c>
      <c r="C66" s="1499">
        <v>20.914000000000001</v>
      </c>
      <c r="D66" s="1496">
        <v>818.01300000000003</v>
      </c>
      <c r="E66" s="1496">
        <v>187.54400000000001</v>
      </c>
      <c r="F66" s="1496">
        <v>1026.471</v>
      </c>
      <c r="G66" s="1504">
        <v>14.71</v>
      </c>
      <c r="H66" s="1504">
        <v>1.53</v>
      </c>
      <c r="I66" s="1504">
        <v>1.88</v>
      </c>
      <c r="J66" s="1504">
        <v>1.87</v>
      </c>
      <c r="K66" s="1451">
        <v>35069</v>
      </c>
      <c r="L66" s="1451">
        <v>11165</v>
      </c>
      <c r="M66" s="1451">
        <v>6292</v>
      </c>
      <c r="N66" s="1451">
        <v>14110</v>
      </c>
      <c r="O66" s="1451">
        <v>107916</v>
      </c>
      <c r="P66" s="1451">
        <v>140104</v>
      </c>
      <c r="Q66" s="1451">
        <v>22171</v>
      </c>
      <c r="R66" s="1451">
        <v>270191</v>
      </c>
      <c r="S66" s="1451">
        <v>515989</v>
      </c>
      <c r="T66" s="1451">
        <v>17127</v>
      </c>
      <c r="U66" s="1451">
        <v>11822</v>
      </c>
      <c r="V66" s="1511">
        <v>26322</v>
      </c>
      <c r="W66" s="800">
        <v>68</v>
      </c>
    </row>
    <row r="67" spans="1:23" ht="23.1" customHeight="1" x14ac:dyDescent="0.15">
      <c r="A67" s="798">
        <v>70</v>
      </c>
      <c r="B67" s="799" t="s">
        <v>1099</v>
      </c>
      <c r="C67" s="1502">
        <v>21.260999999999999</v>
      </c>
      <c r="D67" s="1497">
        <v>816.49900000000002</v>
      </c>
      <c r="E67" s="1497">
        <v>188.934</v>
      </c>
      <c r="F67" s="1497">
        <v>1026.694</v>
      </c>
      <c r="G67" s="1505">
        <v>15.91</v>
      </c>
      <c r="H67" s="1505">
        <v>1.62</v>
      </c>
      <c r="I67" s="1505">
        <v>1.94</v>
      </c>
      <c r="J67" s="1505">
        <v>1.97</v>
      </c>
      <c r="K67" s="1452">
        <v>35115</v>
      </c>
      <c r="L67" s="1452">
        <v>8754</v>
      </c>
      <c r="M67" s="1452">
        <v>6311</v>
      </c>
      <c r="N67" s="1452">
        <v>12721</v>
      </c>
      <c r="O67" s="1452">
        <v>118805</v>
      </c>
      <c r="P67" s="1452">
        <v>115457</v>
      </c>
      <c r="Q67" s="1452">
        <v>23077</v>
      </c>
      <c r="R67" s="1452">
        <v>257339</v>
      </c>
      <c r="S67" s="1452">
        <v>558799</v>
      </c>
      <c r="T67" s="1452">
        <v>14140</v>
      </c>
      <c r="U67" s="1452">
        <v>12215</v>
      </c>
      <c r="V67" s="1513">
        <v>25065</v>
      </c>
      <c r="W67" s="800">
        <v>70</v>
      </c>
    </row>
    <row r="68" spans="1:23" ht="23.1" customHeight="1" x14ac:dyDescent="0.15">
      <c r="A68" s="805">
        <v>78</v>
      </c>
      <c r="B68" s="803" t="s">
        <v>1100</v>
      </c>
      <c r="C68" s="1498">
        <v>24.827999999999999</v>
      </c>
      <c r="D68" s="1495">
        <v>845.05399999999997</v>
      </c>
      <c r="E68" s="1495">
        <v>188.976</v>
      </c>
      <c r="F68" s="1495">
        <v>1058.8579999999999</v>
      </c>
      <c r="G68" s="1503">
        <v>16.420000000000002</v>
      </c>
      <c r="H68" s="1503">
        <v>1.5</v>
      </c>
      <c r="I68" s="1503">
        <v>1.98</v>
      </c>
      <c r="J68" s="1503">
        <v>1.94</v>
      </c>
      <c r="K68" s="1453">
        <v>32553</v>
      </c>
      <c r="L68" s="1453">
        <v>10467</v>
      </c>
      <c r="M68" s="1453">
        <v>5961</v>
      </c>
      <c r="N68" s="1453">
        <v>14032</v>
      </c>
      <c r="O68" s="1453">
        <v>132708</v>
      </c>
      <c r="P68" s="1453">
        <v>132824</v>
      </c>
      <c r="Q68" s="1453">
        <v>22346</v>
      </c>
      <c r="R68" s="1453">
        <v>287878</v>
      </c>
      <c r="S68" s="1453">
        <v>534518</v>
      </c>
      <c r="T68" s="1453">
        <v>15718</v>
      </c>
      <c r="U68" s="1453">
        <v>11825</v>
      </c>
      <c r="V68" s="1510">
        <v>27188</v>
      </c>
      <c r="W68" s="806">
        <v>78</v>
      </c>
    </row>
    <row r="69" spans="1:23" ht="23.1" customHeight="1" x14ac:dyDescent="0.15">
      <c r="A69" s="798">
        <v>84</v>
      </c>
      <c r="B69" s="799" t="s">
        <v>1101</v>
      </c>
      <c r="C69" s="1499">
        <v>21.173999999999999</v>
      </c>
      <c r="D69" s="1496">
        <v>871.90899999999999</v>
      </c>
      <c r="E69" s="1496">
        <v>205.64699999999999</v>
      </c>
      <c r="F69" s="1496">
        <v>1098.73</v>
      </c>
      <c r="G69" s="1504">
        <v>13.58</v>
      </c>
      <c r="H69" s="1504">
        <v>1.54</v>
      </c>
      <c r="I69" s="1504">
        <v>1.81</v>
      </c>
      <c r="J69" s="1504">
        <v>1.82</v>
      </c>
      <c r="K69" s="1451">
        <v>40265</v>
      </c>
      <c r="L69" s="1451">
        <v>10181</v>
      </c>
      <c r="M69" s="1451">
        <v>6700</v>
      </c>
      <c r="N69" s="1451">
        <v>13855</v>
      </c>
      <c r="O69" s="1451">
        <v>115766</v>
      </c>
      <c r="P69" s="1451">
        <v>136654</v>
      </c>
      <c r="Q69" s="1451">
        <v>24934</v>
      </c>
      <c r="R69" s="1451">
        <v>277354</v>
      </c>
      <c r="S69" s="1451">
        <v>546738</v>
      </c>
      <c r="T69" s="1451">
        <v>15673</v>
      </c>
      <c r="U69" s="1451">
        <v>12125</v>
      </c>
      <c r="V69" s="1511">
        <v>25243</v>
      </c>
      <c r="W69" s="800">
        <v>84</v>
      </c>
    </row>
    <row r="70" spans="1:23" ht="23.1" customHeight="1" x14ac:dyDescent="0.15">
      <c r="A70" s="798">
        <v>85</v>
      </c>
      <c r="B70" s="799" t="s">
        <v>1102</v>
      </c>
      <c r="C70" s="1499">
        <v>21.17</v>
      </c>
      <c r="D70" s="1496">
        <v>835.529</v>
      </c>
      <c r="E70" s="1496">
        <v>218.20500000000001</v>
      </c>
      <c r="F70" s="1496">
        <v>1074.904</v>
      </c>
      <c r="G70" s="1504">
        <v>13.29</v>
      </c>
      <c r="H70" s="1504">
        <v>1.52</v>
      </c>
      <c r="I70" s="1504">
        <v>1.78</v>
      </c>
      <c r="J70" s="1504">
        <v>1.81</v>
      </c>
      <c r="K70" s="1451">
        <v>44071</v>
      </c>
      <c r="L70" s="1451">
        <v>9974</v>
      </c>
      <c r="M70" s="1451">
        <v>6521</v>
      </c>
      <c r="N70" s="1451">
        <v>14218</v>
      </c>
      <c r="O70" s="1451">
        <v>123958</v>
      </c>
      <c r="P70" s="1451">
        <v>126936</v>
      </c>
      <c r="Q70" s="1451">
        <v>25366</v>
      </c>
      <c r="R70" s="1451">
        <v>276260</v>
      </c>
      <c r="S70" s="1451">
        <v>585543</v>
      </c>
      <c r="T70" s="1451">
        <v>15192</v>
      </c>
      <c r="U70" s="1451">
        <v>11625</v>
      </c>
      <c r="V70" s="1511">
        <v>25701</v>
      </c>
      <c r="W70" s="800">
        <v>85</v>
      </c>
    </row>
    <row r="71" spans="1:23" ht="23.1" customHeight="1" x14ac:dyDescent="0.15">
      <c r="A71" s="798">
        <v>89</v>
      </c>
      <c r="B71" s="799" t="s">
        <v>1103</v>
      </c>
      <c r="C71" s="1499">
        <v>23.274999999999999</v>
      </c>
      <c r="D71" s="1496">
        <v>883.41200000000003</v>
      </c>
      <c r="E71" s="1496">
        <v>201.11099999999999</v>
      </c>
      <c r="F71" s="1496">
        <v>1107.798</v>
      </c>
      <c r="G71" s="1504">
        <v>16.11</v>
      </c>
      <c r="H71" s="1504">
        <v>1.63</v>
      </c>
      <c r="I71" s="1504">
        <v>1.95</v>
      </c>
      <c r="J71" s="1504">
        <v>1.99</v>
      </c>
      <c r="K71" s="1451">
        <v>33330</v>
      </c>
      <c r="L71" s="1451">
        <v>10241</v>
      </c>
      <c r="M71" s="1451">
        <v>6360</v>
      </c>
      <c r="N71" s="1451">
        <v>13478</v>
      </c>
      <c r="O71" s="1451">
        <v>124989</v>
      </c>
      <c r="P71" s="1451">
        <v>147151</v>
      </c>
      <c r="Q71" s="1451">
        <v>24946</v>
      </c>
      <c r="R71" s="1451">
        <v>297086</v>
      </c>
      <c r="S71" s="1451">
        <v>536998</v>
      </c>
      <c r="T71" s="1451">
        <v>16657</v>
      </c>
      <c r="U71" s="1451">
        <v>12404</v>
      </c>
      <c r="V71" s="1511">
        <v>26818</v>
      </c>
      <c r="W71" s="800">
        <v>89</v>
      </c>
    </row>
    <row r="72" spans="1:23" ht="23.1" customHeight="1" x14ac:dyDescent="0.15">
      <c r="A72" s="798">
        <v>90</v>
      </c>
      <c r="B72" s="799" t="s">
        <v>1104</v>
      </c>
      <c r="C72" s="1502">
        <v>22.524999999999999</v>
      </c>
      <c r="D72" s="1497">
        <v>840.80100000000004</v>
      </c>
      <c r="E72" s="1497">
        <v>173.75</v>
      </c>
      <c r="F72" s="1497">
        <v>1037.075</v>
      </c>
      <c r="G72" s="1505">
        <v>14.58</v>
      </c>
      <c r="H72" s="1505">
        <v>1.52</v>
      </c>
      <c r="I72" s="1505">
        <v>1.85</v>
      </c>
      <c r="J72" s="1505">
        <v>1.86</v>
      </c>
      <c r="K72" s="1452">
        <v>39362</v>
      </c>
      <c r="L72" s="1452">
        <v>11152</v>
      </c>
      <c r="M72" s="1452">
        <v>6430</v>
      </c>
      <c r="N72" s="1452">
        <v>15162</v>
      </c>
      <c r="O72" s="1452">
        <v>129237</v>
      </c>
      <c r="P72" s="1452">
        <v>142941</v>
      </c>
      <c r="Q72" s="1452">
        <v>20659</v>
      </c>
      <c r="R72" s="1452">
        <v>292838</v>
      </c>
      <c r="S72" s="1452">
        <v>573762</v>
      </c>
      <c r="T72" s="1452">
        <v>17001</v>
      </c>
      <c r="U72" s="1452">
        <v>11890</v>
      </c>
      <c r="V72" s="1513">
        <v>28237</v>
      </c>
      <c r="W72" s="800">
        <v>90</v>
      </c>
    </row>
    <row r="73" spans="1:23" ht="23.1" customHeight="1" x14ac:dyDescent="0.15">
      <c r="A73" s="802">
        <v>91</v>
      </c>
      <c r="B73" s="803" t="s">
        <v>1105</v>
      </c>
      <c r="C73" s="1498">
        <v>21.422000000000001</v>
      </c>
      <c r="D73" s="1495">
        <v>783.68399999999997</v>
      </c>
      <c r="E73" s="1495">
        <v>211.4</v>
      </c>
      <c r="F73" s="1495">
        <v>1016.5069999999999</v>
      </c>
      <c r="G73" s="1503">
        <v>14.96</v>
      </c>
      <c r="H73" s="1503">
        <v>1.52</v>
      </c>
      <c r="I73" s="1503">
        <v>1.87</v>
      </c>
      <c r="J73" s="1503">
        <v>1.88</v>
      </c>
      <c r="K73" s="1453">
        <v>41107</v>
      </c>
      <c r="L73" s="1453">
        <v>9416</v>
      </c>
      <c r="M73" s="1453">
        <v>6396</v>
      </c>
      <c r="N73" s="1453">
        <v>14108</v>
      </c>
      <c r="O73" s="1453">
        <v>131748</v>
      </c>
      <c r="P73" s="1453">
        <v>112302</v>
      </c>
      <c r="Q73" s="1453">
        <v>25352</v>
      </c>
      <c r="R73" s="1453">
        <v>269401</v>
      </c>
      <c r="S73" s="1453">
        <v>615007</v>
      </c>
      <c r="T73" s="1453">
        <v>14330</v>
      </c>
      <c r="U73" s="1453">
        <v>11992</v>
      </c>
      <c r="V73" s="1510">
        <v>26503</v>
      </c>
      <c r="W73" s="804">
        <v>91</v>
      </c>
    </row>
    <row r="74" spans="1:23" ht="23.1" customHeight="1" x14ac:dyDescent="0.15">
      <c r="A74" s="798">
        <v>92</v>
      </c>
      <c r="B74" s="799" t="s">
        <v>1106</v>
      </c>
      <c r="C74" s="1499">
        <v>21.001000000000001</v>
      </c>
      <c r="D74" s="1496">
        <v>789.46699999999998</v>
      </c>
      <c r="E74" s="1496">
        <v>198.82400000000001</v>
      </c>
      <c r="F74" s="1496">
        <v>1009.292</v>
      </c>
      <c r="G74" s="1504">
        <v>14.5</v>
      </c>
      <c r="H74" s="1504">
        <v>1.55</v>
      </c>
      <c r="I74" s="1504">
        <v>1.87</v>
      </c>
      <c r="J74" s="1504">
        <v>1.88</v>
      </c>
      <c r="K74" s="1451">
        <v>38692</v>
      </c>
      <c r="L74" s="1451">
        <v>9677</v>
      </c>
      <c r="M74" s="1451">
        <v>6225</v>
      </c>
      <c r="N74" s="1451">
        <v>13656</v>
      </c>
      <c r="O74" s="1451">
        <v>117801</v>
      </c>
      <c r="P74" s="1451">
        <v>118051</v>
      </c>
      <c r="Q74" s="1451">
        <v>23199</v>
      </c>
      <c r="R74" s="1451">
        <v>259051</v>
      </c>
      <c r="S74" s="1451">
        <v>560928</v>
      </c>
      <c r="T74" s="1451">
        <v>14953</v>
      </c>
      <c r="U74" s="1451">
        <v>11668</v>
      </c>
      <c r="V74" s="1511">
        <v>25667</v>
      </c>
      <c r="W74" s="800">
        <v>92</v>
      </c>
    </row>
    <row r="75" spans="1:23" ht="23.1" customHeight="1" x14ac:dyDescent="0.15">
      <c r="A75" s="798">
        <v>94</v>
      </c>
      <c r="B75" s="799" t="s">
        <v>1107</v>
      </c>
      <c r="C75" s="1499">
        <v>17.866</v>
      </c>
      <c r="D75" s="1496">
        <v>842.88499999999999</v>
      </c>
      <c r="E75" s="1496">
        <v>205.779</v>
      </c>
      <c r="F75" s="1496">
        <v>1066.53</v>
      </c>
      <c r="G75" s="1504">
        <v>14.05</v>
      </c>
      <c r="H75" s="1504">
        <v>1.59</v>
      </c>
      <c r="I75" s="1504">
        <v>1.84</v>
      </c>
      <c r="J75" s="1504">
        <v>1.85</v>
      </c>
      <c r="K75" s="1451">
        <v>41606</v>
      </c>
      <c r="L75" s="1451">
        <v>9261</v>
      </c>
      <c r="M75" s="1451">
        <v>6719</v>
      </c>
      <c r="N75" s="1451">
        <v>12893</v>
      </c>
      <c r="O75" s="1451">
        <v>104415</v>
      </c>
      <c r="P75" s="1451">
        <v>124226</v>
      </c>
      <c r="Q75" s="1451">
        <v>25400</v>
      </c>
      <c r="R75" s="1451">
        <v>254040</v>
      </c>
      <c r="S75" s="1451">
        <v>584447</v>
      </c>
      <c r="T75" s="1451">
        <v>14738</v>
      </c>
      <c r="U75" s="1451">
        <v>12343</v>
      </c>
      <c r="V75" s="1511">
        <v>23819</v>
      </c>
      <c r="W75" s="800">
        <v>94</v>
      </c>
    </row>
    <row r="76" spans="1:23" ht="23.1" customHeight="1" x14ac:dyDescent="0.15">
      <c r="A76" s="798">
        <v>301</v>
      </c>
      <c r="B76" s="799" t="s">
        <v>1108</v>
      </c>
      <c r="C76" s="1499">
        <v>9.1159999999999997</v>
      </c>
      <c r="D76" s="1496">
        <v>543.76</v>
      </c>
      <c r="E76" s="1496">
        <v>196.16300000000001</v>
      </c>
      <c r="F76" s="1496">
        <v>749.03899999999999</v>
      </c>
      <c r="G76" s="1504">
        <v>9.7200000000000006</v>
      </c>
      <c r="H76" s="1504">
        <v>1.38</v>
      </c>
      <c r="I76" s="1504">
        <v>1.64</v>
      </c>
      <c r="J76" s="1504">
        <v>1.55</v>
      </c>
      <c r="K76" s="1451">
        <v>54745</v>
      </c>
      <c r="L76" s="1451">
        <v>8853</v>
      </c>
      <c r="M76" s="1451">
        <v>6403</v>
      </c>
      <c r="N76" s="1451">
        <v>11677</v>
      </c>
      <c r="O76" s="1451">
        <v>48528</v>
      </c>
      <c r="P76" s="1451">
        <v>66443</v>
      </c>
      <c r="Q76" s="1451">
        <v>20631</v>
      </c>
      <c r="R76" s="1451">
        <v>135602</v>
      </c>
      <c r="S76" s="1451">
        <v>532322</v>
      </c>
      <c r="T76" s="1451">
        <v>12219</v>
      </c>
      <c r="U76" s="1451">
        <v>10517</v>
      </c>
      <c r="V76" s="1511">
        <v>18103</v>
      </c>
      <c r="W76" s="800">
        <v>301</v>
      </c>
    </row>
    <row r="77" spans="1:23" ht="23.1" customHeight="1" x14ac:dyDescent="0.15">
      <c r="A77" s="798">
        <v>302</v>
      </c>
      <c r="B77" s="799" t="s">
        <v>1109</v>
      </c>
      <c r="C77" s="1502">
        <v>8.6850000000000005</v>
      </c>
      <c r="D77" s="1497">
        <v>606.60400000000004</v>
      </c>
      <c r="E77" s="1497">
        <v>111.59099999999999</v>
      </c>
      <c r="F77" s="1497">
        <v>726.88099999999997</v>
      </c>
      <c r="G77" s="1505">
        <v>9.58</v>
      </c>
      <c r="H77" s="1505">
        <v>1.37</v>
      </c>
      <c r="I77" s="1505">
        <v>1.52</v>
      </c>
      <c r="J77" s="1505">
        <v>1.49</v>
      </c>
      <c r="K77" s="1452">
        <v>52595</v>
      </c>
      <c r="L77" s="1452">
        <v>8059</v>
      </c>
      <c r="M77" s="1452">
        <v>7464</v>
      </c>
      <c r="N77" s="1452">
        <v>11380</v>
      </c>
      <c r="O77" s="1452">
        <v>43778</v>
      </c>
      <c r="P77" s="1452">
        <v>67095</v>
      </c>
      <c r="Q77" s="1452">
        <v>12690</v>
      </c>
      <c r="R77" s="1452">
        <v>123563</v>
      </c>
      <c r="S77" s="1452">
        <v>504061</v>
      </c>
      <c r="T77" s="1452">
        <v>11061</v>
      </c>
      <c r="U77" s="1452">
        <v>11372</v>
      </c>
      <c r="V77" s="1513">
        <v>16999</v>
      </c>
      <c r="W77" s="800">
        <v>302</v>
      </c>
    </row>
    <row r="78" spans="1:23" ht="23.1" customHeight="1" x14ac:dyDescent="0.15">
      <c r="A78" s="802">
        <v>303</v>
      </c>
      <c r="B78" s="803" t="s">
        <v>1110</v>
      </c>
      <c r="C78" s="1498">
        <v>7.0579999999999998</v>
      </c>
      <c r="D78" s="1495">
        <v>731.17100000000005</v>
      </c>
      <c r="E78" s="1495">
        <v>190.233</v>
      </c>
      <c r="F78" s="1495">
        <v>928.46199999999999</v>
      </c>
      <c r="G78" s="1503">
        <v>7.92</v>
      </c>
      <c r="H78" s="1503">
        <v>1.47</v>
      </c>
      <c r="I78" s="1503">
        <v>1.66</v>
      </c>
      <c r="J78" s="1503">
        <v>1.56</v>
      </c>
      <c r="K78" s="1453">
        <v>59659</v>
      </c>
      <c r="L78" s="1453">
        <v>7037</v>
      </c>
      <c r="M78" s="1453">
        <v>6252</v>
      </c>
      <c r="N78" s="1453">
        <v>8901</v>
      </c>
      <c r="O78" s="1453">
        <v>33346</v>
      </c>
      <c r="P78" s="1453">
        <v>75567</v>
      </c>
      <c r="Q78" s="1453">
        <v>19704</v>
      </c>
      <c r="R78" s="1453">
        <v>128618</v>
      </c>
      <c r="S78" s="1453">
        <v>472438</v>
      </c>
      <c r="T78" s="1453">
        <v>10335</v>
      </c>
      <c r="U78" s="1453">
        <v>10358</v>
      </c>
      <c r="V78" s="1510">
        <v>13853</v>
      </c>
      <c r="W78" s="804">
        <v>303</v>
      </c>
    </row>
    <row r="79" spans="1:23" ht="23.1" customHeight="1" x14ac:dyDescent="0.15">
      <c r="A79" s="798">
        <v>304</v>
      </c>
      <c r="B79" s="799" t="s">
        <v>1111</v>
      </c>
      <c r="C79" s="1499">
        <v>9.98</v>
      </c>
      <c r="D79" s="1496">
        <v>742.69899999999996</v>
      </c>
      <c r="E79" s="1496">
        <v>202.66900000000001</v>
      </c>
      <c r="F79" s="1496">
        <v>955.34799999999996</v>
      </c>
      <c r="G79" s="1504">
        <v>9.41</v>
      </c>
      <c r="H79" s="1504">
        <v>1.39</v>
      </c>
      <c r="I79" s="1504">
        <v>1.67</v>
      </c>
      <c r="J79" s="1504">
        <v>1.54</v>
      </c>
      <c r="K79" s="1451">
        <v>54880</v>
      </c>
      <c r="L79" s="1451">
        <v>8386</v>
      </c>
      <c r="M79" s="1451">
        <v>6263</v>
      </c>
      <c r="N79" s="1451">
        <v>10871</v>
      </c>
      <c r="O79" s="1451">
        <v>51541</v>
      </c>
      <c r="P79" s="1451">
        <v>86827</v>
      </c>
      <c r="Q79" s="1451">
        <v>21204</v>
      </c>
      <c r="R79" s="1451">
        <v>159572</v>
      </c>
      <c r="S79" s="1451">
        <v>516417</v>
      </c>
      <c r="T79" s="1451">
        <v>11691</v>
      </c>
      <c r="U79" s="1451">
        <v>10463</v>
      </c>
      <c r="V79" s="1511">
        <v>16703</v>
      </c>
      <c r="W79" s="800">
        <v>304</v>
      </c>
    </row>
    <row r="80" spans="1:23" ht="23.1" customHeight="1" x14ac:dyDescent="0.15">
      <c r="A80" s="798">
        <v>305</v>
      </c>
      <c r="B80" s="799" t="s">
        <v>1112</v>
      </c>
      <c r="C80" s="1499">
        <v>9.9009999999999998</v>
      </c>
      <c r="D80" s="1496">
        <v>618.87</v>
      </c>
      <c r="E80" s="1496">
        <v>170.255</v>
      </c>
      <c r="F80" s="1496">
        <v>799.02499999999998</v>
      </c>
      <c r="G80" s="1504">
        <v>9.75</v>
      </c>
      <c r="H80" s="1504">
        <v>1.45</v>
      </c>
      <c r="I80" s="1504">
        <v>1.8</v>
      </c>
      <c r="J80" s="1504">
        <v>1.63</v>
      </c>
      <c r="K80" s="1451">
        <v>53830</v>
      </c>
      <c r="L80" s="1451">
        <v>8284</v>
      </c>
      <c r="M80" s="1451">
        <v>6511</v>
      </c>
      <c r="N80" s="1451">
        <v>11242</v>
      </c>
      <c r="O80" s="1451">
        <v>51941</v>
      </c>
      <c r="P80" s="1451">
        <v>74495</v>
      </c>
      <c r="Q80" s="1451">
        <v>19947</v>
      </c>
      <c r="R80" s="1451">
        <v>146383</v>
      </c>
      <c r="S80" s="1451">
        <v>524633</v>
      </c>
      <c r="T80" s="1451">
        <v>12037</v>
      </c>
      <c r="U80" s="1451">
        <v>11716</v>
      </c>
      <c r="V80" s="1511">
        <v>18320</v>
      </c>
      <c r="W80" s="800">
        <v>305</v>
      </c>
    </row>
    <row r="81" spans="1:23" ht="23.1" customHeight="1" x14ac:dyDescent="0.15">
      <c r="A81" s="798">
        <v>306</v>
      </c>
      <c r="B81" s="799" t="s">
        <v>1113</v>
      </c>
      <c r="C81" s="1499">
        <v>10.759</v>
      </c>
      <c r="D81" s="1496">
        <v>583.64700000000005</v>
      </c>
      <c r="E81" s="1496">
        <v>157.00700000000001</v>
      </c>
      <c r="F81" s="1496">
        <v>751.41300000000001</v>
      </c>
      <c r="G81" s="1504">
        <v>10.14</v>
      </c>
      <c r="H81" s="1504">
        <v>1.45</v>
      </c>
      <c r="I81" s="1504">
        <v>1.8</v>
      </c>
      <c r="J81" s="1504">
        <v>1.65</v>
      </c>
      <c r="K81" s="1451">
        <v>52525</v>
      </c>
      <c r="L81" s="1451">
        <v>8295</v>
      </c>
      <c r="M81" s="1451">
        <v>6619</v>
      </c>
      <c r="N81" s="1451">
        <v>11814</v>
      </c>
      <c r="O81" s="1451">
        <v>57298</v>
      </c>
      <c r="P81" s="1451">
        <v>70110</v>
      </c>
      <c r="Q81" s="1451">
        <v>18683</v>
      </c>
      <c r="R81" s="1451">
        <v>146090</v>
      </c>
      <c r="S81" s="1451">
        <v>532580</v>
      </c>
      <c r="T81" s="1451">
        <v>12012</v>
      </c>
      <c r="U81" s="1451">
        <v>11900</v>
      </c>
      <c r="V81" s="1511">
        <v>19442</v>
      </c>
      <c r="W81" s="800">
        <v>306</v>
      </c>
    </row>
    <row r="82" spans="1:23" ht="23.1" customHeight="1" x14ac:dyDescent="0.15">
      <c r="A82" s="798"/>
      <c r="B82" s="810"/>
      <c r="C82" s="1502"/>
      <c r="D82" s="1497"/>
      <c r="E82" s="1497"/>
      <c r="F82" s="1497"/>
      <c r="G82" s="1505"/>
      <c r="H82" s="1505"/>
      <c r="I82" s="1505"/>
      <c r="J82" s="1505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13"/>
      <c r="W82" s="800"/>
    </row>
    <row r="83" spans="1:23" ht="23.1" customHeight="1" x14ac:dyDescent="0.15">
      <c r="A83" s="802"/>
      <c r="B83" s="799"/>
      <c r="C83" s="1498"/>
      <c r="D83" s="1495"/>
      <c r="E83" s="1495"/>
      <c r="F83" s="1495"/>
      <c r="G83" s="1503"/>
      <c r="H83" s="1503"/>
      <c r="I83" s="1503"/>
      <c r="J83" s="1503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10"/>
      <c r="W83" s="804"/>
    </row>
    <row r="84" spans="1:23" ht="23.1" customHeight="1" x14ac:dyDescent="0.15">
      <c r="A84" s="798"/>
      <c r="B84" s="799"/>
      <c r="C84" s="1499"/>
      <c r="D84" s="1496"/>
      <c r="E84" s="1496"/>
      <c r="F84" s="1496"/>
      <c r="G84" s="1504"/>
      <c r="H84" s="1504"/>
      <c r="I84" s="1504"/>
      <c r="J84" s="1504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11"/>
      <c r="W84" s="800"/>
    </row>
    <row r="85" spans="1:23" ht="23.1" customHeight="1" x14ac:dyDescent="0.15">
      <c r="A85" s="798"/>
      <c r="B85" s="799"/>
      <c r="C85" s="1499"/>
      <c r="D85" s="1496"/>
      <c r="E85" s="1496"/>
      <c r="F85" s="1496"/>
      <c r="G85" s="1504"/>
      <c r="H85" s="1504"/>
      <c r="I85" s="1504"/>
      <c r="J85" s="1504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11"/>
      <c r="W85" s="800"/>
    </row>
    <row r="86" spans="1:23" ht="23.1" customHeight="1" x14ac:dyDescent="0.15">
      <c r="A86" s="798"/>
      <c r="B86" s="799"/>
      <c r="C86" s="1499"/>
      <c r="D86" s="1496"/>
      <c r="E86" s="1496"/>
      <c r="F86" s="1496"/>
      <c r="G86" s="1504"/>
      <c r="H86" s="1504"/>
      <c r="I86" s="1504"/>
      <c r="J86" s="1504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11"/>
      <c r="W86" s="800"/>
    </row>
    <row r="87" spans="1:23" ht="23.1" customHeight="1" x14ac:dyDescent="0.15">
      <c r="A87" s="811"/>
      <c r="B87" s="810"/>
      <c r="C87" s="1502"/>
      <c r="D87" s="1497"/>
      <c r="E87" s="1497"/>
      <c r="F87" s="1497"/>
      <c r="G87" s="1505"/>
      <c r="H87" s="1505"/>
      <c r="I87" s="1505"/>
      <c r="J87" s="1505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13"/>
      <c r="W87" s="812"/>
    </row>
    <row r="88" spans="1:23" s="869" customFormat="1" ht="23.1" customHeight="1" x14ac:dyDescent="0.15">
      <c r="A88" s="813"/>
      <c r="B88" s="799"/>
      <c r="C88" s="1498"/>
      <c r="D88" s="1495"/>
      <c r="E88" s="1495"/>
      <c r="F88" s="1495"/>
      <c r="G88" s="1503"/>
      <c r="H88" s="1503"/>
      <c r="I88" s="1503"/>
      <c r="J88" s="1503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10"/>
      <c r="W88" s="814"/>
    </row>
    <row r="89" spans="1:23" s="869" customFormat="1" ht="23.1" customHeight="1" x14ac:dyDescent="0.15">
      <c r="A89" s="798"/>
      <c r="B89" s="799"/>
      <c r="C89" s="1499"/>
      <c r="D89" s="1496"/>
      <c r="E89" s="1496"/>
      <c r="F89" s="1496"/>
      <c r="G89" s="1504"/>
      <c r="H89" s="1504"/>
      <c r="I89" s="1504"/>
      <c r="J89" s="1504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11"/>
      <c r="W89" s="800"/>
    </row>
    <row r="90" spans="1:23" s="869" customFormat="1" ht="23.1" customHeight="1" x14ac:dyDescent="0.15">
      <c r="A90" s="798"/>
      <c r="B90" s="799"/>
      <c r="C90" s="1499"/>
      <c r="D90" s="1496"/>
      <c r="E90" s="1496"/>
      <c r="F90" s="1496"/>
      <c r="G90" s="1504"/>
      <c r="H90" s="1504"/>
      <c r="I90" s="1504"/>
      <c r="J90" s="1504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11"/>
      <c r="W90" s="800"/>
    </row>
    <row r="91" spans="1:23" s="869" customFormat="1" ht="23.1" customHeight="1" x14ac:dyDescent="0.15">
      <c r="A91" s="798"/>
      <c r="B91" s="799"/>
      <c r="C91" s="1499"/>
      <c r="D91" s="1496"/>
      <c r="E91" s="1496"/>
      <c r="F91" s="1496"/>
      <c r="G91" s="1504"/>
      <c r="H91" s="1504"/>
      <c r="I91" s="1504"/>
      <c r="J91" s="1504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11"/>
      <c r="W91" s="800"/>
    </row>
    <row r="92" spans="1:23" s="869" customFormat="1" ht="23.1" customHeight="1" x14ac:dyDescent="0.15">
      <c r="A92" s="798"/>
      <c r="B92" s="799"/>
      <c r="C92" s="1499"/>
      <c r="D92" s="1496"/>
      <c r="E92" s="1496"/>
      <c r="F92" s="1496"/>
      <c r="G92" s="1504"/>
      <c r="H92" s="1504"/>
      <c r="I92" s="1504"/>
      <c r="J92" s="1504"/>
      <c r="K92" s="1451"/>
      <c r="L92" s="1451"/>
      <c r="M92" s="1451"/>
      <c r="N92" s="1451"/>
      <c r="O92" s="1451"/>
      <c r="P92" s="1451"/>
      <c r="Q92" s="1451"/>
      <c r="R92" s="1451"/>
      <c r="S92" s="1451"/>
      <c r="T92" s="1451"/>
      <c r="U92" s="1451"/>
      <c r="V92" s="1511"/>
      <c r="W92" s="800"/>
    </row>
    <row r="93" spans="1:23" s="869" customFormat="1" ht="23.1" customHeight="1" x14ac:dyDescent="0.15">
      <c r="A93" s="805"/>
      <c r="B93" s="803"/>
      <c r="C93" s="1498"/>
      <c r="D93" s="1495"/>
      <c r="E93" s="1495"/>
      <c r="F93" s="1495"/>
      <c r="G93" s="1503"/>
      <c r="H93" s="1503"/>
      <c r="I93" s="1503"/>
      <c r="J93" s="1503"/>
      <c r="K93" s="1453"/>
      <c r="L93" s="1453"/>
      <c r="M93" s="1453"/>
      <c r="N93" s="1453"/>
      <c r="O93" s="1453"/>
      <c r="P93" s="1453"/>
      <c r="Q93" s="1453"/>
      <c r="R93" s="1453"/>
      <c r="S93" s="1453"/>
      <c r="T93" s="1453"/>
      <c r="U93" s="1453"/>
      <c r="V93" s="1510"/>
      <c r="W93" s="806"/>
    </row>
    <row r="94" spans="1:23" s="869" customFormat="1" ht="23.1" customHeight="1" x14ac:dyDescent="0.15">
      <c r="A94" s="798"/>
      <c r="B94" s="799"/>
      <c r="C94" s="1499"/>
      <c r="D94" s="1496"/>
      <c r="E94" s="1496"/>
      <c r="F94" s="1496"/>
      <c r="G94" s="1504"/>
      <c r="H94" s="1504"/>
      <c r="I94" s="1504"/>
      <c r="J94" s="1504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11"/>
      <c r="W94" s="800"/>
    </row>
    <row r="95" spans="1:23" s="869" customFormat="1" ht="23.1" customHeight="1" x14ac:dyDescent="0.15">
      <c r="A95" s="798"/>
      <c r="B95" s="799"/>
      <c r="C95" s="1499"/>
      <c r="D95" s="1496"/>
      <c r="E95" s="1496"/>
      <c r="F95" s="1496"/>
      <c r="G95" s="1504"/>
      <c r="H95" s="1504"/>
      <c r="I95" s="1504"/>
      <c r="J95" s="1504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11"/>
      <c r="W95" s="800"/>
    </row>
    <row r="96" spans="1:23" s="869" customFormat="1" ht="23.1" customHeight="1" x14ac:dyDescent="0.15">
      <c r="A96" s="798"/>
      <c r="B96" s="799"/>
      <c r="C96" s="1499"/>
      <c r="D96" s="1496"/>
      <c r="E96" s="1496"/>
      <c r="F96" s="1496"/>
      <c r="G96" s="1504"/>
      <c r="H96" s="1504"/>
      <c r="I96" s="1504"/>
      <c r="J96" s="1504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11"/>
      <c r="W96" s="800"/>
    </row>
    <row r="97" spans="1:23" s="869" customFormat="1" ht="23.1" customHeight="1" x14ac:dyDescent="0.15">
      <c r="A97" s="811"/>
      <c r="B97" s="810"/>
      <c r="C97" s="1502"/>
      <c r="D97" s="1497"/>
      <c r="E97" s="1497"/>
      <c r="F97" s="1497"/>
      <c r="G97" s="1505"/>
      <c r="H97" s="1505"/>
      <c r="I97" s="1505"/>
      <c r="J97" s="1505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13"/>
      <c r="W97" s="812"/>
    </row>
    <row r="98" spans="1:23" s="869" customFormat="1" ht="23.1" customHeight="1" x14ac:dyDescent="0.15">
      <c r="A98" s="813"/>
      <c r="B98" s="799"/>
      <c r="C98" s="1499"/>
      <c r="D98" s="1496"/>
      <c r="E98" s="1496"/>
      <c r="F98" s="1496"/>
      <c r="G98" s="1504"/>
      <c r="H98" s="1504"/>
      <c r="I98" s="1504"/>
      <c r="J98" s="1504"/>
      <c r="K98" s="1451"/>
      <c r="L98" s="1451"/>
      <c r="M98" s="1451"/>
      <c r="N98" s="1451"/>
      <c r="O98" s="1451"/>
      <c r="P98" s="1451"/>
      <c r="Q98" s="1451"/>
      <c r="R98" s="1451"/>
      <c r="S98" s="1451"/>
      <c r="T98" s="1451"/>
      <c r="U98" s="1451"/>
      <c r="V98" s="1511"/>
      <c r="W98" s="814"/>
    </row>
    <row r="99" spans="1:23" s="869" customFormat="1" ht="23.1" customHeight="1" x14ac:dyDescent="0.15">
      <c r="A99" s="798"/>
      <c r="B99" s="799"/>
      <c r="C99" s="1499"/>
      <c r="D99" s="1496"/>
      <c r="E99" s="1496"/>
      <c r="F99" s="1496"/>
      <c r="G99" s="1504"/>
      <c r="H99" s="1504"/>
      <c r="I99" s="1504"/>
      <c r="J99" s="1504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11"/>
      <c r="W99" s="800"/>
    </row>
    <row r="100" spans="1:23" s="869" customFormat="1" ht="23.1" customHeight="1" x14ac:dyDescent="0.15">
      <c r="A100" s="798"/>
      <c r="B100" s="799"/>
      <c r="C100" s="1499"/>
      <c r="D100" s="1496"/>
      <c r="E100" s="1496"/>
      <c r="F100" s="1496"/>
      <c r="G100" s="1504"/>
      <c r="H100" s="1504"/>
      <c r="I100" s="1504"/>
      <c r="J100" s="1504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11"/>
      <c r="W100" s="800"/>
    </row>
    <row r="101" spans="1:23" s="869" customFormat="1" ht="23.1" customHeight="1" x14ac:dyDescent="0.15">
      <c r="A101" s="798"/>
      <c r="B101" s="799"/>
      <c r="C101" s="1499"/>
      <c r="D101" s="1496"/>
      <c r="E101" s="1496"/>
      <c r="F101" s="1496"/>
      <c r="G101" s="1504"/>
      <c r="H101" s="1504"/>
      <c r="I101" s="1504"/>
      <c r="J101" s="1504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11"/>
      <c r="W101" s="800"/>
    </row>
    <row r="102" spans="1:23" s="869" customFormat="1" ht="23.1" customHeight="1" x14ac:dyDescent="0.15">
      <c r="A102" s="811"/>
      <c r="B102" s="810"/>
      <c r="C102" s="1502"/>
      <c r="D102" s="1497"/>
      <c r="E102" s="1497"/>
      <c r="F102" s="1497"/>
      <c r="G102" s="1505"/>
      <c r="H102" s="1505"/>
      <c r="I102" s="1505"/>
      <c r="J102" s="1505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13"/>
      <c r="W102" s="812"/>
    </row>
    <row r="103" spans="1:23" s="869" customFormat="1" ht="23.1" customHeight="1" x14ac:dyDescent="0.15">
      <c r="A103" s="813"/>
      <c r="B103" s="799"/>
      <c r="C103" s="1499"/>
      <c r="D103" s="1496"/>
      <c r="E103" s="1496"/>
      <c r="F103" s="1496"/>
      <c r="G103" s="1504"/>
      <c r="H103" s="1504"/>
      <c r="I103" s="1504"/>
      <c r="J103" s="1504"/>
      <c r="K103" s="1451"/>
      <c r="L103" s="1451"/>
      <c r="M103" s="1451"/>
      <c r="N103" s="1451"/>
      <c r="O103" s="1451"/>
      <c r="P103" s="1451"/>
      <c r="Q103" s="1451"/>
      <c r="R103" s="1451"/>
      <c r="S103" s="1451"/>
      <c r="T103" s="1451"/>
      <c r="U103" s="1451"/>
      <c r="V103" s="1511"/>
      <c r="W103" s="814"/>
    </row>
    <row r="104" spans="1:23" s="869" customFormat="1" ht="23.1" customHeight="1" x14ac:dyDescent="0.15">
      <c r="A104" s="798"/>
      <c r="B104" s="799"/>
      <c r="C104" s="1499"/>
      <c r="D104" s="1496"/>
      <c r="E104" s="1496"/>
      <c r="F104" s="1496"/>
      <c r="G104" s="1504"/>
      <c r="H104" s="1504"/>
      <c r="I104" s="1504"/>
      <c r="J104" s="1504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11"/>
      <c r="W104" s="800"/>
    </row>
    <row r="105" spans="1:23" s="869" customFormat="1" ht="23.1" customHeight="1" x14ac:dyDescent="0.15">
      <c r="A105" s="798"/>
      <c r="B105" s="799"/>
      <c r="C105" s="1499"/>
      <c r="D105" s="1496"/>
      <c r="E105" s="1496"/>
      <c r="F105" s="1496"/>
      <c r="G105" s="1504"/>
      <c r="H105" s="1504"/>
      <c r="I105" s="1504"/>
      <c r="J105" s="1504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11"/>
      <c r="W105" s="800"/>
    </row>
    <row r="106" spans="1:23" s="869" customFormat="1" ht="23.1" customHeight="1" x14ac:dyDescent="0.15">
      <c r="A106" s="798"/>
      <c r="B106" s="799"/>
      <c r="C106" s="1499"/>
      <c r="D106" s="1496"/>
      <c r="E106" s="1496"/>
      <c r="F106" s="1496"/>
      <c r="G106" s="1504"/>
      <c r="H106" s="1504"/>
      <c r="I106" s="1504"/>
      <c r="J106" s="1504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11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06"/>
      <c r="H107" s="1506"/>
      <c r="I107" s="1506"/>
      <c r="J107" s="1506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12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C8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625" style="880" customWidth="1"/>
    <col min="24" max="16384" width="9" style="874"/>
  </cols>
  <sheetData>
    <row r="1" spans="1:23" s="764" customFormat="1" ht="30.95" customHeight="1" x14ac:dyDescent="0.15">
      <c r="A1" s="763" t="s">
        <v>137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554</v>
      </c>
      <c r="B3" s="770"/>
      <c r="C3" s="854" t="s">
        <v>672</v>
      </c>
      <c r="D3" s="855"/>
      <c r="E3" s="855"/>
      <c r="F3" s="856"/>
      <c r="G3" s="771" t="s">
        <v>926</v>
      </c>
      <c r="H3" s="772"/>
      <c r="I3" s="772"/>
      <c r="J3" s="825"/>
      <c r="K3" s="2542" t="s">
        <v>927</v>
      </c>
      <c r="L3" s="2550"/>
      <c r="M3" s="2550" t="s">
        <v>928</v>
      </c>
      <c r="N3" s="2551"/>
      <c r="O3" s="771" t="s">
        <v>929</v>
      </c>
      <c r="P3" s="772"/>
      <c r="Q3" s="772"/>
      <c r="R3" s="825"/>
      <c r="S3" s="771" t="s">
        <v>930</v>
      </c>
      <c r="T3" s="772"/>
      <c r="U3" s="772"/>
      <c r="V3" s="772"/>
      <c r="W3" s="857" t="s">
        <v>554</v>
      </c>
    </row>
    <row r="4" spans="1:23" s="783" customFormat="1" ht="24.95" customHeight="1" x14ac:dyDescent="0.15">
      <c r="A4" s="775" t="s">
        <v>555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555</v>
      </c>
    </row>
    <row r="5" spans="1:23" s="783" customFormat="1" ht="24.95" customHeight="1" x14ac:dyDescent="0.15">
      <c r="A5" s="775" t="s">
        <v>556</v>
      </c>
      <c r="B5" s="776" t="s">
        <v>517</v>
      </c>
      <c r="C5" s="861" t="s">
        <v>544</v>
      </c>
      <c r="D5" s="861" t="s">
        <v>545</v>
      </c>
      <c r="E5" s="861" t="s">
        <v>546</v>
      </c>
      <c r="F5" s="861" t="s">
        <v>516</v>
      </c>
      <c r="G5" s="834" t="s">
        <v>544</v>
      </c>
      <c r="H5" s="834" t="s">
        <v>545</v>
      </c>
      <c r="I5" s="834" t="s">
        <v>546</v>
      </c>
      <c r="J5" s="834" t="s">
        <v>516</v>
      </c>
      <c r="K5" s="834" t="s">
        <v>544</v>
      </c>
      <c r="L5" s="834" t="s">
        <v>545</v>
      </c>
      <c r="M5" s="834" t="s">
        <v>546</v>
      </c>
      <c r="N5" s="834" t="s">
        <v>516</v>
      </c>
      <c r="O5" s="834" t="s">
        <v>544</v>
      </c>
      <c r="P5" s="834" t="s">
        <v>545</v>
      </c>
      <c r="Q5" s="834" t="s">
        <v>546</v>
      </c>
      <c r="R5" s="834" t="s">
        <v>516</v>
      </c>
      <c r="S5" s="834" t="s">
        <v>544</v>
      </c>
      <c r="T5" s="834" t="s">
        <v>545</v>
      </c>
      <c r="U5" s="834" t="s">
        <v>546</v>
      </c>
      <c r="V5" s="862" t="s">
        <v>516</v>
      </c>
      <c r="W5" s="860" t="s">
        <v>556</v>
      </c>
    </row>
    <row r="6" spans="1:23" s="783" customFormat="1" ht="24.95" customHeight="1" x14ac:dyDescent="0.15">
      <c r="A6" s="775" t="s">
        <v>557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557</v>
      </c>
    </row>
    <row r="7" spans="1:23" s="783" customFormat="1" ht="24.95" customHeight="1" thickBot="1" x14ac:dyDescent="0.2">
      <c r="A7" s="780" t="s">
        <v>558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558</v>
      </c>
    </row>
    <row r="8" spans="1:23" s="869" customFormat="1" ht="30" customHeight="1" x14ac:dyDescent="0.15">
      <c r="A8" s="867"/>
      <c r="B8" s="784" t="s">
        <v>1115</v>
      </c>
      <c r="C8" s="1514" t="s">
        <v>765</v>
      </c>
      <c r="D8" s="1514" t="s">
        <v>765</v>
      </c>
      <c r="E8" s="1514" t="s">
        <v>765</v>
      </c>
      <c r="F8" s="1514" t="s">
        <v>765</v>
      </c>
      <c r="G8" s="1516" t="s">
        <v>765</v>
      </c>
      <c r="H8" s="1517" t="s">
        <v>765</v>
      </c>
      <c r="I8" s="1517" t="s">
        <v>765</v>
      </c>
      <c r="J8" s="1516" t="s">
        <v>765</v>
      </c>
      <c r="K8" s="1523" t="s">
        <v>765</v>
      </c>
      <c r="L8" s="1523" t="s">
        <v>765</v>
      </c>
      <c r="M8" s="1524" t="s">
        <v>765</v>
      </c>
      <c r="N8" s="1523" t="s">
        <v>765</v>
      </c>
      <c r="O8" s="1523" t="s">
        <v>765</v>
      </c>
      <c r="P8" s="1523" t="s">
        <v>765</v>
      </c>
      <c r="Q8" s="1523" t="s">
        <v>765</v>
      </c>
      <c r="R8" s="1523" t="s">
        <v>765</v>
      </c>
      <c r="S8" s="1524" t="s">
        <v>765</v>
      </c>
      <c r="T8" s="1524" t="s">
        <v>765</v>
      </c>
      <c r="U8" s="1524" t="s">
        <v>765</v>
      </c>
      <c r="V8" s="1525" t="s">
        <v>765</v>
      </c>
      <c r="W8" s="881"/>
    </row>
    <row r="9" spans="1:23" s="869" customFormat="1" ht="30" customHeight="1" x14ac:dyDescent="0.15">
      <c r="A9" s="867"/>
      <c r="B9" s="784" t="s">
        <v>1117</v>
      </c>
      <c r="C9" s="1496">
        <v>21.484000000000002</v>
      </c>
      <c r="D9" s="1496">
        <v>895.81</v>
      </c>
      <c r="E9" s="1496">
        <v>238.27099999999999</v>
      </c>
      <c r="F9" s="1496">
        <v>1155.5640000000001</v>
      </c>
      <c r="G9" s="1518">
        <v>14.78</v>
      </c>
      <c r="H9" s="1518">
        <v>1.59</v>
      </c>
      <c r="I9" s="1518">
        <v>1.85</v>
      </c>
      <c r="J9" s="1518">
        <v>1.89</v>
      </c>
      <c r="K9" s="1451">
        <v>41098</v>
      </c>
      <c r="L9" s="1451">
        <v>10965</v>
      </c>
      <c r="M9" s="1451">
        <v>6291</v>
      </c>
      <c r="N9" s="1451">
        <v>14398</v>
      </c>
      <c r="O9" s="1451">
        <v>130541</v>
      </c>
      <c r="P9" s="1451">
        <v>156436</v>
      </c>
      <c r="Q9" s="1451">
        <v>27804</v>
      </c>
      <c r="R9" s="1451">
        <v>314782</v>
      </c>
      <c r="S9" s="1451">
        <v>607629</v>
      </c>
      <c r="T9" s="1451">
        <v>17463</v>
      </c>
      <c r="U9" s="1451">
        <v>11669</v>
      </c>
      <c r="V9" s="1508">
        <v>27241</v>
      </c>
      <c r="W9" s="870"/>
    </row>
    <row r="10" spans="1:23" s="869" customFormat="1" ht="30" customHeight="1" x14ac:dyDescent="0.15">
      <c r="A10" s="867"/>
      <c r="B10" s="784" t="s">
        <v>1118</v>
      </c>
      <c r="C10" s="1515" t="s">
        <v>765</v>
      </c>
      <c r="D10" s="1515" t="s">
        <v>765</v>
      </c>
      <c r="E10" s="1515" t="s">
        <v>765</v>
      </c>
      <c r="F10" s="1515" t="s">
        <v>765</v>
      </c>
      <c r="G10" s="1519" t="s">
        <v>765</v>
      </c>
      <c r="H10" s="1519" t="s">
        <v>765</v>
      </c>
      <c r="I10" s="1519" t="s">
        <v>765</v>
      </c>
      <c r="J10" s="1519" t="s">
        <v>765</v>
      </c>
      <c r="K10" s="1526" t="s">
        <v>765</v>
      </c>
      <c r="L10" s="1526" t="s">
        <v>765</v>
      </c>
      <c r="M10" s="1526" t="s">
        <v>765</v>
      </c>
      <c r="N10" s="1526" t="s">
        <v>765</v>
      </c>
      <c r="O10" s="1526" t="s">
        <v>765</v>
      </c>
      <c r="P10" s="1526" t="s">
        <v>765</v>
      </c>
      <c r="Q10" s="1526" t="s">
        <v>765</v>
      </c>
      <c r="R10" s="1526" t="s">
        <v>765</v>
      </c>
      <c r="S10" s="1526" t="s">
        <v>765</v>
      </c>
      <c r="T10" s="1526" t="s">
        <v>765</v>
      </c>
      <c r="U10" s="1526" t="s">
        <v>765</v>
      </c>
      <c r="V10" s="1527" t="s">
        <v>765</v>
      </c>
      <c r="W10" s="870"/>
    </row>
    <row r="11" spans="1:23" s="869" customFormat="1" ht="30" customHeight="1" x14ac:dyDescent="0.15">
      <c r="A11" s="867"/>
      <c r="B11" s="784" t="s">
        <v>1119</v>
      </c>
      <c r="C11" s="1496">
        <v>21.231000000000002</v>
      </c>
      <c r="D11" s="1496">
        <v>899.14300000000003</v>
      </c>
      <c r="E11" s="1496">
        <v>238.077</v>
      </c>
      <c r="F11" s="1496">
        <v>1158.451</v>
      </c>
      <c r="G11" s="1518">
        <v>14.63</v>
      </c>
      <c r="H11" s="1518">
        <v>1.6</v>
      </c>
      <c r="I11" s="1518">
        <v>1.86</v>
      </c>
      <c r="J11" s="1518">
        <v>1.89</v>
      </c>
      <c r="K11" s="1451">
        <v>41957</v>
      </c>
      <c r="L11" s="1451">
        <v>11098</v>
      </c>
      <c r="M11" s="1451">
        <v>6296</v>
      </c>
      <c r="N11" s="1451">
        <v>14499</v>
      </c>
      <c r="O11" s="1451">
        <v>130294</v>
      </c>
      <c r="P11" s="1451">
        <v>159869</v>
      </c>
      <c r="Q11" s="1451">
        <v>27844</v>
      </c>
      <c r="R11" s="1451">
        <v>318007</v>
      </c>
      <c r="S11" s="1451">
        <v>613700</v>
      </c>
      <c r="T11" s="1451">
        <v>17780</v>
      </c>
      <c r="U11" s="1451">
        <v>11695</v>
      </c>
      <c r="V11" s="1508">
        <v>27451</v>
      </c>
      <c r="W11" s="870"/>
    </row>
    <row r="12" spans="1:23" s="869" customFormat="1" ht="30" customHeight="1" x14ac:dyDescent="0.15">
      <c r="A12" s="871"/>
      <c r="B12" s="872" t="s">
        <v>1120</v>
      </c>
      <c r="C12" s="1497">
        <v>23.515999999999998</v>
      </c>
      <c r="D12" s="1497">
        <v>869.00800000000004</v>
      </c>
      <c r="E12" s="1497">
        <v>239.828</v>
      </c>
      <c r="F12" s="1497">
        <v>1132.3520000000001</v>
      </c>
      <c r="G12" s="1520">
        <v>15.93</v>
      </c>
      <c r="H12" s="1520">
        <v>1.51</v>
      </c>
      <c r="I12" s="1520">
        <v>1.83</v>
      </c>
      <c r="J12" s="1520">
        <v>1.88</v>
      </c>
      <c r="K12" s="1452">
        <v>35376</v>
      </c>
      <c r="L12" s="1452">
        <v>9796</v>
      </c>
      <c r="M12" s="1452">
        <v>6252</v>
      </c>
      <c r="N12" s="1452">
        <v>13564</v>
      </c>
      <c r="O12" s="1452">
        <v>132529</v>
      </c>
      <c r="P12" s="1452">
        <v>128837</v>
      </c>
      <c r="Q12" s="1452">
        <v>27485</v>
      </c>
      <c r="R12" s="1452">
        <v>288851</v>
      </c>
      <c r="S12" s="1452">
        <v>563566</v>
      </c>
      <c r="T12" s="1452">
        <v>14826</v>
      </c>
      <c r="U12" s="1452">
        <v>11460</v>
      </c>
      <c r="V12" s="1509">
        <v>25509</v>
      </c>
      <c r="W12" s="873"/>
    </row>
    <row r="13" spans="1:23" ht="23.1" customHeight="1" x14ac:dyDescent="0.15">
      <c r="A13" s="792">
        <v>1</v>
      </c>
      <c r="B13" s="793" t="s">
        <v>1045</v>
      </c>
      <c r="C13" s="1495">
        <v>24.035</v>
      </c>
      <c r="D13" s="1495">
        <v>935.86599999999999</v>
      </c>
      <c r="E13" s="1495">
        <v>266.25200000000001</v>
      </c>
      <c r="F13" s="1495">
        <v>1226.152</v>
      </c>
      <c r="G13" s="1521">
        <v>18.920000000000002</v>
      </c>
      <c r="H13" s="1521">
        <v>1.58</v>
      </c>
      <c r="I13" s="1521">
        <v>1.89</v>
      </c>
      <c r="J13" s="1521">
        <v>1.98</v>
      </c>
      <c r="K13" s="1453">
        <v>31583</v>
      </c>
      <c r="L13" s="1453">
        <v>13272</v>
      </c>
      <c r="M13" s="1453">
        <v>6334</v>
      </c>
      <c r="N13" s="1453">
        <v>15262</v>
      </c>
      <c r="O13" s="1453">
        <v>143639</v>
      </c>
      <c r="P13" s="1453">
        <v>195755</v>
      </c>
      <c r="Q13" s="1453">
        <v>31845</v>
      </c>
      <c r="R13" s="1453">
        <v>371239</v>
      </c>
      <c r="S13" s="1453">
        <v>597628</v>
      </c>
      <c r="T13" s="1453">
        <v>20917</v>
      </c>
      <c r="U13" s="1453">
        <v>11961</v>
      </c>
      <c r="V13" s="1507">
        <v>30277</v>
      </c>
      <c r="W13" s="794">
        <v>1</v>
      </c>
    </row>
    <row r="14" spans="1:23" ht="23.1" customHeight="1" x14ac:dyDescent="0.15">
      <c r="A14" s="796">
        <v>2</v>
      </c>
      <c r="B14" s="797" t="s">
        <v>1046</v>
      </c>
      <c r="C14" s="1496">
        <v>19.917000000000002</v>
      </c>
      <c r="D14" s="1496">
        <v>932.78</v>
      </c>
      <c r="E14" s="1496">
        <v>242.22</v>
      </c>
      <c r="F14" s="1496">
        <v>1194.9169999999999</v>
      </c>
      <c r="G14" s="1518">
        <v>13.08</v>
      </c>
      <c r="H14" s="1518">
        <v>1.58</v>
      </c>
      <c r="I14" s="1518">
        <v>1.73</v>
      </c>
      <c r="J14" s="1518">
        <v>1.8</v>
      </c>
      <c r="K14" s="1451">
        <v>44561</v>
      </c>
      <c r="L14" s="1451">
        <v>9948</v>
      </c>
      <c r="M14" s="1451">
        <v>5946</v>
      </c>
      <c r="N14" s="1451">
        <v>13365</v>
      </c>
      <c r="O14" s="1451">
        <v>116071</v>
      </c>
      <c r="P14" s="1451">
        <v>146190</v>
      </c>
      <c r="Q14" s="1451">
        <v>24889</v>
      </c>
      <c r="R14" s="1451">
        <v>287150</v>
      </c>
      <c r="S14" s="1451">
        <v>582775</v>
      </c>
      <c r="T14" s="1451">
        <v>15673</v>
      </c>
      <c r="U14" s="1451">
        <v>10275</v>
      </c>
      <c r="V14" s="1508">
        <v>24031</v>
      </c>
      <c r="W14" s="788">
        <v>2</v>
      </c>
    </row>
    <row r="15" spans="1:23" ht="23.1" customHeight="1" x14ac:dyDescent="0.15">
      <c r="A15" s="796">
        <v>3</v>
      </c>
      <c r="B15" s="797" t="s">
        <v>1047</v>
      </c>
      <c r="C15" s="1496">
        <v>16.516999999999999</v>
      </c>
      <c r="D15" s="1496">
        <v>919.74900000000002</v>
      </c>
      <c r="E15" s="1496">
        <v>233.93199999999999</v>
      </c>
      <c r="F15" s="1496">
        <v>1170.1969999999999</v>
      </c>
      <c r="G15" s="1518">
        <v>13.85</v>
      </c>
      <c r="H15" s="1518">
        <v>1.61</v>
      </c>
      <c r="I15" s="1518">
        <v>1.87</v>
      </c>
      <c r="J15" s="1518">
        <v>1.84</v>
      </c>
      <c r="K15" s="1451">
        <v>45986</v>
      </c>
      <c r="L15" s="1451">
        <v>11265</v>
      </c>
      <c r="M15" s="1451">
        <v>6569</v>
      </c>
      <c r="N15" s="1451">
        <v>14003</v>
      </c>
      <c r="O15" s="1451">
        <v>105223</v>
      </c>
      <c r="P15" s="1451">
        <v>167177</v>
      </c>
      <c r="Q15" s="1451">
        <v>28757</v>
      </c>
      <c r="R15" s="1451">
        <v>301158</v>
      </c>
      <c r="S15" s="1451">
        <v>637059</v>
      </c>
      <c r="T15" s="1451">
        <v>18176</v>
      </c>
      <c r="U15" s="1451">
        <v>12293</v>
      </c>
      <c r="V15" s="1508">
        <v>25736</v>
      </c>
      <c r="W15" s="788">
        <v>3</v>
      </c>
    </row>
    <row r="16" spans="1:23" ht="23.1" customHeight="1" x14ac:dyDescent="0.15">
      <c r="A16" s="796">
        <v>6</v>
      </c>
      <c r="B16" s="797" t="s">
        <v>1048</v>
      </c>
      <c r="C16" s="1496">
        <v>19.399999999999999</v>
      </c>
      <c r="D16" s="1496">
        <v>887.529</v>
      </c>
      <c r="E16" s="1496">
        <v>223.32599999999999</v>
      </c>
      <c r="F16" s="1496">
        <v>1130.2539999999999</v>
      </c>
      <c r="G16" s="1518">
        <v>12.77</v>
      </c>
      <c r="H16" s="1518">
        <v>1.51</v>
      </c>
      <c r="I16" s="1518">
        <v>1.89</v>
      </c>
      <c r="J16" s="1518">
        <v>1.78</v>
      </c>
      <c r="K16" s="1451">
        <v>57276</v>
      </c>
      <c r="L16" s="1451">
        <v>11797</v>
      </c>
      <c r="M16" s="1451">
        <v>6020</v>
      </c>
      <c r="N16" s="1451">
        <v>16184</v>
      </c>
      <c r="O16" s="1451">
        <v>141933</v>
      </c>
      <c r="P16" s="1451">
        <v>158291</v>
      </c>
      <c r="Q16" s="1451">
        <v>25441</v>
      </c>
      <c r="R16" s="1451">
        <v>325665</v>
      </c>
      <c r="S16" s="1451">
        <v>731629</v>
      </c>
      <c r="T16" s="1451">
        <v>17835</v>
      </c>
      <c r="U16" s="1451">
        <v>11392</v>
      </c>
      <c r="V16" s="1508">
        <v>28813</v>
      </c>
      <c r="W16" s="788">
        <v>6</v>
      </c>
    </row>
    <row r="17" spans="1:23" ht="23.1" customHeight="1" x14ac:dyDescent="0.15">
      <c r="A17" s="796">
        <v>7</v>
      </c>
      <c r="B17" s="797" t="s">
        <v>1049</v>
      </c>
      <c r="C17" s="1497">
        <v>12.76</v>
      </c>
      <c r="D17" s="1497">
        <v>965.10400000000004</v>
      </c>
      <c r="E17" s="1497">
        <v>244.53100000000001</v>
      </c>
      <c r="F17" s="1497">
        <v>1222.396</v>
      </c>
      <c r="G17" s="1520">
        <v>14.9</v>
      </c>
      <c r="H17" s="1520">
        <v>1.53</v>
      </c>
      <c r="I17" s="1520">
        <v>1.78</v>
      </c>
      <c r="J17" s="1520">
        <v>1.72</v>
      </c>
      <c r="K17" s="1452">
        <v>61705</v>
      </c>
      <c r="L17" s="1452">
        <v>10572</v>
      </c>
      <c r="M17" s="1452">
        <v>6330</v>
      </c>
      <c r="N17" s="1452">
        <v>14317</v>
      </c>
      <c r="O17" s="1452">
        <v>117304</v>
      </c>
      <c r="P17" s="1452">
        <v>156273</v>
      </c>
      <c r="Q17" s="1452">
        <v>27528</v>
      </c>
      <c r="R17" s="1452">
        <v>301106</v>
      </c>
      <c r="S17" s="1452">
        <v>919284</v>
      </c>
      <c r="T17" s="1452">
        <v>16192</v>
      </c>
      <c r="U17" s="1452">
        <v>11258</v>
      </c>
      <c r="V17" s="1509">
        <v>24632</v>
      </c>
      <c r="W17" s="788">
        <v>7</v>
      </c>
    </row>
    <row r="18" spans="1:23" ht="23.1" customHeight="1" x14ac:dyDescent="0.15">
      <c r="A18" s="792">
        <v>8</v>
      </c>
      <c r="B18" s="793" t="s">
        <v>1050</v>
      </c>
      <c r="C18" s="1495">
        <v>22.056999999999999</v>
      </c>
      <c r="D18" s="1495">
        <v>898.78200000000004</v>
      </c>
      <c r="E18" s="1495">
        <v>228.28100000000001</v>
      </c>
      <c r="F18" s="1495">
        <v>1149.1199999999999</v>
      </c>
      <c r="G18" s="1521">
        <v>15.98</v>
      </c>
      <c r="H18" s="1521">
        <v>1.57</v>
      </c>
      <c r="I18" s="1521">
        <v>1.84</v>
      </c>
      <c r="J18" s="1521">
        <v>1.9</v>
      </c>
      <c r="K18" s="1453">
        <v>33604</v>
      </c>
      <c r="L18" s="1453">
        <v>11326</v>
      </c>
      <c r="M18" s="1453">
        <v>6580</v>
      </c>
      <c r="N18" s="1453">
        <v>14007</v>
      </c>
      <c r="O18" s="1453">
        <v>118409</v>
      </c>
      <c r="P18" s="1453">
        <v>160121</v>
      </c>
      <c r="Q18" s="1453">
        <v>27586</v>
      </c>
      <c r="R18" s="1453">
        <v>306116</v>
      </c>
      <c r="S18" s="1453">
        <v>536837</v>
      </c>
      <c r="T18" s="1453">
        <v>17815</v>
      </c>
      <c r="U18" s="1453">
        <v>12084</v>
      </c>
      <c r="V18" s="1507">
        <v>26639</v>
      </c>
      <c r="W18" s="794">
        <v>8</v>
      </c>
    </row>
    <row r="19" spans="1:23" ht="23.1" customHeight="1" x14ac:dyDescent="0.15">
      <c r="A19" s="796">
        <v>9</v>
      </c>
      <c r="B19" s="797" t="s">
        <v>1051</v>
      </c>
      <c r="C19" s="1496">
        <v>24.535</v>
      </c>
      <c r="D19" s="1496">
        <v>869.51700000000005</v>
      </c>
      <c r="E19" s="1496">
        <v>188.10400000000001</v>
      </c>
      <c r="F19" s="1496">
        <v>1082.1559999999999</v>
      </c>
      <c r="G19" s="1518">
        <v>22.97</v>
      </c>
      <c r="H19" s="1518">
        <v>1.59</v>
      </c>
      <c r="I19" s="1518">
        <v>1.91</v>
      </c>
      <c r="J19" s="1518">
        <v>2.13</v>
      </c>
      <c r="K19" s="1451">
        <v>23962</v>
      </c>
      <c r="L19" s="1451">
        <v>13123</v>
      </c>
      <c r="M19" s="1451">
        <v>6082</v>
      </c>
      <c r="N19" s="1451">
        <v>14677</v>
      </c>
      <c r="O19" s="1451">
        <v>135042</v>
      </c>
      <c r="P19" s="1451">
        <v>181581</v>
      </c>
      <c r="Q19" s="1451">
        <v>21819</v>
      </c>
      <c r="R19" s="1451">
        <v>338442</v>
      </c>
      <c r="S19" s="1451">
        <v>550400</v>
      </c>
      <c r="T19" s="1451">
        <v>20883</v>
      </c>
      <c r="U19" s="1451">
        <v>11599</v>
      </c>
      <c r="V19" s="1508">
        <v>31275</v>
      </c>
      <c r="W19" s="788">
        <v>9</v>
      </c>
    </row>
    <row r="20" spans="1:23" ht="23.1" customHeight="1" x14ac:dyDescent="0.15">
      <c r="A20" s="796">
        <v>10</v>
      </c>
      <c r="B20" s="797" t="s">
        <v>1052</v>
      </c>
      <c r="C20" s="1496">
        <v>28.981000000000002</v>
      </c>
      <c r="D20" s="1496">
        <v>928.02499999999998</v>
      </c>
      <c r="E20" s="1496">
        <v>217.197</v>
      </c>
      <c r="F20" s="1496">
        <v>1174.204</v>
      </c>
      <c r="G20" s="1518">
        <v>15.43</v>
      </c>
      <c r="H20" s="1518">
        <v>1.66</v>
      </c>
      <c r="I20" s="1518">
        <v>1.75</v>
      </c>
      <c r="J20" s="1518">
        <v>2.02</v>
      </c>
      <c r="K20" s="1451">
        <v>40350</v>
      </c>
      <c r="L20" s="1451">
        <v>12462</v>
      </c>
      <c r="M20" s="1451">
        <v>6403</v>
      </c>
      <c r="N20" s="1451">
        <v>16753</v>
      </c>
      <c r="O20" s="1451">
        <v>180418</v>
      </c>
      <c r="P20" s="1451">
        <v>191975</v>
      </c>
      <c r="Q20" s="1451">
        <v>24388</v>
      </c>
      <c r="R20" s="1451">
        <v>396782</v>
      </c>
      <c r="S20" s="1451">
        <v>622543</v>
      </c>
      <c r="T20" s="1451">
        <v>20686</v>
      </c>
      <c r="U20" s="1451">
        <v>11228</v>
      </c>
      <c r="V20" s="1508">
        <v>33792</v>
      </c>
      <c r="W20" s="788">
        <v>10</v>
      </c>
    </row>
    <row r="21" spans="1:23" ht="23.1" customHeight="1" x14ac:dyDescent="0.15">
      <c r="A21" s="798">
        <v>11</v>
      </c>
      <c r="B21" s="799" t="s">
        <v>1053</v>
      </c>
      <c r="C21" s="1496">
        <v>14.782999999999999</v>
      </c>
      <c r="D21" s="1496">
        <v>855.36199999999997</v>
      </c>
      <c r="E21" s="1496">
        <v>229.27500000000001</v>
      </c>
      <c r="F21" s="1496">
        <v>1099.42</v>
      </c>
      <c r="G21" s="1518">
        <v>10.199999999999999</v>
      </c>
      <c r="H21" s="1518">
        <v>1.53</v>
      </c>
      <c r="I21" s="1518">
        <v>1.96</v>
      </c>
      <c r="J21" s="1518">
        <v>1.73</v>
      </c>
      <c r="K21" s="1451">
        <v>53604</v>
      </c>
      <c r="L21" s="1451">
        <v>9906</v>
      </c>
      <c r="M21" s="1451">
        <v>6061</v>
      </c>
      <c r="N21" s="1451">
        <v>12456</v>
      </c>
      <c r="O21" s="1451">
        <v>80794</v>
      </c>
      <c r="P21" s="1451">
        <v>129383</v>
      </c>
      <c r="Q21" s="1451">
        <v>27212</v>
      </c>
      <c r="R21" s="1451">
        <v>237390</v>
      </c>
      <c r="S21" s="1451">
        <v>546550</v>
      </c>
      <c r="T21" s="1451">
        <v>15126</v>
      </c>
      <c r="U21" s="1451">
        <v>11869</v>
      </c>
      <c r="V21" s="1508">
        <v>21592</v>
      </c>
      <c r="W21" s="800">
        <v>11</v>
      </c>
    </row>
    <row r="22" spans="1:23" ht="23.1" customHeight="1" x14ac:dyDescent="0.15">
      <c r="A22" s="798">
        <v>12</v>
      </c>
      <c r="B22" s="799" t="s">
        <v>1054</v>
      </c>
      <c r="C22" s="1497">
        <v>21.596</v>
      </c>
      <c r="D22" s="1497">
        <v>947.41800000000001</v>
      </c>
      <c r="E22" s="1497">
        <v>238.02799999999999</v>
      </c>
      <c r="F22" s="1497">
        <v>1207.0419999999999</v>
      </c>
      <c r="G22" s="1520">
        <v>16.52</v>
      </c>
      <c r="H22" s="1520">
        <v>1.65</v>
      </c>
      <c r="I22" s="1520">
        <v>1.94</v>
      </c>
      <c r="J22" s="1520">
        <v>1.97</v>
      </c>
      <c r="K22" s="1452">
        <v>31257</v>
      </c>
      <c r="L22" s="1452">
        <v>12269</v>
      </c>
      <c r="M22" s="1452">
        <v>6286</v>
      </c>
      <c r="N22" s="1452">
        <v>13954</v>
      </c>
      <c r="O22" s="1452">
        <v>111528</v>
      </c>
      <c r="P22" s="1452">
        <v>191747</v>
      </c>
      <c r="Q22" s="1452">
        <v>29010</v>
      </c>
      <c r="R22" s="1452">
        <v>332284</v>
      </c>
      <c r="S22" s="1452">
        <v>516421</v>
      </c>
      <c r="T22" s="1452">
        <v>20239</v>
      </c>
      <c r="U22" s="1452">
        <v>12188</v>
      </c>
      <c r="V22" s="1509">
        <v>27529</v>
      </c>
      <c r="W22" s="800">
        <v>12</v>
      </c>
    </row>
    <row r="23" spans="1:23" ht="23.1" customHeight="1" x14ac:dyDescent="0.15">
      <c r="A23" s="802">
        <v>14</v>
      </c>
      <c r="B23" s="803" t="s">
        <v>1055</v>
      </c>
      <c r="C23" s="1495">
        <v>19.366</v>
      </c>
      <c r="D23" s="1495">
        <v>830.21699999999998</v>
      </c>
      <c r="E23" s="1495">
        <v>257.596</v>
      </c>
      <c r="F23" s="1495">
        <v>1107.1790000000001</v>
      </c>
      <c r="G23" s="1521">
        <v>12.33</v>
      </c>
      <c r="H23" s="1521">
        <v>1.54</v>
      </c>
      <c r="I23" s="1521">
        <v>1.9</v>
      </c>
      <c r="J23" s="1521">
        <v>1.81</v>
      </c>
      <c r="K23" s="1453">
        <v>39751</v>
      </c>
      <c r="L23" s="1453">
        <v>11905</v>
      </c>
      <c r="M23" s="1453">
        <v>6354</v>
      </c>
      <c r="N23" s="1453">
        <v>13861</v>
      </c>
      <c r="O23" s="1453">
        <v>94897</v>
      </c>
      <c r="P23" s="1453">
        <v>152036</v>
      </c>
      <c r="Q23" s="1453">
        <v>31164</v>
      </c>
      <c r="R23" s="1453">
        <v>278098</v>
      </c>
      <c r="S23" s="1453">
        <v>490028</v>
      </c>
      <c r="T23" s="1453">
        <v>18313</v>
      </c>
      <c r="U23" s="1453">
        <v>12098</v>
      </c>
      <c r="V23" s="1507">
        <v>25118</v>
      </c>
      <c r="W23" s="804">
        <v>14</v>
      </c>
    </row>
    <row r="24" spans="1:23" ht="23.1" customHeight="1" x14ac:dyDescent="0.15">
      <c r="A24" s="798">
        <v>15</v>
      </c>
      <c r="B24" s="799" t="s">
        <v>1056</v>
      </c>
      <c r="C24" s="1496">
        <v>16.460999999999999</v>
      </c>
      <c r="D24" s="1496">
        <v>860.28800000000001</v>
      </c>
      <c r="E24" s="1496">
        <v>227.77799999999999</v>
      </c>
      <c r="F24" s="1496">
        <v>1104.527</v>
      </c>
      <c r="G24" s="1518">
        <v>13.05</v>
      </c>
      <c r="H24" s="1518">
        <v>1.6</v>
      </c>
      <c r="I24" s="1518">
        <v>1.77</v>
      </c>
      <c r="J24" s="1518">
        <v>1.81</v>
      </c>
      <c r="K24" s="1451">
        <v>49673</v>
      </c>
      <c r="L24" s="1451">
        <v>12738</v>
      </c>
      <c r="M24" s="1451">
        <v>5915</v>
      </c>
      <c r="N24" s="1451">
        <v>15339</v>
      </c>
      <c r="O24" s="1451">
        <v>106705</v>
      </c>
      <c r="P24" s="1451">
        <v>175469</v>
      </c>
      <c r="Q24" s="1451">
        <v>23807</v>
      </c>
      <c r="R24" s="1451">
        <v>305982</v>
      </c>
      <c r="S24" s="1451">
        <v>648236</v>
      </c>
      <c r="T24" s="1451">
        <v>20397</v>
      </c>
      <c r="U24" s="1451">
        <v>10452</v>
      </c>
      <c r="V24" s="1508">
        <v>27703</v>
      </c>
      <c r="W24" s="800">
        <v>15</v>
      </c>
    </row>
    <row r="25" spans="1:23" ht="23.1" customHeight="1" x14ac:dyDescent="0.15">
      <c r="A25" s="798">
        <v>16</v>
      </c>
      <c r="B25" s="799" t="s">
        <v>1057</v>
      </c>
      <c r="C25" s="1496">
        <v>18.478000000000002</v>
      </c>
      <c r="D25" s="1496">
        <v>975.36199999999997</v>
      </c>
      <c r="E25" s="1496">
        <v>237.68100000000001</v>
      </c>
      <c r="F25" s="1496">
        <v>1231.5219999999999</v>
      </c>
      <c r="G25" s="1518">
        <v>9.08</v>
      </c>
      <c r="H25" s="1518">
        <v>1.76</v>
      </c>
      <c r="I25" s="1518">
        <v>1.72</v>
      </c>
      <c r="J25" s="1518">
        <v>1.86</v>
      </c>
      <c r="K25" s="1451">
        <v>48241</v>
      </c>
      <c r="L25" s="1451">
        <v>18055</v>
      </c>
      <c r="M25" s="1451">
        <v>6630</v>
      </c>
      <c r="N25" s="1451">
        <v>18229</v>
      </c>
      <c r="O25" s="1451">
        <v>80927</v>
      </c>
      <c r="P25" s="1451">
        <v>309810</v>
      </c>
      <c r="Q25" s="1451">
        <v>27073</v>
      </c>
      <c r="R25" s="1451">
        <v>417810</v>
      </c>
      <c r="S25" s="1451">
        <v>437957</v>
      </c>
      <c r="T25" s="1451">
        <v>31764</v>
      </c>
      <c r="U25" s="1451">
        <v>11390</v>
      </c>
      <c r="V25" s="1508">
        <v>33926</v>
      </c>
      <c r="W25" s="800">
        <v>16</v>
      </c>
    </row>
    <row r="26" spans="1:23" ht="23.1" customHeight="1" x14ac:dyDescent="0.15">
      <c r="A26" s="798">
        <v>17</v>
      </c>
      <c r="B26" s="799" t="s">
        <v>1058</v>
      </c>
      <c r="C26" s="1496">
        <v>22.247</v>
      </c>
      <c r="D26" s="1496">
        <v>859.91200000000003</v>
      </c>
      <c r="E26" s="1496">
        <v>207.93</v>
      </c>
      <c r="F26" s="1496">
        <v>1090.088</v>
      </c>
      <c r="G26" s="1518">
        <v>18.940000000000001</v>
      </c>
      <c r="H26" s="1518">
        <v>1.61</v>
      </c>
      <c r="I26" s="1518">
        <v>1.96</v>
      </c>
      <c r="J26" s="1518">
        <v>2.0299999999999998</v>
      </c>
      <c r="K26" s="1451">
        <v>36737</v>
      </c>
      <c r="L26" s="1451">
        <v>10782</v>
      </c>
      <c r="M26" s="1451">
        <v>6237</v>
      </c>
      <c r="N26" s="1451">
        <v>14884</v>
      </c>
      <c r="O26" s="1451">
        <v>154797</v>
      </c>
      <c r="P26" s="1451">
        <v>149524</v>
      </c>
      <c r="Q26" s="1451">
        <v>25386</v>
      </c>
      <c r="R26" s="1451">
        <v>329707</v>
      </c>
      <c r="S26" s="1451">
        <v>695822</v>
      </c>
      <c r="T26" s="1451">
        <v>17388</v>
      </c>
      <c r="U26" s="1451">
        <v>12209</v>
      </c>
      <c r="V26" s="1508">
        <v>30246</v>
      </c>
      <c r="W26" s="800">
        <v>17</v>
      </c>
    </row>
    <row r="27" spans="1:23" ht="23.1" customHeight="1" x14ac:dyDescent="0.15">
      <c r="A27" s="798">
        <v>18</v>
      </c>
      <c r="B27" s="799" t="s">
        <v>1059</v>
      </c>
      <c r="C27" s="1497">
        <v>24.167999999999999</v>
      </c>
      <c r="D27" s="1497">
        <v>858.49400000000003</v>
      </c>
      <c r="E27" s="1497">
        <v>221.36600000000001</v>
      </c>
      <c r="F27" s="1497">
        <v>1104.028</v>
      </c>
      <c r="G27" s="1520">
        <v>13.12</v>
      </c>
      <c r="H27" s="1520">
        <v>1.58</v>
      </c>
      <c r="I27" s="1520">
        <v>1.95</v>
      </c>
      <c r="J27" s="1520">
        <v>1.91</v>
      </c>
      <c r="K27" s="1452">
        <v>49235</v>
      </c>
      <c r="L27" s="1452">
        <v>11527</v>
      </c>
      <c r="M27" s="1452">
        <v>6276</v>
      </c>
      <c r="N27" s="1452">
        <v>16124</v>
      </c>
      <c r="O27" s="1452">
        <v>156069</v>
      </c>
      <c r="P27" s="1452">
        <v>156708</v>
      </c>
      <c r="Q27" s="1452">
        <v>27061</v>
      </c>
      <c r="R27" s="1452">
        <v>339838</v>
      </c>
      <c r="S27" s="1452">
        <v>645765</v>
      </c>
      <c r="T27" s="1452">
        <v>18254</v>
      </c>
      <c r="U27" s="1452">
        <v>12224</v>
      </c>
      <c r="V27" s="1509">
        <v>30782</v>
      </c>
      <c r="W27" s="800">
        <v>18</v>
      </c>
    </row>
    <row r="28" spans="1:23" ht="23.1" customHeight="1" x14ac:dyDescent="0.15">
      <c r="A28" s="805">
        <v>19</v>
      </c>
      <c r="B28" s="803" t="s">
        <v>1060</v>
      </c>
      <c r="C28" s="1495">
        <v>18.306999999999999</v>
      </c>
      <c r="D28" s="1495">
        <v>917.61699999999996</v>
      </c>
      <c r="E28" s="1495">
        <v>245.25</v>
      </c>
      <c r="F28" s="1495">
        <v>1181.174</v>
      </c>
      <c r="G28" s="1521">
        <v>12.2</v>
      </c>
      <c r="H28" s="1521">
        <v>1.67</v>
      </c>
      <c r="I28" s="1521">
        <v>1.78</v>
      </c>
      <c r="J28" s="1521">
        <v>1.86</v>
      </c>
      <c r="K28" s="1453">
        <v>47677</v>
      </c>
      <c r="L28" s="1453">
        <v>9523</v>
      </c>
      <c r="M28" s="1453">
        <v>6438</v>
      </c>
      <c r="N28" s="1453">
        <v>12797</v>
      </c>
      <c r="O28" s="1453">
        <v>106470</v>
      </c>
      <c r="P28" s="1453">
        <v>145970</v>
      </c>
      <c r="Q28" s="1453">
        <v>28053</v>
      </c>
      <c r="R28" s="1453">
        <v>280492</v>
      </c>
      <c r="S28" s="1453">
        <v>581567</v>
      </c>
      <c r="T28" s="1453">
        <v>15908</v>
      </c>
      <c r="U28" s="1453">
        <v>11438</v>
      </c>
      <c r="V28" s="1507">
        <v>23747</v>
      </c>
      <c r="W28" s="806">
        <v>19</v>
      </c>
    </row>
    <row r="29" spans="1:23" ht="23.1" customHeight="1" x14ac:dyDescent="0.15">
      <c r="A29" s="798">
        <v>21</v>
      </c>
      <c r="B29" s="799" t="s">
        <v>1061</v>
      </c>
      <c r="C29" s="1496">
        <v>21.172999999999998</v>
      </c>
      <c r="D29" s="1496">
        <v>961.73500000000001</v>
      </c>
      <c r="E29" s="1496">
        <v>235.20400000000001</v>
      </c>
      <c r="F29" s="1496">
        <v>1218.1120000000001</v>
      </c>
      <c r="G29" s="1518">
        <v>16.95</v>
      </c>
      <c r="H29" s="1518">
        <v>1.61</v>
      </c>
      <c r="I29" s="1518">
        <v>2.0499999999999998</v>
      </c>
      <c r="J29" s="1518">
        <v>1.96</v>
      </c>
      <c r="K29" s="1451">
        <v>32174</v>
      </c>
      <c r="L29" s="1451">
        <v>10000</v>
      </c>
      <c r="M29" s="1451">
        <v>5747</v>
      </c>
      <c r="N29" s="1451">
        <v>12473</v>
      </c>
      <c r="O29" s="1451">
        <v>115481</v>
      </c>
      <c r="P29" s="1451">
        <v>154692</v>
      </c>
      <c r="Q29" s="1451">
        <v>27736</v>
      </c>
      <c r="R29" s="1451">
        <v>297908</v>
      </c>
      <c r="S29" s="1451">
        <v>545403</v>
      </c>
      <c r="T29" s="1451">
        <v>16085</v>
      </c>
      <c r="U29" s="1451">
        <v>11792</v>
      </c>
      <c r="V29" s="1508">
        <v>24457</v>
      </c>
      <c r="W29" s="800">
        <v>21</v>
      </c>
    </row>
    <row r="30" spans="1:23" ht="23.1" customHeight="1" x14ac:dyDescent="0.15">
      <c r="A30" s="798">
        <v>22</v>
      </c>
      <c r="B30" s="799" t="s">
        <v>1062</v>
      </c>
      <c r="C30" s="1496">
        <v>28.623999999999999</v>
      </c>
      <c r="D30" s="1496">
        <v>866.33900000000006</v>
      </c>
      <c r="E30" s="1496">
        <v>271.49900000000002</v>
      </c>
      <c r="F30" s="1496">
        <v>1166.462</v>
      </c>
      <c r="G30" s="1518">
        <v>14.41</v>
      </c>
      <c r="H30" s="1518">
        <v>1.58</v>
      </c>
      <c r="I30" s="1518">
        <v>1.99</v>
      </c>
      <c r="J30" s="1518">
        <v>1.99</v>
      </c>
      <c r="K30" s="1451">
        <v>44555</v>
      </c>
      <c r="L30" s="1451">
        <v>11514</v>
      </c>
      <c r="M30" s="1451">
        <v>5698</v>
      </c>
      <c r="N30" s="1451">
        <v>16033</v>
      </c>
      <c r="O30" s="1451">
        <v>183748</v>
      </c>
      <c r="P30" s="1451">
        <v>157195</v>
      </c>
      <c r="Q30" s="1451">
        <v>30832</v>
      </c>
      <c r="R30" s="1451">
        <v>371775</v>
      </c>
      <c r="S30" s="1451">
        <v>641935</v>
      </c>
      <c r="T30" s="1451">
        <v>18145</v>
      </c>
      <c r="U30" s="1451">
        <v>11356</v>
      </c>
      <c r="V30" s="1508">
        <v>31872</v>
      </c>
      <c r="W30" s="800">
        <v>22</v>
      </c>
    </row>
    <row r="31" spans="1:23" ht="23.1" customHeight="1" x14ac:dyDescent="0.15">
      <c r="A31" s="798">
        <v>23</v>
      </c>
      <c r="B31" s="799" t="s">
        <v>1063</v>
      </c>
      <c r="C31" s="1496">
        <v>32.473999999999997</v>
      </c>
      <c r="D31" s="1496">
        <v>1087.6289999999999</v>
      </c>
      <c r="E31" s="1496">
        <v>234.536</v>
      </c>
      <c r="F31" s="1496">
        <v>1354.6389999999999</v>
      </c>
      <c r="G31" s="1518">
        <v>11.81</v>
      </c>
      <c r="H31" s="1518">
        <v>1.64</v>
      </c>
      <c r="I31" s="1518">
        <v>1.84</v>
      </c>
      <c r="J31" s="1518">
        <v>1.92</v>
      </c>
      <c r="K31" s="1451">
        <v>54805</v>
      </c>
      <c r="L31" s="1451">
        <v>10016</v>
      </c>
      <c r="M31" s="1451">
        <v>6608</v>
      </c>
      <c r="N31" s="1451">
        <v>16066</v>
      </c>
      <c r="O31" s="1451">
        <v>210179</v>
      </c>
      <c r="P31" s="1451">
        <v>178379</v>
      </c>
      <c r="Q31" s="1451">
        <v>28509</v>
      </c>
      <c r="R31" s="1451">
        <v>417066</v>
      </c>
      <c r="S31" s="1451">
        <v>647217</v>
      </c>
      <c r="T31" s="1451">
        <v>16401</v>
      </c>
      <c r="U31" s="1451">
        <v>12155</v>
      </c>
      <c r="V31" s="1508">
        <v>30788</v>
      </c>
      <c r="W31" s="800">
        <v>23</v>
      </c>
    </row>
    <row r="32" spans="1:23" ht="23.1" customHeight="1" x14ac:dyDescent="0.15">
      <c r="A32" s="798">
        <v>24</v>
      </c>
      <c r="B32" s="799" t="s">
        <v>1064</v>
      </c>
      <c r="C32" s="1497">
        <v>19.289000000000001</v>
      </c>
      <c r="D32" s="1497">
        <v>919.79700000000003</v>
      </c>
      <c r="E32" s="1497">
        <v>221.32</v>
      </c>
      <c r="F32" s="1497">
        <v>1160.4059999999999</v>
      </c>
      <c r="G32" s="1520">
        <v>12.58</v>
      </c>
      <c r="H32" s="1520">
        <v>1.63</v>
      </c>
      <c r="I32" s="1520">
        <v>1.82</v>
      </c>
      <c r="J32" s="1520">
        <v>1.85</v>
      </c>
      <c r="K32" s="1452">
        <v>51993</v>
      </c>
      <c r="L32" s="1452">
        <v>9220</v>
      </c>
      <c r="M32" s="1452">
        <v>6987</v>
      </c>
      <c r="N32" s="1452">
        <v>13642</v>
      </c>
      <c r="O32" s="1452">
        <v>126155</v>
      </c>
      <c r="P32" s="1452">
        <v>138260</v>
      </c>
      <c r="Q32" s="1452">
        <v>28088</v>
      </c>
      <c r="R32" s="1452">
        <v>292503</v>
      </c>
      <c r="S32" s="1452">
        <v>654015</v>
      </c>
      <c r="T32" s="1452">
        <v>15032</v>
      </c>
      <c r="U32" s="1452">
        <v>12691</v>
      </c>
      <c r="V32" s="1509">
        <v>25207</v>
      </c>
      <c r="W32" s="800">
        <v>24</v>
      </c>
    </row>
    <row r="33" spans="1:23" ht="23.1" customHeight="1" x14ac:dyDescent="0.15">
      <c r="A33" s="802">
        <v>25</v>
      </c>
      <c r="B33" s="803" t="s">
        <v>1065</v>
      </c>
      <c r="C33" s="1495">
        <v>17.52</v>
      </c>
      <c r="D33" s="1495">
        <v>739.173</v>
      </c>
      <c r="E33" s="1495">
        <v>218.70099999999999</v>
      </c>
      <c r="F33" s="1495">
        <v>975.39400000000001</v>
      </c>
      <c r="G33" s="1521">
        <v>17.22</v>
      </c>
      <c r="H33" s="1521">
        <v>1.54</v>
      </c>
      <c r="I33" s="1521">
        <v>1.81</v>
      </c>
      <c r="J33" s="1521">
        <v>1.88</v>
      </c>
      <c r="K33" s="1453">
        <v>37931</v>
      </c>
      <c r="L33" s="1453">
        <v>12198</v>
      </c>
      <c r="M33" s="1453">
        <v>6221</v>
      </c>
      <c r="N33" s="1453">
        <v>15144</v>
      </c>
      <c r="O33" s="1453">
        <v>114465</v>
      </c>
      <c r="P33" s="1453">
        <v>138574</v>
      </c>
      <c r="Q33" s="1453">
        <v>24613</v>
      </c>
      <c r="R33" s="1453">
        <v>277653</v>
      </c>
      <c r="S33" s="1453">
        <v>653351</v>
      </c>
      <c r="T33" s="1453">
        <v>18747</v>
      </c>
      <c r="U33" s="1453">
        <v>11254</v>
      </c>
      <c r="V33" s="1507">
        <v>28466</v>
      </c>
      <c r="W33" s="804">
        <v>25</v>
      </c>
    </row>
    <row r="34" spans="1:23" ht="23.1" customHeight="1" x14ac:dyDescent="0.15">
      <c r="A34" s="798">
        <v>27</v>
      </c>
      <c r="B34" s="799" t="s">
        <v>1066</v>
      </c>
      <c r="C34" s="1496">
        <v>20.920999999999999</v>
      </c>
      <c r="D34" s="1496">
        <v>907.11300000000006</v>
      </c>
      <c r="E34" s="1496">
        <v>245.607</v>
      </c>
      <c r="F34" s="1496">
        <v>1173.6400000000001</v>
      </c>
      <c r="G34" s="1518">
        <v>13.96</v>
      </c>
      <c r="H34" s="1518">
        <v>2.13</v>
      </c>
      <c r="I34" s="1518">
        <v>1.78</v>
      </c>
      <c r="J34" s="1518">
        <v>2.27</v>
      </c>
      <c r="K34" s="1451">
        <v>60504</v>
      </c>
      <c r="L34" s="1451">
        <v>8597</v>
      </c>
      <c r="M34" s="1451">
        <v>6232</v>
      </c>
      <c r="N34" s="1451">
        <v>13906</v>
      </c>
      <c r="O34" s="1451">
        <v>176702</v>
      </c>
      <c r="P34" s="1451">
        <v>166187</v>
      </c>
      <c r="Q34" s="1451">
        <v>27169</v>
      </c>
      <c r="R34" s="1451">
        <v>370059</v>
      </c>
      <c r="S34" s="1451">
        <v>844637</v>
      </c>
      <c r="T34" s="1451">
        <v>18320</v>
      </c>
      <c r="U34" s="1451">
        <v>11062</v>
      </c>
      <c r="V34" s="1508">
        <v>31531</v>
      </c>
      <c r="W34" s="800">
        <v>27</v>
      </c>
    </row>
    <row r="35" spans="1:23" ht="23.1" customHeight="1" x14ac:dyDescent="0.15">
      <c r="A35" s="798">
        <v>28</v>
      </c>
      <c r="B35" s="799" t="s">
        <v>1067</v>
      </c>
      <c r="C35" s="1496">
        <v>12.5</v>
      </c>
      <c r="D35" s="1496">
        <v>749.26499999999999</v>
      </c>
      <c r="E35" s="1496">
        <v>216.17599999999999</v>
      </c>
      <c r="F35" s="1496">
        <v>977.94100000000003</v>
      </c>
      <c r="G35" s="1518">
        <v>7.76</v>
      </c>
      <c r="H35" s="1518">
        <v>1.66</v>
      </c>
      <c r="I35" s="1518">
        <v>2.0499999999999998</v>
      </c>
      <c r="J35" s="1518">
        <v>1.82</v>
      </c>
      <c r="K35" s="1451">
        <v>57257</v>
      </c>
      <c r="L35" s="1451">
        <v>7295</v>
      </c>
      <c r="M35" s="1451">
        <v>7130</v>
      </c>
      <c r="N35" s="1451">
        <v>9977</v>
      </c>
      <c r="O35" s="1451">
        <v>55573</v>
      </c>
      <c r="P35" s="1451">
        <v>90547</v>
      </c>
      <c r="Q35" s="1451">
        <v>31560</v>
      </c>
      <c r="R35" s="1451">
        <v>177679</v>
      </c>
      <c r="S35" s="1451">
        <v>444580</v>
      </c>
      <c r="T35" s="1451">
        <v>12085</v>
      </c>
      <c r="U35" s="1451">
        <v>14599</v>
      </c>
      <c r="V35" s="1508">
        <v>18169</v>
      </c>
      <c r="W35" s="800">
        <v>28</v>
      </c>
    </row>
    <row r="36" spans="1:23" ht="23.1" customHeight="1" x14ac:dyDescent="0.15">
      <c r="A36" s="798">
        <v>29</v>
      </c>
      <c r="B36" s="799" t="s">
        <v>1068</v>
      </c>
      <c r="C36" s="1496">
        <v>28.777000000000001</v>
      </c>
      <c r="D36" s="1496">
        <v>1029.4960000000001</v>
      </c>
      <c r="E36" s="1496">
        <v>279.137</v>
      </c>
      <c r="F36" s="1496">
        <v>1337.41</v>
      </c>
      <c r="G36" s="1518">
        <v>12.35</v>
      </c>
      <c r="H36" s="1518">
        <v>1.44</v>
      </c>
      <c r="I36" s="1518">
        <v>1.64</v>
      </c>
      <c r="J36" s="1518">
        <v>1.72</v>
      </c>
      <c r="K36" s="1451">
        <v>56422</v>
      </c>
      <c r="L36" s="1451">
        <v>17720</v>
      </c>
      <c r="M36" s="1451">
        <v>6653</v>
      </c>
      <c r="N36" s="1451">
        <v>21498</v>
      </c>
      <c r="O36" s="1451">
        <v>200520</v>
      </c>
      <c r="P36" s="1451">
        <v>262620</v>
      </c>
      <c r="Q36" s="1451">
        <v>30537</v>
      </c>
      <c r="R36" s="1451">
        <v>493677</v>
      </c>
      <c r="S36" s="1451">
        <v>696807</v>
      </c>
      <c r="T36" s="1451">
        <v>25510</v>
      </c>
      <c r="U36" s="1451">
        <v>10940</v>
      </c>
      <c r="V36" s="1508">
        <v>36913</v>
      </c>
      <c r="W36" s="800">
        <v>29</v>
      </c>
    </row>
    <row r="37" spans="1:23" ht="23.1" customHeight="1" x14ac:dyDescent="0.15">
      <c r="A37" s="798">
        <v>30</v>
      </c>
      <c r="B37" s="799" t="s">
        <v>1069</v>
      </c>
      <c r="C37" s="1497">
        <v>33.424999999999997</v>
      </c>
      <c r="D37" s="1497">
        <v>801.10500000000002</v>
      </c>
      <c r="E37" s="1497">
        <v>240.88399999999999</v>
      </c>
      <c r="F37" s="1497">
        <v>1075.414</v>
      </c>
      <c r="G37" s="1520">
        <v>18.3</v>
      </c>
      <c r="H37" s="1520">
        <v>1.49</v>
      </c>
      <c r="I37" s="1520">
        <v>1.71</v>
      </c>
      <c r="J37" s="1520">
        <v>2.06</v>
      </c>
      <c r="K37" s="1452">
        <v>40123</v>
      </c>
      <c r="L37" s="1452">
        <v>9682</v>
      </c>
      <c r="M37" s="1452">
        <v>6359</v>
      </c>
      <c r="N37" s="1452">
        <v>17473</v>
      </c>
      <c r="O37" s="1452">
        <v>245396</v>
      </c>
      <c r="P37" s="1452">
        <v>115404</v>
      </c>
      <c r="Q37" s="1452">
        <v>26120</v>
      </c>
      <c r="R37" s="1452">
        <v>386920</v>
      </c>
      <c r="S37" s="1452">
        <v>734160</v>
      </c>
      <c r="T37" s="1452">
        <v>14406</v>
      </c>
      <c r="U37" s="1452">
        <v>10843</v>
      </c>
      <c r="V37" s="1509">
        <v>35979</v>
      </c>
      <c r="W37" s="800">
        <v>30</v>
      </c>
    </row>
    <row r="38" spans="1:23" ht="23.1" customHeight="1" x14ac:dyDescent="0.15">
      <c r="A38" s="802">
        <v>31</v>
      </c>
      <c r="B38" s="803" t="s">
        <v>1070</v>
      </c>
      <c r="C38" s="1495">
        <v>13.952999999999999</v>
      </c>
      <c r="D38" s="1495">
        <v>1026.7439999999999</v>
      </c>
      <c r="E38" s="1495">
        <v>258.14</v>
      </c>
      <c r="F38" s="1495">
        <v>1298.837</v>
      </c>
      <c r="G38" s="1521">
        <v>12</v>
      </c>
      <c r="H38" s="1521">
        <v>1.48</v>
      </c>
      <c r="I38" s="1521">
        <v>1.83</v>
      </c>
      <c r="J38" s="1521">
        <v>1.66</v>
      </c>
      <c r="K38" s="1453">
        <v>28784</v>
      </c>
      <c r="L38" s="1453">
        <v>7916</v>
      </c>
      <c r="M38" s="1453">
        <v>5486</v>
      </c>
      <c r="N38" s="1453">
        <v>9002</v>
      </c>
      <c r="O38" s="1453">
        <v>48197</v>
      </c>
      <c r="P38" s="1453">
        <v>120124</v>
      </c>
      <c r="Q38" s="1453">
        <v>25964</v>
      </c>
      <c r="R38" s="1453">
        <v>194285</v>
      </c>
      <c r="S38" s="1453">
        <v>345409</v>
      </c>
      <c r="T38" s="1453">
        <v>11699</v>
      </c>
      <c r="U38" s="1453">
        <v>10058</v>
      </c>
      <c r="V38" s="1507">
        <v>14958</v>
      </c>
      <c r="W38" s="804">
        <v>31</v>
      </c>
    </row>
    <row r="39" spans="1:23" ht="23.1" customHeight="1" x14ac:dyDescent="0.15">
      <c r="A39" s="798">
        <v>32</v>
      </c>
      <c r="B39" s="799" t="s">
        <v>1071</v>
      </c>
      <c r="C39" s="1496">
        <v>20.454999999999998</v>
      </c>
      <c r="D39" s="1496">
        <v>864.68499999999995</v>
      </c>
      <c r="E39" s="1496">
        <v>245.28</v>
      </c>
      <c r="F39" s="1496">
        <v>1130.42</v>
      </c>
      <c r="G39" s="1518">
        <v>13.81</v>
      </c>
      <c r="H39" s="1518">
        <v>1.66</v>
      </c>
      <c r="I39" s="1518">
        <v>1.98</v>
      </c>
      <c r="J39" s="1518">
        <v>1.95</v>
      </c>
      <c r="K39" s="1451">
        <v>47699</v>
      </c>
      <c r="L39" s="1451">
        <v>10464</v>
      </c>
      <c r="M39" s="1451">
        <v>6150</v>
      </c>
      <c r="N39" s="1451">
        <v>14279</v>
      </c>
      <c r="O39" s="1451">
        <v>134757</v>
      </c>
      <c r="P39" s="1451">
        <v>150552</v>
      </c>
      <c r="Q39" s="1451">
        <v>29899</v>
      </c>
      <c r="R39" s="1451">
        <v>315208</v>
      </c>
      <c r="S39" s="1451">
        <v>658812</v>
      </c>
      <c r="T39" s="1451">
        <v>17411</v>
      </c>
      <c r="U39" s="1451">
        <v>12190</v>
      </c>
      <c r="V39" s="1508">
        <v>27884</v>
      </c>
      <c r="W39" s="800">
        <v>32</v>
      </c>
    </row>
    <row r="40" spans="1:23" ht="23.1" customHeight="1" x14ac:dyDescent="0.15">
      <c r="A40" s="798">
        <v>33</v>
      </c>
      <c r="B40" s="799" t="s">
        <v>1072</v>
      </c>
      <c r="C40" s="1496">
        <v>20.093</v>
      </c>
      <c r="D40" s="1496">
        <v>937.85</v>
      </c>
      <c r="E40" s="1496">
        <v>221.495</v>
      </c>
      <c r="F40" s="1496">
        <v>1179.4390000000001</v>
      </c>
      <c r="G40" s="1518">
        <v>13.53</v>
      </c>
      <c r="H40" s="1518">
        <v>1.86</v>
      </c>
      <c r="I40" s="1518">
        <v>1.86</v>
      </c>
      <c r="J40" s="1518">
        <v>2.06</v>
      </c>
      <c r="K40" s="1451">
        <v>39970</v>
      </c>
      <c r="L40" s="1451">
        <v>11200</v>
      </c>
      <c r="M40" s="1451">
        <v>6060</v>
      </c>
      <c r="N40" s="1451">
        <v>13551</v>
      </c>
      <c r="O40" s="1451">
        <v>108704</v>
      </c>
      <c r="P40" s="1451">
        <v>195579</v>
      </c>
      <c r="Q40" s="1451">
        <v>24921</v>
      </c>
      <c r="R40" s="1451">
        <v>329203</v>
      </c>
      <c r="S40" s="1451">
        <v>540992</v>
      </c>
      <c r="T40" s="1451">
        <v>20854</v>
      </c>
      <c r="U40" s="1451">
        <v>11251</v>
      </c>
      <c r="V40" s="1508">
        <v>27912</v>
      </c>
      <c r="W40" s="800">
        <v>33</v>
      </c>
    </row>
    <row r="41" spans="1:23" ht="23.1" customHeight="1" x14ac:dyDescent="0.15">
      <c r="A41" s="798">
        <v>34</v>
      </c>
      <c r="B41" s="799" t="s">
        <v>1073</v>
      </c>
      <c r="C41" s="1496">
        <v>21.768999999999998</v>
      </c>
      <c r="D41" s="1496">
        <v>892.51700000000005</v>
      </c>
      <c r="E41" s="1496">
        <v>242.857</v>
      </c>
      <c r="F41" s="1496">
        <v>1157.143</v>
      </c>
      <c r="G41" s="1518">
        <v>12.88</v>
      </c>
      <c r="H41" s="1518">
        <v>1.57</v>
      </c>
      <c r="I41" s="1518">
        <v>1.88</v>
      </c>
      <c r="J41" s="1518">
        <v>1.85</v>
      </c>
      <c r="K41" s="1451">
        <v>58117</v>
      </c>
      <c r="L41" s="1451">
        <v>10932</v>
      </c>
      <c r="M41" s="1451">
        <v>5763</v>
      </c>
      <c r="N41" s="1451">
        <v>16012</v>
      </c>
      <c r="O41" s="1451">
        <v>162886</v>
      </c>
      <c r="P41" s="1451">
        <v>153126</v>
      </c>
      <c r="Q41" s="1451">
        <v>26345</v>
      </c>
      <c r="R41" s="1451">
        <v>342358</v>
      </c>
      <c r="S41" s="1451">
        <v>748259</v>
      </c>
      <c r="T41" s="1451">
        <v>17157</v>
      </c>
      <c r="U41" s="1451">
        <v>10848</v>
      </c>
      <c r="V41" s="1508">
        <v>29586</v>
      </c>
      <c r="W41" s="800">
        <v>34</v>
      </c>
    </row>
    <row r="42" spans="1:23" ht="23.1" customHeight="1" x14ac:dyDescent="0.15">
      <c r="A42" s="798">
        <v>35</v>
      </c>
      <c r="B42" s="810" t="s">
        <v>1074</v>
      </c>
      <c r="C42" s="1497">
        <v>22.605</v>
      </c>
      <c r="D42" s="1497">
        <v>800</v>
      </c>
      <c r="E42" s="1497">
        <v>249.80799999999999</v>
      </c>
      <c r="F42" s="1497">
        <v>1072.414</v>
      </c>
      <c r="G42" s="1520">
        <v>17.420000000000002</v>
      </c>
      <c r="H42" s="1520">
        <v>1.51</v>
      </c>
      <c r="I42" s="1520">
        <v>1.98</v>
      </c>
      <c r="J42" s="1520">
        <v>1.95</v>
      </c>
      <c r="K42" s="1452">
        <v>41333</v>
      </c>
      <c r="L42" s="1452">
        <v>9546</v>
      </c>
      <c r="M42" s="1452">
        <v>6365</v>
      </c>
      <c r="N42" s="1452">
        <v>14776</v>
      </c>
      <c r="O42" s="1452">
        <v>162796</v>
      </c>
      <c r="P42" s="1452">
        <v>114992</v>
      </c>
      <c r="Q42" s="1452">
        <v>31483</v>
      </c>
      <c r="R42" s="1452">
        <v>309271</v>
      </c>
      <c r="S42" s="1452">
        <v>720167</v>
      </c>
      <c r="T42" s="1452">
        <v>14374</v>
      </c>
      <c r="U42" s="1452">
        <v>12603</v>
      </c>
      <c r="V42" s="1509">
        <v>28839</v>
      </c>
      <c r="W42" s="800">
        <v>35</v>
      </c>
    </row>
    <row r="43" spans="1:23" ht="23.1" customHeight="1" x14ac:dyDescent="0.15">
      <c r="A43" s="802">
        <v>36</v>
      </c>
      <c r="B43" s="799" t="s">
        <v>1075</v>
      </c>
      <c r="C43" s="1495">
        <v>24.847999999999999</v>
      </c>
      <c r="D43" s="1495">
        <v>1004.848</v>
      </c>
      <c r="E43" s="1495">
        <v>270.303</v>
      </c>
      <c r="F43" s="1495">
        <v>1300</v>
      </c>
      <c r="G43" s="1521">
        <v>11.71</v>
      </c>
      <c r="H43" s="1521">
        <v>1.58</v>
      </c>
      <c r="I43" s="1521">
        <v>1.84</v>
      </c>
      <c r="J43" s="1521">
        <v>1.83</v>
      </c>
      <c r="K43" s="1453">
        <v>53205</v>
      </c>
      <c r="L43" s="1453">
        <v>9881</v>
      </c>
      <c r="M43" s="1453">
        <v>6307</v>
      </c>
      <c r="N43" s="1453">
        <v>14437</v>
      </c>
      <c r="O43" s="1453">
        <v>154779</v>
      </c>
      <c r="P43" s="1453">
        <v>156953</v>
      </c>
      <c r="Q43" s="1453">
        <v>31344</v>
      </c>
      <c r="R43" s="1453">
        <v>343076</v>
      </c>
      <c r="S43" s="1453">
        <v>622893</v>
      </c>
      <c r="T43" s="1453">
        <v>15620</v>
      </c>
      <c r="U43" s="1453">
        <v>11596</v>
      </c>
      <c r="V43" s="1507">
        <v>26390</v>
      </c>
      <c r="W43" s="804">
        <v>36</v>
      </c>
    </row>
    <row r="44" spans="1:23" ht="23.1" customHeight="1" x14ac:dyDescent="0.15">
      <c r="A44" s="798">
        <v>37</v>
      </c>
      <c r="B44" s="799" t="s">
        <v>1076</v>
      </c>
      <c r="C44" s="1496">
        <v>19.283999999999999</v>
      </c>
      <c r="D44" s="1496">
        <v>840.22</v>
      </c>
      <c r="E44" s="1496">
        <v>292.56200000000001</v>
      </c>
      <c r="F44" s="1496">
        <v>1152.066</v>
      </c>
      <c r="G44" s="1518">
        <v>12.64</v>
      </c>
      <c r="H44" s="1518">
        <v>1.46</v>
      </c>
      <c r="I44" s="1518">
        <v>1.9</v>
      </c>
      <c r="J44" s="1518">
        <v>1.76</v>
      </c>
      <c r="K44" s="1451">
        <v>44721</v>
      </c>
      <c r="L44" s="1451">
        <v>11610</v>
      </c>
      <c r="M44" s="1451">
        <v>6282</v>
      </c>
      <c r="N44" s="1451">
        <v>14126</v>
      </c>
      <c r="O44" s="1451">
        <v>109031</v>
      </c>
      <c r="P44" s="1451">
        <v>142903</v>
      </c>
      <c r="Q44" s="1451">
        <v>34941</v>
      </c>
      <c r="R44" s="1451">
        <v>286874</v>
      </c>
      <c r="S44" s="1451">
        <v>565401</v>
      </c>
      <c r="T44" s="1451">
        <v>17008</v>
      </c>
      <c r="U44" s="1451">
        <v>11943</v>
      </c>
      <c r="V44" s="1508">
        <v>24901</v>
      </c>
      <c r="W44" s="800">
        <v>37</v>
      </c>
    </row>
    <row r="45" spans="1:23" ht="23.1" customHeight="1" x14ac:dyDescent="0.15">
      <c r="A45" s="798">
        <v>38</v>
      </c>
      <c r="B45" s="799" t="s">
        <v>1077</v>
      </c>
      <c r="C45" s="1496">
        <v>25.654</v>
      </c>
      <c r="D45" s="1496">
        <v>813.61300000000006</v>
      </c>
      <c r="E45" s="1496">
        <v>223.03700000000001</v>
      </c>
      <c r="F45" s="1496">
        <v>1062.3040000000001</v>
      </c>
      <c r="G45" s="1518">
        <v>15.78</v>
      </c>
      <c r="H45" s="1518">
        <v>1.38</v>
      </c>
      <c r="I45" s="1518">
        <v>1.84</v>
      </c>
      <c r="J45" s="1518">
        <v>1.83</v>
      </c>
      <c r="K45" s="1451">
        <v>43789</v>
      </c>
      <c r="L45" s="1451">
        <v>11978</v>
      </c>
      <c r="M45" s="1451">
        <v>6286</v>
      </c>
      <c r="N45" s="1451">
        <v>17411</v>
      </c>
      <c r="O45" s="1451">
        <v>177220</v>
      </c>
      <c r="P45" s="1451">
        <v>134582</v>
      </c>
      <c r="Q45" s="1451">
        <v>25837</v>
      </c>
      <c r="R45" s="1451">
        <v>337639</v>
      </c>
      <c r="S45" s="1451">
        <v>690796</v>
      </c>
      <c r="T45" s="1451">
        <v>16541</v>
      </c>
      <c r="U45" s="1451">
        <v>11584</v>
      </c>
      <c r="V45" s="1508">
        <v>31784</v>
      </c>
      <c r="W45" s="800">
        <v>38</v>
      </c>
    </row>
    <row r="46" spans="1:23" ht="23.1" customHeight="1" x14ac:dyDescent="0.15">
      <c r="A46" s="798">
        <v>39</v>
      </c>
      <c r="B46" s="799" t="s">
        <v>1078</v>
      </c>
      <c r="C46" s="1496">
        <v>40.170999999999999</v>
      </c>
      <c r="D46" s="1496">
        <v>955.55600000000004</v>
      </c>
      <c r="E46" s="1496">
        <v>217.94900000000001</v>
      </c>
      <c r="F46" s="1496">
        <v>1213.675</v>
      </c>
      <c r="G46" s="1518">
        <v>18.36</v>
      </c>
      <c r="H46" s="1518">
        <v>1.48</v>
      </c>
      <c r="I46" s="1518">
        <v>1.73</v>
      </c>
      <c r="J46" s="1518">
        <v>2.09</v>
      </c>
      <c r="K46" s="1451">
        <v>35793</v>
      </c>
      <c r="L46" s="1451">
        <v>9155</v>
      </c>
      <c r="M46" s="1451">
        <v>6103</v>
      </c>
      <c r="N46" s="1451">
        <v>16463</v>
      </c>
      <c r="O46" s="1451">
        <v>264012</v>
      </c>
      <c r="P46" s="1451">
        <v>129820</v>
      </c>
      <c r="Q46" s="1451">
        <v>22951</v>
      </c>
      <c r="R46" s="1451">
        <v>416782</v>
      </c>
      <c r="S46" s="1451">
        <v>657220</v>
      </c>
      <c r="T46" s="1451">
        <v>13586</v>
      </c>
      <c r="U46" s="1451">
        <v>10530</v>
      </c>
      <c r="V46" s="1508">
        <v>34341</v>
      </c>
      <c r="W46" s="800">
        <v>39</v>
      </c>
    </row>
    <row r="47" spans="1:23" ht="23.1" customHeight="1" x14ac:dyDescent="0.15">
      <c r="A47" s="811">
        <v>42</v>
      </c>
      <c r="B47" s="810" t="s">
        <v>1079</v>
      </c>
      <c r="C47" s="1497">
        <v>16.364000000000001</v>
      </c>
      <c r="D47" s="1497">
        <v>735.45500000000004</v>
      </c>
      <c r="E47" s="1497">
        <v>213.636</v>
      </c>
      <c r="F47" s="1497">
        <v>965.45500000000004</v>
      </c>
      <c r="G47" s="1520">
        <v>17.28</v>
      </c>
      <c r="H47" s="1520">
        <v>1.46</v>
      </c>
      <c r="I47" s="1520">
        <v>1.79</v>
      </c>
      <c r="J47" s="1520">
        <v>1.8</v>
      </c>
      <c r="K47" s="1452">
        <v>35733</v>
      </c>
      <c r="L47" s="1452">
        <v>8258</v>
      </c>
      <c r="M47" s="1452">
        <v>6258</v>
      </c>
      <c r="N47" s="1452">
        <v>12292</v>
      </c>
      <c r="O47" s="1452">
        <v>101028</v>
      </c>
      <c r="P47" s="1452">
        <v>88509</v>
      </c>
      <c r="Q47" s="1452">
        <v>23893</v>
      </c>
      <c r="R47" s="1452">
        <v>213430</v>
      </c>
      <c r="S47" s="1452">
        <v>617392</v>
      </c>
      <c r="T47" s="1452">
        <v>12035</v>
      </c>
      <c r="U47" s="1452">
        <v>11184</v>
      </c>
      <c r="V47" s="1509">
        <v>22107</v>
      </c>
      <c r="W47" s="812">
        <v>42</v>
      </c>
    </row>
    <row r="48" spans="1:23" s="869" customFormat="1" ht="23.1" customHeight="1" x14ac:dyDescent="0.15">
      <c r="A48" s="813">
        <v>43</v>
      </c>
      <c r="B48" s="799" t="s">
        <v>1080</v>
      </c>
      <c r="C48" s="1495">
        <v>9.8510000000000009</v>
      </c>
      <c r="D48" s="1495">
        <v>817.61199999999997</v>
      </c>
      <c r="E48" s="1495">
        <v>224.47800000000001</v>
      </c>
      <c r="F48" s="1495">
        <v>1051.94</v>
      </c>
      <c r="G48" s="1521">
        <v>10.18</v>
      </c>
      <c r="H48" s="1521">
        <v>1.48</v>
      </c>
      <c r="I48" s="1521">
        <v>1.79</v>
      </c>
      <c r="J48" s="1521">
        <v>1.63</v>
      </c>
      <c r="K48" s="1453">
        <v>55002</v>
      </c>
      <c r="L48" s="1453">
        <v>8362</v>
      </c>
      <c r="M48" s="1453">
        <v>6913</v>
      </c>
      <c r="N48" s="1453">
        <v>10757</v>
      </c>
      <c r="O48" s="1453">
        <v>55166</v>
      </c>
      <c r="P48" s="1453">
        <v>101112</v>
      </c>
      <c r="Q48" s="1453">
        <v>27714</v>
      </c>
      <c r="R48" s="1453">
        <v>183993</v>
      </c>
      <c r="S48" s="1453">
        <v>560023</v>
      </c>
      <c r="T48" s="1453">
        <v>12367</v>
      </c>
      <c r="U48" s="1453">
        <v>12346</v>
      </c>
      <c r="V48" s="1507">
        <v>17491</v>
      </c>
      <c r="W48" s="814">
        <v>43</v>
      </c>
    </row>
    <row r="49" spans="1:23" s="869" customFormat="1" ht="23.1" customHeight="1" x14ac:dyDescent="0.15">
      <c r="A49" s="798">
        <v>44</v>
      </c>
      <c r="B49" s="799" t="s">
        <v>1081</v>
      </c>
      <c r="C49" s="1496">
        <v>19.530999999999999</v>
      </c>
      <c r="D49" s="1496">
        <v>792.96900000000005</v>
      </c>
      <c r="E49" s="1496">
        <v>311.71899999999999</v>
      </c>
      <c r="F49" s="1496">
        <v>1124.2190000000001</v>
      </c>
      <c r="G49" s="1518">
        <v>21.28</v>
      </c>
      <c r="H49" s="1518">
        <v>1.76</v>
      </c>
      <c r="I49" s="1518">
        <v>1.7</v>
      </c>
      <c r="J49" s="1518">
        <v>2.09</v>
      </c>
      <c r="K49" s="1451">
        <v>33688</v>
      </c>
      <c r="L49" s="1451">
        <v>10469</v>
      </c>
      <c r="M49" s="1451">
        <v>6502</v>
      </c>
      <c r="N49" s="1451">
        <v>13685</v>
      </c>
      <c r="O49" s="1451">
        <v>140015</v>
      </c>
      <c r="P49" s="1451">
        <v>146396</v>
      </c>
      <c r="Q49" s="1451">
        <v>34541</v>
      </c>
      <c r="R49" s="1451">
        <v>320953</v>
      </c>
      <c r="S49" s="1451">
        <v>716879</v>
      </c>
      <c r="T49" s="1451">
        <v>18462</v>
      </c>
      <c r="U49" s="1451">
        <v>11081</v>
      </c>
      <c r="V49" s="1508">
        <v>28549</v>
      </c>
      <c r="W49" s="800">
        <v>44</v>
      </c>
    </row>
    <row r="50" spans="1:23" s="869" customFormat="1" ht="23.1" customHeight="1" x14ac:dyDescent="0.15">
      <c r="A50" s="798">
        <v>45</v>
      </c>
      <c r="B50" s="799" t="s">
        <v>1082</v>
      </c>
      <c r="C50" s="1496">
        <v>9.8770000000000007</v>
      </c>
      <c r="D50" s="1496">
        <v>766.66700000000003</v>
      </c>
      <c r="E50" s="1496">
        <v>290.12299999999999</v>
      </c>
      <c r="F50" s="1496">
        <v>1066.6669999999999</v>
      </c>
      <c r="G50" s="1518">
        <v>15.25</v>
      </c>
      <c r="H50" s="1518">
        <v>1.47</v>
      </c>
      <c r="I50" s="1518">
        <v>1.74</v>
      </c>
      <c r="J50" s="1518">
        <v>1.67</v>
      </c>
      <c r="K50" s="1451">
        <v>49523</v>
      </c>
      <c r="L50" s="1451">
        <v>8233</v>
      </c>
      <c r="M50" s="1451">
        <v>7317</v>
      </c>
      <c r="N50" s="1451">
        <v>11458</v>
      </c>
      <c r="O50" s="1451">
        <v>74591</v>
      </c>
      <c r="P50" s="1451">
        <v>93006</v>
      </c>
      <c r="Q50" s="1451">
        <v>36948</v>
      </c>
      <c r="R50" s="1451">
        <v>204544</v>
      </c>
      <c r="S50" s="1451">
        <v>755231</v>
      </c>
      <c r="T50" s="1451">
        <v>12131</v>
      </c>
      <c r="U50" s="1451">
        <v>12735</v>
      </c>
      <c r="V50" s="1508">
        <v>19176</v>
      </c>
      <c r="W50" s="800">
        <v>45</v>
      </c>
    </row>
    <row r="51" spans="1:23" s="869" customFormat="1" ht="23.1" customHeight="1" x14ac:dyDescent="0.15">
      <c r="A51" s="798">
        <v>46</v>
      </c>
      <c r="B51" s="799" t="s">
        <v>1083</v>
      </c>
      <c r="C51" s="1496">
        <v>26.667000000000002</v>
      </c>
      <c r="D51" s="1496">
        <v>899.48699999999997</v>
      </c>
      <c r="E51" s="1496">
        <v>217.43600000000001</v>
      </c>
      <c r="F51" s="1496">
        <v>1143.5899999999999</v>
      </c>
      <c r="G51" s="1518">
        <v>18.579999999999998</v>
      </c>
      <c r="H51" s="1518">
        <v>1.73</v>
      </c>
      <c r="I51" s="1518">
        <v>1.73</v>
      </c>
      <c r="J51" s="1518">
        <v>2.13</v>
      </c>
      <c r="K51" s="1451">
        <v>31839</v>
      </c>
      <c r="L51" s="1451">
        <v>10861</v>
      </c>
      <c r="M51" s="1451">
        <v>6236</v>
      </c>
      <c r="N51" s="1451">
        <v>14418</v>
      </c>
      <c r="O51" s="1451">
        <v>157724</v>
      </c>
      <c r="P51" s="1451">
        <v>169484</v>
      </c>
      <c r="Q51" s="1451">
        <v>23472</v>
      </c>
      <c r="R51" s="1451">
        <v>350680</v>
      </c>
      <c r="S51" s="1451">
        <v>591464</v>
      </c>
      <c r="T51" s="1451">
        <v>18842</v>
      </c>
      <c r="U51" s="1451">
        <v>10795</v>
      </c>
      <c r="V51" s="1508">
        <v>30665</v>
      </c>
      <c r="W51" s="800">
        <v>46</v>
      </c>
    </row>
    <row r="52" spans="1:23" s="869" customFormat="1" ht="23.1" customHeight="1" x14ac:dyDescent="0.15">
      <c r="A52" s="798">
        <v>47</v>
      </c>
      <c r="B52" s="799" t="s">
        <v>1084</v>
      </c>
      <c r="C52" s="1499">
        <v>11.946999999999999</v>
      </c>
      <c r="D52" s="1496">
        <v>904.42499999999995</v>
      </c>
      <c r="E52" s="1496">
        <v>198.23</v>
      </c>
      <c r="F52" s="1496">
        <v>1114.6020000000001</v>
      </c>
      <c r="G52" s="1518">
        <v>18.52</v>
      </c>
      <c r="H52" s="1518">
        <v>1.54</v>
      </c>
      <c r="I52" s="1518">
        <v>1.76</v>
      </c>
      <c r="J52" s="1518">
        <v>1.76</v>
      </c>
      <c r="K52" s="1451">
        <v>22636</v>
      </c>
      <c r="L52" s="1451">
        <v>9898</v>
      </c>
      <c r="M52" s="1451">
        <v>5617</v>
      </c>
      <c r="N52" s="1451">
        <v>10574</v>
      </c>
      <c r="O52" s="1451">
        <v>50080</v>
      </c>
      <c r="P52" s="1451">
        <v>138003</v>
      </c>
      <c r="Q52" s="1451">
        <v>19560</v>
      </c>
      <c r="R52" s="1451">
        <v>207643</v>
      </c>
      <c r="S52" s="1451">
        <v>419184</v>
      </c>
      <c r="T52" s="1451">
        <v>15259</v>
      </c>
      <c r="U52" s="1451">
        <v>9867</v>
      </c>
      <c r="V52" s="1508">
        <v>18629</v>
      </c>
      <c r="W52" s="800">
        <v>47</v>
      </c>
    </row>
    <row r="53" spans="1:23" ht="23.1" customHeight="1" x14ac:dyDescent="0.15">
      <c r="A53" s="792">
        <v>49</v>
      </c>
      <c r="B53" s="793" t="s">
        <v>1085</v>
      </c>
      <c r="C53" s="1495">
        <v>17.856999999999999</v>
      </c>
      <c r="D53" s="1495">
        <v>829.76199999999994</v>
      </c>
      <c r="E53" s="1495">
        <v>185.714</v>
      </c>
      <c r="F53" s="1495">
        <v>1033.3330000000001</v>
      </c>
      <c r="G53" s="1521">
        <v>5.93</v>
      </c>
      <c r="H53" s="1521">
        <v>1.44</v>
      </c>
      <c r="I53" s="1521">
        <v>1.91</v>
      </c>
      <c r="J53" s="1521">
        <v>1.6</v>
      </c>
      <c r="K53" s="1453">
        <v>118738</v>
      </c>
      <c r="L53" s="1453">
        <v>6100</v>
      </c>
      <c r="M53" s="1453">
        <v>6225</v>
      </c>
      <c r="N53" s="1453">
        <v>13333</v>
      </c>
      <c r="O53" s="1453">
        <v>125805</v>
      </c>
      <c r="P53" s="1453">
        <v>72907</v>
      </c>
      <c r="Q53" s="1453">
        <v>22084</v>
      </c>
      <c r="R53" s="1453">
        <v>220796</v>
      </c>
      <c r="S53" s="1453">
        <v>704509</v>
      </c>
      <c r="T53" s="1453">
        <v>8787</v>
      </c>
      <c r="U53" s="1453">
        <v>11891</v>
      </c>
      <c r="V53" s="1507">
        <v>21367</v>
      </c>
      <c r="W53" s="794">
        <v>49</v>
      </c>
    </row>
    <row r="54" spans="1:23" ht="23.1" customHeight="1" x14ac:dyDescent="0.15">
      <c r="A54" s="796">
        <v>50</v>
      </c>
      <c r="B54" s="797" t="s">
        <v>1086</v>
      </c>
      <c r="C54" s="1496">
        <v>24.210999999999999</v>
      </c>
      <c r="D54" s="1496">
        <v>771.57899999999995</v>
      </c>
      <c r="E54" s="1496">
        <v>244.21100000000001</v>
      </c>
      <c r="F54" s="1496">
        <v>1040</v>
      </c>
      <c r="G54" s="1518">
        <v>11.78</v>
      </c>
      <c r="H54" s="1518">
        <v>1.49</v>
      </c>
      <c r="I54" s="1518">
        <v>1.76</v>
      </c>
      <c r="J54" s="1518">
        <v>1.79</v>
      </c>
      <c r="K54" s="1451">
        <v>56285</v>
      </c>
      <c r="L54" s="1451">
        <v>12347</v>
      </c>
      <c r="M54" s="1451">
        <v>5599</v>
      </c>
      <c r="N54" s="1451">
        <v>17518</v>
      </c>
      <c r="O54" s="1451">
        <v>160559</v>
      </c>
      <c r="P54" s="1451">
        <v>141793</v>
      </c>
      <c r="Q54" s="1451">
        <v>24045</v>
      </c>
      <c r="R54" s="1451">
        <v>326397</v>
      </c>
      <c r="S54" s="1451">
        <v>663180</v>
      </c>
      <c r="T54" s="1451">
        <v>18377</v>
      </c>
      <c r="U54" s="1451">
        <v>9846</v>
      </c>
      <c r="V54" s="1508">
        <v>31384</v>
      </c>
      <c r="W54" s="788">
        <v>50</v>
      </c>
    </row>
    <row r="55" spans="1:23" ht="23.1" customHeight="1" x14ac:dyDescent="0.15">
      <c r="A55" s="796">
        <v>51</v>
      </c>
      <c r="B55" s="797" t="s">
        <v>1087</v>
      </c>
      <c r="C55" s="1496">
        <v>21.081</v>
      </c>
      <c r="D55" s="1496">
        <v>970.81100000000004</v>
      </c>
      <c r="E55" s="1496">
        <v>240.541</v>
      </c>
      <c r="F55" s="1496">
        <v>1232.432</v>
      </c>
      <c r="G55" s="1518">
        <v>19.03</v>
      </c>
      <c r="H55" s="1518">
        <v>1.44</v>
      </c>
      <c r="I55" s="1518">
        <v>1.89</v>
      </c>
      <c r="J55" s="1518">
        <v>1.83</v>
      </c>
      <c r="K55" s="1451">
        <v>24401</v>
      </c>
      <c r="L55" s="1451">
        <v>10551</v>
      </c>
      <c r="M55" s="1451">
        <v>5994</v>
      </c>
      <c r="N55" s="1451">
        <v>12096</v>
      </c>
      <c r="O55" s="1451">
        <v>97868</v>
      </c>
      <c r="P55" s="1451">
        <v>147146</v>
      </c>
      <c r="Q55" s="1451">
        <v>27313</v>
      </c>
      <c r="R55" s="1451">
        <v>272326</v>
      </c>
      <c r="S55" s="1451">
        <v>464245</v>
      </c>
      <c r="T55" s="1451">
        <v>15157</v>
      </c>
      <c r="U55" s="1451">
        <v>11355</v>
      </c>
      <c r="V55" s="1508">
        <v>22097</v>
      </c>
      <c r="W55" s="788">
        <v>51</v>
      </c>
    </row>
    <row r="56" spans="1:23" ht="23.1" customHeight="1" x14ac:dyDescent="0.15">
      <c r="A56" s="796">
        <v>52</v>
      </c>
      <c r="B56" s="797" t="s">
        <v>1088</v>
      </c>
      <c r="C56" s="1496">
        <v>37.838000000000001</v>
      </c>
      <c r="D56" s="1496">
        <v>931.08100000000002</v>
      </c>
      <c r="E56" s="1496">
        <v>313.51400000000001</v>
      </c>
      <c r="F56" s="1496">
        <v>1282.432</v>
      </c>
      <c r="G56" s="1518">
        <v>16.75</v>
      </c>
      <c r="H56" s="1518">
        <v>1.6</v>
      </c>
      <c r="I56" s="1518">
        <v>1.81</v>
      </c>
      <c r="J56" s="1518">
        <v>2.1</v>
      </c>
      <c r="K56" s="1451">
        <v>31407</v>
      </c>
      <c r="L56" s="1451">
        <v>6472</v>
      </c>
      <c r="M56" s="1451">
        <v>6711</v>
      </c>
      <c r="N56" s="1451">
        <v>12396</v>
      </c>
      <c r="O56" s="1451">
        <v>199053</v>
      </c>
      <c r="P56" s="1451">
        <v>96469</v>
      </c>
      <c r="Q56" s="1451">
        <v>38001</v>
      </c>
      <c r="R56" s="1451">
        <v>333522</v>
      </c>
      <c r="S56" s="1451">
        <v>526068</v>
      </c>
      <c r="T56" s="1451">
        <v>10361</v>
      </c>
      <c r="U56" s="1451">
        <v>12121</v>
      </c>
      <c r="V56" s="1508">
        <v>26007</v>
      </c>
      <c r="W56" s="788">
        <v>52</v>
      </c>
    </row>
    <row r="57" spans="1:23" ht="23.1" customHeight="1" thickBot="1" x14ac:dyDescent="0.2">
      <c r="A57" s="875">
        <v>54</v>
      </c>
      <c r="B57" s="876" t="s">
        <v>1089</v>
      </c>
      <c r="C57" s="1501">
        <v>17.390999999999998</v>
      </c>
      <c r="D57" s="1501">
        <v>928.26099999999997</v>
      </c>
      <c r="E57" s="1501">
        <v>278.26100000000002</v>
      </c>
      <c r="F57" s="1501">
        <v>1223.913</v>
      </c>
      <c r="G57" s="1522">
        <v>11.25</v>
      </c>
      <c r="H57" s="1522">
        <v>2.15</v>
      </c>
      <c r="I57" s="1522">
        <v>1.73</v>
      </c>
      <c r="J57" s="1522">
        <v>2.19</v>
      </c>
      <c r="K57" s="1454">
        <v>54698</v>
      </c>
      <c r="L57" s="1454">
        <v>9518</v>
      </c>
      <c r="M57" s="1454">
        <v>6221</v>
      </c>
      <c r="N57" s="1454">
        <v>12226</v>
      </c>
      <c r="O57" s="1454">
        <v>107018</v>
      </c>
      <c r="P57" s="1454">
        <v>190147</v>
      </c>
      <c r="Q57" s="1454">
        <v>30025</v>
      </c>
      <c r="R57" s="1454">
        <v>327190</v>
      </c>
      <c r="S57" s="1454">
        <v>615354</v>
      </c>
      <c r="T57" s="1454">
        <v>20484</v>
      </c>
      <c r="U57" s="1454">
        <v>10790</v>
      </c>
      <c r="V57" s="1528">
        <v>26733</v>
      </c>
      <c r="W57" s="877">
        <v>54</v>
      </c>
    </row>
    <row r="58" spans="1:23" ht="23.1" customHeight="1" x14ac:dyDescent="0.15">
      <c r="A58" s="796">
        <v>55</v>
      </c>
      <c r="B58" s="797" t="s">
        <v>1090</v>
      </c>
      <c r="C58" s="1496">
        <v>24.792999999999999</v>
      </c>
      <c r="D58" s="1496">
        <v>814.05</v>
      </c>
      <c r="E58" s="1496">
        <v>190.083</v>
      </c>
      <c r="F58" s="1496">
        <v>1028.9259999999999</v>
      </c>
      <c r="G58" s="1518">
        <v>15.67</v>
      </c>
      <c r="H58" s="1518">
        <v>1.62</v>
      </c>
      <c r="I58" s="1518">
        <v>2.0099999999999998</v>
      </c>
      <c r="J58" s="1518">
        <v>2.0299999999999998</v>
      </c>
      <c r="K58" s="1451">
        <v>41158</v>
      </c>
      <c r="L58" s="1451">
        <v>9399</v>
      </c>
      <c r="M58" s="1451">
        <v>6400</v>
      </c>
      <c r="N58" s="1451">
        <v>14752</v>
      </c>
      <c r="O58" s="1451">
        <v>159871</v>
      </c>
      <c r="P58" s="1451">
        <v>123970</v>
      </c>
      <c r="Q58" s="1451">
        <v>24490</v>
      </c>
      <c r="R58" s="1451">
        <v>308332</v>
      </c>
      <c r="S58" s="1451">
        <v>644814</v>
      </c>
      <c r="T58" s="1451">
        <v>15229</v>
      </c>
      <c r="U58" s="1451">
        <v>12884</v>
      </c>
      <c r="V58" s="1508">
        <v>29966</v>
      </c>
      <c r="W58" s="788">
        <v>55</v>
      </c>
    </row>
    <row r="59" spans="1:23" ht="23.1" customHeight="1" x14ac:dyDescent="0.15">
      <c r="A59" s="796">
        <v>56</v>
      </c>
      <c r="B59" s="797" t="s">
        <v>1091</v>
      </c>
      <c r="C59" s="1496">
        <v>9.5239999999999991</v>
      </c>
      <c r="D59" s="1496">
        <v>871.42899999999997</v>
      </c>
      <c r="E59" s="1496">
        <v>268.25400000000002</v>
      </c>
      <c r="F59" s="1496">
        <v>1149.2059999999999</v>
      </c>
      <c r="G59" s="1518">
        <v>5.83</v>
      </c>
      <c r="H59" s="1518">
        <v>1.34</v>
      </c>
      <c r="I59" s="1518">
        <v>1.72</v>
      </c>
      <c r="J59" s="1518">
        <v>1.46</v>
      </c>
      <c r="K59" s="1451">
        <v>49145</v>
      </c>
      <c r="L59" s="1451">
        <v>9159</v>
      </c>
      <c r="M59" s="1451">
        <v>6951</v>
      </c>
      <c r="N59" s="1451">
        <v>9873</v>
      </c>
      <c r="O59" s="1451">
        <v>27303</v>
      </c>
      <c r="P59" s="1451">
        <v>106707</v>
      </c>
      <c r="Q59" s="1451">
        <v>32107</v>
      </c>
      <c r="R59" s="1451">
        <v>166117</v>
      </c>
      <c r="S59" s="1451">
        <v>286678</v>
      </c>
      <c r="T59" s="1451">
        <v>12245</v>
      </c>
      <c r="U59" s="1451">
        <v>11969</v>
      </c>
      <c r="V59" s="1508">
        <v>14455</v>
      </c>
      <c r="W59" s="788">
        <v>56</v>
      </c>
    </row>
    <row r="60" spans="1:23" ht="23.1" customHeight="1" x14ac:dyDescent="0.15">
      <c r="A60" s="796">
        <v>57</v>
      </c>
      <c r="B60" s="797" t="s">
        <v>1092</v>
      </c>
      <c r="C60" s="1496">
        <v>35.593000000000004</v>
      </c>
      <c r="D60" s="1496">
        <v>879.66099999999994</v>
      </c>
      <c r="E60" s="1496">
        <v>191.52500000000001</v>
      </c>
      <c r="F60" s="1496">
        <v>1106.78</v>
      </c>
      <c r="G60" s="1518">
        <v>19.14</v>
      </c>
      <c r="H60" s="1518">
        <v>1.23</v>
      </c>
      <c r="I60" s="1518">
        <v>1.8</v>
      </c>
      <c r="J60" s="1518">
        <v>1.9</v>
      </c>
      <c r="K60" s="1451">
        <v>37286</v>
      </c>
      <c r="L60" s="1451">
        <v>8768</v>
      </c>
      <c r="M60" s="1451">
        <v>7317</v>
      </c>
      <c r="N60" s="1451">
        <v>17754</v>
      </c>
      <c r="O60" s="1451">
        <v>254054</v>
      </c>
      <c r="P60" s="1451">
        <v>94810</v>
      </c>
      <c r="Q60" s="1451">
        <v>25175</v>
      </c>
      <c r="R60" s="1451">
        <v>374039</v>
      </c>
      <c r="S60" s="1451">
        <v>713770</v>
      </c>
      <c r="T60" s="1451">
        <v>10778</v>
      </c>
      <c r="U60" s="1451">
        <v>13145</v>
      </c>
      <c r="V60" s="1508">
        <v>33795</v>
      </c>
      <c r="W60" s="788">
        <v>57</v>
      </c>
    </row>
    <row r="61" spans="1:23" ht="23.1" customHeight="1" x14ac:dyDescent="0.15">
      <c r="A61" s="798">
        <v>58</v>
      </c>
      <c r="B61" s="799" t="s">
        <v>1093</v>
      </c>
      <c r="C61" s="1496">
        <v>12.856999999999999</v>
      </c>
      <c r="D61" s="1496">
        <v>792.85699999999997</v>
      </c>
      <c r="E61" s="1496">
        <v>242.857</v>
      </c>
      <c r="F61" s="1496">
        <v>1048.5709999999999</v>
      </c>
      <c r="G61" s="1518">
        <v>20.22</v>
      </c>
      <c r="H61" s="1518">
        <v>1.43</v>
      </c>
      <c r="I61" s="1518">
        <v>1.94</v>
      </c>
      <c r="J61" s="1518">
        <v>1.78</v>
      </c>
      <c r="K61" s="1451">
        <v>32287</v>
      </c>
      <c r="L61" s="1451">
        <v>8932</v>
      </c>
      <c r="M61" s="1451">
        <v>5947</v>
      </c>
      <c r="N61" s="1451">
        <v>11441</v>
      </c>
      <c r="O61" s="1451">
        <v>83945</v>
      </c>
      <c r="P61" s="1451">
        <v>101063</v>
      </c>
      <c r="Q61" s="1451">
        <v>27951</v>
      </c>
      <c r="R61" s="1451">
        <v>212959</v>
      </c>
      <c r="S61" s="1451">
        <v>652908</v>
      </c>
      <c r="T61" s="1451">
        <v>12747</v>
      </c>
      <c r="U61" s="1451">
        <v>11509</v>
      </c>
      <c r="V61" s="1508">
        <v>20309</v>
      </c>
      <c r="W61" s="800">
        <v>58</v>
      </c>
    </row>
    <row r="62" spans="1:23" ht="23.1" customHeight="1" x14ac:dyDescent="0.15">
      <c r="A62" s="798">
        <v>59</v>
      </c>
      <c r="B62" s="799" t="s">
        <v>1094</v>
      </c>
      <c r="C62" s="1497">
        <v>0</v>
      </c>
      <c r="D62" s="1497">
        <v>806.66700000000003</v>
      </c>
      <c r="E62" s="1497">
        <v>275.55599999999998</v>
      </c>
      <c r="F62" s="1497">
        <v>1082.222</v>
      </c>
      <c r="G62" s="1520">
        <v>0</v>
      </c>
      <c r="H62" s="1520">
        <v>1.53</v>
      </c>
      <c r="I62" s="1520">
        <v>1.52</v>
      </c>
      <c r="J62" s="1520">
        <v>1.53</v>
      </c>
      <c r="K62" s="1452">
        <v>0</v>
      </c>
      <c r="L62" s="1452">
        <v>8253</v>
      </c>
      <c r="M62" s="1452">
        <v>5974</v>
      </c>
      <c r="N62" s="1452">
        <v>7676</v>
      </c>
      <c r="O62" s="1452">
        <v>0</v>
      </c>
      <c r="P62" s="1452">
        <v>102152</v>
      </c>
      <c r="Q62" s="1452">
        <v>25092</v>
      </c>
      <c r="R62" s="1452">
        <v>127244</v>
      </c>
      <c r="S62" s="1452">
        <v>0</v>
      </c>
      <c r="T62" s="1452">
        <v>12664</v>
      </c>
      <c r="U62" s="1452">
        <v>9106</v>
      </c>
      <c r="V62" s="1509">
        <v>11758</v>
      </c>
      <c r="W62" s="800">
        <v>59</v>
      </c>
    </row>
    <row r="63" spans="1:23" ht="23.1" customHeight="1" x14ac:dyDescent="0.15">
      <c r="A63" s="802">
        <v>61</v>
      </c>
      <c r="B63" s="803" t="s">
        <v>1095</v>
      </c>
      <c r="C63" s="1495">
        <v>28.048999999999999</v>
      </c>
      <c r="D63" s="1495">
        <v>873.17100000000005</v>
      </c>
      <c r="E63" s="1495">
        <v>278.04899999999998</v>
      </c>
      <c r="F63" s="1495">
        <v>1179.268</v>
      </c>
      <c r="G63" s="1521">
        <v>14</v>
      </c>
      <c r="H63" s="1521">
        <v>1.4</v>
      </c>
      <c r="I63" s="1521">
        <v>1.89</v>
      </c>
      <c r="J63" s="1521">
        <v>1.81</v>
      </c>
      <c r="K63" s="1453">
        <v>39455</v>
      </c>
      <c r="L63" s="1453">
        <v>9142</v>
      </c>
      <c r="M63" s="1453">
        <v>6065</v>
      </c>
      <c r="N63" s="1453">
        <v>13949</v>
      </c>
      <c r="O63" s="1453">
        <v>154933</v>
      </c>
      <c r="P63" s="1453">
        <v>111486</v>
      </c>
      <c r="Q63" s="1453">
        <v>31953</v>
      </c>
      <c r="R63" s="1453">
        <v>298372</v>
      </c>
      <c r="S63" s="1453">
        <v>552370</v>
      </c>
      <c r="T63" s="1453">
        <v>12768</v>
      </c>
      <c r="U63" s="1453">
        <v>11492</v>
      </c>
      <c r="V63" s="1507">
        <v>25301</v>
      </c>
      <c r="W63" s="804">
        <v>61</v>
      </c>
    </row>
    <row r="64" spans="1:23" ht="23.1" customHeight="1" x14ac:dyDescent="0.15">
      <c r="A64" s="798">
        <v>65</v>
      </c>
      <c r="B64" s="799" t="s">
        <v>1096</v>
      </c>
      <c r="C64" s="1496">
        <v>4</v>
      </c>
      <c r="D64" s="1496">
        <v>624</v>
      </c>
      <c r="E64" s="1496">
        <v>280</v>
      </c>
      <c r="F64" s="1496">
        <v>908</v>
      </c>
      <c r="G64" s="1518">
        <v>7</v>
      </c>
      <c r="H64" s="1518">
        <v>1.21</v>
      </c>
      <c r="I64" s="1518">
        <v>2.09</v>
      </c>
      <c r="J64" s="1518">
        <v>1.51</v>
      </c>
      <c r="K64" s="1451">
        <v>36053</v>
      </c>
      <c r="L64" s="1451">
        <v>7806</v>
      </c>
      <c r="M64" s="1451">
        <v>5183</v>
      </c>
      <c r="N64" s="1451">
        <v>7265</v>
      </c>
      <c r="O64" s="1451">
        <v>10095</v>
      </c>
      <c r="P64" s="1451">
        <v>59014</v>
      </c>
      <c r="Q64" s="1451">
        <v>30270</v>
      </c>
      <c r="R64" s="1451">
        <v>99379</v>
      </c>
      <c r="S64" s="1451">
        <v>252370</v>
      </c>
      <c r="T64" s="1451">
        <v>9457</v>
      </c>
      <c r="U64" s="1451">
        <v>10811</v>
      </c>
      <c r="V64" s="1508">
        <v>10945</v>
      </c>
      <c r="W64" s="800">
        <v>65</v>
      </c>
    </row>
    <row r="65" spans="1:23" ht="23.1" customHeight="1" x14ac:dyDescent="0.15">
      <c r="A65" s="798">
        <v>66</v>
      </c>
      <c r="B65" s="799" t="s">
        <v>1097</v>
      </c>
      <c r="C65" s="1496">
        <v>14.815</v>
      </c>
      <c r="D65" s="1496">
        <v>959.25900000000001</v>
      </c>
      <c r="E65" s="1496">
        <v>220.37</v>
      </c>
      <c r="F65" s="1496">
        <v>1194.444</v>
      </c>
      <c r="G65" s="1518">
        <v>8.6300000000000008</v>
      </c>
      <c r="H65" s="1518">
        <v>1.28</v>
      </c>
      <c r="I65" s="1518">
        <v>1.68</v>
      </c>
      <c r="J65" s="1518">
        <v>1.45</v>
      </c>
      <c r="K65" s="1451">
        <v>59293</v>
      </c>
      <c r="L65" s="1451">
        <v>8731</v>
      </c>
      <c r="M65" s="1451">
        <v>4739</v>
      </c>
      <c r="N65" s="1451">
        <v>11615</v>
      </c>
      <c r="O65" s="1451">
        <v>75763</v>
      </c>
      <c r="P65" s="1451">
        <v>107361</v>
      </c>
      <c r="Q65" s="1451">
        <v>17551</v>
      </c>
      <c r="R65" s="1451">
        <v>200675</v>
      </c>
      <c r="S65" s="1451">
        <v>511400</v>
      </c>
      <c r="T65" s="1451">
        <v>11192</v>
      </c>
      <c r="U65" s="1451">
        <v>7964</v>
      </c>
      <c r="V65" s="1508">
        <v>16801</v>
      </c>
      <c r="W65" s="800">
        <v>66</v>
      </c>
    </row>
    <row r="66" spans="1:23" ht="23.1" customHeight="1" x14ac:dyDescent="0.15">
      <c r="A66" s="798">
        <v>68</v>
      </c>
      <c r="B66" s="799" t="s">
        <v>1098</v>
      </c>
      <c r="C66" s="1496">
        <v>34.615000000000002</v>
      </c>
      <c r="D66" s="1496">
        <v>808.97400000000005</v>
      </c>
      <c r="E66" s="1496">
        <v>205.12799999999999</v>
      </c>
      <c r="F66" s="1496">
        <v>1048.7180000000001</v>
      </c>
      <c r="G66" s="1518">
        <v>22.26</v>
      </c>
      <c r="H66" s="1518">
        <v>1.56</v>
      </c>
      <c r="I66" s="1518">
        <v>1.56</v>
      </c>
      <c r="J66" s="1518">
        <v>2.2400000000000002</v>
      </c>
      <c r="K66" s="1451">
        <v>16400</v>
      </c>
      <c r="L66" s="1451">
        <v>12545</v>
      </c>
      <c r="M66" s="1451">
        <v>5824</v>
      </c>
      <c r="N66" s="1451">
        <v>12892</v>
      </c>
      <c r="O66" s="1451">
        <v>126364</v>
      </c>
      <c r="P66" s="1451">
        <v>158417</v>
      </c>
      <c r="Q66" s="1451">
        <v>18667</v>
      </c>
      <c r="R66" s="1451">
        <v>303448</v>
      </c>
      <c r="S66" s="1451">
        <v>365050</v>
      </c>
      <c r="T66" s="1451">
        <v>19582</v>
      </c>
      <c r="U66" s="1451">
        <v>9100</v>
      </c>
      <c r="V66" s="1508">
        <v>28935</v>
      </c>
      <c r="W66" s="800">
        <v>68</v>
      </c>
    </row>
    <row r="67" spans="1:23" ht="23.1" customHeight="1" x14ac:dyDescent="0.15">
      <c r="A67" s="798">
        <v>70</v>
      </c>
      <c r="B67" s="799" t="s">
        <v>1099</v>
      </c>
      <c r="C67" s="1497">
        <v>21.849</v>
      </c>
      <c r="D67" s="1497">
        <v>1027.731</v>
      </c>
      <c r="E67" s="1497">
        <v>249.58</v>
      </c>
      <c r="F67" s="1497">
        <v>1299.1600000000001</v>
      </c>
      <c r="G67" s="1520">
        <v>22.85</v>
      </c>
      <c r="H67" s="1520">
        <v>1.9</v>
      </c>
      <c r="I67" s="1520">
        <v>1.96</v>
      </c>
      <c r="J67" s="1520">
        <v>2.2599999999999998</v>
      </c>
      <c r="K67" s="1452">
        <v>25083</v>
      </c>
      <c r="L67" s="1452">
        <v>11217</v>
      </c>
      <c r="M67" s="1452">
        <v>5991</v>
      </c>
      <c r="N67" s="1452">
        <v>12702</v>
      </c>
      <c r="O67" s="1452">
        <v>125205</v>
      </c>
      <c r="P67" s="1452">
        <v>218777</v>
      </c>
      <c r="Q67" s="1452">
        <v>29299</v>
      </c>
      <c r="R67" s="1452">
        <v>373280</v>
      </c>
      <c r="S67" s="1452">
        <v>573052</v>
      </c>
      <c r="T67" s="1452">
        <v>21287</v>
      </c>
      <c r="U67" s="1452">
        <v>11739</v>
      </c>
      <c r="V67" s="1509">
        <v>28732</v>
      </c>
      <c r="W67" s="800">
        <v>70</v>
      </c>
    </row>
    <row r="68" spans="1:23" ht="23.1" customHeight="1" x14ac:dyDescent="0.15">
      <c r="A68" s="805">
        <v>78</v>
      </c>
      <c r="B68" s="803" t="s">
        <v>1100</v>
      </c>
      <c r="C68" s="1495">
        <v>23.669</v>
      </c>
      <c r="D68" s="1495">
        <v>899.40800000000002</v>
      </c>
      <c r="E68" s="1495">
        <v>239.053</v>
      </c>
      <c r="F68" s="1495">
        <v>1162.1300000000001</v>
      </c>
      <c r="G68" s="1521">
        <v>12.45</v>
      </c>
      <c r="H68" s="1521">
        <v>1.28</v>
      </c>
      <c r="I68" s="1521">
        <v>2.14</v>
      </c>
      <c r="J68" s="1521">
        <v>1.68</v>
      </c>
      <c r="K68" s="1453">
        <v>48575</v>
      </c>
      <c r="L68" s="1453">
        <v>8348</v>
      </c>
      <c r="M68" s="1453">
        <v>5702</v>
      </c>
      <c r="N68" s="1453">
        <v>13711</v>
      </c>
      <c r="O68" s="1453">
        <v>143139</v>
      </c>
      <c r="P68" s="1453">
        <v>96130</v>
      </c>
      <c r="Q68" s="1453">
        <v>29187</v>
      </c>
      <c r="R68" s="1453">
        <v>268456</v>
      </c>
      <c r="S68" s="1453">
        <v>604763</v>
      </c>
      <c r="T68" s="1453">
        <v>10688</v>
      </c>
      <c r="U68" s="1453">
        <v>12209</v>
      </c>
      <c r="V68" s="1507">
        <v>23100</v>
      </c>
      <c r="W68" s="806">
        <v>78</v>
      </c>
    </row>
    <row r="69" spans="1:23" ht="23.1" customHeight="1" x14ac:dyDescent="0.15">
      <c r="A69" s="798">
        <v>84</v>
      </c>
      <c r="B69" s="799" t="s">
        <v>1101</v>
      </c>
      <c r="C69" s="1496">
        <v>19</v>
      </c>
      <c r="D69" s="1496">
        <v>873</v>
      </c>
      <c r="E69" s="1496">
        <v>191</v>
      </c>
      <c r="F69" s="1496">
        <v>1083</v>
      </c>
      <c r="G69" s="1518">
        <v>14.74</v>
      </c>
      <c r="H69" s="1518">
        <v>1.53</v>
      </c>
      <c r="I69" s="1518">
        <v>1.83</v>
      </c>
      <c r="J69" s="1518">
        <v>1.82</v>
      </c>
      <c r="K69" s="1451">
        <v>38518</v>
      </c>
      <c r="L69" s="1451">
        <v>8467</v>
      </c>
      <c r="M69" s="1451">
        <v>7398</v>
      </c>
      <c r="N69" s="1451">
        <v>12555</v>
      </c>
      <c r="O69" s="1451">
        <v>107851</v>
      </c>
      <c r="P69" s="1451">
        <v>113291</v>
      </c>
      <c r="Q69" s="1451">
        <v>25819</v>
      </c>
      <c r="R69" s="1451">
        <v>246961</v>
      </c>
      <c r="S69" s="1451">
        <v>567637</v>
      </c>
      <c r="T69" s="1451">
        <v>12977</v>
      </c>
      <c r="U69" s="1451">
        <v>13518</v>
      </c>
      <c r="V69" s="1508">
        <v>22803</v>
      </c>
      <c r="W69" s="800">
        <v>84</v>
      </c>
    </row>
    <row r="70" spans="1:23" ht="23.1" customHeight="1" x14ac:dyDescent="0.15">
      <c r="A70" s="798">
        <v>85</v>
      </c>
      <c r="B70" s="799" t="s">
        <v>1102</v>
      </c>
      <c r="C70" s="1496">
        <v>26.396000000000001</v>
      </c>
      <c r="D70" s="1496">
        <v>969.54300000000001</v>
      </c>
      <c r="E70" s="1496">
        <v>261.92899999999997</v>
      </c>
      <c r="F70" s="1496">
        <v>1257.8679999999999</v>
      </c>
      <c r="G70" s="1518">
        <v>8.1</v>
      </c>
      <c r="H70" s="1518">
        <v>1.5</v>
      </c>
      <c r="I70" s="1518">
        <v>1.85</v>
      </c>
      <c r="J70" s="1518">
        <v>1.71</v>
      </c>
      <c r="K70" s="1451">
        <v>72058</v>
      </c>
      <c r="L70" s="1451">
        <v>10187</v>
      </c>
      <c r="M70" s="1451">
        <v>6091</v>
      </c>
      <c r="N70" s="1451">
        <v>15411</v>
      </c>
      <c r="O70" s="1451">
        <v>153993</v>
      </c>
      <c r="P70" s="1451">
        <v>148149</v>
      </c>
      <c r="Q70" s="1451">
        <v>29468</v>
      </c>
      <c r="R70" s="1451">
        <v>331610</v>
      </c>
      <c r="S70" s="1451">
        <v>583397</v>
      </c>
      <c r="T70" s="1451">
        <v>15280</v>
      </c>
      <c r="U70" s="1451">
        <v>11250</v>
      </c>
      <c r="V70" s="1508">
        <v>26363</v>
      </c>
      <c r="W70" s="800">
        <v>85</v>
      </c>
    </row>
    <row r="71" spans="1:23" ht="23.1" customHeight="1" x14ac:dyDescent="0.15">
      <c r="A71" s="798">
        <v>89</v>
      </c>
      <c r="B71" s="799" t="s">
        <v>1103</v>
      </c>
      <c r="C71" s="1496">
        <v>14.948</v>
      </c>
      <c r="D71" s="1496">
        <v>923.19600000000003</v>
      </c>
      <c r="E71" s="1496">
        <v>198.45400000000001</v>
      </c>
      <c r="F71" s="1496">
        <v>1136.598</v>
      </c>
      <c r="G71" s="1518">
        <v>11.72</v>
      </c>
      <c r="H71" s="1518">
        <v>1.71</v>
      </c>
      <c r="I71" s="1518">
        <v>1.82</v>
      </c>
      <c r="J71" s="1518">
        <v>1.86</v>
      </c>
      <c r="K71" s="1451">
        <v>40817</v>
      </c>
      <c r="L71" s="1451">
        <v>10760</v>
      </c>
      <c r="M71" s="1451">
        <v>6691</v>
      </c>
      <c r="N71" s="1451">
        <v>12553</v>
      </c>
      <c r="O71" s="1451">
        <v>71535</v>
      </c>
      <c r="P71" s="1451">
        <v>170168</v>
      </c>
      <c r="Q71" s="1451">
        <v>24178</v>
      </c>
      <c r="R71" s="1451">
        <v>265881</v>
      </c>
      <c r="S71" s="1451">
        <v>478543</v>
      </c>
      <c r="T71" s="1451">
        <v>18433</v>
      </c>
      <c r="U71" s="1451">
        <v>12183</v>
      </c>
      <c r="V71" s="1508">
        <v>23393</v>
      </c>
      <c r="W71" s="800">
        <v>89</v>
      </c>
    </row>
    <row r="72" spans="1:23" ht="23.1" customHeight="1" x14ac:dyDescent="0.15">
      <c r="A72" s="798">
        <v>90</v>
      </c>
      <c r="B72" s="799" t="s">
        <v>1104</v>
      </c>
      <c r="C72" s="1497">
        <v>37.313000000000002</v>
      </c>
      <c r="D72" s="1497">
        <v>780.1</v>
      </c>
      <c r="E72" s="1497">
        <v>195.02500000000001</v>
      </c>
      <c r="F72" s="1497">
        <v>1012.438</v>
      </c>
      <c r="G72" s="1520">
        <v>12.16</v>
      </c>
      <c r="H72" s="1520">
        <v>1.47</v>
      </c>
      <c r="I72" s="1520">
        <v>1.81</v>
      </c>
      <c r="J72" s="1520">
        <v>1.93</v>
      </c>
      <c r="K72" s="1452">
        <v>40264</v>
      </c>
      <c r="L72" s="1452">
        <v>12527</v>
      </c>
      <c r="M72" s="1452">
        <v>6357</v>
      </c>
      <c r="N72" s="1452">
        <v>17848</v>
      </c>
      <c r="O72" s="1452">
        <v>182691</v>
      </c>
      <c r="P72" s="1452">
        <v>143910</v>
      </c>
      <c r="Q72" s="1452">
        <v>22454</v>
      </c>
      <c r="R72" s="1452">
        <v>349055</v>
      </c>
      <c r="S72" s="1452">
        <v>489612</v>
      </c>
      <c r="T72" s="1452">
        <v>18448</v>
      </c>
      <c r="U72" s="1452">
        <v>11514</v>
      </c>
      <c r="V72" s="1509">
        <v>34477</v>
      </c>
      <c r="W72" s="800">
        <v>90</v>
      </c>
    </row>
    <row r="73" spans="1:23" ht="23.1" customHeight="1" x14ac:dyDescent="0.15">
      <c r="A73" s="802">
        <v>91</v>
      </c>
      <c r="B73" s="803" t="s">
        <v>1105</v>
      </c>
      <c r="C73" s="1495">
        <v>22.771999999999998</v>
      </c>
      <c r="D73" s="1495">
        <v>1087.1289999999999</v>
      </c>
      <c r="E73" s="1495">
        <v>305.94099999999997</v>
      </c>
      <c r="F73" s="1495">
        <v>1415.8420000000001</v>
      </c>
      <c r="G73" s="1521">
        <v>17.7</v>
      </c>
      <c r="H73" s="1521">
        <v>1.57</v>
      </c>
      <c r="I73" s="1521">
        <v>1.79</v>
      </c>
      <c r="J73" s="1521">
        <v>1.87</v>
      </c>
      <c r="K73" s="1453">
        <v>18465</v>
      </c>
      <c r="L73" s="1453">
        <v>11722</v>
      </c>
      <c r="M73" s="1453">
        <v>6670</v>
      </c>
      <c r="N73" s="1453">
        <v>11702</v>
      </c>
      <c r="O73" s="1453">
        <v>74407</v>
      </c>
      <c r="P73" s="1453">
        <v>199507</v>
      </c>
      <c r="Q73" s="1453">
        <v>36584</v>
      </c>
      <c r="R73" s="1453">
        <v>310498</v>
      </c>
      <c r="S73" s="1453">
        <v>326745</v>
      </c>
      <c r="T73" s="1453">
        <v>18352</v>
      </c>
      <c r="U73" s="1453">
        <v>11958</v>
      </c>
      <c r="V73" s="1507">
        <v>21930</v>
      </c>
      <c r="W73" s="804">
        <v>91</v>
      </c>
    </row>
    <row r="74" spans="1:23" ht="23.1" customHeight="1" x14ac:dyDescent="0.15">
      <c r="A74" s="798">
        <v>92</v>
      </c>
      <c r="B74" s="799" t="s">
        <v>1106</v>
      </c>
      <c r="C74" s="1496">
        <v>30.994</v>
      </c>
      <c r="D74" s="1496">
        <v>891.81299999999999</v>
      </c>
      <c r="E74" s="1496">
        <v>276.608</v>
      </c>
      <c r="F74" s="1496">
        <v>1199.415</v>
      </c>
      <c r="G74" s="1518">
        <v>13.89</v>
      </c>
      <c r="H74" s="1518">
        <v>1.53</v>
      </c>
      <c r="I74" s="1518">
        <v>1.95</v>
      </c>
      <c r="J74" s="1518">
        <v>1.95</v>
      </c>
      <c r="K74" s="1451">
        <v>44217</v>
      </c>
      <c r="L74" s="1451">
        <v>10975</v>
      </c>
      <c r="M74" s="1451">
        <v>6008</v>
      </c>
      <c r="N74" s="1451">
        <v>15960</v>
      </c>
      <c r="O74" s="1451">
        <v>190315</v>
      </c>
      <c r="P74" s="1451">
        <v>149729</v>
      </c>
      <c r="Q74" s="1451">
        <v>32359</v>
      </c>
      <c r="R74" s="1451">
        <v>372402</v>
      </c>
      <c r="S74" s="1451">
        <v>614035</v>
      </c>
      <c r="T74" s="1451">
        <v>16789</v>
      </c>
      <c r="U74" s="1451">
        <v>11698</v>
      </c>
      <c r="V74" s="1508">
        <v>31049</v>
      </c>
      <c r="W74" s="800">
        <v>92</v>
      </c>
    </row>
    <row r="75" spans="1:23" ht="23.1" customHeight="1" x14ac:dyDescent="0.15">
      <c r="A75" s="798">
        <v>94</v>
      </c>
      <c r="B75" s="799" t="s">
        <v>1107</v>
      </c>
      <c r="C75" s="1496">
        <v>22.573</v>
      </c>
      <c r="D75" s="1496">
        <v>933.73</v>
      </c>
      <c r="E75" s="1496">
        <v>235.32900000000001</v>
      </c>
      <c r="F75" s="1496">
        <v>1191.633</v>
      </c>
      <c r="G75" s="1518">
        <v>14.48</v>
      </c>
      <c r="H75" s="1518">
        <v>1.64</v>
      </c>
      <c r="I75" s="1518">
        <v>1.83</v>
      </c>
      <c r="J75" s="1518">
        <v>1.92</v>
      </c>
      <c r="K75" s="1451">
        <v>41014</v>
      </c>
      <c r="L75" s="1451">
        <v>10573</v>
      </c>
      <c r="M75" s="1451">
        <v>6588</v>
      </c>
      <c r="N75" s="1451">
        <v>14173</v>
      </c>
      <c r="O75" s="1451">
        <v>134100</v>
      </c>
      <c r="P75" s="1451">
        <v>161690</v>
      </c>
      <c r="Q75" s="1451">
        <v>28405</v>
      </c>
      <c r="R75" s="1451">
        <v>324195</v>
      </c>
      <c r="S75" s="1451">
        <v>594062</v>
      </c>
      <c r="T75" s="1451">
        <v>17317</v>
      </c>
      <c r="U75" s="1451">
        <v>12071</v>
      </c>
      <c r="V75" s="1508">
        <v>27206</v>
      </c>
      <c r="W75" s="800">
        <v>94</v>
      </c>
    </row>
    <row r="76" spans="1:23" ht="23.1" customHeight="1" x14ac:dyDescent="0.15">
      <c r="A76" s="798">
        <v>301</v>
      </c>
      <c r="B76" s="799" t="s">
        <v>1108</v>
      </c>
      <c r="C76" s="1496" t="s">
        <v>765</v>
      </c>
      <c r="D76" s="1496" t="s">
        <v>765</v>
      </c>
      <c r="E76" s="1496" t="s">
        <v>765</v>
      </c>
      <c r="F76" s="1496" t="s">
        <v>765</v>
      </c>
      <c r="G76" s="1518" t="s">
        <v>765</v>
      </c>
      <c r="H76" s="1518" t="s">
        <v>765</v>
      </c>
      <c r="I76" s="1518" t="s">
        <v>765</v>
      </c>
      <c r="J76" s="1518" t="s">
        <v>765</v>
      </c>
      <c r="K76" s="1451" t="s">
        <v>765</v>
      </c>
      <c r="L76" s="1451" t="s">
        <v>765</v>
      </c>
      <c r="M76" s="1451" t="s">
        <v>765</v>
      </c>
      <c r="N76" s="1451" t="s">
        <v>765</v>
      </c>
      <c r="O76" s="1451" t="s">
        <v>765</v>
      </c>
      <c r="P76" s="1451" t="s">
        <v>765</v>
      </c>
      <c r="Q76" s="1451" t="s">
        <v>765</v>
      </c>
      <c r="R76" s="1451" t="s">
        <v>765</v>
      </c>
      <c r="S76" s="1451" t="s">
        <v>765</v>
      </c>
      <c r="T76" s="1451" t="s">
        <v>765</v>
      </c>
      <c r="U76" s="1451" t="s">
        <v>765</v>
      </c>
      <c r="V76" s="1508" t="s">
        <v>765</v>
      </c>
      <c r="W76" s="800">
        <v>301</v>
      </c>
    </row>
    <row r="77" spans="1:23" ht="23.1" customHeight="1" x14ac:dyDescent="0.15">
      <c r="A77" s="798">
        <v>302</v>
      </c>
      <c r="B77" s="799" t="s">
        <v>1109</v>
      </c>
      <c r="C77" s="1497" t="s">
        <v>765</v>
      </c>
      <c r="D77" s="1497" t="s">
        <v>765</v>
      </c>
      <c r="E77" s="1497" t="s">
        <v>765</v>
      </c>
      <c r="F77" s="1497" t="s">
        <v>765</v>
      </c>
      <c r="G77" s="1520" t="s">
        <v>765</v>
      </c>
      <c r="H77" s="1520" t="s">
        <v>765</v>
      </c>
      <c r="I77" s="1520" t="s">
        <v>765</v>
      </c>
      <c r="J77" s="1520" t="s">
        <v>765</v>
      </c>
      <c r="K77" s="1452" t="s">
        <v>765</v>
      </c>
      <c r="L77" s="1452" t="s">
        <v>765</v>
      </c>
      <c r="M77" s="1452" t="s">
        <v>765</v>
      </c>
      <c r="N77" s="1452" t="s">
        <v>765</v>
      </c>
      <c r="O77" s="1452" t="s">
        <v>765</v>
      </c>
      <c r="P77" s="1452" t="s">
        <v>765</v>
      </c>
      <c r="Q77" s="1452" t="s">
        <v>765</v>
      </c>
      <c r="R77" s="1452" t="s">
        <v>765</v>
      </c>
      <c r="S77" s="1452" t="s">
        <v>765</v>
      </c>
      <c r="T77" s="1452" t="s">
        <v>765</v>
      </c>
      <c r="U77" s="1452" t="s">
        <v>765</v>
      </c>
      <c r="V77" s="1509" t="s">
        <v>765</v>
      </c>
      <c r="W77" s="800">
        <v>302</v>
      </c>
    </row>
    <row r="78" spans="1:23" ht="23.1" customHeight="1" x14ac:dyDescent="0.15">
      <c r="A78" s="802">
        <v>303</v>
      </c>
      <c r="B78" s="803" t="s">
        <v>1110</v>
      </c>
      <c r="C78" s="1495" t="s">
        <v>765</v>
      </c>
      <c r="D78" s="1495" t="s">
        <v>765</v>
      </c>
      <c r="E78" s="1495" t="s">
        <v>765</v>
      </c>
      <c r="F78" s="1495" t="s">
        <v>765</v>
      </c>
      <c r="G78" s="1521" t="s">
        <v>765</v>
      </c>
      <c r="H78" s="1521" t="s">
        <v>765</v>
      </c>
      <c r="I78" s="1521" t="s">
        <v>765</v>
      </c>
      <c r="J78" s="1521" t="s">
        <v>765</v>
      </c>
      <c r="K78" s="1453" t="s">
        <v>765</v>
      </c>
      <c r="L78" s="1453" t="s">
        <v>765</v>
      </c>
      <c r="M78" s="1453" t="s">
        <v>765</v>
      </c>
      <c r="N78" s="1453" t="s">
        <v>765</v>
      </c>
      <c r="O78" s="1453" t="s">
        <v>765</v>
      </c>
      <c r="P78" s="1453" t="s">
        <v>765</v>
      </c>
      <c r="Q78" s="1453" t="s">
        <v>765</v>
      </c>
      <c r="R78" s="1453" t="s">
        <v>765</v>
      </c>
      <c r="S78" s="1453" t="s">
        <v>765</v>
      </c>
      <c r="T78" s="1453" t="s">
        <v>765</v>
      </c>
      <c r="U78" s="1453" t="s">
        <v>765</v>
      </c>
      <c r="V78" s="1507" t="s">
        <v>765</v>
      </c>
      <c r="W78" s="804">
        <v>303</v>
      </c>
    </row>
    <row r="79" spans="1:23" ht="23.1" customHeight="1" x14ac:dyDescent="0.15">
      <c r="A79" s="798">
        <v>304</v>
      </c>
      <c r="B79" s="799" t="s">
        <v>1111</v>
      </c>
      <c r="C79" s="1496" t="s">
        <v>765</v>
      </c>
      <c r="D79" s="1496" t="s">
        <v>765</v>
      </c>
      <c r="E79" s="1496" t="s">
        <v>765</v>
      </c>
      <c r="F79" s="1496" t="s">
        <v>765</v>
      </c>
      <c r="G79" s="1518" t="s">
        <v>765</v>
      </c>
      <c r="H79" s="1518" t="s">
        <v>765</v>
      </c>
      <c r="I79" s="1518" t="s">
        <v>765</v>
      </c>
      <c r="J79" s="1518" t="s">
        <v>765</v>
      </c>
      <c r="K79" s="1451" t="s">
        <v>765</v>
      </c>
      <c r="L79" s="1451" t="s">
        <v>765</v>
      </c>
      <c r="M79" s="1451" t="s">
        <v>765</v>
      </c>
      <c r="N79" s="1451" t="s">
        <v>765</v>
      </c>
      <c r="O79" s="1451" t="s">
        <v>765</v>
      </c>
      <c r="P79" s="1451" t="s">
        <v>765</v>
      </c>
      <c r="Q79" s="1451" t="s">
        <v>765</v>
      </c>
      <c r="R79" s="1451" t="s">
        <v>765</v>
      </c>
      <c r="S79" s="1451" t="s">
        <v>765</v>
      </c>
      <c r="T79" s="1451" t="s">
        <v>765</v>
      </c>
      <c r="U79" s="1451" t="s">
        <v>765</v>
      </c>
      <c r="V79" s="1508" t="s">
        <v>765</v>
      </c>
      <c r="W79" s="800">
        <v>304</v>
      </c>
    </row>
    <row r="80" spans="1:23" ht="23.1" customHeight="1" x14ac:dyDescent="0.15">
      <c r="A80" s="798">
        <v>305</v>
      </c>
      <c r="B80" s="799" t="s">
        <v>1112</v>
      </c>
      <c r="C80" s="1496" t="s">
        <v>765</v>
      </c>
      <c r="D80" s="1496" t="s">
        <v>765</v>
      </c>
      <c r="E80" s="1496" t="s">
        <v>765</v>
      </c>
      <c r="F80" s="1496" t="s">
        <v>765</v>
      </c>
      <c r="G80" s="1518" t="s">
        <v>765</v>
      </c>
      <c r="H80" s="1518" t="s">
        <v>765</v>
      </c>
      <c r="I80" s="1518" t="s">
        <v>765</v>
      </c>
      <c r="J80" s="1518" t="s">
        <v>765</v>
      </c>
      <c r="K80" s="1451" t="s">
        <v>765</v>
      </c>
      <c r="L80" s="1451" t="s">
        <v>765</v>
      </c>
      <c r="M80" s="1451" t="s">
        <v>765</v>
      </c>
      <c r="N80" s="1451" t="s">
        <v>765</v>
      </c>
      <c r="O80" s="1451" t="s">
        <v>765</v>
      </c>
      <c r="P80" s="1451" t="s">
        <v>765</v>
      </c>
      <c r="Q80" s="1451" t="s">
        <v>765</v>
      </c>
      <c r="R80" s="1451" t="s">
        <v>765</v>
      </c>
      <c r="S80" s="1451" t="s">
        <v>765</v>
      </c>
      <c r="T80" s="1451" t="s">
        <v>765</v>
      </c>
      <c r="U80" s="1451" t="s">
        <v>765</v>
      </c>
      <c r="V80" s="1508" t="s">
        <v>765</v>
      </c>
      <c r="W80" s="800">
        <v>305</v>
      </c>
    </row>
    <row r="81" spans="1:23" ht="23.1" customHeight="1" x14ac:dyDescent="0.15">
      <c r="A81" s="798">
        <v>306</v>
      </c>
      <c r="B81" s="799" t="s">
        <v>1113</v>
      </c>
      <c r="C81" s="1496" t="s">
        <v>765</v>
      </c>
      <c r="D81" s="1496" t="s">
        <v>765</v>
      </c>
      <c r="E81" s="1496" t="s">
        <v>765</v>
      </c>
      <c r="F81" s="1496" t="s">
        <v>765</v>
      </c>
      <c r="G81" s="1518" t="s">
        <v>765</v>
      </c>
      <c r="H81" s="1518" t="s">
        <v>765</v>
      </c>
      <c r="I81" s="1518" t="s">
        <v>765</v>
      </c>
      <c r="J81" s="1518" t="s">
        <v>765</v>
      </c>
      <c r="K81" s="1451" t="s">
        <v>765</v>
      </c>
      <c r="L81" s="1451" t="s">
        <v>765</v>
      </c>
      <c r="M81" s="1451" t="s">
        <v>765</v>
      </c>
      <c r="N81" s="1451" t="s">
        <v>765</v>
      </c>
      <c r="O81" s="1451" t="s">
        <v>765</v>
      </c>
      <c r="P81" s="1451" t="s">
        <v>765</v>
      </c>
      <c r="Q81" s="1451" t="s">
        <v>765</v>
      </c>
      <c r="R81" s="1451" t="s">
        <v>765</v>
      </c>
      <c r="S81" s="1451" t="s">
        <v>765</v>
      </c>
      <c r="T81" s="1451" t="s">
        <v>765</v>
      </c>
      <c r="U81" s="1451" t="s">
        <v>765</v>
      </c>
      <c r="V81" s="1508" t="s">
        <v>765</v>
      </c>
      <c r="W81" s="800">
        <v>306</v>
      </c>
    </row>
    <row r="82" spans="1:23" ht="23.1" customHeight="1" x14ac:dyDescent="0.15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 x14ac:dyDescent="0.15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 x14ac:dyDescent="0.15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 x14ac:dyDescent="0.15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 x14ac:dyDescent="0.15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 x14ac:dyDescent="0.15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 x14ac:dyDescent="0.15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 x14ac:dyDescent="0.15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 x14ac:dyDescent="0.15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 x14ac:dyDescent="0.15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 x14ac:dyDescent="0.15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 x14ac:dyDescent="0.15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 x14ac:dyDescent="0.15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 x14ac:dyDescent="0.15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 x14ac:dyDescent="0.15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 x14ac:dyDescent="0.15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 x14ac:dyDescent="0.15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 x14ac:dyDescent="0.15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 x14ac:dyDescent="0.15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 x14ac:dyDescent="0.15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 x14ac:dyDescent="0.15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 x14ac:dyDescent="0.15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 x14ac:dyDescent="0.15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 x14ac:dyDescent="0.15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 x14ac:dyDescent="0.15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375" style="880" customWidth="1"/>
    <col min="24" max="16384" width="9" style="874"/>
  </cols>
  <sheetData>
    <row r="1" spans="1:23" s="764" customFormat="1" ht="30.95" customHeight="1" x14ac:dyDescent="0.15">
      <c r="A1" s="763" t="s">
        <v>138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554</v>
      </c>
      <c r="B3" s="770"/>
      <c r="C3" s="854" t="s">
        <v>672</v>
      </c>
      <c r="D3" s="855"/>
      <c r="E3" s="855"/>
      <c r="F3" s="856"/>
      <c r="G3" s="771" t="s">
        <v>926</v>
      </c>
      <c r="H3" s="772"/>
      <c r="I3" s="772"/>
      <c r="J3" s="825"/>
      <c r="K3" s="2542" t="s">
        <v>927</v>
      </c>
      <c r="L3" s="2550"/>
      <c r="M3" s="2550" t="s">
        <v>928</v>
      </c>
      <c r="N3" s="2551"/>
      <c r="O3" s="771" t="s">
        <v>929</v>
      </c>
      <c r="P3" s="772"/>
      <c r="Q3" s="772"/>
      <c r="R3" s="825"/>
      <c r="S3" s="771" t="s">
        <v>930</v>
      </c>
      <c r="T3" s="772"/>
      <c r="U3" s="772"/>
      <c r="V3" s="772"/>
      <c r="W3" s="857" t="s">
        <v>554</v>
      </c>
    </row>
    <row r="4" spans="1:23" s="783" customFormat="1" ht="24.95" customHeight="1" x14ac:dyDescent="0.15">
      <c r="A4" s="775" t="s">
        <v>555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555</v>
      </c>
    </row>
    <row r="5" spans="1:23" s="783" customFormat="1" ht="24.95" customHeight="1" x14ac:dyDescent="0.15">
      <c r="A5" s="775" t="s">
        <v>556</v>
      </c>
      <c r="B5" s="776" t="s">
        <v>517</v>
      </c>
      <c r="C5" s="861" t="s">
        <v>544</v>
      </c>
      <c r="D5" s="861" t="s">
        <v>545</v>
      </c>
      <c r="E5" s="861" t="s">
        <v>546</v>
      </c>
      <c r="F5" s="861" t="s">
        <v>516</v>
      </c>
      <c r="G5" s="834" t="s">
        <v>544</v>
      </c>
      <c r="H5" s="834" t="s">
        <v>545</v>
      </c>
      <c r="I5" s="834" t="s">
        <v>546</v>
      </c>
      <c r="J5" s="834" t="s">
        <v>516</v>
      </c>
      <c r="K5" s="834" t="s">
        <v>544</v>
      </c>
      <c r="L5" s="834" t="s">
        <v>545</v>
      </c>
      <c r="M5" s="834" t="s">
        <v>546</v>
      </c>
      <c r="N5" s="834" t="s">
        <v>516</v>
      </c>
      <c r="O5" s="834" t="s">
        <v>544</v>
      </c>
      <c r="P5" s="834" t="s">
        <v>545</v>
      </c>
      <c r="Q5" s="834" t="s">
        <v>546</v>
      </c>
      <c r="R5" s="834" t="s">
        <v>516</v>
      </c>
      <c r="S5" s="834" t="s">
        <v>544</v>
      </c>
      <c r="T5" s="834" t="s">
        <v>545</v>
      </c>
      <c r="U5" s="834" t="s">
        <v>546</v>
      </c>
      <c r="V5" s="862" t="s">
        <v>516</v>
      </c>
      <c r="W5" s="860" t="s">
        <v>556</v>
      </c>
    </row>
    <row r="6" spans="1:23" s="783" customFormat="1" ht="24.95" customHeight="1" x14ac:dyDescent="0.15">
      <c r="A6" s="775" t="s">
        <v>557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557</v>
      </c>
    </row>
    <row r="7" spans="1:23" s="783" customFormat="1" ht="24.95" customHeight="1" thickBot="1" x14ac:dyDescent="0.2">
      <c r="A7" s="780" t="s">
        <v>558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558</v>
      </c>
    </row>
    <row r="8" spans="1:23" s="783" customFormat="1" ht="30" customHeight="1" x14ac:dyDescent="0.15">
      <c r="A8" s="775"/>
      <c r="B8" s="784" t="s">
        <v>1115</v>
      </c>
      <c r="C8" s="1495">
        <v>18.77</v>
      </c>
      <c r="D8" s="1495">
        <v>791.71900000000005</v>
      </c>
      <c r="E8" s="1495">
        <v>196.16900000000001</v>
      </c>
      <c r="F8" s="1495">
        <v>1006.658</v>
      </c>
      <c r="G8" s="1521">
        <v>14.74</v>
      </c>
      <c r="H8" s="1521">
        <v>1.56</v>
      </c>
      <c r="I8" s="1521">
        <v>1.85</v>
      </c>
      <c r="J8" s="1521">
        <v>1.86</v>
      </c>
      <c r="K8" s="1453">
        <v>38664</v>
      </c>
      <c r="L8" s="1453">
        <v>9421</v>
      </c>
      <c r="M8" s="1453">
        <v>6460</v>
      </c>
      <c r="N8" s="1453">
        <v>13172</v>
      </c>
      <c r="O8" s="1453">
        <v>106964</v>
      </c>
      <c r="P8" s="1453">
        <v>116034</v>
      </c>
      <c r="Q8" s="1453">
        <v>23411</v>
      </c>
      <c r="R8" s="1453">
        <v>246408</v>
      </c>
      <c r="S8" s="1453">
        <v>569875</v>
      </c>
      <c r="T8" s="1453">
        <v>14656</v>
      </c>
      <c r="U8" s="1453">
        <v>11934</v>
      </c>
      <c r="V8" s="1507">
        <v>24478</v>
      </c>
      <c r="W8" s="814"/>
    </row>
    <row r="9" spans="1:23" s="783" customFormat="1" ht="30" customHeight="1" x14ac:dyDescent="0.15">
      <c r="A9" s="775"/>
      <c r="B9" s="784" t="s">
        <v>1117</v>
      </c>
      <c r="C9" s="1496">
        <v>19.629000000000001</v>
      </c>
      <c r="D9" s="1496">
        <v>810.197</v>
      </c>
      <c r="E9" s="1496">
        <v>199.34700000000001</v>
      </c>
      <c r="F9" s="1496">
        <v>1029.173</v>
      </c>
      <c r="G9" s="1518">
        <v>14.99</v>
      </c>
      <c r="H9" s="1518">
        <v>1.56</v>
      </c>
      <c r="I9" s="1518">
        <v>1.86</v>
      </c>
      <c r="J9" s="1518">
        <v>1.88</v>
      </c>
      <c r="K9" s="1451">
        <v>38162</v>
      </c>
      <c r="L9" s="1451">
        <v>9498</v>
      </c>
      <c r="M9" s="1451">
        <v>6452</v>
      </c>
      <c r="N9" s="1451">
        <v>13281</v>
      </c>
      <c r="O9" s="1451">
        <v>112298</v>
      </c>
      <c r="P9" s="1451">
        <v>120429</v>
      </c>
      <c r="Q9" s="1451">
        <v>23861</v>
      </c>
      <c r="R9" s="1451">
        <v>256588</v>
      </c>
      <c r="S9" s="1451">
        <v>572101</v>
      </c>
      <c r="T9" s="1451">
        <v>14864</v>
      </c>
      <c r="U9" s="1451">
        <v>11970</v>
      </c>
      <c r="V9" s="1508">
        <v>24932</v>
      </c>
      <c r="W9" s="800"/>
    </row>
    <row r="10" spans="1:23" s="783" customFormat="1" ht="30" customHeight="1" x14ac:dyDescent="0.15">
      <c r="A10" s="775"/>
      <c r="B10" s="784" t="s">
        <v>1118</v>
      </c>
      <c r="C10" s="1496">
        <v>10.215999999999999</v>
      </c>
      <c r="D10" s="1496">
        <v>607.81100000000004</v>
      </c>
      <c r="E10" s="1496">
        <v>164.536</v>
      </c>
      <c r="F10" s="1496">
        <v>782.56299999999999</v>
      </c>
      <c r="G10" s="1518">
        <v>9.92</v>
      </c>
      <c r="H10" s="1518">
        <v>1.43</v>
      </c>
      <c r="I10" s="1518">
        <v>1.75</v>
      </c>
      <c r="J10" s="1518">
        <v>1.61</v>
      </c>
      <c r="K10" s="1451">
        <v>53177</v>
      </c>
      <c r="L10" s="1451">
        <v>8302</v>
      </c>
      <c r="M10" s="1451">
        <v>6564</v>
      </c>
      <c r="N10" s="1451">
        <v>11511</v>
      </c>
      <c r="O10" s="1451">
        <v>53867</v>
      </c>
      <c r="P10" s="1451">
        <v>72290</v>
      </c>
      <c r="Q10" s="1451">
        <v>18927</v>
      </c>
      <c r="R10" s="1451">
        <v>145085</v>
      </c>
      <c r="S10" s="1451">
        <v>527299</v>
      </c>
      <c r="T10" s="1451">
        <v>11893</v>
      </c>
      <c r="U10" s="1451">
        <v>11503</v>
      </c>
      <c r="V10" s="1508">
        <v>18540</v>
      </c>
      <c r="W10" s="800"/>
    </row>
    <row r="11" spans="1:23" s="783" customFormat="1" ht="30" customHeight="1" x14ac:dyDescent="0.15">
      <c r="A11" s="775"/>
      <c r="B11" s="784" t="s">
        <v>1119</v>
      </c>
      <c r="C11" s="1496">
        <v>19.399999999999999</v>
      </c>
      <c r="D11" s="1496">
        <v>808.80100000000004</v>
      </c>
      <c r="E11" s="1496">
        <v>198.905</v>
      </c>
      <c r="F11" s="1496">
        <v>1027.106</v>
      </c>
      <c r="G11" s="1518">
        <v>14.9</v>
      </c>
      <c r="H11" s="1518">
        <v>1.57</v>
      </c>
      <c r="I11" s="1518">
        <v>1.85</v>
      </c>
      <c r="J11" s="1518">
        <v>1.87</v>
      </c>
      <c r="K11" s="1451">
        <v>38510</v>
      </c>
      <c r="L11" s="1451">
        <v>9464</v>
      </c>
      <c r="M11" s="1451">
        <v>6464</v>
      </c>
      <c r="N11" s="1451">
        <v>13250</v>
      </c>
      <c r="O11" s="1451">
        <v>111296</v>
      </c>
      <c r="P11" s="1451">
        <v>119912</v>
      </c>
      <c r="Q11" s="1451">
        <v>23843</v>
      </c>
      <c r="R11" s="1451">
        <v>255051</v>
      </c>
      <c r="S11" s="1451">
        <v>573696</v>
      </c>
      <c r="T11" s="1451">
        <v>14826</v>
      </c>
      <c r="U11" s="1451">
        <v>11987</v>
      </c>
      <c r="V11" s="1508">
        <v>24832</v>
      </c>
      <c r="W11" s="800"/>
    </row>
    <row r="12" spans="1:23" s="783" customFormat="1" ht="30" customHeight="1" x14ac:dyDescent="0.15">
      <c r="A12" s="844"/>
      <c r="B12" s="872" t="s">
        <v>1120</v>
      </c>
      <c r="C12" s="1497">
        <v>22.414999999999999</v>
      </c>
      <c r="D12" s="1497">
        <v>827.15099999999995</v>
      </c>
      <c r="E12" s="1497">
        <v>204.72499999999999</v>
      </c>
      <c r="F12" s="1497">
        <v>1054.2909999999999</v>
      </c>
      <c r="G12" s="1520">
        <v>15.98</v>
      </c>
      <c r="H12" s="1520">
        <v>1.55</v>
      </c>
      <c r="I12" s="1520">
        <v>1.86</v>
      </c>
      <c r="J12" s="1520">
        <v>1.91</v>
      </c>
      <c r="K12" s="1452">
        <v>34746</v>
      </c>
      <c r="L12" s="1452">
        <v>9913</v>
      </c>
      <c r="M12" s="1452">
        <v>6310</v>
      </c>
      <c r="N12" s="1452">
        <v>13640</v>
      </c>
      <c r="O12" s="1452">
        <v>124478</v>
      </c>
      <c r="P12" s="1452">
        <v>126715</v>
      </c>
      <c r="Q12" s="1452">
        <v>24076</v>
      </c>
      <c r="R12" s="1452">
        <v>275268</v>
      </c>
      <c r="S12" s="1452">
        <v>555335</v>
      </c>
      <c r="T12" s="1452">
        <v>15319</v>
      </c>
      <c r="U12" s="1452">
        <v>11760</v>
      </c>
      <c r="V12" s="1509">
        <v>26109</v>
      </c>
      <c r="W12" s="812"/>
    </row>
    <row r="13" spans="1:23" ht="23.1" customHeight="1" x14ac:dyDescent="0.15">
      <c r="A13" s="792">
        <v>1</v>
      </c>
      <c r="B13" s="793" t="s">
        <v>1045</v>
      </c>
      <c r="C13" s="1495">
        <v>20.411000000000001</v>
      </c>
      <c r="D13" s="1495">
        <v>803.08199999999999</v>
      </c>
      <c r="E13" s="1495">
        <v>207.428</v>
      </c>
      <c r="F13" s="1495">
        <v>1030.921</v>
      </c>
      <c r="G13" s="1521">
        <v>15.46</v>
      </c>
      <c r="H13" s="1521">
        <v>1.59</v>
      </c>
      <c r="I13" s="1521">
        <v>1.85</v>
      </c>
      <c r="J13" s="1521">
        <v>1.91</v>
      </c>
      <c r="K13" s="1453">
        <v>35540</v>
      </c>
      <c r="L13" s="1453">
        <v>9616</v>
      </c>
      <c r="M13" s="1453">
        <v>6164</v>
      </c>
      <c r="N13" s="1453">
        <v>13091</v>
      </c>
      <c r="O13" s="1453">
        <v>112148</v>
      </c>
      <c r="P13" s="1453">
        <v>122538</v>
      </c>
      <c r="Q13" s="1453">
        <v>23634</v>
      </c>
      <c r="R13" s="1453">
        <v>258320</v>
      </c>
      <c r="S13" s="1453">
        <v>549455</v>
      </c>
      <c r="T13" s="1453">
        <v>15258</v>
      </c>
      <c r="U13" s="1453">
        <v>11394</v>
      </c>
      <c r="V13" s="1507">
        <v>25057</v>
      </c>
      <c r="W13" s="794">
        <v>1</v>
      </c>
    </row>
    <row r="14" spans="1:23" ht="23.1" customHeight="1" x14ac:dyDescent="0.15">
      <c r="A14" s="796">
        <v>2</v>
      </c>
      <c r="B14" s="797" t="s">
        <v>1046</v>
      </c>
      <c r="C14" s="1496">
        <v>22.361999999999998</v>
      </c>
      <c r="D14" s="1496">
        <v>878.09299999999996</v>
      </c>
      <c r="E14" s="1496">
        <v>203.899</v>
      </c>
      <c r="F14" s="1496">
        <v>1104.354</v>
      </c>
      <c r="G14" s="1518">
        <v>16.07</v>
      </c>
      <c r="H14" s="1518">
        <v>1.54</v>
      </c>
      <c r="I14" s="1518">
        <v>1.81</v>
      </c>
      <c r="J14" s="1518">
        <v>1.88</v>
      </c>
      <c r="K14" s="1451">
        <v>33898</v>
      </c>
      <c r="L14" s="1451">
        <v>9217</v>
      </c>
      <c r="M14" s="1451">
        <v>6260</v>
      </c>
      <c r="N14" s="1451">
        <v>12959</v>
      </c>
      <c r="O14" s="1451">
        <v>121833</v>
      </c>
      <c r="P14" s="1451">
        <v>124619</v>
      </c>
      <c r="Q14" s="1451">
        <v>23061</v>
      </c>
      <c r="R14" s="1451">
        <v>269512</v>
      </c>
      <c r="S14" s="1451">
        <v>544831</v>
      </c>
      <c r="T14" s="1451">
        <v>14192</v>
      </c>
      <c r="U14" s="1451">
        <v>11310</v>
      </c>
      <c r="V14" s="1508">
        <v>24405</v>
      </c>
      <c r="W14" s="788">
        <v>2</v>
      </c>
    </row>
    <row r="15" spans="1:23" ht="23.1" customHeight="1" x14ac:dyDescent="0.15">
      <c r="A15" s="796">
        <v>3</v>
      </c>
      <c r="B15" s="797" t="s">
        <v>1047</v>
      </c>
      <c r="C15" s="1496">
        <v>17.164000000000001</v>
      </c>
      <c r="D15" s="1496">
        <v>732.77599999999995</v>
      </c>
      <c r="E15" s="1496">
        <v>171.47499999999999</v>
      </c>
      <c r="F15" s="1496">
        <v>921.41499999999996</v>
      </c>
      <c r="G15" s="1518">
        <v>13.9</v>
      </c>
      <c r="H15" s="1518">
        <v>1.57</v>
      </c>
      <c r="I15" s="1518">
        <v>1.87</v>
      </c>
      <c r="J15" s="1518">
        <v>1.85</v>
      </c>
      <c r="K15" s="1451">
        <v>43073</v>
      </c>
      <c r="L15" s="1451">
        <v>9817</v>
      </c>
      <c r="M15" s="1451">
        <v>6721</v>
      </c>
      <c r="N15" s="1451">
        <v>13884</v>
      </c>
      <c r="O15" s="1451">
        <v>102734</v>
      </c>
      <c r="P15" s="1451">
        <v>112627</v>
      </c>
      <c r="Q15" s="1451">
        <v>21543</v>
      </c>
      <c r="R15" s="1451">
        <v>236905</v>
      </c>
      <c r="S15" s="1451">
        <v>598530</v>
      </c>
      <c r="T15" s="1451">
        <v>15370</v>
      </c>
      <c r="U15" s="1451">
        <v>12564</v>
      </c>
      <c r="V15" s="1508">
        <v>25711</v>
      </c>
      <c r="W15" s="788">
        <v>3</v>
      </c>
    </row>
    <row r="16" spans="1:23" ht="23.1" customHeight="1" x14ac:dyDescent="0.15">
      <c r="A16" s="796">
        <v>6</v>
      </c>
      <c r="B16" s="797" t="s">
        <v>1048</v>
      </c>
      <c r="C16" s="1496">
        <v>22.035</v>
      </c>
      <c r="D16" s="1496">
        <v>877.36900000000003</v>
      </c>
      <c r="E16" s="1496">
        <v>203.19</v>
      </c>
      <c r="F16" s="1496">
        <v>1102.595</v>
      </c>
      <c r="G16" s="1518">
        <v>15.29</v>
      </c>
      <c r="H16" s="1518">
        <v>1.46</v>
      </c>
      <c r="I16" s="1518">
        <v>1.89</v>
      </c>
      <c r="J16" s="1518">
        <v>1.82</v>
      </c>
      <c r="K16" s="1451">
        <v>36391</v>
      </c>
      <c r="L16" s="1451">
        <v>9723</v>
      </c>
      <c r="M16" s="1451">
        <v>6306</v>
      </c>
      <c r="N16" s="1451">
        <v>13557</v>
      </c>
      <c r="O16" s="1451">
        <v>122617</v>
      </c>
      <c r="P16" s="1451">
        <v>124513</v>
      </c>
      <c r="Q16" s="1451">
        <v>24212</v>
      </c>
      <c r="R16" s="1451">
        <v>271342</v>
      </c>
      <c r="S16" s="1451">
        <v>556464</v>
      </c>
      <c r="T16" s="1451">
        <v>14192</v>
      </c>
      <c r="U16" s="1451">
        <v>11916</v>
      </c>
      <c r="V16" s="1508">
        <v>24609</v>
      </c>
      <c r="W16" s="788">
        <v>6</v>
      </c>
    </row>
    <row r="17" spans="1:23" ht="23.1" customHeight="1" x14ac:dyDescent="0.15">
      <c r="A17" s="796">
        <v>7</v>
      </c>
      <c r="B17" s="797" t="s">
        <v>1049</v>
      </c>
      <c r="C17" s="1497">
        <v>20.266999999999999</v>
      </c>
      <c r="D17" s="1497">
        <v>903.58399999999995</v>
      </c>
      <c r="E17" s="1497">
        <v>211.93700000000001</v>
      </c>
      <c r="F17" s="1497">
        <v>1135.788</v>
      </c>
      <c r="G17" s="1520">
        <v>17.37</v>
      </c>
      <c r="H17" s="1520">
        <v>1.53</v>
      </c>
      <c r="I17" s="1520">
        <v>1.76</v>
      </c>
      <c r="J17" s="1520">
        <v>1.86</v>
      </c>
      <c r="K17" s="1452">
        <v>32226</v>
      </c>
      <c r="L17" s="1452">
        <v>9896</v>
      </c>
      <c r="M17" s="1452">
        <v>6592</v>
      </c>
      <c r="N17" s="1452">
        <v>13039</v>
      </c>
      <c r="O17" s="1452">
        <v>113414</v>
      </c>
      <c r="P17" s="1452">
        <v>136851</v>
      </c>
      <c r="Q17" s="1452">
        <v>24609</v>
      </c>
      <c r="R17" s="1452">
        <v>274875</v>
      </c>
      <c r="S17" s="1452">
        <v>559609</v>
      </c>
      <c r="T17" s="1452">
        <v>15145</v>
      </c>
      <c r="U17" s="1452">
        <v>11612</v>
      </c>
      <c r="V17" s="1509">
        <v>24201</v>
      </c>
      <c r="W17" s="788">
        <v>7</v>
      </c>
    </row>
    <row r="18" spans="1:23" ht="23.1" customHeight="1" x14ac:dyDescent="0.15">
      <c r="A18" s="792">
        <v>8</v>
      </c>
      <c r="B18" s="793" t="s">
        <v>1050</v>
      </c>
      <c r="C18" s="1495">
        <v>18.952000000000002</v>
      </c>
      <c r="D18" s="1495">
        <v>792.78499999999997</v>
      </c>
      <c r="E18" s="1495">
        <v>199.67599999999999</v>
      </c>
      <c r="F18" s="1495">
        <v>1011.413</v>
      </c>
      <c r="G18" s="1521">
        <v>15.77</v>
      </c>
      <c r="H18" s="1521">
        <v>1.55</v>
      </c>
      <c r="I18" s="1521">
        <v>1.81</v>
      </c>
      <c r="J18" s="1521">
        <v>1.87</v>
      </c>
      <c r="K18" s="1453">
        <v>35838</v>
      </c>
      <c r="L18" s="1453">
        <v>9012</v>
      </c>
      <c r="M18" s="1453">
        <v>6519</v>
      </c>
      <c r="N18" s="1453">
        <v>12776</v>
      </c>
      <c r="O18" s="1453">
        <v>107104</v>
      </c>
      <c r="P18" s="1453">
        <v>110833</v>
      </c>
      <c r="Q18" s="1453">
        <v>23583</v>
      </c>
      <c r="R18" s="1453">
        <v>241520</v>
      </c>
      <c r="S18" s="1453">
        <v>565144</v>
      </c>
      <c r="T18" s="1453">
        <v>13980</v>
      </c>
      <c r="U18" s="1453">
        <v>11811</v>
      </c>
      <c r="V18" s="1507">
        <v>23880</v>
      </c>
      <c r="W18" s="794">
        <v>8</v>
      </c>
    </row>
    <row r="19" spans="1:23" ht="23.1" customHeight="1" x14ac:dyDescent="0.15">
      <c r="A19" s="796">
        <v>9</v>
      </c>
      <c r="B19" s="797" t="s">
        <v>1051</v>
      </c>
      <c r="C19" s="1496">
        <v>21.954999999999998</v>
      </c>
      <c r="D19" s="1496">
        <v>807.94600000000003</v>
      </c>
      <c r="E19" s="1496">
        <v>194.77199999999999</v>
      </c>
      <c r="F19" s="1496">
        <v>1024.673</v>
      </c>
      <c r="G19" s="1518">
        <v>18.23</v>
      </c>
      <c r="H19" s="1518">
        <v>1.54</v>
      </c>
      <c r="I19" s="1518">
        <v>1.81</v>
      </c>
      <c r="J19" s="1518">
        <v>1.95</v>
      </c>
      <c r="K19" s="1451">
        <v>30420</v>
      </c>
      <c r="L19" s="1451">
        <v>9684</v>
      </c>
      <c r="M19" s="1451">
        <v>6540</v>
      </c>
      <c r="N19" s="1451">
        <v>13285</v>
      </c>
      <c r="O19" s="1451">
        <v>121764</v>
      </c>
      <c r="P19" s="1451">
        <v>120450</v>
      </c>
      <c r="Q19" s="1451">
        <v>23069</v>
      </c>
      <c r="R19" s="1451">
        <v>265283</v>
      </c>
      <c r="S19" s="1451">
        <v>554612</v>
      </c>
      <c r="T19" s="1451">
        <v>14908</v>
      </c>
      <c r="U19" s="1451">
        <v>11844</v>
      </c>
      <c r="V19" s="1508">
        <v>25890</v>
      </c>
      <c r="W19" s="788">
        <v>9</v>
      </c>
    </row>
    <row r="20" spans="1:23" ht="23.1" customHeight="1" x14ac:dyDescent="0.15">
      <c r="A20" s="796">
        <v>10</v>
      </c>
      <c r="B20" s="797" t="s">
        <v>1052</v>
      </c>
      <c r="C20" s="1496">
        <v>21.917999999999999</v>
      </c>
      <c r="D20" s="1496">
        <v>866.87800000000004</v>
      </c>
      <c r="E20" s="1496">
        <v>190.09899999999999</v>
      </c>
      <c r="F20" s="1496">
        <v>1078.895</v>
      </c>
      <c r="G20" s="1518">
        <v>15.63</v>
      </c>
      <c r="H20" s="1518">
        <v>1.55</v>
      </c>
      <c r="I20" s="1518">
        <v>1.85</v>
      </c>
      <c r="J20" s="1518">
        <v>1.89</v>
      </c>
      <c r="K20" s="1451">
        <v>36154</v>
      </c>
      <c r="L20" s="1451">
        <v>10755</v>
      </c>
      <c r="M20" s="1451">
        <v>6301</v>
      </c>
      <c r="N20" s="1451">
        <v>14256</v>
      </c>
      <c r="O20" s="1451">
        <v>123886</v>
      </c>
      <c r="P20" s="1451">
        <v>144589</v>
      </c>
      <c r="Q20" s="1451">
        <v>22156</v>
      </c>
      <c r="R20" s="1451">
        <v>290631</v>
      </c>
      <c r="S20" s="1451">
        <v>565222</v>
      </c>
      <c r="T20" s="1451">
        <v>16679</v>
      </c>
      <c r="U20" s="1451">
        <v>11655</v>
      </c>
      <c r="V20" s="1508">
        <v>26938</v>
      </c>
      <c r="W20" s="788">
        <v>10</v>
      </c>
    </row>
    <row r="21" spans="1:23" ht="23.1" customHeight="1" x14ac:dyDescent="0.15">
      <c r="A21" s="798">
        <v>11</v>
      </c>
      <c r="B21" s="799" t="s">
        <v>1053</v>
      </c>
      <c r="C21" s="1496">
        <v>24.027999999999999</v>
      </c>
      <c r="D21" s="1496">
        <v>798.56299999999999</v>
      </c>
      <c r="E21" s="1496">
        <v>179.24700000000001</v>
      </c>
      <c r="F21" s="1496">
        <v>1001.838</v>
      </c>
      <c r="G21" s="1518">
        <v>16.36</v>
      </c>
      <c r="H21" s="1518">
        <v>1.61</v>
      </c>
      <c r="I21" s="1518">
        <v>1.9</v>
      </c>
      <c r="J21" s="1518">
        <v>2.0099999999999998</v>
      </c>
      <c r="K21" s="1451">
        <v>30684</v>
      </c>
      <c r="L21" s="1451">
        <v>8794</v>
      </c>
      <c r="M21" s="1451">
        <v>6260</v>
      </c>
      <c r="N21" s="1451">
        <v>12631</v>
      </c>
      <c r="O21" s="1451">
        <v>120598</v>
      </c>
      <c r="P21" s="1451">
        <v>112869</v>
      </c>
      <c r="Q21" s="1451">
        <v>21329</v>
      </c>
      <c r="R21" s="1451">
        <v>254796</v>
      </c>
      <c r="S21" s="1451">
        <v>501900</v>
      </c>
      <c r="T21" s="1451">
        <v>14134</v>
      </c>
      <c r="U21" s="1451">
        <v>11899</v>
      </c>
      <c r="V21" s="1508">
        <v>25433</v>
      </c>
      <c r="W21" s="800">
        <v>11</v>
      </c>
    </row>
    <row r="22" spans="1:23" ht="23.1" customHeight="1" x14ac:dyDescent="0.15">
      <c r="A22" s="798">
        <v>12</v>
      </c>
      <c r="B22" s="799" t="s">
        <v>1054</v>
      </c>
      <c r="C22" s="1497">
        <v>22.518999999999998</v>
      </c>
      <c r="D22" s="1497">
        <v>818.67499999999995</v>
      </c>
      <c r="E22" s="1497">
        <v>189.47200000000001</v>
      </c>
      <c r="F22" s="1497">
        <v>1030.6659999999999</v>
      </c>
      <c r="G22" s="1520">
        <v>16.7</v>
      </c>
      <c r="H22" s="1520">
        <v>1.58</v>
      </c>
      <c r="I22" s="1520">
        <v>1.97</v>
      </c>
      <c r="J22" s="1520">
        <v>1.98</v>
      </c>
      <c r="K22" s="1452">
        <v>33135</v>
      </c>
      <c r="L22" s="1452">
        <v>10188</v>
      </c>
      <c r="M22" s="1452">
        <v>6018</v>
      </c>
      <c r="N22" s="1452">
        <v>13652</v>
      </c>
      <c r="O22" s="1452">
        <v>124637</v>
      </c>
      <c r="P22" s="1452">
        <v>131594</v>
      </c>
      <c r="Q22" s="1452">
        <v>22493</v>
      </c>
      <c r="R22" s="1452">
        <v>278724</v>
      </c>
      <c r="S22" s="1452">
        <v>553468</v>
      </c>
      <c r="T22" s="1452">
        <v>16074</v>
      </c>
      <c r="U22" s="1452">
        <v>11871</v>
      </c>
      <c r="V22" s="1509">
        <v>27043</v>
      </c>
      <c r="W22" s="800">
        <v>12</v>
      </c>
    </row>
    <row r="23" spans="1:23" ht="23.1" customHeight="1" x14ac:dyDescent="0.15">
      <c r="A23" s="802">
        <v>14</v>
      </c>
      <c r="B23" s="803" t="s">
        <v>1055</v>
      </c>
      <c r="C23" s="1495">
        <v>20.6</v>
      </c>
      <c r="D23" s="1495">
        <v>788.58799999999997</v>
      </c>
      <c r="E23" s="1495">
        <v>208.023</v>
      </c>
      <c r="F23" s="1495">
        <v>1017.212</v>
      </c>
      <c r="G23" s="1521">
        <v>13.91</v>
      </c>
      <c r="H23" s="1521">
        <v>1.51</v>
      </c>
      <c r="I23" s="1521">
        <v>1.87</v>
      </c>
      <c r="J23" s="1521">
        <v>1.84</v>
      </c>
      <c r="K23" s="1453">
        <v>40681</v>
      </c>
      <c r="L23" s="1453">
        <v>9703</v>
      </c>
      <c r="M23" s="1453">
        <v>6556</v>
      </c>
      <c r="N23" s="1453">
        <v>13796</v>
      </c>
      <c r="O23" s="1453">
        <v>116600</v>
      </c>
      <c r="P23" s="1453">
        <v>115751</v>
      </c>
      <c r="Q23" s="1453">
        <v>25565</v>
      </c>
      <c r="R23" s="1453">
        <v>257916</v>
      </c>
      <c r="S23" s="1453">
        <v>566027</v>
      </c>
      <c r="T23" s="1453">
        <v>14678</v>
      </c>
      <c r="U23" s="1453">
        <v>12289</v>
      </c>
      <c r="V23" s="1507">
        <v>25355</v>
      </c>
      <c r="W23" s="804">
        <v>14</v>
      </c>
    </row>
    <row r="24" spans="1:23" ht="23.1" customHeight="1" x14ac:dyDescent="0.15">
      <c r="A24" s="798">
        <v>15</v>
      </c>
      <c r="B24" s="799" t="s">
        <v>1056</v>
      </c>
      <c r="C24" s="1496">
        <v>20.97</v>
      </c>
      <c r="D24" s="1496">
        <v>792.89</v>
      </c>
      <c r="E24" s="1496">
        <v>214.54400000000001</v>
      </c>
      <c r="F24" s="1496">
        <v>1028.404</v>
      </c>
      <c r="G24" s="1518">
        <v>16.55</v>
      </c>
      <c r="H24" s="1518">
        <v>1.52</v>
      </c>
      <c r="I24" s="1518">
        <v>1.82</v>
      </c>
      <c r="J24" s="1518">
        <v>1.89</v>
      </c>
      <c r="K24" s="1451">
        <v>34368</v>
      </c>
      <c r="L24" s="1451">
        <v>9726</v>
      </c>
      <c r="M24" s="1451">
        <v>6106</v>
      </c>
      <c r="N24" s="1451">
        <v>13393</v>
      </c>
      <c r="O24" s="1451">
        <v>119292</v>
      </c>
      <c r="P24" s="1451">
        <v>117517</v>
      </c>
      <c r="Q24" s="1451">
        <v>23881</v>
      </c>
      <c r="R24" s="1451">
        <v>260690</v>
      </c>
      <c r="S24" s="1451">
        <v>568872</v>
      </c>
      <c r="T24" s="1451">
        <v>14821</v>
      </c>
      <c r="U24" s="1451">
        <v>11131</v>
      </c>
      <c r="V24" s="1508">
        <v>25349</v>
      </c>
      <c r="W24" s="800">
        <v>15</v>
      </c>
    </row>
    <row r="25" spans="1:23" ht="23.1" customHeight="1" x14ac:dyDescent="0.15">
      <c r="A25" s="798">
        <v>16</v>
      </c>
      <c r="B25" s="799" t="s">
        <v>1057</v>
      </c>
      <c r="C25" s="1496">
        <v>20.166</v>
      </c>
      <c r="D25" s="1496">
        <v>886.92600000000004</v>
      </c>
      <c r="E25" s="1496">
        <v>203.85</v>
      </c>
      <c r="F25" s="1496">
        <v>1110.942</v>
      </c>
      <c r="G25" s="1518">
        <v>15</v>
      </c>
      <c r="H25" s="1518">
        <v>1.69</v>
      </c>
      <c r="I25" s="1518">
        <v>1.78</v>
      </c>
      <c r="J25" s="1518">
        <v>1.95</v>
      </c>
      <c r="K25" s="1451">
        <v>36117</v>
      </c>
      <c r="L25" s="1451">
        <v>9419</v>
      </c>
      <c r="M25" s="1451">
        <v>6498</v>
      </c>
      <c r="N25" s="1451">
        <v>12665</v>
      </c>
      <c r="O25" s="1451">
        <v>109270</v>
      </c>
      <c r="P25" s="1451">
        <v>140892</v>
      </c>
      <c r="Q25" s="1451">
        <v>23588</v>
      </c>
      <c r="R25" s="1451">
        <v>273750</v>
      </c>
      <c r="S25" s="1451">
        <v>541850</v>
      </c>
      <c r="T25" s="1451">
        <v>15885</v>
      </c>
      <c r="U25" s="1451">
        <v>11571</v>
      </c>
      <c r="V25" s="1508">
        <v>24641</v>
      </c>
      <c r="W25" s="800">
        <v>16</v>
      </c>
    </row>
    <row r="26" spans="1:23" ht="23.1" customHeight="1" x14ac:dyDescent="0.15">
      <c r="A26" s="798">
        <v>17</v>
      </c>
      <c r="B26" s="799" t="s">
        <v>1058</v>
      </c>
      <c r="C26" s="1496">
        <v>19.79</v>
      </c>
      <c r="D26" s="1496">
        <v>926.22400000000005</v>
      </c>
      <c r="E26" s="1496">
        <v>197.85</v>
      </c>
      <c r="F26" s="1496">
        <v>1143.8630000000001</v>
      </c>
      <c r="G26" s="1518">
        <v>15.24</v>
      </c>
      <c r="H26" s="1518">
        <v>1.59</v>
      </c>
      <c r="I26" s="1518">
        <v>1.91</v>
      </c>
      <c r="J26" s="1518">
        <v>1.88</v>
      </c>
      <c r="K26" s="1451">
        <v>37874</v>
      </c>
      <c r="L26" s="1451">
        <v>9252</v>
      </c>
      <c r="M26" s="1451">
        <v>6227</v>
      </c>
      <c r="N26" s="1451">
        <v>12737</v>
      </c>
      <c r="O26" s="1451">
        <v>114247</v>
      </c>
      <c r="P26" s="1451">
        <v>136128</v>
      </c>
      <c r="Q26" s="1451">
        <v>23474</v>
      </c>
      <c r="R26" s="1451">
        <v>273848</v>
      </c>
      <c r="S26" s="1451">
        <v>577300</v>
      </c>
      <c r="T26" s="1451">
        <v>14697</v>
      </c>
      <c r="U26" s="1451">
        <v>11864</v>
      </c>
      <c r="V26" s="1508">
        <v>23941</v>
      </c>
      <c r="W26" s="800">
        <v>17</v>
      </c>
    </row>
    <row r="27" spans="1:23" ht="23.1" customHeight="1" x14ac:dyDescent="0.15">
      <c r="A27" s="798">
        <v>18</v>
      </c>
      <c r="B27" s="799" t="s">
        <v>1059</v>
      </c>
      <c r="C27" s="1497">
        <v>21.768999999999998</v>
      </c>
      <c r="D27" s="1497">
        <v>836.44</v>
      </c>
      <c r="E27" s="1497">
        <v>178.42500000000001</v>
      </c>
      <c r="F27" s="1497">
        <v>1036.634</v>
      </c>
      <c r="G27" s="1520">
        <v>15.76</v>
      </c>
      <c r="H27" s="1520">
        <v>1.55</v>
      </c>
      <c r="I27" s="1520">
        <v>1.88</v>
      </c>
      <c r="J27" s="1520">
        <v>1.9</v>
      </c>
      <c r="K27" s="1452">
        <v>33444</v>
      </c>
      <c r="L27" s="1452">
        <v>9203</v>
      </c>
      <c r="M27" s="1452">
        <v>6330</v>
      </c>
      <c r="N27" s="1452">
        <v>12930</v>
      </c>
      <c r="O27" s="1452">
        <v>114721</v>
      </c>
      <c r="P27" s="1452">
        <v>118997</v>
      </c>
      <c r="Q27" s="1452">
        <v>21276</v>
      </c>
      <c r="R27" s="1452">
        <v>254994</v>
      </c>
      <c r="S27" s="1452">
        <v>526989</v>
      </c>
      <c r="T27" s="1452">
        <v>14227</v>
      </c>
      <c r="U27" s="1452">
        <v>11924</v>
      </c>
      <c r="V27" s="1509">
        <v>24598</v>
      </c>
      <c r="W27" s="800">
        <v>18</v>
      </c>
    </row>
    <row r="28" spans="1:23" ht="23.1" customHeight="1" x14ac:dyDescent="0.15">
      <c r="A28" s="805">
        <v>19</v>
      </c>
      <c r="B28" s="803" t="s">
        <v>1060</v>
      </c>
      <c r="C28" s="1495">
        <v>17.920999999999999</v>
      </c>
      <c r="D28" s="1495">
        <v>871.38499999999999</v>
      </c>
      <c r="E28" s="1495">
        <v>223.12200000000001</v>
      </c>
      <c r="F28" s="1495">
        <v>1112.4280000000001</v>
      </c>
      <c r="G28" s="1521">
        <v>14.55</v>
      </c>
      <c r="H28" s="1521">
        <v>1.57</v>
      </c>
      <c r="I28" s="1521">
        <v>1.81</v>
      </c>
      <c r="J28" s="1521">
        <v>1.83</v>
      </c>
      <c r="K28" s="1453">
        <v>41871</v>
      </c>
      <c r="L28" s="1453">
        <v>9280</v>
      </c>
      <c r="M28" s="1453">
        <v>6381</v>
      </c>
      <c r="N28" s="1453">
        <v>12880</v>
      </c>
      <c r="O28" s="1453">
        <v>109206</v>
      </c>
      <c r="P28" s="1453">
        <v>127360</v>
      </c>
      <c r="Q28" s="1453">
        <v>25734</v>
      </c>
      <c r="R28" s="1453">
        <v>262300</v>
      </c>
      <c r="S28" s="1453">
        <v>609388</v>
      </c>
      <c r="T28" s="1453">
        <v>14616</v>
      </c>
      <c r="U28" s="1453">
        <v>11534</v>
      </c>
      <c r="V28" s="1507">
        <v>23579</v>
      </c>
      <c r="W28" s="806">
        <v>19</v>
      </c>
    </row>
    <row r="29" spans="1:23" ht="23.1" customHeight="1" x14ac:dyDescent="0.15">
      <c r="A29" s="798">
        <v>21</v>
      </c>
      <c r="B29" s="799" t="s">
        <v>1061</v>
      </c>
      <c r="C29" s="1496">
        <v>17.259</v>
      </c>
      <c r="D29" s="1496">
        <v>796.01800000000003</v>
      </c>
      <c r="E29" s="1496">
        <v>192.59800000000001</v>
      </c>
      <c r="F29" s="1496">
        <v>1005.874</v>
      </c>
      <c r="G29" s="1518">
        <v>14.02</v>
      </c>
      <c r="H29" s="1518">
        <v>1.62</v>
      </c>
      <c r="I29" s="1518">
        <v>1.97</v>
      </c>
      <c r="J29" s="1518">
        <v>1.9</v>
      </c>
      <c r="K29" s="1451">
        <v>42372</v>
      </c>
      <c r="L29" s="1451">
        <v>9213</v>
      </c>
      <c r="M29" s="1451">
        <v>6356</v>
      </c>
      <c r="N29" s="1451">
        <v>12850</v>
      </c>
      <c r="O29" s="1451">
        <v>102516</v>
      </c>
      <c r="P29" s="1451">
        <v>118601</v>
      </c>
      <c r="Q29" s="1451">
        <v>24080</v>
      </c>
      <c r="R29" s="1451">
        <v>245197</v>
      </c>
      <c r="S29" s="1451">
        <v>593999</v>
      </c>
      <c r="T29" s="1451">
        <v>14899</v>
      </c>
      <c r="U29" s="1451">
        <v>12503</v>
      </c>
      <c r="V29" s="1508">
        <v>24376</v>
      </c>
      <c r="W29" s="800">
        <v>21</v>
      </c>
    </row>
    <row r="30" spans="1:23" ht="23.1" customHeight="1" x14ac:dyDescent="0.15">
      <c r="A30" s="798">
        <v>22</v>
      </c>
      <c r="B30" s="799" t="s">
        <v>1062</v>
      </c>
      <c r="C30" s="1496">
        <v>19.123000000000001</v>
      </c>
      <c r="D30" s="1496">
        <v>812.91300000000001</v>
      </c>
      <c r="E30" s="1496">
        <v>206.34</v>
      </c>
      <c r="F30" s="1496">
        <v>1038.376</v>
      </c>
      <c r="G30" s="1518">
        <v>14.04</v>
      </c>
      <c r="H30" s="1518">
        <v>1.55</v>
      </c>
      <c r="I30" s="1518">
        <v>1.91</v>
      </c>
      <c r="J30" s="1518">
        <v>1.85</v>
      </c>
      <c r="K30" s="1451">
        <v>40756</v>
      </c>
      <c r="L30" s="1451">
        <v>9229</v>
      </c>
      <c r="M30" s="1451">
        <v>6317</v>
      </c>
      <c r="N30" s="1451">
        <v>13042</v>
      </c>
      <c r="O30" s="1451">
        <v>109431</v>
      </c>
      <c r="P30" s="1451">
        <v>116058</v>
      </c>
      <c r="Q30" s="1451">
        <v>24857</v>
      </c>
      <c r="R30" s="1451">
        <v>250346</v>
      </c>
      <c r="S30" s="1451">
        <v>572237</v>
      </c>
      <c r="T30" s="1451">
        <v>14277</v>
      </c>
      <c r="U30" s="1451">
        <v>12047</v>
      </c>
      <c r="V30" s="1508">
        <v>24109</v>
      </c>
      <c r="W30" s="800">
        <v>22</v>
      </c>
    </row>
    <row r="31" spans="1:23" ht="23.1" customHeight="1" x14ac:dyDescent="0.15">
      <c r="A31" s="798">
        <v>23</v>
      </c>
      <c r="B31" s="799" t="s">
        <v>1063</v>
      </c>
      <c r="C31" s="1496">
        <v>16.456</v>
      </c>
      <c r="D31" s="1496">
        <v>719.37800000000004</v>
      </c>
      <c r="E31" s="1496">
        <v>169.762</v>
      </c>
      <c r="F31" s="1496">
        <v>905.596</v>
      </c>
      <c r="G31" s="1518">
        <v>14.11</v>
      </c>
      <c r="H31" s="1518">
        <v>1.6</v>
      </c>
      <c r="I31" s="1518">
        <v>1.85</v>
      </c>
      <c r="J31" s="1518">
        <v>1.88</v>
      </c>
      <c r="K31" s="1451">
        <v>40686</v>
      </c>
      <c r="L31" s="1451">
        <v>9266</v>
      </c>
      <c r="M31" s="1451">
        <v>6744</v>
      </c>
      <c r="N31" s="1451">
        <v>13089</v>
      </c>
      <c r="O31" s="1451">
        <v>94493</v>
      </c>
      <c r="P31" s="1451">
        <v>106941</v>
      </c>
      <c r="Q31" s="1451">
        <v>21225</v>
      </c>
      <c r="R31" s="1451">
        <v>222659</v>
      </c>
      <c r="S31" s="1451">
        <v>574202</v>
      </c>
      <c r="T31" s="1451">
        <v>14866</v>
      </c>
      <c r="U31" s="1451">
        <v>12503</v>
      </c>
      <c r="V31" s="1508">
        <v>24587</v>
      </c>
      <c r="W31" s="800">
        <v>23</v>
      </c>
    </row>
    <row r="32" spans="1:23" ht="23.1" customHeight="1" x14ac:dyDescent="0.15">
      <c r="A32" s="798">
        <v>24</v>
      </c>
      <c r="B32" s="799" t="s">
        <v>1064</v>
      </c>
      <c r="C32" s="1497">
        <v>16.739999999999998</v>
      </c>
      <c r="D32" s="1497">
        <v>720.73099999999999</v>
      </c>
      <c r="E32" s="1497">
        <v>174.39099999999999</v>
      </c>
      <c r="F32" s="1497">
        <v>911.86199999999997</v>
      </c>
      <c r="G32" s="1520">
        <v>13.47</v>
      </c>
      <c r="H32" s="1520">
        <v>1.6</v>
      </c>
      <c r="I32" s="1520">
        <v>1.85</v>
      </c>
      <c r="J32" s="1520">
        <v>1.87</v>
      </c>
      <c r="K32" s="1452">
        <v>43593</v>
      </c>
      <c r="L32" s="1452">
        <v>8989</v>
      </c>
      <c r="M32" s="1452">
        <v>6578</v>
      </c>
      <c r="N32" s="1452">
        <v>13114</v>
      </c>
      <c r="O32" s="1452">
        <v>98330</v>
      </c>
      <c r="P32" s="1452">
        <v>103752</v>
      </c>
      <c r="Q32" s="1452">
        <v>21274</v>
      </c>
      <c r="R32" s="1452">
        <v>223356</v>
      </c>
      <c r="S32" s="1452">
        <v>587380</v>
      </c>
      <c r="T32" s="1452">
        <v>14395</v>
      </c>
      <c r="U32" s="1452">
        <v>12199</v>
      </c>
      <c r="V32" s="1509">
        <v>24494</v>
      </c>
      <c r="W32" s="800">
        <v>24</v>
      </c>
    </row>
    <row r="33" spans="1:23" ht="23.1" customHeight="1" x14ac:dyDescent="0.15">
      <c r="A33" s="802">
        <v>25</v>
      </c>
      <c r="B33" s="803" t="s">
        <v>1065</v>
      </c>
      <c r="C33" s="1495">
        <v>19.632999999999999</v>
      </c>
      <c r="D33" s="1495">
        <v>760.35799999999995</v>
      </c>
      <c r="E33" s="1495">
        <v>191.79499999999999</v>
      </c>
      <c r="F33" s="1495">
        <v>971.78499999999997</v>
      </c>
      <c r="G33" s="1521">
        <v>16.149999999999999</v>
      </c>
      <c r="H33" s="1521">
        <v>1.53</v>
      </c>
      <c r="I33" s="1521">
        <v>1.84</v>
      </c>
      <c r="J33" s="1521">
        <v>1.89</v>
      </c>
      <c r="K33" s="1453">
        <v>34485</v>
      </c>
      <c r="L33" s="1453">
        <v>9900</v>
      </c>
      <c r="M33" s="1453">
        <v>6216</v>
      </c>
      <c r="N33" s="1453">
        <v>13440</v>
      </c>
      <c r="O33" s="1453">
        <v>109323</v>
      </c>
      <c r="P33" s="1453">
        <v>115214</v>
      </c>
      <c r="Q33" s="1453">
        <v>21971</v>
      </c>
      <c r="R33" s="1453">
        <v>246509</v>
      </c>
      <c r="S33" s="1453">
        <v>556846</v>
      </c>
      <c r="T33" s="1453">
        <v>15153</v>
      </c>
      <c r="U33" s="1453">
        <v>11456</v>
      </c>
      <c r="V33" s="1507">
        <v>25367</v>
      </c>
      <c r="W33" s="804">
        <v>25</v>
      </c>
    </row>
    <row r="34" spans="1:23" ht="23.1" customHeight="1" x14ac:dyDescent="0.15">
      <c r="A34" s="798">
        <v>27</v>
      </c>
      <c r="B34" s="799" t="s">
        <v>1066</v>
      </c>
      <c r="C34" s="1496">
        <v>18.445</v>
      </c>
      <c r="D34" s="1496">
        <v>711.94299999999998</v>
      </c>
      <c r="E34" s="1496">
        <v>195.809</v>
      </c>
      <c r="F34" s="1496">
        <v>926.197</v>
      </c>
      <c r="G34" s="1518">
        <v>15.27</v>
      </c>
      <c r="H34" s="1518">
        <v>1.59</v>
      </c>
      <c r="I34" s="1518">
        <v>1.76</v>
      </c>
      <c r="J34" s="1518">
        <v>1.9</v>
      </c>
      <c r="K34" s="1451">
        <v>39012</v>
      </c>
      <c r="L34" s="1451">
        <v>9020</v>
      </c>
      <c r="M34" s="1451">
        <v>6606</v>
      </c>
      <c r="N34" s="1451">
        <v>13356</v>
      </c>
      <c r="O34" s="1451">
        <v>109858</v>
      </c>
      <c r="P34" s="1451">
        <v>101926</v>
      </c>
      <c r="Q34" s="1451">
        <v>22747</v>
      </c>
      <c r="R34" s="1451">
        <v>234531</v>
      </c>
      <c r="S34" s="1451">
        <v>595616</v>
      </c>
      <c r="T34" s="1451">
        <v>14317</v>
      </c>
      <c r="U34" s="1451">
        <v>11617</v>
      </c>
      <c r="V34" s="1508">
        <v>25322</v>
      </c>
      <c r="W34" s="800">
        <v>27</v>
      </c>
    </row>
    <row r="35" spans="1:23" ht="23.1" customHeight="1" x14ac:dyDescent="0.15">
      <c r="A35" s="798">
        <v>28</v>
      </c>
      <c r="B35" s="799" t="s">
        <v>1067</v>
      </c>
      <c r="C35" s="1496">
        <v>18.596</v>
      </c>
      <c r="D35" s="1496">
        <v>745.15800000000002</v>
      </c>
      <c r="E35" s="1496">
        <v>193.05500000000001</v>
      </c>
      <c r="F35" s="1496">
        <v>956.80899999999997</v>
      </c>
      <c r="G35" s="1518">
        <v>14.29</v>
      </c>
      <c r="H35" s="1518">
        <v>1.56</v>
      </c>
      <c r="I35" s="1518">
        <v>1.87</v>
      </c>
      <c r="J35" s="1518">
        <v>1.87</v>
      </c>
      <c r="K35" s="1451">
        <v>41389</v>
      </c>
      <c r="L35" s="1451">
        <v>9212</v>
      </c>
      <c r="M35" s="1451">
        <v>6609</v>
      </c>
      <c r="N35" s="1451">
        <v>13473</v>
      </c>
      <c r="O35" s="1451">
        <v>110015</v>
      </c>
      <c r="P35" s="1451">
        <v>106748</v>
      </c>
      <c r="Q35" s="1451">
        <v>23900</v>
      </c>
      <c r="R35" s="1451">
        <v>240664</v>
      </c>
      <c r="S35" s="1451">
        <v>591612</v>
      </c>
      <c r="T35" s="1451">
        <v>14326</v>
      </c>
      <c r="U35" s="1451">
        <v>12380</v>
      </c>
      <c r="V35" s="1508">
        <v>25153</v>
      </c>
      <c r="W35" s="800">
        <v>28</v>
      </c>
    </row>
    <row r="36" spans="1:23" ht="23.1" customHeight="1" x14ac:dyDescent="0.15">
      <c r="A36" s="798">
        <v>29</v>
      </c>
      <c r="B36" s="799" t="s">
        <v>1068</v>
      </c>
      <c r="C36" s="1496">
        <v>19.103999999999999</v>
      </c>
      <c r="D36" s="1496">
        <v>725.01</v>
      </c>
      <c r="E36" s="1496">
        <v>209.84700000000001</v>
      </c>
      <c r="F36" s="1496">
        <v>953.96</v>
      </c>
      <c r="G36" s="1518">
        <v>15.05</v>
      </c>
      <c r="H36" s="1518">
        <v>1.52</v>
      </c>
      <c r="I36" s="1518">
        <v>1.76</v>
      </c>
      <c r="J36" s="1518">
        <v>1.84</v>
      </c>
      <c r="K36" s="1451">
        <v>38292</v>
      </c>
      <c r="L36" s="1451">
        <v>9747</v>
      </c>
      <c r="M36" s="1451">
        <v>6457</v>
      </c>
      <c r="N36" s="1451">
        <v>13722</v>
      </c>
      <c r="O36" s="1451">
        <v>110107</v>
      </c>
      <c r="P36" s="1451">
        <v>107432</v>
      </c>
      <c r="Q36" s="1451">
        <v>23857</v>
      </c>
      <c r="R36" s="1451">
        <v>241396</v>
      </c>
      <c r="S36" s="1451">
        <v>576354</v>
      </c>
      <c r="T36" s="1451">
        <v>14818</v>
      </c>
      <c r="U36" s="1451">
        <v>11369</v>
      </c>
      <c r="V36" s="1508">
        <v>25305</v>
      </c>
      <c r="W36" s="800">
        <v>29</v>
      </c>
    </row>
    <row r="37" spans="1:23" ht="23.1" customHeight="1" x14ac:dyDescent="0.15">
      <c r="A37" s="798">
        <v>30</v>
      </c>
      <c r="B37" s="799" t="s">
        <v>1069</v>
      </c>
      <c r="C37" s="1497">
        <v>19.344000000000001</v>
      </c>
      <c r="D37" s="1497">
        <v>744.11500000000001</v>
      </c>
      <c r="E37" s="1497">
        <v>188.68600000000001</v>
      </c>
      <c r="F37" s="1497">
        <v>952.14599999999996</v>
      </c>
      <c r="G37" s="1520">
        <v>14.77</v>
      </c>
      <c r="H37" s="1520">
        <v>1.51</v>
      </c>
      <c r="I37" s="1520">
        <v>1.81</v>
      </c>
      <c r="J37" s="1520">
        <v>1.84</v>
      </c>
      <c r="K37" s="1452">
        <v>40843</v>
      </c>
      <c r="L37" s="1452">
        <v>9434</v>
      </c>
      <c r="M37" s="1452">
        <v>6816</v>
      </c>
      <c r="N37" s="1452">
        <v>14042</v>
      </c>
      <c r="O37" s="1452">
        <v>116683</v>
      </c>
      <c r="P37" s="1452">
        <v>106342</v>
      </c>
      <c r="Q37" s="1452">
        <v>23233</v>
      </c>
      <c r="R37" s="1452">
        <v>246257</v>
      </c>
      <c r="S37" s="1452">
        <v>603183</v>
      </c>
      <c r="T37" s="1452">
        <v>14291</v>
      </c>
      <c r="U37" s="1452">
        <v>12313</v>
      </c>
      <c r="V37" s="1509">
        <v>25863</v>
      </c>
      <c r="W37" s="800">
        <v>30</v>
      </c>
    </row>
    <row r="38" spans="1:23" ht="23.1" customHeight="1" x14ac:dyDescent="0.15">
      <c r="A38" s="802">
        <v>31</v>
      </c>
      <c r="B38" s="803" t="s">
        <v>1070</v>
      </c>
      <c r="C38" s="1495">
        <v>18.350999999999999</v>
      </c>
      <c r="D38" s="1495">
        <v>912.61800000000005</v>
      </c>
      <c r="E38" s="1495">
        <v>224.21700000000001</v>
      </c>
      <c r="F38" s="1495">
        <v>1155.1859999999999</v>
      </c>
      <c r="G38" s="1521">
        <v>14.04</v>
      </c>
      <c r="H38" s="1521">
        <v>1.67</v>
      </c>
      <c r="I38" s="1521">
        <v>1.84</v>
      </c>
      <c r="J38" s="1521">
        <v>1.9</v>
      </c>
      <c r="K38" s="1453">
        <v>41532</v>
      </c>
      <c r="L38" s="1453">
        <v>9438</v>
      </c>
      <c r="M38" s="1453">
        <v>6192</v>
      </c>
      <c r="N38" s="1453">
        <v>12591</v>
      </c>
      <c r="O38" s="1453">
        <v>106971</v>
      </c>
      <c r="P38" s="1453">
        <v>144040</v>
      </c>
      <c r="Q38" s="1453">
        <v>25565</v>
      </c>
      <c r="R38" s="1453">
        <v>276575</v>
      </c>
      <c r="S38" s="1453">
        <v>582926</v>
      </c>
      <c r="T38" s="1453">
        <v>15783</v>
      </c>
      <c r="U38" s="1453">
        <v>11402</v>
      </c>
      <c r="V38" s="1507">
        <v>23942</v>
      </c>
      <c r="W38" s="804">
        <v>31</v>
      </c>
    </row>
    <row r="39" spans="1:23" ht="23.1" customHeight="1" x14ac:dyDescent="0.15">
      <c r="A39" s="798">
        <v>32</v>
      </c>
      <c r="B39" s="799" t="s">
        <v>1071</v>
      </c>
      <c r="C39" s="1496">
        <v>23.029</v>
      </c>
      <c r="D39" s="1496">
        <v>890.97799999999995</v>
      </c>
      <c r="E39" s="1496">
        <v>214.023</v>
      </c>
      <c r="F39" s="1496">
        <v>1128.03</v>
      </c>
      <c r="G39" s="1518">
        <v>14.48</v>
      </c>
      <c r="H39" s="1518">
        <v>1.53</v>
      </c>
      <c r="I39" s="1518">
        <v>1.93</v>
      </c>
      <c r="J39" s="1518">
        <v>1.87</v>
      </c>
      <c r="K39" s="1451">
        <v>39607</v>
      </c>
      <c r="L39" s="1451">
        <v>9825</v>
      </c>
      <c r="M39" s="1451">
        <v>6451</v>
      </c>
      <c r="N39" s="1451">
        <v>13872</v>
      </c>
      <c r="O39" s="1451">
        <v>132054</v>
      </c>
      <c r="P39" s="1451">
        <v>133945</v>
      </c>
      <c r="Q39" s="1451">
        <v>26635</v>
      </c>
      <c r="R39" s="1451">
        <v>292633</v>
      </c>
      <c r="S39" s="1451">
        <v>573431</v>
      </c>
      <c r="T39" s="1451">
        <v>15033</v>
      </c>
      <c r="U39" s="1451">
        <v>12445</v>
      </c>
      <c r="V39" s="1508">
        <v>25942</v>
      </c>
      <c r="W39" s="800">
        <v>32</v>
      </c>
    </row>
    <row r="40" spans="1:23" ht="23.1" customHeight="1" x14ac:dyDescent="0.15">
      <c r="A40" s="798">
        <v>33</v>
      </c>
      <c r="B40" s="799" t="s">
        <v>1072</v>
      </c>
      <c r="C40" s="1496">
        <v>20.231999999999999</v>
      </c>
      <c r="D40" s="1496">
        <v>936.34</v>
      </c>
      <c r="E40" s="1496">
        <v>228.09299999999999</v>
      </c>
      <c r="F40" s="1496">
        <v>1184.665</v>
      </c>
      <c r="G40" s="1518">
        <v>14.31</v>
      </c>
      <c r="H40" s="1518">
        <v>1.72</v>
      </c>
      <c r="I40" s="1518">
        <v>1.82</v>
      </c>
      <c r="J40" s="1518">
        <v>1.96</v>
      </c>
      <c r="K40" s="1451">
        <v>40949</v>
      </c>
      <c r="L40" s="1451">
        <v>9326</v>
      </c>
      <c r="M40" s="1451">
        <v>6138</v>
      </c>
      <c r="N40" s="1451">
        <v>12706</v>
      </c>
      <c r="O40" s="1451">
        <v>118534</v>
      </c>
      <c r="P40" s="1451">
        <v>150511</v>
      </c>
      <c r="Q40" s="1451">
        <v>25424</v>
      </c>
      <c r="R40" s="1451">
        <v>294470</v>
      </c>
      <c r="S40" s="1451">
        <v>585876</v>
      </c>
      <c r="T40" s="1451">
        <v>16074</v>
      </c>
      <c r="U40" s="1451">
        <v>11146</v>
      </c>
      <c r="V40" s="1508">
        <v>24857</v>
      </c>
      <c r="W40" s="800">
        <v>33</v>
      </c>
    </row>
    <row r="41" spans="1:23" ht="23.1" customHeight="1" x14ac:dyDescent="0.15">
      <c r="A41" s="798">
        <v>34</v>
      </c>
      <c r="B41" s="799" t="s">
        <v>1073</v>
      </c>
      <c r="C41" s="1496">
        <v>18.501000000000001</v>
      </c>
      <c r="D41" s="1496">
        <v>739.25300000000004</v>
      </c>
      <c r="E41" s="1496">
        <v>183.23</v>
      </c>
      <c r="F41" s="1496">
        <v>940.98400000000004</v>
      </c>
      <c r="G41" s="1518">
        <v>14.17</v>
      </c>
      <c r="H41" s="1518">
        <v>1.54</v>
      </c>
      <c r="I41" s="1518">
        <v>1.98</v>
      </c>
      <c r="J41" s="1518">
        <v>1.87</v>
      </c>
      <c r="K41" s="1451">
        <v>40862</v>
      </c>
      <c r="L41" s="1451">
        <v>9612</v>
      </c>
      <c r="M41" s="1451">
        <v>6308</v>
      </c>
      <c r="N41" s="1451">
        <v>13582</v>
      </c>
      <c r="O41" s="1451">
        <v>107091</v>
      </c>
      <c r="P41" s="1451">
        <v>109202</v>
      </c>
      <c r="Q41" s="1451">
        <v>22883</v>
      </c>
      <c r="R41" s="1451">
        <v>239175</v>
      </c>
      <c r="S41" s="1451">
        <v>578852</v>
      </c>
      <c r="T41" s="1451">
        <v>14772</v>
      </c>
      <c r="U41" s="1451">
        <v>12488</v>
      </c>
      <c r="V41" s="1508">
        <v>25418</v>
      </c>
      <c r="W41" s="800">
        <v>34</v>
      </c>
    </row>
    <row r="42" spans="1:23" ht="23.1" customHeight="1" x14ac:dyDescent="0.15">
      <c r="A42" s="798">
        <v>35</v>
      </c>
      <c r="B42" s="810" t="s">
        <v>1074</v>
      </c>
      <c r="C42" s="1497">
        <v>19.898</v>
      </c>
      <c r="D42" s="1497">
        <v>750.20899999999995</v>
      </c>
      <c r="E42" s="1497">
        <v>197.82499999999999</v>
      </c>
      <c r="F42" s="1497">
        <v>967.93200000000002</v>
      </c>
      <c r="G42" s="1520">
        <v>15.29</v>
      </c>
      <c r="H42" s="1520">
        <v>1.58</v>
      </c>
      <c r="I42" s="1520">
        <v>1.89</v>
      </c>
      <c r="J42" s="1520">
        <v>1.92</v>
      </c>
      <c r="K42" s="1452">
        <v>39385</v>
      </c>
      <c r="L42" s="1452">
        <v>9342</v>
      </c>
      <c r="M42" s="1452">
        <v>6547</v>
      </c>
      <c r="N42" s="1452">
        <v>13688</v>
      </c>
      <c r="O42" s="1452">
        <v>119851</v>
      </c>
      <c r="P42" s="1452">
        <v>110676</v>
      </c>
      <c r="Q42" s="1452">
        <v>24485</v>
      </c>
      <c r="R42" s="1452">
        <v>255012</v>
      </c>
      <c r="S42" s="1452">
        <v>602337</v>
      </c>
      <c r="T42" s="1452">
        <v>14753</v>
      </c>
      <c r="U42" s="1452">
        <v>12377</v>
      </c>
      <c r="V42" s="1509">
        <v>26346</v>
      </c>
      <c r="W42" s="800">
        <v>35</v>
      </c>
    </row>
    <row r="43" spans="1:23" ht="23.1" customHeight="1" x14ac:dyDescent="0.15">
      <c r="A43" s="802">
        <v>36</v>
      </c>
      <c r="B43" s="799" t="s">
        <v>1075</v>
      </c>
      <c r="C43" s="1495">
        <v>20.056999999999999</v>
      </c>
      <c r="D43" s="1495">
        <v>798.86099999999999</v>
      </c>
      <c r="E43" s="1495">
        <v>192.392</v>
      </c>
      <c r="F43" s="1495">
        <v>1011.31</v>
      </c>
      <c r="G43" s="1521">
        <v>15.22</v>
      </c>
      <c r="H43" s="1521">
        <v>1.59</v>
      </c>
      <c r="I43" s="1521">
        <v>1.9</v>
      </c>
      <c r="J43" s="1521">
        <v>1.92</v>
      </c>
      <c r="K43" s="1453">
        <v>37987</v>
      </c>
      <c r="L43" s="1453">
        <v>8745</v>
      </c>
      <c r="M43" s="1453">
        <v>6441</v>
      </c>
      <c r="N43" s="1453">
        <v>12907</v>
      </c>
      <c r="O43" s="1453">
        <v>115992</v>
      </c>
      <c r="P43" s="1453">
        <v>111238</v>
      </c>
      <c r="Q43" s="1453">
        <v>23546</v>
      </c>
      <c r="R43" s="1453">
        <v>250776</v>
      </c>
      <c r="S43" s="1453">
        <v>578300</v>
      </c>
      <c r="T43" s="1453">
        <v>13925</v>
      </c>
      <c r="U43" s="1453">
        <v>12238</v>
      </c>
      <c r="V43" s="1507">
        <v>24797</v>
      </c>
      <c r="W43" s="804">
        <v>36</v>
      </c>
    </row>
    <row r="44" spans="1:23" ht="23.1" customHeight="1" x14ac:dyDescent="0.15">
      <c r="A44" s="798">
        <v>37</v>
      </c>
      <c r="B44" s="799" t="s">
        <v>1076</v>
      </c>
      <c r="C44" s="1496">
        <v>20.268999999999998</v>
      </c>
      <c r="D44" s="1496">
        <v>739.92499999999995</v>
      </c>
      <c r="E44" s="1496">
        <v>213.155</v>
      </c>
      <c r="F44" s="1496">
        <v>973.34799999999996</v>
      </c>
      <c r="G44" s="1518">
        <v>14.25</v>
      </c>
      <c r="H44" s="1518">
        <v>1.48</v>
      </c>
      <c r="I44" s="1518">
        <v>1.89</v>
      </c>
      <c r="J44" s="1518">
        <v>1.83</v>
      </c>
      <c r="K44" s="1451">
        <v>41618</v>
      </c>
      <c r="L44" s="1451">
        <v>10338</v>
      </c>
      <c r="M44" s="1451">
        <v>6287</v>
      </c>
      <c r="N44" s="1451">
        <v>14486</v>
      </c>
      <c r="O44" s="1451">
        <v>120166</v>
      </c>
      <c r="P44" s="1451">
        <v>112904</v>
      </c>
      <c r="Q44" s="1451">
        <v>25342</v>
      </c>
      <c r="R44" s="1451">
        <v>258412</v>
      </c>
      <c r="S44" s="1451">
        <v>592858</v>
      </c>
      <c r="T44" s="1451">
        <v>15259</v>
      </c>
      <c r="U44" s="1451">
        <v>11889</v>
      </c>
      <c r="V44" s="1508">
        <v>26549</v>
      </c>
      <c r="W44" s="800">
        <v>37</v>
      </c>
    </row>
    <row r="45" spans="1:23" ht="23.1" customHeight="1" x14ac:dyDescent="0.15">
      <c r="A45" s="798">
        <v>38</v>
      </c>
      <c r="B45" s="799" t="s">
        <v>1077</v>
      </c>
      <c r="C45" s="1496">
        <v>23.332999999999998</v>
      </c>
      <c r="D45" s="1496">
        <v>901.66</v>
      </c>
      <c r="E45" s="1496">
        <v>211.172</v>
      </c>
      <c r="F45" s="1496">
        <v>1136.1659999999999</v>
      </c>
      <c r="G45" s="1518">
        <v>14.96</v>
      </c>
      <c r="H45" s="1518">
        <v>1.6</v>
      </c>
      <c r="I45" s="1518">
        <v>1.84</v>
      </c>
      <c r="J45" s="1518">
        <v>1.92</v>
      </c>
      <c r="K45" s="1451">
        <v>41091</v>
      </c>
      <c r="L45" s="1451">
        <v>8595</v>
      </c>
      <c r="M45" s="1451">
        <v>6592</v>
      </c>
      <c r="N45" s="1451">
        <v>13440</v>
      </c>
      <c r="O45" s="1451">
        <v>143455</v>
      </c>
      <c r="P45" s="1451">
        <v>124027</v>
      </c>
      <c r="Q45" s="1451">
        <v>25604</v>
      </c>
      <c r="R45" s="1451">
        <v>293087</v>
      </c>
      <c r="S45" s="1451">
        <v>614821</v>
      </c>
      <c r="T45" s="1451">
        <v>13755</v>
      </c>
      <c r="U45" s="1451">
        <v>12125</v>
      </c>
      <c r="V45" s="1508">
        <v>25796</v>
      </c>
      <c r="W45" s="800">
        <v>38</v>
      </c>
    </row>
    <row r="46" spans="1:23" ht="23.1" customHeight="1" x14ac:dyDescent="0.15">
      <c r="A46" s="798">
        <v>39</v>
      </c>
      <c r="B46" s="799" t="s">
        <v>1078</v>
      </c>
      <c r="C46" s="1496">
        <v>18.940000000000001</v>
      </c>
      <c r="D46" s="1496">
        <v>835.52499999999998</v>
      </c>
      <c r="E46" s="1496">
        <v>191.15199999999999</v>
      </c>
      <c r="F46" s="1496">
        <v>1045.617</v>
      </c>
      <c r="G46" s="1518">
        <v>14.47</v>
      </c>
      <c r="H46" s="1518">
        <v>1.57</v>
      </c>
      <c r="I46" s="1518">
        <v>1.8</v>
      </c>
      <c r="J46" s="1518">
        <v>1.84</v>
      </c>
      <c r="K46" s="1451">
        <v>42558</v>
      </c>
      <c r="L46" s="1451">
        <v>9541</v>
      </c>
      <c r="M46" s="1451">
        <v>6507</v>
      </c>
      <c r="N46" s="1451">
        <v>13691</v>
      </c>
      <c r="O46" s="1451">
        <v>116626</v>
      </c>
      <c r="P46" s="1451">
        <v>124995</v>
      </c>
      <c r="Q46" s="1451">
        <v>22416</v>
      </c>
      <c r="R46" s="1451">
        <v>264037</v>
      </c>
      <c r="S46" s="1451">
        <v>615757</v>
      </c>
      <c r="T46" s="1451">
        <v>14960</v>
      </c>
      <c r="U46" s="1451">
        <v>11727</v>
      </c>
      <c r="V46" s="1508">
        <v>25252</v>
      </c>
      <c r="W46" s="800">
        <v>39</v>
      </c>
    </row>
    <row r="47" spans="1:23" ht="23.1" customHeight="1" x14ac:dyDescent="0.15">
      <c r="A47" s="811">
        <v>42</v>
      </c>
      <c r="B47" s="810" t="s">
        <v>1079</v>
      </c>
      <c r="C47" s="1497">
        <v>20.388000000000002</v>
      </c>
      <c r="D47" s="1497">
        <v>766.625</v>
      </c>
      <c r="E47" s="1497">
        <v>207.74100000000001</v>
      </c>
      <c r="F47" s="1497">
        <v>994.75400000000002</v>
      </c>
      <c r="G47" s="1520">
        <v>15.03</v>
      </c>
      <c r="H47" s="1520">
        <v>1.62</v>
      </c>
      <c r="I47" s="1520">
        <v>1.92</v>
      </c>
      <c r="J47" s="1520">
        <v>1.96</v>
      </c>
      <c r="K47" s="1452">
        <v>39557</v>
      </c>
      <c r="L47" s="1452">
        <v>8734</v>
      </c>
      <c r="M47" s="1452">
        <v>6469</v>
      </c>
      <c r="N47" s="1452">
        <v>13127</v>
      </c>
      <c r="O47" s="1452">
        <v>121229</v>
      </c>
      <c r="P47" s="1452">
        <v>108340</v>
      </c>
      <c r="Q47" s="1452">
        <v>25742</v>
      </c>
      <c r="R47" s="1452">
        <v>255310</v>
      </c>
      <c r="S47" s="1452">
        <v>594620</v>
      </c>
      <c r="T47" s="1452">
        <v>14132</v>
      </c>
      <c r="U47" s="1452">
        <v>12391</v>
      </c>
      <c r="V47" s="1509">
        <v>25666</v>
      </c>
      <c r="W47" s="812">
        <v>42</v>
      </c>
    </row>
    <row r="48" spans="1:23" s="869" customFormat="1" ht="23.1" customHeight="1" x14ac:dyDescent="0.15">
      <c r="A48" s="813">
        <v>43</v>
      </c>
      <c r="B48" s="799" t="s">
        <v>1080</v>
      </c>
      <c r="C48" s="1495">
        <v>18.869</v>
      </c>
      <c r="D48" s="1495">
        <v>778.45600000000002</v>
      </c>
      <c r="E48" s="1495">
        <v>185.52199999999999</v>
      </c>
      <c r="F48" s="1495">
        <v>982.84699999999998</v>
      </c>
      <c r="G48" s="1521">
        <v>16.059999999999999</v>
      </c>
      <c r="H48" s="1521">
        <v>1.56</v>
      </c>
      <c r="I48" s="1521">
        <v>1.78</v>
      </c>
      <c r="J48" s="1521">
        <v>1.88</v>
      </c>
      <c r="K48" s="1453">
        <v>34678</v>
      </c>
      <c r="L48" s="1453">
        <v>9316</v>
      </c>
      <c r="M48" s="1453">
        <v>6615</v>
      </c>
      <c r="N48" s="1453">
        <v>12986</v>
      </c>
      <c r="O48" s="1453">
        <v>105080</v>
      </c>
      <c r="P48" s="1453">
        <v>113455</v>
      </c>
      <c r="Q48" s="1453">
        <v>21838</v>
      </c>
      <c r="R48" s="1453">
        <v>240374</v>
      </c>
      <c r="S48" s="1453">
        <v>556886</v>
      </c>
      <c r="T48" s="1453">
        <v>14574</v>
      </c>
      <c r="U48" s="1453">
        <v>11771</v>
      </c>
      <c r="V48" s="1507">
        <v>24457</v>
      </c>
      <c r="W48" s="814">
        <v>43</v>
      </c>
    </row>
    <row r="49" spans="1:23" s="869" customFormat="1" ht="23.1" customHeight="1" x14ac:dyDescent="0.15">
      <c r="A49" s="798">
        <v>44</v>
      </c>
      <c r="B49" s="799" t="s">
        <v>1081</v>
      </c>
      <c r="C49" s="1496">
        <v>25.16</v>
      </c>
      <c r="D49" s="1496">
        <v>806.654</v>
      </c>
      <c r="E49" s="1496">
        <v>208.86500000000001</v>
      </c>
      <c r="F49" s="1496">
        <v>1040.68</v>
      </c>
      <c r="G49" s="1518">
        <v>18.63</v>
      </c>
      <c r="H49" s="1518">
        <v>1.6</v>
      </c>
      <c r="I49" s="1518">
        <v>1.74</v>
      </c>
      <c r="J49" s="1518">
        <v>2.04</v>
      </c>
      <c r="K49" s="1451">
        <v>29971</v>
      </c>
      <c r="L49" s="1451">
        <v>9072</v>
      </c>
      <c r="M49" s="1451">
        <v>6677</v>
      </c>
      <c r="N49" s="1451">
        <v>13278</v>
      </c>
      <c r="O49" s="1451">
        <v>140496</v>
      </c>
      <c r="P49" s="1451">
        <v>117028</v>
      </c>
      <c r="Q49" s="1451">
        <v>24276</v>
      </c>
      <c r="R49" s="1451">
        <v>281800</v>
      </c>
      <c r="S49" s="1451">
        <v>558407</v>
      </c>
      <c r="T49" s="1451">
        <v>14508</v>
      </c>
      <c r="U49" s="1451">
        <v>11623</v>
      </c>
      <c r="V49" s="1508">
        <v>27078</v>
      </c>
      <c r="W49" s="800">
        <v>44</v>
      </c>
    </row>
    <row r="50" spans="1:23" s="869" customFormat="1" ht="23.1" customHeight="1" x14ac:dyDescent="0.15">
      <c r="A50" s="798">
        <v>45</v>
      </c>
      <c r="B50" s="799" t="s">
        <v>1082</v>
      </c>
      <c r="C50" s="1496">
        <v>21.062000000000001</v>
      </c>
      <c r="D50" s="1496">
        <v>751.85500000000002</v>
      </c>
      <c r="E50" s="1496">
        <v>230.36500000000001</v>
      </c>
      <c r="F50" s="1496">
        <v>1003.282</v>
      </c>
      <c r="G50" s="1518">
        <v>17.989999999999998</v>
      </c>
      <c r="H50" s="1518">
        <v>1.56</v>
      </c>
      <c r="I50" s="1518">
        <v>1.67</v>
      </c>
      <c r="J50" s="1518">
        <v>1.93</v>
      </c>
      <c r="K50" s="1451">
        <v>30153</v>
      </c>
      <c r="L50" s="1451">
        <v>9471</v>
      </c>
      <c r="M50" s="1451">
        <v>6969</v>
      </c>
      <c r="N50" s="1451">
        <v>13011</v>
      </c>
      <c r="O50" s="1451">
        <v>114262</v>
      </c>
      <c r="P50" s="1451">
        <v>111430</v>
      </c>
      <c r="Q50" s="1451">
        <v>26875</v>
      </c>
      <c r="R50" s="1451">
        <v>252567</v>
      </c>
      <c r="S50" s="1451">
        <v>542510</v>
      </c>
      <c r="T50" s="1451">
        <v>14821</v>
      </c>
      <c r="U50" s="1451">
        <v>11666</v>
      </c>
      <c r="V50" s="1508">
        <v>25174</v>
      </c>
      <c r="W50" s="800">
        <v>45</v>
      </c>
    </row>
    <row r="51" spans="1:23" s="869" customFormat="1" ht="23.1" customHeight="1" x14ac:dyDescent="0.15">
      <c r="A51" s="798">
        <v>46</v>
      </c>
      <c r="B51" s="799" t="s">
        <v>1083</v>
      </c>
      <c r="C51" s="1496">
        <v>18.123000000000001</v>
      </c>
      <c r="D51" s="1496">
        <v>835.09799999999996</v>
      </c>
      <c r="E51" s="1496">
        <v>203.08199999999999</v>
      </c>
      <c r="F51" s="1496">
        <v>1056.3030000000001</v>
      </c>
      <c r="G51" s="1518">
        <v>15.1</v>
      </c>
      <c r="H51" s="1518">
        <v>1.6</v>
      </c>
      <c r="I51" s="1518">
        <v>1.73</v>
      </c>
      <c r="J51" s="1518">
        <v>1.86</v>
      </c>
      <c r="K51" s="1451">
        <v>36002</v>
      </c>
      <c r="L51" s="1451">
        <v>8881</v>
      </c>
      <c r="M51" s="1451">
        <v>6512</v>
      </c>
      <c r="N51" s="1451">
        <v>12241</v>
      </c>
      <c r="O51" s="1451">
        <v>98539</v>
      </c>
      <c r="P51" s="1451">
        <v>118769</v>
      </c>
      <c r="Q51" s="1451">
        <v>22857</v>
      </c>
      <c r="R51" s="1451">
        <v>240165</v>
      </c>
      <c r="S51" s="1451">
        <v>543722</v>
      </c>
      <c r="T51" s="1451">
        <v>14222</v>
      </c>
      <c r="U51" s="1451">
        <v>11255</v>
      </c>
      <c r="V51" s="1508">
        <v>22736</v>
      </c>
      <c r="W51" s="800">
        <v>46</v>
      </c>
    </row>
    <row r="52" spans="1:23" s="869" customFormat="1" ht="23.1" customHeight="1" x14ac:dyDescent="0.15">
      <c r="A52" s="798">
        <v>47</v>
      </c>
      <c r="B52" s="799" t="s">
        <v>1084</v>
      </c>
      <c r="C52" s="1499">
        <v>20.329000000000001</v>
      </c>
      <c r="D52" s="1496">
        <v>792.34400000000005</v>
      </c>
      <c r="E52" s="1496">
        <v>211.00299999999999</v>
      </c>
      <c r="F52" s="1496">
        <v>1023.676</v>
      </c>
      <c r="G52" s="1518">
        <v>16.61</v>
      </c>
      <c r="H52" s="1518">
        <v>1.46</v>
      </c>
      <c r="I52" s="1518">
        <v>1.84</v>
      </c>
      <c r="J52" s="1518">
        <v>1.84</v>
      </c>
      <c r="K52" s="1451">
        <v>33673</v>
      </c>
      <c r="L52" s="1451">
        <v>10660</v>
      </c>
      <c r="M52" s="1451">
        <v>6251</v>
      </c>
      <c r="N52" s="1451">
        <v>13882</v>
      </c>
      <c r="O52" s="1451">
        <v>113674</v>
      </c>
      <c r="P52" s="1451">
        <v>123197</v>
      </c>
      <c r="Q52" s="1451">
        <v>24229</v>
      </c>
      <c r="R52" s="1451">
        <v>261100</v>
      </c>
      <c r="S52" s="1451">
        <v>559176</v>
      </c>
      <c r="T52" s="1451">
        <v>15548</v>
      </c>
      <c r="U52" s="1451">
        <v>11483</v>
      </c>
      <c r="V52" s="1508">
        <v>25506</v>
      </c>
      <c r="W52" s="800">
        <v>47</v>
      </c>
    </row>
    <row r="53" spans="1:23" ht="23.1" customHeight="1" x14ac:dyDescent="0.15">
      <c r="A53" s="792">
        <v>49</v>
      </c>
      <c r="B53" s="793" t="s">
        <v>1085</v>
      </c>
      <c r="C53" s="1495">
        <v>24.754000000000001</v>
      </c>
      <c r="D53" s="1495">
        <v>777.79499999999996</v>
      </c>
      <c r="E53" s="1495">
        <v>204.012</v>
      </c>
      <c r="F53" s="1495">
        <v>1006.561</v>
      </c>
      <c r="G53" s="1521">
        <v>17.989999999999998</v>
      </c>
      <c r="H53" s="1521">
        <v>1.47</v>
      </c>
      <c r="I53" s="1521">
        <v>1.87</v>
      </c>
      <c r="J53" s="1521">
        <v>1.96</v>
      </c>
      <c r="K53" s="1453">
        <v>29740</v>
      </c>
      <c r="L53" s="1453">
        <v>9699</v>
      </c>
      <c r="M53" s="1453">
        <v>6166</v>
      </c>
      <c r="N53" s="1453">
        <v>13538</v>
      </c>
      <c r="O53" s="1453">
        <v>132453</v>
      </c>
      <c r="P53" s="1453">
        <v>111089</v>
      </c>
      <c r="Q53" s="1453">
        <v>23580</v>
      </c>
      <c r="R53" s="1453">
        <v>267122</v>
      </c>
      <c r="S53" s="1453">
        <v>535079</v>
      </c>
      <c r="T53" s="1453">
        <v>14283</v>
      </c>
      <c r="U53" s="1453">
        <v>11558</v>
      </c>
      <c r="V53" s="1507">
        <v>26538</v>
      </c>
      <c r="W53" s="794">
        <v>49</v>
      </c>
    </row>
    <row r="54" spans="1:23" ht="23.1" customHeight="1" x14ac:dyDescent="0.15">
      <c r="A54" s="796">
        <v>50</v>
      </c>
      <c r="B54" s="797" t="s">
        <v>1086</v>
      </c>
      <c r="C54" s="1496">
        <v>23.643000000000001</v>
      </c>
      <c r="D54" s="1496">
        <v>784.65200000000004</v>
      </c>
      <c r="E54" s="1496">
        <v>207.80199999999999</v>
      </c>
      <c r="F54" s="1496">
        <v>1016.097</v>
      </c>
      <c r="G54" s="1518">
        <v>15.73</v>
      </c>
      <c r="H54" s="1518">
        <v>1.49</v>
      </c>
      <c r="I54" s="1518">
        <v>1.88</v>
      </c>
      <c r="J54" s="1518">
        <v>1.9</v>
      </c>
      <c r="K54" s="1451">
        <v>35753</v>
      </c>
      <c r="L54" s="1451">
        <v>11709</v>
      </c>
      <c r="M54" s="1451">
        <v>6472</v>
      </c>
      <c r="N54" s="1451">
        <v>15281</v>
      </c>
      <c r="O54" s="1451">
        <v>132992</v>
      </c>
      <c r="P54" s="1451">
        <v>136939</v>
      </c>
      <c r="Q54" s="1451">
        <v>25247</v>
      </c>
      <c r="R54" s="1451">
        <v>295179</v>
      </c>
      <c r="S54" s="1451">
        <v>562512</v>
      </c>
      <c r="T54" s="1451">
        <v>17452</v>
      </c>
      <c r="U54" s="1451">
        <v>12150</v>
      </c>
      <c r="V54" s="1508">
        <v>29050</v>
      </c>
      <c r="W54" s="788">
        <v>50</v>
      </c>
    </row>
    <row r="55" spans="1:23" ht="23.1" customHeight="1" x14ac:dyDescent="0.15">
      <c r="A55" s="796">
        <v>51</v>
      </c>
      <c r="B55" s="797" t="s">
        <v>1087</v>
      </c>
      <c r="C55" s="1496">
        <v>23.712</v>
      </c>
      <c r="D55" s="1496">
        <v>866.72199999999998</v>
      </c>
      <c r="E55" s="1496">
        <v>224.59299999999999</v>
      </c>
      <c r="F55" s="1496">
        <v>1115.027</v>
      </c>
      <c r="G55" s="1518">
        <v>16.34</v>
      </c>
      <c r="H55" s="1518">
        <v>1.53</v>
      </c>
      <c r="I55" s="1518">
        <v>1.92</v>
      </c>
      <c r="J55" s="1518">
        <v>1.93</v>
      </c>
      <c r="K55" s="1451">
        <v>32555</v>
      </c>
      <c r="L55" s="1451">
        <v>9829</v>
      </c>
      <c r="M55" s="1451">
        <v>5769</v>
      </c>
      <c r="N55" s="1451">
        <v>13113</v>
      </c>
      <c r="O55" s="1451">
        <v>126121</v>
      </c>
      <c r="P55" s="1451">
        <v>130749</v>
      </c>
      <c r="Q55" s="1451">
        <v>24856</v>
      </c>
      <c r="R55" s="1451">
        <v>281727</v>
      </c>
      <c r="S55" s="1451">
        <v>531887</v>
      </c>
      <c r="T55" s="1451">
        <v>15085</v>
      </c>
      <c r="U55" s="1451">
        <v>11067</v>
      </c>
      <c r="V55" s="1508">
        <v>25266</v>
      </c>
      <c r="W55" s="788">
        <v>51</v>
      </c>
    </row>
    <row r="56" spans="1:23" ht="23.1" customHeight="1" x14ac:dyDescent="0.15">
      <c r="A56" s="796">
        <v>52</v>
      </c>
      <c r="B56" s="797" t="s">
        <v>1088</v>
      </c>
      <c r="C56" s="1496">
        <v>27.356999999999999</v>
      </c>
      <c r="D56" s="1496">
        <v>861.99099999999999</v>
      </c>
      <c r="E56" s="1496">
        <v>239.81399999999999</v>
      </c>
      <c r="F56" s="1496">
        <v>1129.162</v>
      </c>
      <c r="G56" s="1518">
        <v>16.510000000000002</v>
      </c>
      <c r="H56" s="1518">
        <v>1.48</v>
      </c>
      <c r="I56" s="1518">
        <v>1.84</v>
      </c>
      <c r="J56" s="1518">
        <v>1.92</v>
      </c>
      <c r="K56" s="1451">
        <v>32932</v>
      </c>
      <c r="L56" s="1451">
        <v>10463</v>
      </c>
      <c r="M56" s="1451">
        <v>6654</v>
      </c>
      <c r="N56" s="1451">
        <v>14368</v>
      </c>
      <c r="O56" s="1451">
        <v>148769</v>
      </c>
      <c r="P56" s="1451">
        <v>133506</v>
      </c>
      <c r="Q56" s="1451">
        <v>29357</v>
      </c>
      <c r="R56" s="1451">
        <v>311631</v>
      </c>
      <c r="S56" s="1451">
        <v>543797</v>
      </c>
      <c r="T56" s="1451">
        <v>15488</v>
      </c>
      <c r="U56" s="1451">
        <v>12242</v>
      </c>
      <c r="V56" s="1508">
        <v>27598</v>
      </c>
      <c r="W56" s="788">
        <v>52</v>
      </c>
    </row>
    <row r="57" spans="1:23" ht="23.1" customHeight="1" thickBot="1" x14ac:dyDescent="0.2">
      <c r="A57" s="875">
        <v>54</v>
      </c>
      <c r="B57" s="876" t="s">
        <v>1089</v>
      </c>
      <c r="C57" s="1501">
        <v>23.52</v>
      </c>
      <c r="D57" s="1501">
        <v>844.30799999999999</v>
      </c>
      <c r="E57" s="1501">
        <v>209.45699999999999</v>
      </c>
      <c r="F57" s="1501">
        <v>1077.2850000000001</v>
      </c>
      <c r="G57" s="1522">
        <v>17</v>
      </c>
      <c r="H57" s="1522">
        <v>1.6</v>
      </c>
      <c r="I57" s="1522">
        <v>1.89</v>
      </c>
      <c r="J57" s="1522">
        <v>1.99</v>
      </c>
      <c r="K57" s="1454">
        <v>29665</v>
      </c>
      <c r="L57" s="1454">
        <v>9320</v>
      </c>
      <c r="M57" s="1454">
        <v>6174</v>
      </c>
      <c r="N57" s="1454">
        <v>12532</v>
      </c>
      <c r="O57" s="1454">
        <v>118608</v>
      </c>
      <c r="P57" s="1454">
        <v>125613</v>
      </c>
      <c r="Q57" s="1454">
        <v>24470</v>
      </c>
      <c r="R57" s="1454">
        <v>268690</v>
      </c>
      <c r="S57" s="1454">
        <v>504281</v>
      </c>
      <c r="T57" s="1454">
        <v>14878</v>
      </c>
      <c r="U57" s="1454">
        <v>11683</v>
      </c>
      <c r="V57" s="1528">
        <v>24941</v>
      </c>
      <c r="W57" s="877">
        <v>54</v>
      </c>
    </row>
    <row r="58" spans="1:23" ht="23.1" customHeight="1" x14ac:dyDescent="0.15">
      <c r="A58" s="796">
        <v>55</v>
      </c>
      <c r="B58" s="797" t="s">
        <v>1090</v>
      </c>
      <c r="C58" s="1496">
        <v>22.39</v>
      </c>
      <c r="D58" s="1496">
        <v>795.84</v>
      </c>
      <c r="E58" s="1496">
        <v>194.15700000000001</v>
      </c>
      <c r="F58" s="1496">
        <v>1012.3869999999999</v>
      </c>
      <c r="G58" s="1518">
        <v>17.21</v>
      </c>
      <c r="H58" s="1518">
        <v>1.64</v>
      </c>
      <c r="I58" s="1518">
        <v>2.12</v>
      </c>
      <c r="J58" s="1518">
        <v>2.08</v>
      </c>
      <c r="K58" s="1451">
        <v>32608</v>
      </c>
      <c r="L58" s="1451">
        <v>10314</v>
      </c>
      <c r="M58" s="1451">
        <v>6063</v>
      </c>
      <c r="N58" s="1451">
        <v>13572</v>
      </c>
      <c r="O58" s="1451">
        <v>125684</v>
      </c>
      <c r="P58" s="1451">
        <v>134457</v>
      </c>
      <c r="Q58" s="1451">
        <v>24963</v>
      </c>
      <c r="R58" s="1451">
        <v>285105</v>
      </c>
      <c r="S58" s="1451">
        <v>561332</v>
      </c>
      <c r="T58" s="1451">
        <v>16895</v>
      </c>
      <c r="U58" s="1451">
        <v>12857</v>
      </c>
      <c r="V58" s="1508">
        <v>28162</v>
      </c>
      <c r="W58" s="788">
        <v>55</v>
      </c>
    </row>
    <row r="59" spans="1:23" ht="23.1" customHeight="1" x14ac:dyDescent="0.15">
      <c r="A59" s="796">
        <v>56</v>
      </c>
      <c r="B59" s="797" t="s">
        <v>1091</v>
      </c>
      <c r="C59" s="1496">
        <v>21.957000000000001</v>
      </c>
      <c r="D59" s="1496">
        <v>902.23699999999997</v>
      </c>
      <c r="E59" s="1496">
        <v>239.24100000000001</v>
      </c>
      <c r="F59" s="1496">
        <v>1163.4349999999999</v>
      </c>
      <c r="G59" s="1518">
        <v>16.73</v>
      </c>
      <c r="H59" s="1518">
        <v>1.47</v>
      </c>
      <c r="I59" s="1518">
        <v>1.72</v>
      </c>
      <c r="J59" s="1518">
        <v>1.81</v>
      </c>
      <c r="K59" s="1451">
        <v>32969</v>
      </c>
      <c r="L59" s="1451">
        <v>9198</v>
      </c>
      <c r="M59" s="1451">
        <v>5784</v>
      </c>
      <c r="N59" s="1451">
        <v>12675</v>
      </c>
      <c r="O59" s="1451">
        <v>121101</v>
      </c>
      <c r="P59" s="1451">
        <v>122223</v>
      </c>
      <c r="Q59" s="1451">
        <v>23787</v>
      </c>
      <c r="R59" s="1451">
        <v>267112</v>
      </c>
      <c r="S59" s="1451">
        <v>551550</v>
      </c>
      <c r="T59" s="1451">
        <v>13547</v>
      </c>
      <c r="U59" s="1451">
        <v>9943</v>
      </c>
      <c r="V59" s="1508">
        <v>22959</v>
      </c>
      <c r="W59" s="788">
        <v>56</v>
      </c>
    </row>
    <row r="60" spans="1:23" ht="23.1" customHeight="1" x14ac:dyDescent="0.15">
      <c r="A60" s="796">
        <v>57</v>
      </c>
      <c r="B60" s="797" t="s">
        <v>1092</v>
      </c>
      <c r="C60" s="1496">
        <v>21.254999999999999</v>
      </c>
      <c r="D60" s="1496">
        <v>886.52200000000005</v>
      </c>
      <c r="E60" s="1496">
        <v>203.358</v>
      </c>
      <c r="F60" s="1496">
        <v>1111.136</v>
      </c>
      <c r="G60" s="1518">
        <v>16.559999999999999</v>
      </c>
      <c r="H60" s="1518">
        <v>1.5</v>
      </c>
      <c r="I60" s="1518">
        <v>1.78</v>
      </c>
      <c r="J60" s="1518">
        <v>1.84</v>
      </c>
      <c r="K60" s="1451">
        <v>31203</v>
      </c>
      <c r="L60" s="1451">
        <v>8827</v>
      </c>
      <c r="M60" s="1451">
        <v>7459</v>
      </c>
      <c r="N60" s="1451">
        <v>12441</v>
      </c>
      <c r="O60" s="1451">
        <v>109837</v>
      </c>
      <c r="P60" s="1451">
        <v>117296</v>
      </c>
      <c r="Q60" s="1451">
        <v>26969</v>
      </c>
      <c r="R60" s="1451">
        <v>254102</v>
      </c>
      <c r="S60" s="1451">
        <v>516757</v>
      </c>
      <c r="T60" s="1451">
        <v>13231</v>
      </c>
      <c r="U60" s="1451">
        <v>13262</v>
      </c>
      <c r="V60" s="1508">
        <v>22869</v>
      </c>
      <c r="W60" s="788">
        <v>57</v>
      </c>
    </row>
    <row r="61" spans="1:23" ht="23.1" customHeight="1" x14ac:dyDescent="0.15">
      <c r="A61" s="798">
        <v>58</v>
      </c>
      <c r="B61" s="799" t="s">
        <v>1093</v>
      </c>
      <c r="C61" s="1496">
        <v>22.337</v>
      </c>
      <c r="D61" s="1496">
        <v>891.62400000000002</v>
      </c>
      <c r="E61" s="1496">
        <v>218.148</v>
      </c>
      <c r="F61" s="1496">
        <v>1132.1089999999999</v>
      </c>
      <c r="G61" s="1518">
        <v>15.62</v>
      </c>
      <c r="H61" s="1518">
        <v>1.5</v>
      </c>
      <c r="I61" s="1518">
        <v>1.9</v>
      </c>
      <c r="J61" s="1518">
        <v>1.86</v>
      </c>
      <c r="K61" s="1451">
        <v>32680</v>
      </c>
      <c r="L61" s="1451">
        <v>11602</v>
      </c>
      <c r="M61" s="1451">
        <v>6298</v>
      </c>
      <c r="N61" s="1451">
        <v>14056</v>
      </c>
      <c r="O61" s="1451">
        <v>113983</v>
      </c>
      <c r="P61" s="1451">
        <v>155160</v>
      </c>
      <c r="Q61" s="1451">
        <v>26101</v>
      </c>
      <c r="R61" s="1451">
        <v>295244</v>
      </c>
      <c r="S61" s="1451">
        <v>510301</v>
      </c>
      <c r="T61" s="1451">
        <v>17402</v>
      </c>
      <c r="U61" s="1451">
        <v>11965</v>
      </c>
      <c r="V61" s="1508">
        <v>26079</v>
      </c>
      <c r="W61" s="800">
        <v>58</v>
      </c>
    </row>
    <row r="62" spans="1:23" ht="23.1" customHeight="1" x14ac:dyDescent="0.15">
      <c r="A62" s="798">
        <v>59</v>
      </c>
      <c r="B62" s="799" t="s">
        <v>1094</v>
      </c>
      <c r="C62" s="1497">
        <v>19.094000000000001</v>
      </c>
      <c r="D62" s="1497">
        <v>859.10400000000004</v>
      </c>
      <c r="E62" s="1497">
        <v>237.59800000000001</v>
      </c>
      <c r="F62" s="1497">
        <v>1115.797</v>
      </c>
      <c r="G62" s="1520">
        <v>14.9</v>
      </c>
      <c r="H62" s="1520">
        <v>1.53</v>
      </c>
      <c r="I62" s="1520">
        <v>1.83</v>
      </c>
      <c r="J62" s="1520">
        <v>1.83</v>
      </c>
      <c r="K62" s="1452">
        <v>35330</v>
      </c>
      <c r="L62" s="1452">
        <v>10282</v>
      </c>
      <c r="M62" s="1452">
        <v>5850</v>
      </c>
      <c r="N62" s="1452">
        <v>12831</v>
      </c>
      <c r="O62" s="1452">
        <v>100548</v>
      </c>
      <c r="P62" s="1452">
        <v>135564</v>
      </c>
      <c r="Q62" s="1452">
        <v>25491</v>
      </c>
      <c r="R62" s="1452">
        <v>261603</v>
      </c>
      <c r="S62" s="1452">
        <v>526581</v>
      </c>
      <c r="T62" s="1452">
        <v>15780</v>
      </c>
      <c r="U62" s="1452">
        <v>10729</v>
      </c>
      <c r="V62" s="1509">
        <v>23445</v>
      </c>
      <c r="W62" s="800">
        <v>59</v>
      </c>
    </row>
    <row r="63" spans="1:23" ht="23.1" customHeight="1" x14ac:dyDescent="0.15">
      <c r="A63" s="802">
        <v>61</v>
      </c>
      <c r="B63" s="803" t="s">
        <v>1095</v>
      </c>
      <c r="C63" s="1495">
        <v>19.231000000000002</v>
      </c>
      <c r="D63" s="1495">
        <v>809.62900000000002</v>
      </c>
      <c r="E63" s="1495">
        <v>212.452</v>
      </c>
      <c r="F63" s="1495">
        <v>1041.3119999999999</v>
      </c>
      <c r="G63" s="1521">
        <v>15.55</v>
      </c>
      <c r="H63" s="1521">
        <v>1.44</v>
      </c>
      <c r="I63" s="1521">
        <v>1.77</v>
      </c>
      <c r="J63" s="1521">
        <v>1.77</v>
      </c>
      <c r="K63" s="1453">
        <v>34711</v>
      </c>
      <c r="L63" s="1453">
        <v>10628</v>
      </c>
      <c r="M63" s="1453">
        <v>6073</v>
      </c>
      <c r="N63" s="1453">
        <v>13606</v>
      </c>
      <c r="O63" s="1453">
        <v>103816</v>
      </c>
      <c r="P63" s="1453">
        <v>124193</v>
      </c>
      <c r="Q63" s="1453">
        <v>22836</v>
      </c>
      <c r="R63" s="1453">
        <v>250845</v>
      </c>
      <c r="S63" s="1453">
        <v>539843</v>
      </c>
      <c r="T63" s="1453">
        <v>15340</v>
      </c>
      <c r="U63" s="1453">
        <v>10749</v>
      </c>
      <c r="V63" s="1507">
        <v>24089</v>
      </c>
      <c r="W63" s="804">
        <v>61</v>
      </c>
    </row>
    <row r="64" spans="1:23" ht="23.1" customHeight="1" x14ac:dyDescent="0.15">
      <c r="A64" s="798">
        <v>65</v>
      </c>
      <c r="B64" s="799" t="s">
        <v>1096</v>
      </c>
      <c r="C64" s="1496">
        <v>27.024000000000001</v>
      </c>
      <c r="D64" s="1496">
        <v>797.58100000000002</v>
      </c>
      <c r="E64" s="1496">
        <v>230.81</v>
      </c>
      <c r="F64" s="1496">
        <v>1055.415</v>
      </c>
      <c r="G64" s="1518">
        <v>18.52</v>
      </c>
      <c r="H64" s="1518">
        <v>1.49</v>
      </c>
      <c r="I64" s="1518">
        <v>2.11</v>
      </c>
      <c r="J64" s="1518">
        <v>2.06</v>
      </c>
      <c r="K64" s="1451">
        <v>30603</v>
      </c>
      <c r="L64" s="1451">
        <v>10866</v>
      </c>
      <c r="M64" s="1451">
        <v>5348</v>
      </c>
      <c r="N64" s="1451">
        <v>14172</v>
      </c>
      <c r="O64" s="1451">
        <v>153177</v>
      </c>
      <c r="P64" s="1451">
        <v>129188</v>
      </c>
      <c r="Q64" s="1451">
        <v>26015</v>
      </c>
      <c r="R64" s="1451">
        <v>308379</v>
      </c>
      <c r="S64" s="1451">
        <v>566814</v>
      </c>
      <c r="T64" s="1451">
        <v>16197</v>
      </c>
      <c r="U64" s="1451">
        <v>11271</v>
      </c>
      <c r="V64" s="1508">
        <v>29219</v>
      </c>
      <c r="W64" s="800">
        <v>65</v>
      </c>
    </row>
    <row r="65" spans="1:23" ht="23.1" customHeight="1" x14ac:dyDescent="0.15">
      <c r="A65" s="798">
        <v>66</v>
      </c>
      <c r="B65" s="799" t="s">
        <v>1097</v>
      </c>
      <c r="C65" s="1496">
        <v>24.893000000000001</v>
      </c>
      <c r="D65" s="1496">
        <v>833.91700000000003</v>
      </c>
      <c r="E65" s="1496">
        <v>214.18199999999999</v>
      </c>
      <c r="F65" s="1496">
        <v>1072.992</v>
      </c>
      <c r="G65" s="1518">
        <v>16.75</v>
      </c>
      <c r="H65" s="1518">
        <v>1.57</v>
      </c>
      <c r="I65" s="1518">
        <v>1.86</v>
      </c>
      <c r="J65" s="1518">
        <v>1.98</v>
      </c>
      <c r="K65" s="1451">
        <v>30209</v>
      </c>
      <c r="L65" s="1451">
        <v>9942</v>
      </c>
      <c r="M65" s="1451">
        <v>5633</v>
      </c>
      <c r="N65" s="1451">
        <v>13114</v>
      </c>
      <c r="O65" s="1451">
        <v>125968</v>
      </c>
      <c r="P65" s="1451">
        <v>129987</v>
      </c>
      <c r="Q65" s="1451">
        <v>22447</v>
      </c>
      <c r="R65" s="1451">
        <v>278402</v>
      </c>
      <c r="S65" s="1451">
        <v>506046</v>
      </c>
      <c r="T65" s="1451">
        <v>15588</v>
      </c>
      <c r="U65" s="1451">
        <v>10480</v>
      </c>
      <c r="V65" s="1508">
        <v>25946</v>
      </c>
      <c r="W65" s="800">
        <v>66</v>
      </c>
    </row>
    <row r="66" spans="1:23" ht="23.1" customHeight="1" x14ac:dyDescent="0.15">
      <c r="A66" s="798">
        <v>68</v>
      </c>
      <c r="B66" s="799" t="s">
        <v>1098</v>
      </c>
      <c r="C66" s="1496">
        <v>21.201000000000001</v>
      </c>
      <c r="D66" s="1496">
        <v>817.82399999999996</v>
      </c>
      <c r="E66" s="1496">
        <v>187.91200000000001</v>
      </c>
      <c r="F66" s="1496">
        <v>1026.9359999999999</v>
      </c>
      <c r="G66" s="1518">
        <v>14.97</v>
      </c>
      <c r="H66" s="1518">
        <v>1.53</v>
      </c>
      <c r="I66" s="1518">
        <v>1.87</v>
      </c>
      <c r="J66" s="1518">
        <v>1.87</v>
      </c>
      <c r="K66" s="1451">
        <v>34122</v>
      </c>
      <c r="L66" s="1451">
        <v>11194</v>
      </c>
      <c r="M66" s="1451">
        <v>6283</v>
      </c>
      <c r="N66" s="1451">
        <v>14079</v>
      </c>
      <c r="O66" s="1451">
        <v>108301</v>
      </c>
      <c r="P66" s="1451">
        <v>140487</v>
      </c>
      <c r="Q66" s="1451">
        <v>22098</v>
      </c>
      <c r="R66" s="1451">
        <v>270886</v>
      </c>
      <c r="S66" s="1451">
        <v>510837</v>
      </c>
      <c r="T66" s="1451">
        <v>17178</v>
      </c>
      <c r="U66" s="1451">
        <v>11760</v>
      </c>
      <c r="V66" s="1508">
        <v>26378</v>
      </c>
      <c r="W66" s="800">
        <v>68</v>
      </c>
    </row>
    <row r="67" spans="1:23" ht="23.1" customHeight="1" x14ac:dyDescent="0.15">
      <c r="A67" s="798">
        <v>70</v>
      </c>
      <c r="B67" s="799" t="s">
        <v>1099</v>
      </c>
      <c r="C67" s="1497">
        <v>21.268999999999998</v>
      </c>
      <c r="D67" s="1497">
        <v>819.57899999999995</v>
      </c>
      <c r="E67" s="1497">
        <v>189.81899999999999</v>
      </c>
      <c r="F67" s="1497">
        <v>1030.6669999999999</v>
      </c>
      <c r="G67" s="1520">
        <v>16.02</v>
      </c>
      <c r="H67" s="1520">
        <v>1.62</v>
      </c>
      <c r="I67" s="1520">
        <v>1.94</v>
      </c>
      <c r="J67" s="1520">
        <v>1.98</v>
      </c>
      <c r="K67" s="1452">
        <v>34901</v>
      </c>
      <c r="L67" s="1452">
        <v>8807</v>
      </c>
      <c r="M67" s="1452">
        <v>6305</v>
      </c>
      <c r="N67" s="1452">
        <v>12721</v>
      </c>
      <c r="O67" s="1452">
        <v>118898</v>
      </c>
      <c r="P67" s="1452">
        <v>116963</v>
      </c>
      <c r="Q67" s="1452">
        <v>23168</v>
      </c>
      <c r="R67" s="1452">
        <v>259029</v>
      </c>
      <c r="S67" s="1452">
        <v>559013</v>
      </c>
      <c r="T67" s="1452">
        <v>14271</v>
      </c>
      <c r="U67" s="1452">
        <v>12205</v>
      </c>
      <c r="V67" s="1509">
        <v>25132</v>
      </c>
      <c r="W67" s="800">
        <v>70</v>
      </c>
    </row>
    <row r="68" spans="1:23" ht="23.1" customHeight="1" x14ac:dyDescent="0.15">
      <c r="A68" s="805">
        <v>78</v>
      </c>
      <c r="B68" s="803" t="s">
        <v>1100</v>
      </c>
      <c r="C68" s="1495">
        <v>24.806999999999999</v>
      </c>
      <c r="D68" s="1495">
        <v>846.02599999999995</v>
      </c>
      <c r="E68" s="1495">
        <v>189.87200000000001</v>
      </c>
      <c r="F68" s="1495">
        <v>1060.7049999999999</v>
      </c>
      <c r="G68" s="1521">
        <v>16.350000000000001</v>
      </c>
      <c r="H68" s="1521">
        <v>1.5</v>
      </c>
      <c r="I68" s="1521">
        <v>1.99</v>
      </c>
      <c r="J68" s="1521">
        <v>1.93</v>
      </c>
      <c r="K68" s="1453">
        <v>32761</v>
      </c>
      <c r="L68" s="1453">
        <v>10433</v>
      </c>
      <c r="M68" s="1453">
        <v>5955</v>
      </c>
      <c r="N68" s="1453">
        <v>14027</v>
      </c>
      <c r="O68" s="1453">
        <v>132894</v>
      </c>
      <c r="P68" s="1453">
        <v>132168</v>
      </c>
      <c r="Q68" s="1453">
        <v>22469</v>
      </c>
      <c r="R68" s="1453">
        <v>287531</v>
      </c>
      <c r="S68" s="1453">
        <v>535717</v>
      </c>
      <c r="T68" s="1453">
        <v>15622</v>
      </c>
      <c r="U68" s="1453">
        <v>11834</v>
      </c>
      <c r="V68" s="1507">
        <v>27108</v>
      </c>
      <c r="W68" s="806">
        <v>78</v>
      </c>
    </row>
    <row r="69" spans="1:23" ht="23.1" customHeight="1" x14ac:dyDescent="0.15">
      <c r="A69" s="798">
        <v>84</v>
      </c>
      <c r="B69" s="799" t="s">
        <v>1101</v>
      </c>
      <c r="C69" s="1496">
        <v>21.15</v>
      </c>
      <c r="D69" s="1496">
        <v>871.92100000000005</v>
      </c>
      <c r="E69" s="1496">
        <v>205.48599999999999</v>
      </c>
      <c r="F69" s="1496">
        <v>1098.557</v>
      </c>
      <c r="G69" s="1518">
        <v>13.59</v>
      </c>
      <c r="H69" s="1518">
        <v>1.54</v>
      </c>
      <c r="I69" s="1518">
        <v>1.81</v>
      </c>
      <c r="J69" s="1518">
        <v>1.82</v>
      </c>
      <c r="K69" s="1451">
        <v>40246</v>
      </c>
      <c r="L69" s="1451">
        <v>10162</v>
      </c>
      <c r="M69" s="1451">
        <v>6708</v>
      </c>
      <c r="N69" s="1451">
        <v>13841</v>
      </c>
      <c r="O69" s="1451">
        <v>115679</v>
      </c>
      <c r="P69" s="1451">
        <v>136396</v>
      </c>
      <c r="Q69" s="1451">
        <v>24943</v>
      </c>
      <c r="R69" s="1451">
        <v>277019</v>
      </c>
      <c r="S69" s="1451">
        <v>546945</v>
      </c>
      <c r="T69" s="1451">
        <v>15643</v>
      </c>
      <c r="U69" s="1451">
        <v>12139</v>
      </c>
      <c r="V69" s="1508">
        <v>25217</v>
      </c>
      <c r="W69" s="800">
        <v>84</v>
      </c>
    </row>
    <row r="70" spans="1:23" ht="23.1" customHeight="1" x14ac:dyDescent="0.15">
      <c r="A70" s="798">
        <v>85</v>
      </c>
      <c r="B70" s="799" t="s">
        <v>1102</v>
      </c>
      <c r="C70" s="1496">
        <v>21.26</v>
      </c>
      <c r="D70" s="1496">
        <v>837.83900000000006</v>
      </c>
      <c r="E70" s="1496">
        <v>218.959</v>
      </c>
      <c r="F70" s="1496">
        <v>1078.058</v>
      </c>
      <c r="G70" s="1518">
        <v>13.18</v>
      </c>
      <c r="H70" s="1518">
        <v>1.52</v>
      </c>
      <c r="I70" s="1518">
        <v>1.78</v>
      </c>
      <c r="J70" s="1518">
        <v>1.81</v>
      </c>
      <c r="K70" s="1451">
        <v>44439</v>
      </c>
      <c r="L70" s="1451">
        <v>9978</v>
      </c>
      <c r="M70" s="1451">
        <v>6512</v>
      </c>
      <c r="N70" s="1451">
        <v>14241</v>
      </c>
      <c r="O70" s="1451">
        <v>124476</v>
      </c>
      <c r="P70" s="1451">
        <v>127301</v>
      </c>
      <c r="Q70" s="1451">
        <v>25437</v>
      </c>
      <c r="R70" s="1451">
        <v>277214</v>
      </c>
      <c r="S70" s="1451">
        <v>585498</v>
      </c>
      <c r="T70" s="1451">
        <v>15194</v>
      </c>
      <c r="U70" s="1451">
        <v>11617</v>
      </c>
      <c r="V70" s="1508">
        <v>25714</v>
      </c>
      <c r="W70" s="800">
        <v>85</v>
      </c>
    </row>
    <row r="71" spans="1:23" ht="23.1" customHeight="1" x14ac:dyDescent="0.15">
      <c r="A71" s="798">
        <v>89</v>
      </c>
      <c r="B71" s="799" t="s">
        <v>1103</v>
      </c>
      <c r="C71" s="1496">
        <v>23.163</v>
      </c>
      <c r="D71" s="1496">
        <v>883.947</v>
      </c>
      <c r="E71" s="1496">
        <v>201.07499999999999</v>
      </c>
      <c r="F71" s="1496">
        <v>1108.1859999999999</v>
      </c>
      <c r="G71" s="1518">
        <v>16.07</v>
      </c>
      <c r="H71" s="1518">
        <v>1.63</v>
      </c>
      <c r="I71" s="1518">
        <v>1.95</v>
      </c>
      <c r="J71" s="1518">
        <v>1.99</v>
      </c>
      <c r="K71" s="1451">
        <v>33378</v>
      </c>
      <c r="L71" s="1451">
        <v>10248</v>
      </c>
      <c r="M71" s="1451">
        <v>6365</v>
      </c>
      <c r="N71" s="1451">
        <v>13466</v>
      </c>
      <c r="O71" s="1451">
        <v>124269</v>
      </c>
      <c r="P71" s="1451">
        <v>147461</v>
      </c>
      <c r="Q71" s="1451">
        <v>24935</v>
      </c>
      <c r="R71" s="1451">
        <v>296666</v>
      </c>
      <c r="S71" s="1451">
        <v>536490</v>
      </c>
      <c r="T71" s="1451">
        <v>16682</v>
      </c>
      <c r="U71" s="1451">
        <v>12401</v>
      </c>
      <c r="V71" s="1508">
        <v>26770</v>
      </c>
      <c r="W71" s="800">
        <v>89</v>
      </c>
    </row>
    <row r="72" spans="1:23" ht="23.1" customHeight="1" x14ac:dyDescent="0.15">
      <c r="A72" s="798">
        <v>90</v>
      </c>
      <c r="B72" s="799" t="s">
        <v>1104</v>
      </c>
      <c r="C72" s="1497">
        <v>22.763000000000002</v>
      </c>
      <c r="D72" s="1497">
        <v>839.82</v>
      </c>
      <c r="E72" s="1497">
        <v>174.09399999999999</v>
      </c>
      <c r="F72" s="1497">
        <v>1036.6769999999999</v>
      </c>
      <c r="G72" s="1520">
        <v>14.51</v>
      </c>
      <c r="H72" s="1520">
        <v>1.52</v>
      </c>
      <c r="I72" s="1520">
        <v>1.85</v>
      </c>
      <c r="J72" s="1520">
        <v>1.86</v>
      </c>
      <c r="K72" s="1452">
        <v>39382</v>
      </c>
      <c r="L72" s="1452">
        <v>11172</v>
      </c>
      <c r="M72" s="1452">
        <v>6429</v>
      </c>
      <c r="N72" s="1452">
        <v>15206</v>
      </c>
      <c r="O72" s="1452">
        <v>130101</v>
      </c>
      <c r="P72" s="1452">
        <v>142957</v>
      </c>
      <c r="Q72" s="1452">
        <v>20688</v>
      </c>
      <c r="R72" s="1452">
        <v>293746</v>
      </c>
      <c r="S72" s="1452">
        <v>571533</v>
      </c>
      <c r="T72" s="1452">
        <v>17022</v>
      </c>
      <c r="U72" s="1452">
        <v>11883</v>
      </c>
      <c r="V72" s="1509">
        <v>28335</v>
      </c>
      <c r="W72" s="800">
        <v>90</v>
      </c>
    </row>
    <row r="73" spans="1:23" ht="23.1" customHeight="1" x14ac:dyDescent="0.15">
      <c r="A73" s="802">
        <v>91</v>
      </c>
      <c r="B73" s="803" t="s">
        <v>1105</v>
      </c>
      <c r="C73" s="1495">
        <v>21.439</v>
      </c>
      <c r="D73" s="1495">
        <v>787.54700000000003</v>
      </c>
      <c r="E73" s="1495">
        <v>212.60400000000001</v>
      </c>
      <c r="F73" s="1495">
        <v>1021.591</v>
      </c>
      <c r="G73" s="1521">
        <v>15</v>
      </c>
      <c r="H73" s="1521">
        <v>1.52</v>
      </c>
      <c r="I73" s="1521">
        <v>1.87</v>
      </c>
      <c r="J73" s="1521">
        <v>1.88</v>
      </c>
      <c r="K73" s="1453">
        <v>40745</v>
      </c>
      <c r="L73" s="1453">
        <v>9457</v>
      </c>
      <c r="M73" s="1453">
        <v>6401</v>
      </c>
      <c r="N73" s="1453">
        <v>14065</v>
      </c>
      <c r="O73" s="1453">
        <v>131018</v>
      </c>
      <c r="P73" s="1453">
        <v>113412</v>
      </c>
      <c r="Q73" s="1453">
        <v>25495</v>
      </c>
      <c r="R73" s="1453">
        <v>269924</v>
      </c>
      <c r="S73" s="1453">
        <v>611109</v>
      </c>
      <c r="T73" s="1453">
        <v>14401</v>
      </c>
      <c r="U73" s="1453">
        <v>11992</v>
      </c>
      <c r="V73" s="1507">
        <v>26422</v>
      </c>
      <c r="W73" s="804">
        <v>91</v>
      </c>
    </row>
    <row r="74" spans="1:23" ht="23.1" customHeight="1" x14ac:dyDescent="0.15">
      <c r="A74" s="798">
        <v>92</v>
      </c>
      <c r="B74" s="799" t="s">
        <v>1106</v>
      </c>
      <c r="C74" s="1496">
        <v>21.102</v>
      </c>
      <c r="D74" s="1496">
        <v>790.49599999999998</v>
      </c>
      <c r="E74" s="1496">
        <v>199.60599999999999</v>
      </c>
      <c r="F74" s="1496">
        <v>1011.203</v>
      </c>
      <c r="G74" s="1518">
        <v>14.49</v>
      </c>
      <c r="H74" s="1518">
        <v>1.55</v>
      </c>
      <c r="I74" s="1518">
        <v>1.88</v>
      </c>
      <c r="J74" s="1518">
        <v>1.88</v>
      </c>
      <c r="K74" s="1451">
        <v>38770</v>
      </c>
      <c r="L74" s="1451">
        <v>9692</v>
      </c>
      <c r="M74" s="1451">
        <v>6222</v>
      </c>
      <c r="N74" s="1451">
        <v>13684</v>
      </c>
      <c r="O74" s="1451">
        <v>118530</v>
      </c>
      <c r="P74" s="1451">
        <v>118370</v>
      </c>
      <c r="Q74" s="1451">
        <v>23291</v>
      </c>
      <c r="R74" s="1451">
        <v>260190</v>
      </c>
      <c r="S74" s="1451">
        <v>561712</v>
      </c>
      <c r="T74" s="1451">
        <v>14974</v>
      </c>
      <c r="U74" s="1451">
        <v>11668</v>
      </c>
      <c r="V74" s="1508">
        <v>25731</v>
      </c>
      <c r="W74" s="800">
        <v>92</v>
      </c>
    </row>
    <row r="75" spans="1:23" ht="23.1" customHeight="1" x14ac:dyDescent="0.15">
      <c r="A75" s="798">
        <v>94</v>
      </c>
      <c r="B75" s="799" t="s">
        <v>1107</v>
      </c>
      <c r="C75" s="1496">
        <v>17.914000000000001</v>
      </c>
      <c r="D75" s="1496">
        <v>843.81600000000003</v>
      </c>
      <c r="E75" s="1496">
        <v>206.08199999999999</v>
      </c>
      <c r="F75" s="1496">
        <v>1067.8119999999999</v>
      </c>
      <c r="G75" s="1518">
        <v>14.05</v>
      </c>
      <c r="H75" s="1518">
        <v>1.59</v>
      </c>
      <c r="I75" s="1518">
        <v>1.84</v>
      </c>
      <c r="J75" s="1518">
        <v>1.85</v>
      </c>
      <c r="K75" s="1451">
        <v>41598</v>
      </c>
      <c r="L75" s="1451">
        <v>9276</v>
      </c>
      <c r="M75" s="1451">
        <v>6717</v>
      </c>
      <c r="N75" s="1451">
        <v>12908</v>
      </c>
      <c r="O75" s="1451">
        <v>104720</v>
      </c>
      <c r="P75" s="1451">
        <v>124610</v>
      </c>
      <c r="Q75" s="1451">
        <v>25430</v>
      </c>
      <c r="R75" s="1451">
        <v>254760</v>
      </c>
      <c r="S75" s="1451">
        <v>584571</v>
      </c>
      <c r="T75" s="1451">
        <v>14767</v>
      </c>
      <c r="U75" s="1451">
        <v>12340</v>
      </c>
      <c r="V75" s="1508">
        <v>23858</v>
      </c>
      <c r="W75" s="800">
        <v>94</v>
      </c>
    </row>
    <row r="76" spans="1:23" ht="23.1" customHeight="1" x14ac:dyDescent="0.15">
      <c r="A76" s="798">
        <v>301</v>
      </c>
      <c r="B76" s="799" t="s">
        <v>1108</v>
      </c>
      <c r="C76" s="1496">
        <v>9.1159999999999997</v>
      </c>
      <c r="D76" s="1496">
        <v>543.76</v>
      </c>
      <c r="E76" s="1496">
        <v>196.16300000000001</v>
      </c>
      <c r="F76" s="1496">
        <v>749.03899999999999</v>
      </c>
      <c r="G76" s="1518">
        <v>9.7200000000000006</v>
      </c>
      <c r="H76" s="1518">
        <v>1.38</v>
      </c>
      <c r="I76" s="1518">
        <v>1.64</v>
      </c>
      <c r="J76" s="1518">
        <v>1.55</v>
      </c>
      <c r="K76" s="1451">
        <v>54745</v>
      </c>
      <c r="L76" s="1451">
        <v>8853</v>
      </c>
      <c r="M76" s="1451">
        <v>6403</v>
      </c>
      <c r="N76" s="1451">
        <v>11677</v>
      </c>
      <c r="O76" s="1451">
        <v>48528</v>
      </c>
      <c r="P76" s="1451">
        <v>66443</v>
      </c>
      <c r="Q76" s="1451">
        <v>20631</v>
      </c>
      <c r="R76" s="1451">
        <v>135602</v>
      </c>
      <c r="S76" s="1451">
        <v>532322</v>
      </c>
      <c r="T76" s="1451">
        <v>12219</v>
      </c>
      <c r="U76" s="1451">
        <v>10517</v>
      </c>
      <c r="V76" s="1508">
        <v>18103</v>
      </c>
      <c r="W76" s="800">
        <v>301</v>
      </c>
    </row>
    <row r="77" spans="1:23" ht="23.1" customHeight="1" x14ac:dyDescent="0.15">
      <c r="A77" s="798">
        <v>302</v>
      </c>
      <c r="B77" s="799" t="s">
        <v>1109</v>
      </c>
      <c r="C77" s="1497">
        <v>8.6850000000000005</v>
      </c>
      <c r="D77" s="1497">
        <v>606.60400000000004</v>
      </c>
      <c r="E77" s="1497">
        <v>111.59099999999999</v>
      </c>
      <c r="F77" s="1497">
        <v>726.88099999999997</v>
      </c>
      <c r="G77" s="1520">
        <v>9.58</v>
      </c>
      <c r="H77" s="1520">
        <v>1.37</v>
      </c>
      <c r="I77" s="1520">
        <v>1.52</v>
      </c>
      <c r="J77" s="1520">
        <v>1.49</v>
      </c>
      <c r="K77" s="1452">
        <v>52595</v>
      </c>
      <c r="L77" s="1452">
        <v>8059</v>
      </c>
      <c r="M77" s="1452">
        <v>7464</v>
      </c>
      <c r="N77" s="1452">
        <v>11380</v>
      </c>
      <c r="O77" s="1452">
        <v>43778</v>
      </c>
      <c r="P77" s="1452">
        <v>67095</v>
      </c>
      <c r="Q77" s="1452">
        <v>12690</v>
      </c>
      <c r="R77" s="1452">
        <v>123563</v>
      </c>
      <c r="S77" s="1452">
        <v>504061</v>
      </c>
      <c r="T77" s="1452">
        <v>11061</v>
      </c>
      <c r="U77" s="1452">
        <v>11372</v>
      </c>
      <c r="V77" s="1509">
        <v>16999</v>
      </c>
      <c r="W77" s="800">
        <v>302</v>
      </c>
    </row>
    <row r="78" spans="1:23" ht="23.1" customHeight="1" x14ac:dyDescent="0.15">
      <c r="A78" s="802">
        <v>303</v>
      </c>
      <c r="B78" s="803" t="s">
        <v>1110</v>
      </c>
      <c r="C78" s="1495">
        <v>7.0579999999999998</v>
      </c>
      <c r="D78" s="1495">
        <v>731.17100000000005</v>
      </c>
      <c r="E78" s="1495">
        <v>190.233</v>
      </c>
      <c r="F78" s="1495">
        <v>928.46199999999999</v>
      </c>
      <c r="G78" s="1521">
        <v>7.92</v>
      </c>
      <c r="H78" s="1521">
        <v>1.47</v>
      </c>
      <c r="I78" s="1521">
        <v>1.66</v>
      </c>
      <c r="J78" s="1521">
        <v>1.56</v>
      </c>
      <c r="K78" s="1453">
        <v>59659</v>
      </c>
      <c r="L78" s="1453">
        <v>7037</v>
      </c>
      <c r="M78" s="1453">
        <v>6252</v>
      </c>
      <c r="N78" s="1453">
        <v>8901</v>
      </c>
      <c r="O78" s="1453">
        <v>33346</v>
      </c>
      <c r="P78" s="1453">
        <v>75567</v>
      </c>
      <c r="Q78" s="1453">
        <v>19704</v>
      </c>
      <c r="R78" s="1453">
        <v>128618</v>
      </c>
      <c r="S78" s="1453">
        <v>472438</v>
      </c>
      <c r="T78" s="1453">
        <v>10335</v>
      </c>
      <c r="U78" s="1453">
        <v>10358</v>
      </c>
      <c r="V78" s="1507">
        <v>13853</v>
      </c>
      <c r="W78" s="804">
        <v>303</v>
      </c>
    </row>
    <row r="79" spans="1:23" ht="23.1" customHeight="1" x14ac:dyDescent="0.15">
      <c r="A79" s="798">
        <v>304</v>
      </c>
      <c r="B79" s="799" t="s">
        <v>1111</v>
      </c>
      <c r="C79" s="1496">
        <v>9.98</v>
      </c>
      <c r="D79" s="1496">
        <v>742.69899999999996</v>
      </c>
      <c r="E79" s="1496">
        <v>202.66900000000001</v>
      </c>
      <c r="F79" s="1496">
        <v>955.34799999999996</v>
      </c>
      <c r="G79" s="1518">
        <v>9.41</v>
      </c>
      <c r="H79" s="1518">
        <v>1.39</v>
      </c>
      <c r="I79" s="1518">
        <v>1.67</v>
      </c>
      <c r="J79" s="1518">
        <v>1.54</v>
      </c>
      <c r="K79" s="1451">
        <v>54880</v>
      </c>
      <c r="L79" s="1451">
        <v>8386</v>
      </c>
      <c r="M79" s="1451">
        <v>6263</v>
      </c>
      <c r="N79" s="1451">
        <v>10871</v>
      </c>
      <c r="O79" s="1451">
        <v>51541</v>
      </c>
      <c r="P79" s="1451">
        <v>86827</v>
      </c>
      <c r="Q79" s="1451">
        <v>21204</v>
      </c>
      <c r="R79" s="1451">
        <v>159572</v>
      </c>
      <c r="S79" s="1451">
        <v>516417</v>
      </c>
      <c r="T79" s="1451">
        <v>11691</v>
      </c>
      <c r="U79" s="1451">
        <v>10463</v>
      </c>
      <c r="V79" s="1508">
        <v>16703</v>
      </c>
      <c r="W79" s="800">
        <v>304</v>
      </c>
    </row>
    <row r="80" spans="1:23" ht="23.1" customHeight="1" x14ac:dyDescent="0.15">
      <c r="A80" s="798">
        <v>305</v>
      </c>
      <c r="B80" s="799" t="s">
        <v>1112</v>
      </c>
      <c r="C80" s="1496">
        <v>9.9009999999999998</v>
      </c>
      <c r="D80" s="1496">
        <v>618.87</v>
      </c>
      <c r="E80" s="1496">
        <v>170.255</v>
      </c>
      <c r="F80" s="1496">
        <v>799.02499999999998</v>
      </c>
      <c r="G80" s="1518">
        <v>9.75</v>
      </c>
      <c r="H80" s="1518">
        <v>1.45</v>
      </c>
      <c r="I80" s="1518">
        <v>1.8</v>
      </c>
      <c r="J80" s="1518">
        <v>1.63</v>
      </c>
      <c r="K80" s="1451">
        <v>53830</v>
      </c>
      <c r="L80" s="1451">
        <v>8284</v>
      </c>
      <c r="M80" s="1451">
        <v>6511</v>
      </c>
      <c r="N80" s="1451">
        <v>11242</v>
      </c>
      <c r="O80" s="1451">
        <v>51941</v>
      </c>
      <c r="P80" s="1451">
        <v>74495</v>
      </c>
      <c r="Q80" s="1451">
        <v>19947</v>
      </c>
      <c r="R80" s="1451">
        <v>146383</v>
      </c>
      <c r="S80" s="1451">
        <v>524633</v>
      </c>
      <c r="T80" s="1451">
        <v>12037</v>
      </c>
      <c r="U80" s="1451">
        <v>11716</v>
      </c>
      <c r="V80" s="1508">
        <v>18320</v>
      </c>
      <c r="W80" s="800">
        <v>305</v>
      </c>
    </row>
    <row r="81" spans="1:23" ht="23.1" customHeight="1" x14ac:dyDescent="0.15">
      <c r="A81" s="798">
        <v>306</v>
      </c>
      <c r="B81" s="799" t="s">
        <v>1113</v>
      </c>
      <c r="C81" s="1496">
        <v>10.759</v>
      </c>
      <c r="D81" s="1496">
        <v>583.64700000000005</v>
      </c>
      <c r="E81" s="1496">
        <v>157.00700000000001</v>
      </c>
      <c r="F81" s="1496">
        <v>751.41300000000001</v>
      </c>
      <c r="G81" s="1518">
        <v>10.14</v>
      </c>
      <c r="H81" s="1518">
        <v>1.45</v>
      </c>
      <c r="I81" s="1518">
        <v>1.8</v>
      </c>
      <c r="J81" s="1518">
        <v>1.65</v>
      </c>
      <c r="K81" s="1451">
        <v>52525</v>
      </c>
      <c r="L81" s="1451">
        <v>8295</v>
      </c>
      <c r="M81" s="1451">
        <v>6619</v>
      </c>
      <c r="N81" s="1451">
        <v>11814</v>
      </c>
      <c r="O81" s="1451">
        <v>57298</v>
      </c>
      <c r="P81" s="1451">
        <v>70110</v>
      </c>
      <c r="Q81" s="1451">
        <v>18683</v>
      </c>
      <c r="R81" s="1451">
        <v>146090</v>
      </c>
      <c r="S81" s="1451">
        <v>532580</v>
      </c>
      <c r="T81" s="1451">
        <v>12012</v>
      </c>
      <c r="U81" s="1451">
        <v>11900</v>
      </c>
      <c r="V81" s="1508">
        <v>19442</v>
      </c>
      <c r="W81" s="800">
        <v>306</v>
      </c>
    </row>
    <row r="82" spans="1:23" ht="23.1" customHeight="1" x14ac:dyDescent="0.15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 x14ac:dyDescent="0.15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 x14ac:dyDescent="0.15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 x14ac:dyDescent="0.15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 x14ac:dyDescent="0.15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 x14ac:dyDescent="0.15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 x14ac:dyDescent="0.15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 x14ac:dyDescent="0.15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 x14ac:dyDescent="0.15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 x14ac:dyDescent="0.15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 x14ac:dyDescent="0.15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 x14ac:dyDescent="0.15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 x14ac:dyDescent="0.15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 x14ac:dyDescent="0.15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 x14ac:dyDescent="0.15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 x14ac:dyDescent="0.15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 x14ac:dyDescent="0.15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 x14ac:dyDescent="0.15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 x14ac:dyDescent="0.15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 x14ac:dyDescent="0.15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 x14ac:dyDescent="0.15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 x14ac:dyDescent="0.15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 x14ac:dyDescent="0.15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 x14ac:dyDescent="0.15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 x14ac:dyDescent="0.15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zoomScale="55" zoomScaleNormal="100" zoomScaleSheetLayoutView="75" workbookViewId="0">
      <selection activeCell="M11" sqref="M11"/>
    </sheetView>
  </sheetViews>
  <sheetFormatPr defaultRowHeight="18.95" customHeight="1" x14ac:dyDescent="0.15"/>
  <cols>
    <col min="1" max="1" width="5.5" style="846" customWidth="1"/>
    <col min="2" max="2" width="18.125" style="847" customWidth="1"/>
    <col min="3" max="3" width="22.625" style="847" customWidth="1"/>
    <col min="4" max="4" width="7.625" style="847" customWidth="1"/>
    <col min="5" max="5" width="22.625" style="847" customWidth="1"/>
    <col min="6" max="6" width="7.625" style="851" customWidth="1"/>
    <col min="7" max="7" width="22.625" style="847" customWidth="1"/>
    <col min="8" max="8" width="7.625" style="851" customWidth="1"/>
    <col min="9" max="9" width="22.625" style="847" customWidth="1"/>
    <col min="10" max="10" width="7.625" style="851" customWidth="1"/>
    <col min="11" max="11" width="22.625" style="847" customWidth="1"/>
    <col min="12" max="12" width="7.625" style="851" customWidth="1"/>
    <col min="13" max="13" width="22.625" style="847" customWidth="1"/>
    <col min="14" max="14" width="7.625" style="851" customWidth="1"/>
    <col min="15" max="15" width="22.625" style="847" customWidth="1"/>
    <col min="16" max="16" width="7.625" style="851" customWidth="1"/>
    <col min="17" max="17" width="22.625" style="847" customWidth="1"/>
    <col min="18" max="18" width="7.625" style="851" customWidth="1"/>
    <col min="19" max="19" width="5.5" style="851" bestFit="1" customWidth="1"/>
    <col min="20" max="16384" width="9" style="847"/>
  </cols>
  <sheetData>
    <row r="1" spans="1:19" s="765" customFormat="1" ht="30.95" customHeight="1" x14ac:dyDescent="0.15">
      <c r="A1" s="882" t="s">
        <v>876</v>
      </c>
      <c r="F1" s="883"/>
      <c r="H1" s="883"/>
      <c r="J1" s="883"/>
      <c r="L1" s="883"/>
      <c r="N1" s="883"/>
      <c r="P1" s="883"/>
      <c r="R1" s="883"/>
    </row>
    <row r="2" spans="1:19" s="768" customFormat="1" ht="22.5" customHeight="1" thickBot="1" x14ac:dyDescent="0.2">
      <c r="C2" s="766"/>
      <c r="D2" s="766"/>
      <c r="E2" s="766"/>
      <c r="F2" s="766"/>
      <c r="G2" s="2552"/>
      <c r="H2" s="2552"/>
      <c r="I2" s="2552"/>
      <c r="J2" s="2552"/>
      <c r="K2" s="2552"/>
      <c r="L2" s="2552"/>
      <c r="M2" s="2552"/>
      <c r="N2" s="2552"/>
      <c r="O2" s="2552"/>
      <c r="P2" s="2552"/>
      <c r="Q2" s="2552" t="s">
        <v>579</v>
      </c>
      <c r="R2" s="2552"/>
      <c r="S2" s="766"/>
    </row>
    <row r="3" spans="1:19" s="774" customFormat="1" ht="24.95" customHeight="1" x14ac:dyDescent="0.15">
      <c r="A3" s="884" t="s">
        <v>554</v>
      </c>
      <c r="B3" s="885"/>
      <c r="C3" s="886"/>
      <c r="D3" s="887"/>
      <c r="E3" s="886"/>
      <c r="F3" s="887"/>
      <c r="G3" s="886"/>
      <c r="H3" s="888"/>
      <c r="I3" s="889"/>
      <c r="J3" s="890"/>
      <c r="K3" s="891"/>
      <c r="L3" s="890"/>
      <c r="M3" s="892"/>
      <c r="N3" s="890"/>
      <c r="O3" s="892"/>
      <c r="P3" s="890"/>
      <c r="Q3" s="892"/>
      <c r="R3" s="892"/>
      <c r="S3" s="773" t="s">
        <v>554</v>
      </c>
    </row>
    <row r="4" spans="1:19" s="774" customFormat="1" ht="24.95" customHeight="1" x14ac:dyDescent="0.15">
      <c r="A4" s="786" t="s">
        <v>555</v>
      </c>
      <c r="B4" s="893"/>
      <c r="C4" s="894" t="s">
        <v>931</v>
      </c>
      <c r="D4" s="895"/>
      <c r="E4" s="894" t="s">
        <v>932</v>
      </c>
      <c r="F4" s="895"/>
      <c r="G4" s="894" t="s">
        <v>875</v>
      </c>
      <c r="H4" s="896"/>
      <c r="I4" s="2553" t="s">
        <v>426</v>
      </c>
      <c r="J4" s="2554"/>
      <c r="K4" s="2540" t="s">
        <v>427</v>
      </c>
      <c r="L4" s="2554"/>
      <c r="M4" s="2556" t="s">
        <v>428</v>
      </c>
      <c r="N4" s="2557"/>
      <c r="O4" s="2540" t="s">
        <v>429</v>
      </c>
      <c r="P4" s="2554"/>
      <c r="Q4" s="2540" t="s">
        <v>430</v>
      </c>
      <c r="R4" s="2554"/>
      <c r="S4" s="777" t="s">
        <v>555</v>
      </c>
    </row>
    <row r="5" spans="1:19" s="774" customFormat="1" ht="24.95" customHeight="1" x14ac:dyDescent="0.15">
      <c r="A5" s="786" t="s">
        <v>556</v>
      </c>
      <c r="B5" s="893" t="s">
        <v>517</v>
      </c>
      <c r="C5" s="894"/>
      <c r="D5" s="897"/>
      <c r="E5" s="894"/>
      <c r="F5" s="897"/>
      <c r="G5" s="894"/>
      <c r="H5" s="898"/>
      <c r="I5" s="2553" t="s">
        <v>425</v>
      </c>
      <c r="J5" s="2555"/>
      <c r="K5" s="2540" t="s">
        <v>425</v>
      </c>
      <c r="L5" s="2555"/>
      <c r="M5" s="2540" t="s">
        <v>425</v>
      </c>
      <c r="N5" s="2555"/>
      <c r="O5" s="2540" t="s">
        <v>425</v>
      </c>
      <c r="P5" s="2555"/>
      <c r="Q5" s="2540" t="s">
        <v>425</v>
      </c>
      <c r="R5" s="2555"/>
      <c r="S5" s="777" t="s">
        <v>556</v>
      </c>
    </row>
    <row r="6" spans="1:19" s="774" customFormat="1" ht="24.95" customHeight="1" x14ac:dyDescent="0.15">
      <c r="A6" s="786" t="s">
        <v>557</v>
      </c>
      <c r="B6" s="893"/>
      <c r="C6" s="899"/>
      <c r="D6" s="900" t="s">
        <v>933</v>
      </c>
      <c r="E6" s="901"/>
      <c r="F6" s="900" t="s">
        <v>933</v>
      </c>
      <c r="G6" s="901"/>
      <c r="H6" s="902" t="s">
        <v>933</v>
      </c>
      <c r="I6" s="903"/>
      <c r="J6" s="904" t="s">
        <v>933</v>
      </c>
      <c r="K6" s="905"/>
      <c r="L6" s="904" t="s">
        <v>933</v>
      </c>
      <c r="M6" s="906"/>
      <c r="N6" s="904" t="s">
        <v>933</v>
      </c>
      <c r="O6" s="906"/>
      <c r="P6" s="904" t="s">
        <v>933</v>
      </c>
      <c r="Q6" s="906"/>
      <c r="R6" s="904" t="s">
        <v>933</v>
      </c>
      <c r="S6" s="777" t="s">
        <v>557</v>
      </c>
    </row>
    <row r="7" spans="1:19" s="774" customFormat="1" ht="24.95" customHeight="1" thickBot="1" x14ac:dyDescent="0.2">
      <c r="A7" s="907" t="s">
        <v>558</v>
      </c>
      <c r="B7" s="908"/>
      <c r="C7" s="909"/>
      <c r="D7" s="910" t="s">
        <v>934</v>
      </c>
      <c r="E7" s="911"/>
      <c r="F7" s="910" t="s">
        <v>934</v>
      </c>
      <c r="G7" s="911"/>
      <c r="H7" s="912" t="s">
        <v>934</v>
      </c>
      <c r="I7" s="913"/>
      <c r="J7" s="914" t="s">
        <v>934</v>
      </c>
      <c r="K7" s="915"/>
      <c r="L7" s="914" t="s">
        <v>934</v>
      </c>
      <c r="M7" s="916"/>
      <c r="N7" s="914" t="s">
        <v>934</v>
      </c>
      <c r="O7" s="916"/>
      <c r="P7" s="914" t="s">
        <v>934</v>
      </c>
      <c r="Q7" s="916"/>
      <c r="R7" s="917" t="s">
        <v>934</v>
      </c>
      <c r="S7" s="842" t="s">
        <v>558</v>
      </c>
    </row>
    <row r="8" spans="1:19" s="783" customFormat="1" ht="30" customHeight="1" x14ac:dyDescent="0.15">
      <c r="A8" s="775"/>
      <c r="B8" s="784" t="s">
        <v>1138</v>
      </c>
      <c r="C8" s="1529">
        <v>319541</v>
      </c>
      <c r="D8" s="918"/>
      <c r="E8" s="1536">
        <v>405498</v>
      </c>
      <c r="F8" s="918"/>
      <c r="G8" s="1536">
        <v>320425</v>
      </c>
      <c r="H8" s="919"/>
      <c r="I8" s="1529">
        <v>483607</v>
      </c>
      <c r="J8" s="920"/>
      <c r="K8" s="1544">
        <v>555752</v>
      </c>
      <c r="L8" s="920"/>
      <c r="M8" s="1545">
        <v>512236</v>
      </c>
      <c r="N8" s="920"/>
      <c r="O8" s="1545">
        <v>188572</v>
      </c>
      <c r="P8" s="920"/>
      <c r="Q8" s="1545">
        <v>4978320</v>
      </c>
      <c r="R8" s="919"/>
      <c r="S8" s="921"/>
    </row>
    <row r="9" spans="1:19" s="783" customFormat="1" ht="30" customHeight="1" x14ac:dyDescent="0.15">
      <c r="A9" s="775"/>
      <c r="B9" s="784" t="s">
        <v>1139</v>
      </c>
      <c r="C9" s="1529">
        <v>332823</v>
      </c>
      <c r="D9" s="918"/>
      <c r="E9" s="1536">
        <v>405498</v>
      </c>
      <c r="F9" s="918"/>
      <c r="G9" s="1536">
        <v>333646</v>
      </c>
      <c r="H9" s="919"/>
      <c r="I9" s="1529">
        <v>484738</v>
      </c>
      <c r="J9" s="922"/>
      <c r="K9" s="1536">
        <v>555817</v>
      </c>
      <c r="L9" s="922"/>
      <c r="M9" s="1536">
        <v>514559</v>
      </c>
      <c r="N9" s="922"/>
      <c r="O9" s="1545">
        <v>184525</v>
      </c>
      <c r="P9" s="922"/>
      <c r="Q9" s="1545">
        <v>4978320</v>
      </c>
      <c r="R9" s="919"/>
      <c r="S9" s="800"/>
    </row>
    <row r="10" spans="1:19" s="783" customFormat="1" ht="30" customHeight="1" x14ac:dyDescent="0.15">
      <c r="A10" s="775"/>
      <c r="B10" s="784" t="s">
        <v>1140</v>
      </c>
      <c r="C10" s="1529">
        <v>188842</v>
      </c>
      <c r="D10" s="918"/>
      <c r="E10" s="1537" t="s">
        <v>765</v>
      </c>
      <c r="F10" s="918"/>
      <c r="G10" s="1536">
        <v>188842</v>
      </c>
      <c r="H10" s="919"/>
      <c r="I10" s="1529">
        <v>448128</v>
      </c>
      <c r="J10" s="922"/>
      <c r="K10" s="1536">
        <v>552207</v>
      </c>
      <c r="L10" s="922"/>
      <c r="M10" s="1545">
        <v>488985</v>
      </c>
      <c r="N10" s="922"/>
      <c r="O10" s="1545">
        <v>204316</v>
      </c>
      <c r="P10" s="922"/>
      <c r="Q10" s="1546" t="s">
        <v>765</v>
      </c>
      <c r="R10" s="919"/>
      <c r="S10" s="800"/>
    </row>
    <row r="11" spans="1:19" s="783" customFormat="1" ht="30" customHeight="1" x14ac:dyDescent="0.15">
      <c r="A11" s="775"/>
      <c r="B11" s="784" t="s">
        <v>1141</v>
      </c>
      <c r="C11" s="1529">
        <v>331007</v>
      </c>
      <c r="D11" s="918"/>
      <c r="E11" s="1536">
        <v>408814</v>
      </c>
      <c r="F11" s="918"/>
      <c r="G11" s="1536">
        <v>331854</v>
      </c>
      <c r="H11" s="919"/>
      <c r="I11" s="1529">
        <v>486067</v>
      </c>
      <c r="J11" s="922"/>
      <c r="K11" s="1536">
        <v>557641</v>
      </c>
      <c r="L11" s="922"/>
      <c r="M11" s="1536">
        <v>516287</v>
      </c>
      <c r="N11" s="922"/>
      <c r="O11" s="1545">
        <v>185897</v>
      </c>
      <c r="P11" s="922"/>
      <c r="Q11" s="1545">
        <v>6157980</v>
      </c>
      <c r="R11" s="919"/>
      <c r="S11" s="800"/>
    </row>
    <row r="12" spans="1:19" s="783" customFormat="1" ht="30" customHeight="1" x14ac:dyDescent="0.15">
      <c r="A12" s="844"/>
      <c r="B12" s="872" t="s">
        <v>1142</v>
      </c>
      <c r="C12" s="1530">
        <v>355023</v>
      </c>
      <c r="D12" s="923"/>
      <c r="E12" s="1538">
        <v>378837</v>
      </c>
      <c r="F12" s="923"/>
      <c r="G12" s="1538">
        <v>355415</v>
      </c>
      <c r="H12" s="924"/>
      <c r="I12" s="1530">
        <v>470329</v>
      </c>
      <c r="J12" s="925"/>
      <c r="K12" s="1538">
        <v>535597</v>
      </c>
      <c r="L12" s="925"/>
      <c r="M12" s="1538">
        <v>489198</v>
      </c>
      <c r="N12" s="925"/>
      <c r="O12" s="1538">
        <v>164103</v>
      </c>
      <c r="P12" s="925"/>
      <c r="Q12" s="1547">
        <v>259680</v>
      </c>
      <c r="R12" s="924"/>
      <c r="S12" s="812"/>
    </row>
    <row r="13" spans="1:19" s="795" customFormat="1" ht="23.1" customHeight="1" x14ac:dyDescent="0.15">
      <c r="A13" s="792">
        <v>1</v>
      </c>
      <c r="B13" s="793" t="s">
        <v>1045</v>
      </c>
      <c r="C13" s="1531">
        <v>340078</v>
      </c>
      <c r="D13" s="926">
        <v>33</v>
      </c>
      <c r="E13" s="1539">
        <v>479801</v>
      </c>
      <c r="F13" s="926">
        <v>9</v>
      </c>
      <c r="G13" s="1539">
        <v>341393</v>
      </c>
      <c r="H13" s="927">
        <v>31</v>
      </c>
      <c r="I13" s="1531">
        <v>494829</v>
      </c>
      <c r="J13" s="928">
        <v>20</v>
      </c>
      <c r="K13" s="1539">
        <v>571518</v>
      </c>
      <c r="L13" s="928">
        <v>18</v>
      </c>
      <c r="M13" s="1539">
        <v>499206</v>
      </c>
      <c r="N13" s="928">
        <v>30</v>
      </c>
      <c r="O13" s="1539">
        <v>182256</v>
      </c>
      <c r="P13" s="928">
        <v>32</v>
      </c>
      <c r="Q13" s="1548">
        <v>0</v>
      </c>
      <c r="R13" s="926">
        <v>6</v>
      </c>
      <c r="S13" s="794">
        <v>1</v>
      </c>
    </row>
    <row r="14" spans="1:19" s="795" customFormat="1" ht="23.1" customHeight="1" x14ac:dyDescent="0.15">
      <c r="A14" s="796">
        <v>2</v>
      </c>
      <c r="B14" s="797" t="s">
        <v>1046</v>
      </c>
      <c r="C14" s="1532">
        <v>348395</v>
      </c>
      <c r="D14" s="929">
        <v>25</v>
      </c>
      <c r="E14" s="1540">
        <v>358902</v>
      </c>
      <c r="F14" s="929">
        <v>46</v>
      </c>
      <c r="G14" s="1540">
        <v>348598</v>
      </c>
      <c r="H14" s="930">
        <v>25</v>
      </c>
      <c r="I14" s="1532">
        <v>467213</v>
      </c>
      <c r="J14" s="931">
        <v>39</v>
      </c>
      <c r="K14" s="1540">
        <v>537017</v>
      </c>
      <c r="L14" s="931">
        <v>44</v>
      </c>
      <c r="M14" s="1540">
        <v>451939</v>
      </c>
      <c r="N14" s="931">
        <v>51</v>
      </c>
      <c r="O14" s="1540">
        <v>153429</v>
      </c>
      <c r="P14" s="931">
        <v>51</v>
      </c>
      <c r="Q14" s="1540">
        <v>0</v>
      </c>
      <c r="R14" s="929">
        <v>7</v>
      </c>
      <c r="S14" s="788">
        <v>2</v>
      </c>
    </row>
    <row r="15" spans="1:19" s="795" customFormat="1" ht="23.1" customHeight="1" x14ac:dyDescent="0.15">
      <c r="A15" s="796">
        <v>3</v>
      </c>
      <c r="B15" s="797" t="s">
        <v>1047</v>
      </c>
      <c r="C15" s="1532">
        <v>303151</v>
      </c>
      <c r="D15" s="929">
        <v>61</v>
      </c>
      <c r="E15" s="1540">
        <v>392908</v>
      </c>
      <c r="F15" s="929">
        <v>35</v>
      </c>
      <c r="G15" s="1540">
        <v>303822</v>
      </c>
      <c r="H15" s="930">
        <v>61</v>
      </c>
      <c r="I15" s="1532">
        <v>522614</v>
      </c>
      <c r="J15" s="931">
        <v>4</v>
      </c>
      <c r="K15" s="1540">
        <v>594184</v>
      </c>
      <c r="L15" s="931">
        <v>7</v>
      </c>
      <c r="M15" s="1540">
        <v>594413</v>
      </c>
      <c r="N15" s="931">
        <v>8</v>
      </c>
      <c r="O15" s="1540">
        <v>192628</v>
      </c>
      <c r="P15" s="931">
        <v>24</v>
      </c>
      <c r="Q15" s="1540">
        <v>0</v>
      </c>
      <c r="R15" s="929">
        <v>8</v>
      </c>
      <c r="S15" s="788">
        <v>3</v>
      </c>
    </row>
    <row r="16" spans="1:19" s="795" customFormat="1" ht="23.1" customHeight="1" x14ac:dyDescent="0.15">
      <c r="A16" s="796">
        <v>6</v>
      </c>
      <c r="B16" s="797" t="s">
        <v>1048</v>
      </c>
      <c r="C16" s="1532">
        <v>348812</v>
      </c>
      <c r="D16" s="929">
        <v>24</v>
      </c>
      <c r="E16" s="1540">
        <v>397715</v>
      </c>
      <c r="F16" s="929">
        <v>32</v>
      </c>
      <c r="G16" s="1540">
        <v>349790</v>
      </c>
      <c r="H16" s="930">
        <v>24</v>
      </c>
      <c r="I16" s="1532">
        <v>457326</v>
      </c>
      <c r="J16" s="931">
        <v>49</v>
      </c>
      <c r="K16" s="1540">
        <v>540372</v>
      </c>
      <c r="L16" s="931">
        <v>42</v>
      </c>
      <c r="M16" s="1540">
        <v>471864</v>
      </c>
      <c r="N16" s="931">
        <v>42</v>
      </c>
      <c r="O16" s="1540">
        <v>258013</v>
      </c>
      <c r="P16" s="931">
        <v>1</v>
      </c>
      <c r="Q16" s="1540">
        <v>0</v>
      </c>
      <c r="R16" s="929">
        <v>9</v>
      </c>
      <c r="S16" s="788">
        <v>6</v>
      </c>
    </row>
    <row r="17" spans="1:19" s="795" customFormat="1" ht="23.1" customHeight="1" x14ac:dyDescent="0.15">
      <c r="A17" s="796">
        <v>7</v>
      </c>
      <c r="B17" s="797" t="s">
        <v>1049</v>
      </c>
      <c r="C17" s="1533">
        <v>344479</v>
      </c>
      <c r="D17" s="932">
        <v>27</v>
      </c>
      <c r="E17" s="1541">
        <v>362700</v>
      </c>
      <c r="F17" s="932">
        <v>44</v>
      </c>
      <c r="G17" s="1541">
        <v>344894</v>
      </c>
      <c r="H17" s="933">
        <v>27</v>
      </c>
      <c r="I17" s="1533">
        <v>470585</v>
      </c>
      <c r="J17" s="932">
        <v>36</v>
      </c>
      <c r="K17" s="1541">
        <v>551923</v>
      </c>
      <c r="L17" s="932">
        <v>33</v>
      </c>
      <c r="M17" s="1541">
        <v>441590</v>
      </c>
      <c r="N17" s="932">
        <v>53</v>
      </c>
      <c r="O17" s="1541">
        <v>130712</v>
      </c>
      <c r="P17" s="932">
        <v>60</v>
      </c>
      <c r="Q17" s="1541">
        <v>0</v>
      </c>
      <c r="R17" s="932">
        <v>10</v>
      </c>
      <c r="S17" s="788">
        <v>7</v>
      </c>
    </row>
    <row r="18" spans="1:19" s="795" customFormat="1" ht="23.1" customHeight="1" x14ac:dyDescent="0.15">
      <c r="A18" s="792">
        <v>8</v>
      </c>
      <c r="B18" s="793" t="s">
        <v>1050</v>
      </c>
      <c r="C18" s="1531">
        <v>320393</v>
      </c>
      <c r="D18" s="926">
        <v>52</v>
      </c>
      <c r="E18" s="1539">
        <v>404297</v>
      </c>
      <c r="F18" s="926">
        <v>28</v>
      </c>
      <c r="G18" s="1539">
        <v>321140</v>
      </c>
      <c r="H18" s="927">
        <v>53</v>
      </c>
      <c r="I18" s="1531">
        <v>470819</v>
      </c>
      <c r="J18" s="928">
        <v>35</v>
      </c>
      <c r="K18" s="1539">
        <v>547249</v>
      </c>
      <c r="L18" s="928">
        <v>36</v>
      </c>
      <c r="M18" s="1539">
        <v>489368</v>
      </c>
      <c r="N18" s="928">
        <v>36</v>
      </c>
      <c r="O18" s="1539">
        <v>149151</v>
      </c>
      <c r="P18" s="928">
        <v>53</v>
      </c>
      <c r="Q18" s="1548">
        <v>0</v>
      </c>
      <c r="R18" s="926">
        <v>11</v>
      </c>
      <c r="S18" s="794">
        <v>8</v>
      </c>
    </row>
    <row r="19" spans="1:19" s="795" customFormat="1" ht="23.1" customHeight="1" x14ac:dyDescent="0.15">
      <c r="A19" s="796">
        <v>9</v>
      </c>
      <c r="B19" s="797" t="s">
        <v>1051</v>
      </c>
      <c r="C19" s="1532">
        <v>337867</v>
      </c>
      <c r="D19" s="929">
        <v>36</v>
      </c>
      <c r="E19" s="1540">
        <v>409976</v>
      </c>
      <c r="F19" s="929">
        <v>24</v>
      </c>
      <c r="G19" s="1540">
        <v>338781</v>
      </c>
      <c r="H19" s="930">
        <v>36</v>
      </c>
      <c r="I19" s="1532">
        <v>452814</v>
      </c>
      <c r="J19" s="931">
        <v>54</v>
      </c>
      <c r="K19" s="1540">
        <v>503180</v>
      </c>
      <c r="L19" s="931">
        <v>58</v>
      </c>
      <c r="M19" s="1540">
        <v>462109</v>
      </c>
      <c r="N19" s="931">
        <v>47</v>
      </c>
      <c r="O19" s="1540">
        <v>117483</v>
      </c>
      <c r="P19" s="931">
        <v>63</v>
      </c>
      <c r="Q19" s="1540">
        <v>0</v>
      </c>
      <c r="R19" s="929">
        <v>12</v>
      </c>
      <c r="S19" s="788">
        <v>9</v>
      </c>
    </row>
    <row r="20" spans="1:19" s="795" customFormat="1" ht="23.1" customHeight="1" x14ac:dyDescent="0.15">
      <c r="A20" s="796">
        <v>10</v>
      </c>
      <c r="B20" s="797" t="s">
        <v>1052</v>
      </c>
      <c r="C20" s="1532">
        <v>357857</v>
      </c>
      <c r="D20" s="929">
        <v>16</v>
      </c>
      <c r="E20" s="1540">
        <v>478659</v>
      </c>
      <c r="F20" s="929">
        <v>10</v>
      </c>
      <c r="G20" s="1540">
        <v>359148</v>
      </c>
      <c r="H20" s="930">
        <v>13</v>
      </c>
      <c r="I20" s="1532">
        <v>498062</v>
      </c>
      <c r="J20" s="931">
        <v>17</v>
      </c>
      <c r="K20" s="1540">
        <v>557979</v>
      </c>
      <c r="L20" s="931">
        <v>26</v>
      </c>
      <c r="M20" s="1540">
        <v>440811</v>
      </c>
      <c r="N20" s="931">
        <v>54</v>
      </c>
      <c r="O20" s="1540">
        <v>175883</v>
      </c>
      <c r="P20" s="931">
        <v>35</v>
      </c>
      <c r="Q20" s="1540">
        <v>0</v>
      </c>
      <c r="R20" s="929">
        <v>13</v>
      </c>
      <c r="S20" s="788">
        <v>10</v>
      </c>
    </row>
    <row r="21" spans="1:19" s="795" customFormat="1" ht="23.1" customHeight="1" x14ac:dyDescent="0.15">
      <c r="A21" s="796">
        <v>11</v>
      </c>
      <c r="B21" s="797" t="s">
        <v>1053</v>
      </c>
      <c r="C21" s="1532">
        <v>332886</v>
      </c>
      <c r="D21" s="929">
        <v>43</v>
      </c>
      <c r="E21" s="1540">
        <v>324711</v>
      </c>
      <c r="F21" s="929">
        <v>50</v>
      </c>
      <c r="G21" s="1540">
        <v>332749</v>
      </c>
      <c r="H21" s="930">
        <v>44</v>
      </c>
      <c r="I21" s="1532">
        <v>482482</v>
      </c>
      <c r="J21" s="931">
        <v>28</v>
      </c>
      <c r="K21" s="1540">
        <v>546222</v>
      </c>
      <c r="L21" s="931">
        <v>37</v>
      </c>
      <c r="M21" s="1540">
        <v>470184</v>
      </c>
      <c r="N21" s="931">
        <v>43</v>
      </c>
      <c r="O21" s="1540">
        <v>158847</v>
      </c>
      <c r="P21" s="931">
        <v>48</v>
      </c>
      <c r="Q21" s="1540">
        <v>0</v>
      </c>
      <c r="R21" s="929">
        <v>14</v>
      </c>
      <c r="S21" s="788">
        <v>11</v>
      </c>
    </row>
    <row r="22" spans="1:19" s="795" customFormat="1" ht="23.1" customHeight="1" x14ac:dyDescent="0.15">
      <c r="A22" s="796">
        <v>12</v>
      </c>
      <c r="B22" s="797" t="s">
        <v>1054</v>
      </c>
      <c r="C22" s="1533">
        <v>358080</v>
      </c>
      <c r="D22" s="932">
        <v>14</v>
      </c>
      <c r="E22" s="1541">
        <v>413425</v>
      </c>
      <c r="F22" s="932">
        <v>23</v>
      </c>
      <c r="G22" s="1541">
        <v>359107</v>
      </c>
      <c r="H22" s="933">
        <v>14</v>
      </c>
      <c r="I22" s="1533">
        <v>484369</v>
      </c>
      <c r="J22" s="932">
        <v>26</v>
      </c>
      <c r="K22" s="1541">
        <v>565896</v>
      </c>
      <c r="L22" s="932">
        <v>22</v>
      </c>
      <c r="M22" s="1541">
        <v>499766</v>
      </c>
      <c r="N22" s="932">
        <v>29</v>
      </c>
      <c r="O22" s="1541">
        <v>172370</v>
      </c>
      <c r="P22" s="932">
        <v>38</v>
      </c>
      <c r="Q22" s="1541">
        <v>0</v>
      </c>
      <c r="R22" s="932">
        <v>15</v>
      </c>
      <c r="S22" s="788">
        <v>12</v>
      </c>
    </row>
    <row r="23" spans="1:19" s="795" customFormat="1" ht="23.1" customHeight="1" x14ac:dyDescent="0.15">
      <c r="A23" s="792">
        <v>14</v>
      </c>
      <c r="B23" s="793" t="s">
        <v>1055</v>
      </c>
      <c r="C23" s="1531">
        <v>338911</v>
      </c>
      <c r="D23" s="926">
        <v>35</v>
      </c>
      <c r="E23" s="1539">
        <v>386567</v>
      </c>
      <c r="F23" s="926">
        <v>39</v>
      </c>
      <c r="G23" s="1539">
        <v>339370</v>
      </c>
      <c r="H23" s="927">
        <v>35</v>
      </c>
      <c r="I23" s="1531">
        <v>461696</v>
      </c>
      <c r="J23" s="926">
        <v>43</v>
      </c>
      <c r="K23" s="1539">
        <v>524177</v>
      </c>
      <c r="L23" s="926">
        <v>49</v>
      </c>
      <c r="M23" s="1539">
        <v>498250</v>
      </c>
      <c r="N23" s="926">
        <v>31</v>
      </c>
      <c r="O23" s="1539">
        <v>218009</v>
      </c>
      <c r="P23" s="926">
        <v>9</v>
      </c>
      <c r="Q23" s="1539">
        <v>0</v>
      </c>
      <c r="R23" s="926">
        <v>16</v>
      </c>
      <c r="S23" s="794">
        <v>14</v>
      </c>
    </row>
    <row r="24" spans="1:19" s="795" customFormat="1" ht="23.1" customHeight="1" x14ac:dyDescent="0.15">
      <c r="A24" s="796">
        <v>15</v>
      </c>
      <c r="B24" s="797" t="s">
        <v>1056</v>
      </c>
      <c r="C24" s="1532">
        <v>346182</v>
      </c>
      <c r="D24" s="929">
        <v>26</v>
      </c>
      <c r="E24" s="1540">
        <v>419962</v>
      </c>
      <c r="F24" s="929">
        <v>20</v>
      </c>
      <c r="G24" s="1540">
        <v>347097</v>
      </c>
      <c r="H24" s="930">
        <v>26</v>
      </c>
      <c r="I24" s="1532">
        <v>469804</v>
      </c>
      <c r="J24" s="929">
        <v>37</v>
      </c>
      <c r="K24" s="1540">
        <v>545009</v>
      </c>
      <c r="L24" s="929">
        <v>39</v>
      </c>
      <c r="M24" s="1540">
        <v>489464</v>
      </c>
      <c r="N24" s="929">
        <v>35</v>
      </c>
      <c r="O24" s="1540">
        <v>162704</v>
      </c>
      <c r="P24" s="929">
        <v>44</v>
      </c>
      <c r="Q24" s="1540">
        <v>83430</v>
      </c>
      <c r="R24" s="929">
        <v>5</v>
      </c>
      <c r="S24" s="788">
        <v>15</v>
      </c>
    </row>
    <row r="25" spans="1:19" s="795" customFormat="1" ht="23.1" customHeight="1" x14ac:dyDescent="0.15">
      <c r="A25" s="796">
        <v>16</v>
      </c>
      <c r="B25" s="797" t="s">
        <v>1057</v>
      </c>
      <c r="C25" s="1532">
        <v>336228</v>
      </c>
      <c r="D25" s="929">
        <v>39</v>
      </c>
      <c r="E25" s="1540">
        <v>502978</v>
      </c>
      <c r="F25" s="929">
        <v>6</v>
      </c>
      <c r="G25" s="1540">
        <v>339522</v>
      </c>
      <c r="H25" s="930">
        <v>34</v>
      </c>
      <c r="I25" s="1532">
        <v>457427</v>
      </c>
      <c r="J25" s="929">
        <v>48</v>
      </c>
      <c r="K25" s="1540">
        <v>528262</v>
      </c>
      <c r="L25" s="929">
        <v>46</v>
      </c>
      <c r="M25" s="1540">
        <v>475966</v>
      </c>
      <c r="N25" s="929">
        <v>41</v>
      </c>
      <c r="O25" s="1540">
        <v>169559</v>
      </c>
      <c r="P25" s="929">
        <v>39</v>
      </c>
      <c r="Q25" s="1540">
        <v>0</v>
      </c>
      <c r="R25" s="929">
        <v>17</v>
      </c>
      <c r="S25" s="788">
        <v>16</v>
      </c>
    </row>
    <row r="26" spans="1:19" s="801" customFormat="1" ht="23.1" customHeight="1" x14ac:dyDescent="0.15">
      <c r="A26" s="798">
        <v>17</v>
      </c>
      <c r="B26" s="799" t="s">
        <v>1058</v>
      </c>
      <c r="C26" s="1529">
        <v>352687</v>
      </c>
      <c r="D26" s="934">
        <v>20</v>
      </c>
      <c r="E26" s="1536">
        <v>402822</v>
      </c>
      <c r="F26" s="934">
        <v>30</v>
      </c>
      <c r="G26" s="1536">
        <v>353474</v>
      </c>
      <c r="H26" s="935">
        <v>20</v>
      </c>
      <c r="I26" s="1529">
        <v>467205</v>
      </c>
      <c r="J26" s="934">
        <v>40</v>
      </c>
      <c r="K26" s="1536">
        <v>544771</v>
      </c>
      <c r="L26" s="934">
        <v>40</v>
      </c>
      <c r="M26" s="1536">
        <v>465508</v>
      </c>
      <c r="N26" s="934">
        <v>44</v>
      </c>
      <c r="O26" s="1536">
        <v>189404</v>
      </c>
      <c r="P26" s="934">
        <v>27</v>
      </c>
      <c r="Q26" s="1536">
        <v>0</v>
      </c>
      <c r="R26" s="934">
        <v>18</v>
      </c>
      <c r="S26" s="800">
        <v>17</v>
      </c>
    </row>
    <row r="27" spans="1:19" s="801" customFormat="1" ht="23.1" customHeight="1" x14ac:dyDescent="0.15">
      <c r="A27" s="798">
        <v>18</v>
      </c>
      <c r="B27" s="799" t="s">
        <v>1059</v>
      </c>
      <c r="C27" s="1530">
        <v>331309</v>
      </c>
      <c r="D27" s="936">
        <v>46</v>
      </c>
      <c r="E27" s="1538">
        <v>408982</v>
      </c>
      <c r="F27" s="936">
        <v>26</v>
      </c>
      <c r="G27" s="1538">
        <v>332471</v>
      </c>
      <c r="H27" s="937">
        <v>45</v>
      </c>
      <c r="I27" s="1530">
        <v>469279</v>
      </c>
      <c r="J27" s="936">
        <v>38</v>
      </c>
      <c r="K27" s="1538">
        <v>540887</v>
      </c>
      <c r="L27" s="936">
        <v>41</v>
      </c>
      <c r="M27" s="1538">
        <v>510984</v>
      </c>
      <c r="N27" s="936">
        <v>27</v>
      </c>
      <c r="O27" s="1538">
        <v>142905</v>
      </c>
      <c r="P27" s="936">
        <v>56</v>
      </c>
      <c r="Q27" s="1538">
        <v>0</v>
      </c>
      <c r="R27" s="936">
        <v>19</v>
      </c>
      <c r="S27" s="800">
        <v>18</v>
      </c>
    </row>
    <row r="28" spans="1:19" s="801" customFormat="1" ht="23.1" customHeight="1" x14ac:dyDescent="0.15">
      <c r="A28" s="802">
        <v>19</v>
      </c>
      <c r="B28" s="803" t="s">
        <v>1060</v>
      </c>
      <c r="C28" s="1534">
        <v>342713</v>
      </c>
      <c r="D28" s="938">
        <v>29</v>
      </c>
      <c r="E28" s="1542">
        <v>374759</v>
      </c>
      <c r="F28" s="938">
        <v>42</v>
      </c>
      <c r="G28" s="1542">
        <v>343067</v>
      </c>
      <c r="H28" s="939">
        <v>30</v>
      </c>
      <c r="I28" s="1534">
        <v>480554</v>
      </c>
      <c r="J28" s="938">
        <v>30</v>
      </c>
      <c r="K28" s="1542">
        <v>545269</v>
      </c>
      <c r="L28" s="938">
        <v>38</v>
      </c>
      <c r="M28" s="1542">
        <v>535597</v>
      </c>
      <c r="N28" s="938">
        <v>19</v>
      </c>
      <c r="O28" s="1542">
        <v>148751</v>
      </c>
      <c r="P28" s="938">
        <v>54</v>
      </c>
      <c r="Q28" s="1542">
        <v>118300</v>
      </c>
      <c r="R28" s="938">
        <v>4</v>
      </c>
      <c r="S28" s="804">
        <v>19</v>
      </c>
    </row>
    <row r="29" spans="1:19" s="801" customFormat="1" ht="23.1" customHeight="1" x14ac:dyDescent="0.15">
      <c r="A29" s="798">
        <v>21</v>
      </c>
      <c r="B29" s="799" t="s">
        <v>1061</v>
      </c>
      <c r="C29" s="1529">
        <v>315699</v>
      </c>
      <c r="D29" s="934">
        <v>55</v>
      </c>
      <c r="E29" s="1536">
        <v>375903</v>
      </c>
      <c r="F29" s="934">
        <v>41</v>
      </c>
      <c r="G29" s="1536">
        <v>316086</v>
      </c>
      <c r="H29" s="935">
        <v>55</v>
      </c>
      <c r="I29" s="1529">
        <v>496637</v>
      </c>
      <c r="J29" s="934">
        <v>18</v>
      </c>
      <c r="K29" s="1536">
        <v>568965</v>
      </c>
      <c r="L29" s="934">
        <v>21</v>
      </c>
      <c r="M29" s="1536">
        <v>514393</v>
      </c>
      <c r="N29" s="934">
        <v>26</v>
      </c>
      <c r="O29" s="1536">
        <v>172449</v>
      </c>
      <c r="P29" s="934">
        <v>37</v>
      </c>
      <c r="Q29" s="1536">
        <v>0</v>
      </c>
      <c r="R29" s="934">
        <v>20</v>
      </c>
      <c r="S29" s="800">
        <v>21</v>
      </c>
    </row>
    <row r="30" spans="1:19" s="801" customFormat="1" ht="23.1" customHeight="1" x14ac:dyDescent="0.15">
      <c r="A30" s="798">
        <v>22</v>
      </c>
      <c r="B30" s="799" t="s">
        <v>1062</v>
      </c>
      <c r="C30" s="1529">
        <v>329945</v>
      </c>
      <c r="D30" s="934">
        <v>47</v>
      </c>
      <c r="E30" s="1536">
        <v>463273</v>
      </c>
      <c r="F30" s="934">
        <v>12</v>
      </c>
      <c r="G30" s="1536">
        <v>331293</v>
      </c>
      <c r="H30" s="935">
        <v>47</v>
      </c>
      <c r="I30" s="1529">
        <v>483103</v>
      </c>
      <c r="J30" s="934">
        <v>27</v>
      </c>
      <c r="K30" s="1536">
        <v>550280</v>
      </c>
      <c r="L30" s="934">
        <v>34</v>
      </c>
      <c r="M30" s="1536">
        <v>568101</v>
      </c>
      <c r="N30" s="934">
        <v>11</v>
      </c>
      <c r="O30" s="1536">
        <v>199004</v>
      </c>
      <c r="P30" s="934">
        <v>16</v>
      </c>
      <c r="Q30" s="1536">
        <v>0</v>
      </c>
      <c r="R30" s="934">
        <v>21</v>
      </c>
      <c r="S30" s="800">
        <v>22</v>
      </c>
    </row>
    <row r="31" spans="1:19" s="801" customFormat="1" ht="23.1" customHeight="1" x14ac:dyDescent="0.15">
      <c r="A31" s="798">
        <v>23</v>
      </c>
      <c r="B31" s="799" t="s">
        <v>1063</v>
      </c>
      <c r="C31" s="1529">
        <v>280982</v>
      </c>
      <c r="D31" s="934">
        <v>63</v>
      </c>
      <c r="E31" s="1536">
        <v>510908</v>
      </c>
      <c r="F31" s="934">
        <v>4</v>
      </c>
      <c r="G31" s="1536">
        <v>283233</v>
      </c>
      <c r="H31" s="935">
        <v>63</v>
      </c>
      <c r="I31" s="1529">
        <v>508483</v>
      </c>
      <c r="J31" s="934">
        <v>8</v>
      </c>
      <c r="K31" s="1536">
        <v>597899</v>
      </c>
      <c r="L31" s="934">
        <v>6</v>
      </c>
      <c r="M31" s="1536">
        <v>604285</v>
      </c>
      <c r="N31" s="934">
        <v>5</v>
      </c>
      <c r="O31" s="1536">
        <v>121109</v>
      </c>
      <c r="P31" s="934">
        <v>62</v>
      </c>
      <c r="Q31" s="1536">
        <v>0</v>
      </c>
      <c r="R31" s="934">
        <v>22</v>
      </c>
      <c r="S31" s="800">
        <v>23</v>
      </c>
    </row>
    <row r="32" spans="1:19" s="801" customFormat="1" ht="23.1" customHeight="1" x14ac:dyDescent="0.15">
      <c r="A32" s="798">
        <v>24</v>
      </c>
      <c r="B32" s="799" t="s">
        <v>1064</v>
      </c>
      <c r="C32" s="1530">
        <v>286523</v>
      </c>
      <c r="D32" s="936">
        <v>62</v>
      </c>
      <c r="E32" s="1538">
        <v>402307</v>
      </c>
      <c r="F32" s="936">
        <v>31</v>
      </c>
      <c r="G32" s="1538">
        <v>287300</v>
      </c>
      <c r="H32" s="937">
        <v>62</v>
      </c>
      <c r="I32" s="1530">
        <v>545065</v>
      </c>
      <c r="J32" s="936">
        <v>1</v>
      </c>
      <c r="K32" s="1538">
        <v>613424</v>
      </c>
      <c r="L32" s="936">
        <v>3</v>
      </c>
      <c r="M32" s="1538">
        <v>536194</v>
      </c>
      <c r="N32" s="936">
        <v>18</v>
      </c>
      <c r="O32" s="1538">
        <v>239055</v>
      </c>
      <c r="P32" s="936">
        <v>3</v>
      </c>
      <c r="Q32" s="1538">
        <v>0</v>
      </c>
      <c r="R32" s="936">
        <v>23</v>
      </c>
      <c r="S32" s="800">
        <v>24</v>
      </c>
    </row>
    <row r="33" spans="1:19" s="801" customFormat="1" ht="23.1" customHeight="1" x14ac:dyDescent="0.15">
      <c r="A33" s="805">
        <v>25</v>
      </c>
      <c r="B33" s="803" t="s">
        <v>1065</v>
      </c>
      <c r="C33" s="1534">
        <v>326067</v>
      </c>
      <c r="D33" s="938">
        <v>49</v>
      </c>
      <c r="E33" s="1542">
        <v>356148</v>
      </c>
      <c r="F33" s="938">
        <v>47</v>
      </c>
      <c r="G33" s="1542">
        <v>326464</v>
      </c>
      <c r="H33" s="939">
        <v>50</v>
      </c>
      <c r="I33" s="1534">
        <v>457701</v>
      </c>
      <c r="J33" s="938">
        <v>47</v>
      </c>
      <c r="K33" s="1542">
        <v>525124</v>
      </c>
      <c r="L33" s="938">
        <v>48</v>
      </c>
      <c r="M33" s="1542">
        <v>490114</v>
      </c>
      <c r="N33" s="938">
        <v>34</v>
      </c>
      <c r="O33" s="1542">
        <v>167935</v>
      </c>
      <c r="P33" s="938">
        <v>41</v>
      </c>
      <c r="Q33" s="1542">
        <v>0</v>
      </c>
      <c r="R33" s="938">
        <v>24</v>
      </c>
      <c r="S33" s="806">
        <v>25</v>
      </c>
    </row>
    <row r="34" spans="1:19" s="801" customFormat="1" ht="23.1" customHeight="1" x14ac:dyDescent="0.15">
      <c r="A34" s="798">
        <v>27</v>
      </c>
      <c r="B34" s="799" t="s">
        <v>1066</v>
      </c>
      <c r="C34" s="1529">
        <v>306111</v>
      </c>
      <c r="D34" s="934">
        <v>60</v>
      </c>
      <c r="E34" s="1536">
        <v>476783</v>
      </c>
      <c r="F34" s="934">
        <v>11</v>
      </c>
      <c r="G34" s="1536">
        <v>307577</v>
      </c>
      <c r="H34" s="935">
        <v>60</v>
      </c>
      <c r="I34" s="1529">
        <v>500218</v>
      </c>
      <c r="J34" s="934">
        <v>14</v>
      </c>
      <c r="K34" s="1536">
        <v>560283</v>
      </c>
      <c r="L34" s="934">
        <v>23</v>
      </c>
      <c r="M34" s="1536">
        <v>462640</v>
      </c>
      <c r="N34" s="934">
        <v>46</v>
      </c>
      <c r="O34" s="1536">
        <v>236674</v>
      </c>
      <c r="P34" s="934">
        <v>4</v>
      </c>
      <c r="Q34" s="1536">
        <v>0</v>
      </c>
      <c r="R34" s="934">
        <v>25</v>
      </c>
      <c r="S34" s="800">
        <v>27</v>
      </c>
    </row>
    <row r="35" spans="1:19" s="801" customFormat="1" ht="23.1" customHeight="1" x14ac:dyDescent="0.15">
      <c r="A35" s="798">
        <v>28</v>
      </c>
      <c r="B35" s="799" t="s">
        <v>1067</v>
      </c>
      <c r="C35" s="1529">
        <v>315307</v>
      </c>
      <c r="D35" s="934">
        <v>56</v>
      </c>
      <c r="E35" s="1536">
        <v>267379</v>
      </c>
      <c r="F35" s="934">
        <v>61</v>
      </c>
      <c r="G35" s="1536">
        <v>314929</v>
      </c>
      <c r="H35" s="935">
        <v>57</v>
      </c>
      <c r="I35" s="1529">
        <v>492345</v>
      </c>
      <c r="J35" s="934">
        <v>22</v>
      </c>
      <c r="K35" s="1536">
        <v>576351</v>
      </c>
      <c r="L35" s="934">
        <v>16</v>
      </c>
      <c r="M35" s="1536">
        <v>386957</v>
      </c>
      <c r="N35" s="934">
        <v>63</v>
      </c>
      <c r="O35" s="1536">
        <v>191327</v>
      </c>
      <c r="P35" s="934">
        <v>26</v>
      </c>
      <c r="Q35" s="1536">
        <v>0</v>
      </c>
      <c r="R35" s="934">
        <v>26</v>
      </c>
      <c r="S35" s="800">
        <v>28</v>
      </c>
    </row>
    <row r="36" spans="1:19" s="801" customFormat="1" ht="23.1" customHeight="1" x14ac:dyDescent="0.15">
      <c r="A36" s="798">
        <v>29</v>
      </c>
      <c r="B36" s="799" t="s">
        <v>1068</v>
      </c>
      <c r="C36" s="1529">
        <v>312831</v>
      </c>
      <c r="D36" s="934">
        <v>58</v>
      </c>
      <c r="E36" s="1536">
        <v>601594</v>
      </c>
      <c r="F36" s="934">
        <v>1</v>
      </c>
      <c r="G36" s="1536">
        <v>315374</v>
      </c>
      <c r="H36" s="935">
        <v>56</v>
      </c>
      <c r="I36" s="1529">
        <v>539728</v>
      </c>
      <c r="J36" s="934">
        <v>2</v>
      </c>
      <c r="K36" s="1536">
        <v>650945</v>
      </c>
      <c r="L36" s="934">
        <v>1</v>
      </c>
      <c r="M36" s="1536">
        <v>496770</v>
      </c>
      <c r="N36" s="934">
        <v>32</v>
      </c>
      <c r="O36" s="1536">
        <v>186392</v>
      </c>
      <c r="P36" s="934">
        <v>30</v>
      </c>
      <c r="Q36" s="1536">
        <v>0</v>
      </c>
      <c r="R36" s="934">
        <v>27</v>
      </c>
      <c r="S36" s="800">
        <v>29</v>
      </c>
    </row>
    <row r="37" spans="1:19" s="801" customFormat="1" ht="23.1" customHeight="1" x14ac:dyDescent="0.15">
      <c r="A37" s="798">
        <v>30</v>
      </c>
      <c r="B37" s="799" t="s">
        <v>1069</v>
      </c>
      <c r="C37" s="1530">
        <v>323152</v>
      </c>
      <c r="D37" s="936">
        <v>50</v>
      </c>
      <c r="E37" s="1538">
        <v>491109</v>
      </c>
      <c r="F37" s="936">
        <v>8</v>
      </c>
      <c r="G37" s="1538">
        <v>324667</v>
      </c>
      <c r="H37" s="937">
        <v>51</v>
      </c>
      <c r="I37" s="1530">
        <v>516104</v>
      </c>
      <c r="J37" s="936">
        <v>5</v>
      </c>
      <c r="K37" s="1538">
        <v>593917</v>
      </c>
      <c r="L37" s="936">
        <v>10</v>
      </c>
      <c r="M37" s="1538">
        <v>574054</v>
      </c>
      <c r="N37" s="936">
        <v>10</v>
      </c>
      <c r="O37" s="1538">
        <v>197696</v>
      </c>
      <c r="P37" s="936">
        <v>20</v>
      </c>
      <c r="Q37" s="1538">
        <v>119890</v>
      </c>
      <c r="R37" s="936">
        <v>3</v>
      </c>
      <c r="S37" s="800">
        <v>30</v>
      </c>
    </row>
    <row r="38" spans="1:19" s="801" customFormat="1" ht="23.1" customHeight="1" x14ac:dyDescent="0.15">
      <c r="A38" s="802">
        <v>31</v>
      </c>
      <c r="B38" s="803" t="s">
        <v>1070</v>
      </c>
      <c r="C38" s="1534">
        <v>343812</v>
      </c>
      <c r="D38" s="938">
        <v>28</v>
      </c>
      <c r="E38" s="1542">
        <v>269395</v>
      </c>
      <c r="F38" s="938">
        <v>59</v>
      </c>
      <c r="G38" s="1542">
        <v>343456</v>
      </c>
      <c r="H38" s="939">
        <v>29</v>
      </c>
      <c r="I38" s="1534">
        <v>461051</v>
      </c>
      <c r="J38" s="938">
        <v>44</v>
      </c>
      <c r="K38" s="1542">
        <v>510307</v>
      </c>
      <c r="L38" s="938">
        <v>56</v>
      </c>
      <c r="M38" s="1542">
        <v>423865</v>
      </c>
      <c r="N38" s="938">
        <v>59</v>
      </c>
      <c r="O38" s="1542">
        <v>161027</v>
      </c>
      <c r="P38" s="938">
        <v>47</v>
      </c>
      <c r="Q38" s="1542">
        <v>0</v>
      </c>
      <c r="R38" s="938">
        <v>28</v>
      </c>
      <c r="S38" s="804">
        <v>31</v>
      </c>
    </row>
    <row r="39" spans="1:19" s="801" customFormat="1" ht="23.1" customHeight="1" x14ac:dyDescent="0.15">
      <c r="A39" s="798">
        <v>32</v>
      </c>
      <c r="B39" s="799" t="s">
        <v>1071</v>
      </c>
      <c r="C39" s="1529">
        <v>372704</v>
      </c>
      <c r="D39" s="934">
        <v>7</v>
      </c>
      <c r="E39" s="1536">
        <v>396163</v>
      </c>
      <c r="F39" s="934">
        <v>33</v>
      </c>
      <c r="G39" s="1536">
        <v>373055</v>
      </c>
      <c r="H39" s="935">
        <v>7</v>
      </c>
      <c r="I39" s="1529">
        <v>494977</v>
      </c>
      <c r="J39" s="934">
        <v>19</v>
      </c>
      <c r="K39" s="1536">
        <v>581661</v>
      </c>
      <c r="L39" s="934">
        <v>12</v>
      </c>
      <c r="M39" s="1536">
        <v>464596</v>
      </c>
      <c r="N39" s="934">
        <v>45</v>
      </c>
      <c r="O39" s="1536">
        <v>203834</v>
      </c>
      <c r="P39" s="934">
        <v>12</v>
      </c>
      <c r="Q39" s="1536">
        <v>0</v>
      </c>
      <c r="R39" s="934">
        <v>29</v>
      </c>
      <c r="S39" s="800">
        <v>32</v>
      </c>
    </row>
    <row r="40" spans="1:19" s="801" customFormat="1" ht="23.1" customHeight="1" x14ac:dyDescent="0.15">
      <c r="A40" s="798">
        <v>33</v>
      </c>
      <c r="B40" s="799" t="s">
        <v>1072</v>
      </c>
      <c r="C40" s="1529">
        <v>367405</v>
      </c>
      <c r="D40" s="934">
        <v>11</v>
      </c>
      <c r="E40" s="1536">
        <v>403891</v>
      </c>
      <c r="F40" s="934">
        <v>29</v>
      </c>
      <c r="G40" s="1536">
        <v>367862</v>
      </c>
      <c r="H40" s="935">
        <v>10</v>
      </c>
      <c r="I40" s="1529">
        <v>480299</v>
      </c>
      <c r="J40" s="934">
        <v>32</v>
      </c>
      <c r="K40" s="1536">
        <v>553410</v>
      </c>
      <c r="L40" s="934">
        <v>30</v>
      </c>
      <c r="M40" s="1536">
        <v>486131</v>
      </c>
      <c r="N40" s="934">
        <v>38</v>
      </c>
      <c r="O40" s="1536">
        <v>202654</v>
      </c>
      <c r="P40" s="934">
        <v>13</v>
      </c>
      <c r="Q40" s="1536">
        <v>181260</v>
      </c>
      <c r="R40" s="934">
        <v>2</v>
      </c>
      <c r="S40" s="800">
        <v>33</v>
      </c>
    </row>
    <row r="41" spans="1:19" s="801" customFormat="1" ht="23.1" customHeight="1" x14ac:dyDescent="0.15">
      <c r="A41" s="798">
        <v>34</v>
      </c>
      <c r="B41" s="799" t="s">
        <v>1073</v>
      </c>
      <c r="C41" s="1529">
        <v>308879</v>
      </c>
      <c r="D41" s="934">
        <v>59</v>
      </c>
      <c r="E41" s="1536">
        <v>408544</v>
      </c>
      <c r="F41" s="934">
        <v>27</v>
      </c>
      <c r="G41" s="1536">
        <v>309532</v>
      </c>
      <c r="H41" s="935">
        <v>59</v>
      </c>
      <c r="I41" s="1529">
        <v>506716</v>
      </c>
      <c r="J41" s="934">
        <v>11</v>
      </c>
      <c r="K41" s="1536">
        <v>572864</v>
      </c>
      <c r="L41" s="934">
        <v>17</v>
      </c>
      <c r="M41" s="1536">
        <v>586458</v>
      </c>
      <c r="N41" s="934">
        <v>9</v>
      </c>
      <c r="O41" s="1536">
        <v>253946</v>
      </c>
      <c r="P41" s="934">
        <v>2</v>
      </c>
      <c r="Q41" s="1536">
        <v>0</v>
      </c>
      <c r="R41" s="934">
        <v>30</v>
      </c>
      <c r="S41" s="800">
        <v>34</v>
      </c>
    </row>
    <row r="42" spans="1:19" s="801" customFormat="1" ht="23.1" customHeight="1" x14ac:dyDescent="0.15">
      <c r="A42" s="798">
        <v>35</v>
      </c>
      <c r="B42" s="799" t="s">
        <v>1074</v>
      </c>
      <c r="C42" s="1530">
        <v>331442</v>
      </c>
      <c r="D42" s="936">
        <v>45</v>
      </c>
      <c r="E42" s="1538">
        <v>391235</v>
      </c>
      <c r="F42" s="936">
        <v>36</v>
      </c>
      <c r="G42" s="1538">
        <v>332052</v>
      </c>
      <c r="H42" s="937">
        <v>46</v>
      </c>
      <c r="I42" s="1530">
        <v>493633</v>
      </c>
      <c r="J42" s="936">
        <v>21</v>
      </c>
      <c r="K42" s="1538">
        <v>569240</v>
      </c>
      <c r="L42" s="936">
        <v>20</v>
      </c>
      <c r="M42" s="1538">
        <v>596917</v>
      </c>
      <c r="N42" s="936">
        <v>7</v>
      </c>
      <c r="O42" s="1538">
        <v>175982</v>
      </c>
      <c r="P42" s="936">
        <v>34</v>
      </c>
      <c r="Q42" s="1538">
        <v>0</v>
      </c>
      <c r="R42" s="936">
        <v>31</v>
      </c>
      <c r="S42" s="800">
        <v>35</v>
      </c>
    </row>
    <row r="43" spans="1:19" s="801" customFormat="1" ht="23.1" customHeight="1" x14ac:dyDescent="0.15">
      <c r="A43" s="802">
        <v>36</v>
      </c>
      <c r="B43" s="803" t="s">
        <v>1075</v>
      </c>
      <c r="C43" s="1534">
        <v>327363</v>
      </c>
      <c r="D43" s="938">
        <v>48</v>
      </c>
      <c r="E43" s="1542">
        <v>453703</v>
      </c>
      <c r="F43" s="938">
        <v>15</v>
      </c>
      <c r="G43" s="1542">
        <v>328205</v>
      </c>
      <c r="H43" s="939">
        <v>48</v>
      </c>
      <c r="I43" s="1534">
        <v>486515</v>
      </c>
      <c r="J43" s="938">
        <v>25</v>
      </c>
      <c r="K43" s="1542">
        <v>533426</v>
      </c>
      <c r="L43" s="938">
        <v>45</v>
      </c>
      <c r="M43" s="1542">
        <v>432810</v>
      </c>
      <c r="N43" s="938">
        <v>56</v>
      </c>
      <c r="O43" s="1542">
        <v>221382</v>
      </c>
      <c r="P43" s="938">
        <v>7</v>
      </c>
      <c r="Q43" s="1542">
        <v>0</v>
      </c>
      <c r="R43" s="938">
        <v>32</v>
      </c>
      <c r="S43" s="804">
        <v>36</v>
      </c>
    </row>
    <row r="44" spans="1:19" s="801" customFormat="1" ht="23.1" customHeight="1" x14ac:dyDescent="0.15">
      <c r="A44" s="798">
        <v>37</v>
      </c>
      <c r="B44" s="799" t="s">
        <v>1076</v>
      </c>
      <c r="C44" s="1529">
        <v>340274</v>
      </c>
      <c r="D44" s="934">
        <v>32</v>
      </c>
      <c r="E44" s="1536">
        <v>384657</v>
      </c>
      <c r="F44" s="934">
        <v>40</v>
      </c>
      <c r="G44" s="1536">
        <v>340698</v>
      </c>
      <c r="H44" s="935">
        <v>32</v>
      </c>
      <c r="I44" s="1529">
        <v>522893</v>
      </c>
      <c r="J44" s="934">
        <v>3</v>
      </c>
      <c r="K44" s="1536">
        <v>612269</v>
      </c>
      <c r="L44" s="934">
        <v>4</v>
      </c>
      <c r="M44" s="1536">
        <v>535410</v>
      </c>
      <c r="N44" s="934">
        <v>20</v>
      </c>
      <c r="O44" s="1536">
        <v>197917</v>
      </c>
      <c r="P44" s="934">
        <v>18</v>
      </c>
      <c r="Q44" s="1536">
        <v>0</v>
      </c>
      <c r="R44" s="934">
        <v>33</v>
      </c>
      <c r="S44" s="800">
        <v>37</v>
      </c>
    </row>
    <row r="45" spans="1:19" s="801" customFormat="1" ht="23.1" customHeight="1" x14ac:dyDescent="0.15">
      <c r="A45" s="798">
        <v>38</v>
      </c>
      <c r="B45" s="799" t="s">
        <v>1077</v>
      </c>
      <c r="C45" s="1529">
        <v>382755</v>
      </c>
      <c r="D45" s="934">
        <v>4</v>
      </c>
      <c r="E45" s="1536">
        <v>416026</v>
      </c>
      <c r="F45" s="934">
        <v>22</v>
      </c>
      <c r="G45" s="1536">
        <v>383183</v>
      </c>
      <c r="H45" s="935">
        <v>4</v>
      </c>
      <c r="I45" s="1529">
        <v>487796</v>
      </c>
      <c r="J45" s="934">
        <v>24</v>
      </c>
      <c r="K45" s="1536">
        <v>556917</v>
      </c>
      <c r="L45" s="934">
        <v>28</v>
      </c>
      <c r="M45" s="1536">
        <v>529352</v>
      </c>
      <c r="N45" s="934">
        <v>24</v>
      </c>
      <c r="O45" s="1536">
        <v>232957</v>
      </c>
      <c r="P45" s="934">
        <v>5</v>
      </c>
      <c r="Q45" s="1536">
        <v>0</v>
      </c>
      <c r="R45" s="934">
        <v>34</v>
      </c>
      <c r="S45" s="800">
        <v>38</v>
      </c>
    </row>
    <row r="46" spans="1:19" s="801" customFormat="1" ht="23.1" customHeight="1" x14ac:dyDescent="0.15">
      <c r="A46" s="798">
        <v>39</v>
      </c>
      <c r="B46" s="799" t="s">
        <v>1078</v>
      </c>
      <c r="C46" s="1529">
        <v>342272</v>
      </c>
      <c r="D46" s="934">
        <v>30</v>
      </c>
      <c r="E46" s="1536">
        <v>535887</v>
      </c>
      <c r="F46" s="934">
        <v>3</v>
      </c>
      <c r="G46" s="1536">
        <v>344603</v>
      </c>
      <c r="H46" s="935">
        <v>28</v>
      </c>
      <c r="I46" s="1529">
        <v>506984</v>
      </c>
      <c r="J46" s="934">
        <v>10</v>
      </c>
      <c r="K46" s="1536">
        <v>593934</v>
      </c>
      <c r="L46" s="934">
        <v>9</v>
      </c>
      <c r="M46" s="1536">
        <v>532498</v>
      </c>
      <c r="N46" s="934">
        <v>22</v>
      </c>
      <c r="O46" s="1536">
        <v>175822</v>
      </c>
      <c r="P46" s="934">
        <v>36</v>
      </c>
      <c r="Q46" s="1536">
        <v>0</v>
      </c>
      <c r="R46" s="934">
        <v>35</v>
      </c>
      <c r="S46" s="800">
        <v>39</v>
      </c>
    </row>
    <row r="47" spans="1:19" s="801" customFormat="1" ht="23.1" customHeight="1" x14ac:dyDescent="0.15">
      <c r="A47" s="798">
        <v>42</v>
      </c>
      <c r="B47" s="810" t="s">
        <v>1079</v>
      </c>
      <c r="C47" s="1530">
        <v>337059</v>
      </c>
      <c r="D47" s="936">
        <v>37</v>
      </c>
      <c r="E47" s="1538">
        <v>297253</v>
      </c>
      <c r="F47" s="936">
        <v>54</v>
      </c>
      <c r="G47" s="1538">
        <v>336608</v>
      </c>
      <c r="H47" s="937">
        <v>39</v>
      </c>
      <c r="I47" s="1530">
        <v>480300</v>
      </c>
      <c r="J47" s="936">
        <v>31</v>
      </c>
      <c r="K47" s="1538">
        <v>538773</v>
      </c>
      <c r="L47" s="936">
        <v>43</v>
      </c>
      <c r="M47" s="1538">
        <v>561440</v>
      </c>
      <c r="N47" s="936">
        <v>14</v>
      </c>
      <c r="O47" s="1538">
        <v>166820</v>
      </c>
      <c r="P47" s="936">
        <v>42</v>
      </c>
      <c r="Q47" s="1538">
        <v>0</v>
      </c>
      <c r="R47" s="936">
        <v>36</v>
      </c>
      <c r="S47" s="800">
        <v>42</v>
      </c>
    </row>
    <row r="48" spans="1:19" s="801" customFormat="1" ht="23.1" customHeight="1" x14ac:dyDescent="0.15">
      <c r="A48" s="802">
        <v>43</v>
      </c>
      <c r="B48" s="799" t="s">
        <v>1080</v>
      </c>
      <c r="C48" s="1534">
        <v>314637</v>
      </c>
      <c r="D48" s="938">
        <v>57</v>
      </c>
      <c r="E48" s="1542">
        <v>268877</v>
      </c>
      <c r="F48" s="938">
        <v>60</v>
      </c>
      <c r="G48" s="1542">
        <v>314061</v>
      </c>
      <c r="H48" s="939">
        <v>58</v>
      </c>
      <c r="I48" s="1534">
        <v>455195</v>
      </c>
      <c r="J48" s="938">
        <v>52</v>
      </c>
      <c r="K48" s="1542">
        <v>526650</v>
      </c>
      <c r="L48" s="938">
        <v>47</v>
      </c>
      <c r="M48" s="1542">
        <v>485896</v>
      </c>
      <c r="N48" s="938">
        <v>39</v>
      </c>
      <c r="O48" s="1542">
        <v>164660</v>
      </c>
      <c r="P48" s="938">
        <v>43</v>
      </c>
      <c r="Q48" s="1542">
        <v>0</v>
      </c>
      <c r="R48" s="938">
        <v>37</v>
      </c>
      <c r="S48" s="804">
        <v>43</v>
      </c>
    </row>
    <row r="49" spans="1:19" s="801" customFormat="1" ht="23.1" customHeight="1" x14ac:dyDescent="0.15">
      <c r="A49" s="798">
        <v>44</v>
      </c>
      <c r="B49" s="799" t="s">
        <v>1081</v>
      </c>
      <c r="C49" s="1529">
        <v>374464</v>
      </c>
      <c r="D49" s="934">
        <v>6</v>
      </c>
      <c r="E49" s="1536">
        <v>417772</v>
      </c>
      <c r="F49" s="934">
        <v>21</v>
      </c>
      <c r="G49" s="1536">
        <v>375037</v>
      </c>
      <c r="H49" s="935">
        <v>6</v>
      </c>
      <c r="I49" s="1529">
        <v>459277</v>
      </c>
      <c r="J49" s="934">
        <v>45</v>
      </c>
      <c r="K49" s="1536">
        <v>520235</v>
      </c>
      <c r="L49" s="934">
        <v>51</v>
      </c>
      <c r="M49" s="1536">
        <v>438789</v>
      </c>
      <c r="N49" s="934">
        <v>55</v>
      </c>
      <c r="O49" s="1536">
        <v>134871</v>
      </c>
      <c r="P49" s="934">
        <v>59</v>
      </c>
      <c r="Q49" s="1536">
        <v>0</v>
      </c>
      <c r="R49" s="934">
        <v>38</v>
      </c>
      <c r="S49" s="800">
        <v>44</v>
      </c>
    </row>
    <row r="50" spans="1:19" s="801" customFormat="1" ht="23.1" customHeight="1" x14ac:dyDescent="0.15">
      <c r="A50" s="798">
        <v>45</v>
      </c>
      <c r="B50" s="799" t="s">
        <v>1082</v>
      </c>
      <c r="C50" s="1529">
        <v>333961</v>
      </c>
      <c r="D50" s="934">
        <v>41</v>
      </c>
      <c r="E50" s="1536">
        <v>283655</v>
      </c>
      <c r="F50" s="934">
        <v>57</v>
      </c>
      <c r="G50" s="1536">
        <v>332798</v>
      </c>
      <c r="H50" s="935">
        <v>43</v>
      </c>
      <c r="I50" s="1529">
        <v>438751</v>
      </c>
      <c r="J50" s="934">
        <v>62</v>
      </c>
      <c r="K50" s="1536">
        <v>477332</v>
      </c>
      <c r="L50" s="934">
        <v>63</v>
      </c>
      <c r="M50" s="1536">
        <v>372171</v>
      </c>
      <c r="N50" s="934">
        <v>64</v>
      </c>
      <c r="O50" s="1536">
        <v>108380</v>
      </c>
      <c r="P50" s="934">
        <v>66</v>
      </c>
      <c r="Q50" s="1536">
        <v>0</v>
      </c>
      <c r="R50" s="934">
        <v>39</v>
      </c>
      <c r="S50" s="800">
        <v>45</v>
      </c>
    </row>
    <row r="51" spans="1:19" s="801" customFormat="1" ht="23.1" customHeight="1" x14ac:dyDescent="0.15">
      <c r="A51" s="798">
        <v>46</v>
      </c>
      <c r="B51" s="799" t="s">
        <v>1083</v>
      </c>
      <c r="C51" s="1529">
        <v>319815</v>
      </c>
      <c r="D51" s="934">
        <v>53</v>
      </c>
      <c r="E51" s="1536">
        <v>461942</v>
      </c>
      <c r="F51" s="934">
        <v>13</v>
      </c>
      <c r="G51" s="1536">
        <v>321360</v>
      </c>
      <c r="H51" s="935">
        <v>52</v>
      </c>
      <c r="I51" s="1529">
        <v>444653</v>
      </c>
      <c r="J51" s="934">
        <v>57</v>
      </c>
      <c r="K51" s="1536">
        <v>516655</v>
      </c>
      <c r="L51" s="934">
        <v>53</v>
      </c>
      <c r="M51" s="1536">
        <v>507867</v>
      </c>
      <c r="N51" s="934">
        <v>28</v>
      </c>
      <c r="O51" s="1536">
        <v>179168</v>
      </c>
      <c r="P51" s="934">
        <v>33</v>
      </c>
      <c r="Q51" s="1536">
        <v>0</v>
      </c>
      <c r="R51" s="934">
        <v>40</v>
      </c>
      <c r="S51" s="800">
        <v>46</v>
      </c>
    </row>
    <row r="52" spans="1:19" s="801" customFormat="1" ht="23.1" customHeight="1" x14ac:dyDescent="0.15">
      <c r="A52" s="811">
        <v>47</v>
      </c>
      <c r="B52" s="810" t="s">
        <v>1084</v>
      </c>
      <c r="C52" s="1530">
        <v>340455</v>
      </c>
      <c r="D52" s="936">
        <v>31</v>
      </c>
      <c r="E52" s="1538">
        <v>301773</v>
      </c>
      <c r="F52" s="936">
        <v>52</v>
      </c>
      <c r="G52" s="1538">
        <v>339887</v>
      </c>
      <c r="H52" s="937">
        <v>33</v>
      </c>
      <c r="I52" s="1530">
        <v>445877</v>
      </c>
      <c r="J52" s="936">
        <v>56</v>
      </c>
      <c r="K52" s="1538">
        <v>522044</v>
      </c>
      <c r="L52" s="936">
        <v>50</v>
      </c>
      <c r="M52" s="1538">
        <v>563331</v>
      </c>
      <c r="N52" s="936">
        <v>13</v>
      </c>
      <c r="O52" s="1538">
        <v>161791</v>
      </c>
      <c r="P52" s="936">
        <v>46</v>
      </c>
      <c r="Q52" s="1538">
        <v>0</v>
      </c>
      <c r="R52" s="936">
        <v>41</v>
      </c>
      <c r="S52" s="812">
        <v>47</v>
      </c>
    </row>
    <row r="53" spans="1:19" s="783" customFormat="1" ht="23.1" customHeight="1" x14ac:dyDescent="0.15">
      <c r="A53" s="813">
        <v>49</v>
      </c>
      <c r="B53" s="799" t="s">
        <v>1085</v>
      </c>
      <c r="C53" s="1534">
        <v>339571</v>
      </c>
      <c r="D53" s="938">
        <v>34</v>
      </c>
      <c r="E53" s="1542">
        <v>288759</v>
      </c>
      <c r="F53" s="938">
        <v>56</v>
      </c>
      <c r="G53" s="1542">
        <v>338494</v>
      </c>
      <c r="H53" s="939">
        <v>37</v>
      </c>
      <c r="I53" s="1534">
        <v>462123</v>
      </c>
      <c r="J53" s="938">
        <v>42</v>
      </c>
      <c r="K53" s="1542">
        <v>515458</v>
      </c>
      <c r="L53" s="938">
        <v>55</v>
      </c>
      <c r="M53" s="1542">
        <v>530852</v>
      </c>
      <c r="N53" s="938">
        <v>23</v>
      </c>
      <c r="O53" s="1542">
        <v>202292</v>
      </c>
      <c r="P53" s="938">
        <v>14</v>
      </c>
      <c r="Q53" s="1542">
        <v>0</v>
      </c>
      <c r="R53" s="938">
        <v>42</v>
      </c>
      <c r="S53" s="814">
        <v>49</v>
      </c>
    </row>
    <row r="54" spans="1:19" s="783" customFormat="1" ht="23.1" customHeight="1" x14ac:dyDescent="0.15">
      <c r="A54" s="798">
        <v>50</v>
      </c>
      <c r="B54" s="799" t="s">
        <v>1086</v>
      </c>
      <c r="C54" s="1529">
        <v>393921</v>
      </c>
      <c r="D54" s="934">
        <v>1</v>
      </c>
      <c r="E54" s="1536">
        <v>386991</v>
      </c>
      <c r="F54" s="934">
        <v>38</v>
      </c>
      <c r="G54" s="1536">
        <v>393780</v>
      </c>
      <c r="H54" s="935">
        <v>2</v>
      </c>
      <c r="I54" s="1529">
        <v>456287</v>
      </c>
      <c r="J54" s="934">
        <v>50</v>
      </c>
      <c r="K54" s="1536">
        <v>493267</v>
      </c>
      <c r="L54" s="934">
        <v>60</v>
      </c>
      <c r="M54" s="1536">
        <v>278699</v>
      </c>
      <c r="N54" s="934">
        <v>69</v>
      </c>
      <c r="O54" s="1536">
        <v>113241</v>
      </c>
      <c r="P54" s="934">
        <v>65</v>
      </c>
      <c r="Q54" s="1536">
        <v>0</v>
      </c>
      <c r="R54" s="934">
        <v>43</v>
      </c>
      <c r="S54" s="800">
        <v>50</v>
      </c>
    </row>
    <row r="55" spans="1:19" s="783" customFormat="1" ht="23.1" customHeight="1" x14ac:dyDescent="0.15">
      <c r="A55" s="798">
        <v>51</v>
      </c>
      <c r="B55" s="799" t="s">
        <v>1087</v>
      </c>
      <c r="C55" s="1529">
        <v>358015</v>
      </c>
      <c r="D55" s="934">
        <v>15</v>
      </c>
      <c r="E55" s="1536">
        <v>346260</v>
      </c>
      <c r="F55" s="934">
        <v>49</v>
      </c>
      <c r="G55" s="1536">
        <v>357757</v>
      </c>
      <c r="H55" s="935">
        <v>16</v>
      </c>
      <c r="I55" s="1529">
        <v>435113</v>
      </c>
      <c r="J55" s="934">
        <v>63</v>
      </c>
      <c r="K55" s="1536">
        <v>488811</v>
      </c>
      <c r="L55" s="934">
        <v>62</v>
      </c>
      <c r="M55" s="1536">
        <v>455509</v>
      </c>
      <c r="N55" s="934">
        <v>50</v>
      </c>
      <c r="O55" s="1536">
        <v>147713</v>
      </c>
      <c r="P55" s="934">
        <v>55</v>
      </c>
      <c r="Q55" s="1536">
        <v>0</v>
      </c>
      <c r="R55" s="934">
        <v>44</v>
      </c>
      <c r="S55" s="800">
        <v>51</v>
      </c>
    </row>
    <row r="56" spans="1:19" s="783" customFormat="1" ht="23.1" customHeight="1" x14ac:dyDescent="0.15">
      <c r="A56" s="798">
        <v>52</v>
      </c>
      <c r="B56" s="799" t="s">
        <v>1088</v>
      </c>
      <c r="C56" s="1529">
        <v>393505</v>
      </c>
      <c r="D56" s="934">
        <v>3</v>
      </c>
      <c r="E56" s="1536">
        <v>457336</v>
      </c>
      <c r="F56" s="934">
        <v>14</v>
      </c>
      <c r="G56" s="1536">
        <v>394880</v>
      </c>
      <c r="H56" s="935">
        <v>1</v>
      </c>
      <c r="I56" s="1529">
        <v>506615</v>
      </c>
      <c r="J56" s="934">
        <v>12</v>
      </c>
      <c r="K56" s="1536">
        <v>594050</v>
      </c>
      <c r="L56" s="934">
        <v>8</v>
      </c>
      <c r="M56" s="1536">
        <v>457421</v>
      </c>
      <c r="N56" s="934">
        <v>48</v>
      </c>
      <c r="O56" s="1536">
        <v>114781</v>
      </c>
      <c r="P56" s="934">
        <v>64</v>
      </c>
      <c r="Q56" s="1536">
        <v>0</v>
      </c>
      <c r="R56" s="934">
        <v>45</v>
      </c>
      <c r="S56" s="800">
        <v>52</v>
      </c>
    </row>
    <row r="57" spans="1:19" s="783" customFormat="1" ht="23.1" customHeight="1" thickBot="1" x14ac:dyDescent="0.2">
      <c r="A57" s="807">
        <v>54</v>
      </c>
      <c r="B57" s="808" t="s">
        <v>1089</v>
      </c>
      <c r="C57" s="1535">
        <v>353741</v>
      </c>
      <c r="D57" s="940">
        <v>19</v>
      </c>
      <c r="E57" s="1543">
        <v>395159</v>
      </c>
      <c r="F57" s="940">
        <v>34</v>
      </c>
      <c r="G57" s="1543">
        <v>354074</v>
      </c>
      <c r="H57" s="941">
        <v>19</v>
      </c>
      <c r="I57" s="1535">
        <v>431105</v>
      </c>
      <c r="J57" s="940">
        <v>64</v>
      </c>
      <c r="K57" s="1543">
        <v>473801</v>
      </c>
      <c r="L57" s="940">
        <v>64</v>
      </c>
      <c r="M57" s="1543">
        <v>613997</v>
      </c>
      <c r="N57" s="940">
        <v>3</v>
      </c>
      <c r="O57" s="1543">
        <v>188201</v>
      </c>
      <c r="P57" s="940">
        <v>28</v>
      </c>
      <c r="Q57" s="1543">
        <v>0</v>
      </c>
      <c r="R57" s="940">
        <v>46</v>
      </c>
      <c r="S57" s="809">
        <v>54</v>
      </c>
    </row>
    <row r="58" spans="1:19" s="795" customFormat="1" ht="23.1" customHeight="1" x14ac:dyDescent="0.15">
      <c r="A58" s="792">
        <v>55</v>
      </c>
      <c r="B58" s="793" t="s">
        <v>1090</v>
      </c>
      <c r="C58" s="1531">
        <v>367451</v>
      </c>
      <c r="D58" s="926">
        <v>10</v>
      </c>
      <c r="E58" s="1539">
        <v>390259</v>
      </c>
      <c r="F58" s="926">
        <v>37</v>
      </c>
      <c r="G58" s="1539">
        <v>367973</v>
      </c>
      <c r="H58" s="927">
        <v>9</v>
      </c>
      <c r="I58" s="1531">
        <v>475674</v>
      </c>
      <c r="J58" s="928">
        <v>34</v>
      </c>
      <c r="K58" s="1539">
        <v>552148</v>
      </c>
      <c r="L58" s="928">
        <v>31</v>
      </c>
      <c r="M58" s="1539">
        <v>649074</v>
      </c>
      <c r="N58" s="928">
        <v>2</v>
      </c>
      <c r="O58" s="1539">
        <v>186428</v>
      </c>
      <c r="P58" s="928">
        <v>29</v>
      </c>
      <c r="Q58" s="1548">
        <v>0</v>
      </c>
      <c r="R58" s="926">
        <v>47</v>
      </c>
      <c r="S58" s="794">
        <v>55</v>
      </c>
    </row>
    <row r="59" spans="1:19" s="795" customFormat="1" ht="23.1" customHeight="1" x14ac:dyDescent="0.15">
      <c r="A59" s="796">
        <v>56</v>
      </c>
      <c r="B59" s="797" t="s">
        <v>1091</v>
      </c>
      <c r="C59" s="1532">
        <v>351455</v>
      </c>
      <c r="D59" s="929">
        <v>22</v>
      </c>
      <c r="E59" s="1540">
        <v>289949</v>
      </c>
      <c r="F59" s="929">
        <v>55</v>
      </c>
      <c r="G59" s="1540">
        <v>350605</v>
      </c>
      <c r="H59" s="930">
        <v>23</v>
      </c>
      <c r="I59" s="1532">
        <v>422958</v>
      </c>
      <c r="J59" s="931">
        <v>66</v>
      </c>
      <c r="K59" s="1540">
        <v>471875</v>
      </c>
      <c r="L59" s="931">
        <v>65</v>
      </c>
      <c r="M59" s="1540">
        <v>362663</v>
      </c>
      <c r="N59" s="931">
        <v>65</v>
      </c>
      <c r="O59" s="1540">
        <v>136138</v>
      </c>
      <c r="P59" s="931">
        <v>57</v>
      </c>
      <c r="Q59" s="1540">
        <v>0</v>
      </c>
      <c r="R59" s="929">
        <v>48</v>
      </c>
      <c r="S59" s="788">
        <v>56</v>
      </c>
    </row>
    <row r="60" spans="1:19" s="795" customFormat="1" ht="23.1" customHeight="1" x14ac:dyDescent="0.15">
      <c r="A60" s="796">
        <v>57</v>
      </c>
      <c r="B60" s="797" t="s">
        <v>1092</v>
      </c>
      <c r="C60" s="1532">
        <v>321987</v>
      </c>
      <c r="D60" s="929">
        <v>51</v>
      </c>
      <c r="E60" s="1540">
        <v>552024</v>
      </c>
      <c r="F60" s="929">
        <v>2</v>
      </c>
      <c r="G60" s="1540">
        <v>327985</v>
      </c>
      <c r="H60" s="930">
        <v>49</v>
      </c>
      <c r="I60" s="1532">
        <v>413377</v>
      </c>
      <c r="J60" s="931">
        <v>67</v>
      </c>
      <c r="K60" s="1540">
        <v>488992</v>
      </c>
      <c r="L60" s="931">
        <v>61</v>
      </c>
      <c r="M60" s="1540">
        <v>357968</v>
      </c>
      <c r="N60" s="931">
        <v>66</v>
      </c>
      <c r="O60" s="1540">
        <v>78946</v>
      </c>
      <c r="P60" s="931">
        <v>69</v>
      </c>
      <c r="Q60" s="1540">
        <v>0</v>
      </c>
      <c r="R60" s="929">
        <v>49</v>
      </c>
      <c r="S60" s="788">
        <v>57</v>
      </c>
    </row>
    <row r="61" spans="1:19" s="795" customFormat="1" ht="23.1" customHeight="1" x14ac:dyDescent="0.15">
      <c r="A61" s="796">
        <v>58</v>
      </c>
      <c r="B61" s="797" t="s">
        <v>1093</v>
      </c>
      <c r="C61" s="1532">
        <v>361267</v>
      </c>
      <c r="D61" s="929">
        <v>12</v>
      </c>
      <c r="E61" s="1540">
        <v>274646</v>
      </c>
      <c r="F61" s="929">
        <v>58</v>
      </c>
      <c r="G61" s="1540">
        <v>359039</v>
      </c>
      <c r="H61" s="930">
        <v>15</v>
      </c>
      <c r="I61" s="1532">
        <v>442032</v>
      </c>
      <c r="J61" s="931">
        <v>60</v>
      </c>
      <c r="K61" s="1540">
        <v>516937</v>
      </c>
      <c r="L61" s="931">
        <v>52</v>
      </c>
      <c r="M61" s="1540">
        <v>566844</v>
      </c>
      <c r="N61" s="931">
        <v>12</v>
      </c>
      <c r="O61" s="1540">
        <v>135372</v>
      </c>
      <c r="P61" s="931">
        <v>58</v>
      </c>
      <c r="Q61" s="1540">
        <v>0</v>
      </c>
      <c r="R61" s="929">
        <v>50</v>
      </c>
      <c r="S61" s="788">
        <v>58</v>
      </c>
    </row>
    <row r="62" spans="1:19" s="795" customFormat="1" ht="23.1" customHeight="1" x14ac:dyDescent="0.15">
      <c r="A62" s="796">
        <v>59</v>
      </c>
      <c r="B62" s="797" t="s">
        <v>1094</v>
      </c>
      <c r="C62" s="1533">
        <v>336881</v>
      </c>
      <c r="D62" s="932">
        <v>38</v>
      </c>
      <c r="E62" s="1541">
        <v>176161</v>
      </c>
      <c r="F62" s="932">
        <v>62</v>
      </c>
      <c r="G62" s="1541">
        <v>333321</v>
      </c>
      <c r="H62" s="933">
        <v>42</v>
      </c>
      <c r="I62" s="1533">
        <v>443018</v>
      </c>
      <c r="J62" s="932">
        <v>59</v>
      </c>
      <c r="K62" s="1541">
        <v>504395</v>
      </c>
      <c r="L62" s="932">
        <v>57</v>
      </c>
      <c r="M62" s="1541">
        <v>323193</v>
      </c>
      <c r="N62" s="932">
        <v>68</v>
      </c>
      <c r="O62" s="1541">
        <v>82752</v>
      </c>
      <c r="P62" s="932">
        <v>68</v>
      </c>
      <c r="Q62" s="1541">
        <v>0</v>
      </c>
      <c r="R62" s="932">
        <v>51</v>
      </c>
      <c r="S62" s="788">
        <v>59</v>
      </c>
    </row>
    <row r="63" spans="1:19" s="795" customFormat="1" ht="23.1" customHeight="1" x14ac:dyDescent="0.15">
      <c r="A63" s="792">
        <v>61</v>
      </c>
      <c r="B63" s="793" t="s">
        <v>1095</v>
      </c>
      <c r="C63" s="1531">
        <v>317885</v>
      </c>
      <c r="D63" s="926">
        <v>54</v>
      </c>
      <c r="E63" s="1539">
        <v>373003</v>
      </c>
      <c r="F63" s="926">
        <v>43</v>
      </c>
      <c r="G63" s="1539">
        <v>319135</v>
      </c>
      <c r="H63" s="927">
        <v>54</v>
      </c>
      <c r="I63" s="1531">
        <v>427234</v>
      </c>
      <c r="J63" s="928">
        <v>65</v>
      </c>
      <c r="K63" s="1539">
        <v>467990</v>
      </c>
      <c r="L63" s="928">
        <v>67</v>
      </c>
      <c r="M63" s="1539">
        <v>342796</v>
      </c>
      <c r="N63" s="928">
        <v>67</v>
      </c>
      <c r="O63" s="1539">
        <v>121934</v>
      </c>
      <c r="P63" s="928">
        <v>61</v>
      </c>
      <c r="Q63" s="1548">
        <v>0</v>
      </c>
      <c r="R63" s="926">
        <v>52</v>
      </c>
      <c r="S63" s="794">
        <v>61</v>
      </c>
    </row>
    <row r="64" spans="1:19" s="795" customFormat="1" ht="23.1" customHeight="1" x14ac:dyDescent="0.15">
      <c r="A64" s="796">
        <v>65</v>
      </c>
      <c r="B64" s="797" t="s">
        <v>1096</v>
      </c>
      <c r="C64" s="1532">
        <v>393604</v>
      </c>
      <c r="D64" s="929">
        <v>2</v>
      </c>
      <c r="E64" s="1540">
        <v>160185</v>
      </c>
      <c r="F64" s="929">
        <v>63</v>
      </c>
      <c r="G64" s="1540">
        <v>387468</v>
      </c>
      <c r="H64" s="930">
        <v>3</v>
      </c>
      <c r="I64" s="1532">
        <v>455877</v>
      </c>
      <c r="J64" s="931">
        <v>51</v>
      </c>
      <c r="K64" s="1540">
        <v>469034</v>
      </c>
      <c r="L64" s="931">
        <v>66</v>
      </c>
      <c r="M64" s="1540">
        <v>1097988</v>
      </c>
      <c r="N64" s="931">
        <v>1</v>
      </c>
      <c r="O64" s="1540">
        <v>93781</v>
      </c>
      <c r="P64" s="931">
        <v>67</v>
      </c>
      <c r="Q64" s="1540">
        <v>0</v>
      </c>
      <c r="R64" s="929">
        <v>53</v>
      </c>
      <c r="S64" s="788">
        <v>65</v>
      </c>
    </row>
    <row r="65" spans="1:19" s="795" customFormat="1" ht="23.1" customHeight="1" x14ac:dyDescent="0.15">
      <c r="A65" s="796">
        <v>66</v>
      </c>
      <c r="B65" s="797" t="s">
        <v>1097</v>
      </c>
      <c r="C65" s="1532">
        <v>367628</v>
      </c>
      <c r="D65" s="929">
        <v>9</v>
      </c>
      <c r="E65" s="1540">
        <v>307209</v>
      </c>
      <c r="F65" s="929">
        <v>51</v>
      </c>
      <c r="G65" s="1540">
        <v>366550</v>
      </c>
      <c r="H65" s="930">
        <v>11</v>
      </c>
      <c r="I65" s="1532">
        <v>509961</v>
      </c>
      <c r="J65" s="931">
        <v>7</v>
      </c>
      <c r="K65" s="1540">
        <v>580574</v>
      </c>
      <c r="L65" s="931">
        <v>13</v>
      </c>
      <c r="M65" s="1540">
        <v>487929</v>
      </c>
      <c r="N65" s="931">
        <v>37</v>
      </c>
      <c r="O65" s="1540">
        <v>193514</v>
      </c>
      <c r="P65" s="931">
        <v>23</v>
      </c>
      <c r="Q65" s="1540">
        <v>0</v>
      </c>
      <c r="R65" s="929">
        <v>54</v>
      </c>
      <c r="S65" s="788">
        <v>66</v>
      </c>
    </row>
    <row r="66" spans="1:19" s="795" customFormat="1" ht="23.1" customHeight="1" x14ac:dyDescent="0.15">
      <c r="A66" s="796">
        <v>68</v>
      </c>
      <c r="B66" s="797" t="s">
        <v>1098</v>
      </c>
      <c r="C66" s="1532">
        <v>350513</v>
      </c>
      <c r="D66" s="929">
        <v>23</v>
      </c>
      <c r="E66" s="1540">
        <v>432441</v>
      </c>
      <c r="F66" s="929">
        <v>16</v>
      </c>
      <c r="G66" s="1540">
        <v>352226</v>
      </c>
      <c r="H66" s="930">
        <v>22</v>
      </c>
      <c r="I66" s="1532">
        <v>498263</v>
      </c>
      <c r="J66" s="931">
        <v>16</v>
      </c>
      <c r="K66" s="1540">
        <v>631964</v>
      </c>
      <c r="L66" s="931">
        <v>2</v>
      </c>
      <c r="M66" s="1540">
        <v>602061</v>
      </c>
      <c r="N66" s="931">
        <v>6</v>
      </c>
      <c r="O66" s="1540">
        <v>156769</v>
      </c>
      <c r="P66" s="931">
        <v>49</v>
      </c>
      <c r="Q66" s="1540">
        <v>259680</v>
      </c>
      <c r="R66" s="929">
        <v>1</v>
      </c>
      <c r="S66" s="788">
        <v>68</v>
      </c>
    </row>
    <row r="67" spans="1:19" s="795" customFormat="1" ht="23.1" customHeight="1" x14ac:dyDescent="0.15">
      <c r="A67" s="796">
        <v>70</v>
      </c>
      <c r="B67" s="797" t="s">
        <v>1099</v>
      </c>
      <c r="C67" s="1533">
        <v>333552</v>
      </c>
      <c r="D67" s="932">
        <v>42</v>
      </c>
      <c r="E67" s="1541">
        <v>495645</v>
      </c>
      <c r="F67" s="932">
        <v>7</v>
      </c>
      <c r="G67" s="1541">
        <v>335916</v>
      </c>
      <c r="H67" s="933">
        <v>40</v>
      </c>
      <c r="I67" s="1533">
        <v>482253</v>
      </c>
      <c r="J67" s="932">
        <v>29</v>
      </c>
      <c r="K67" s="1541">
        <v>570583</v>
      </c>
      <c r="L67" s="932">
        <v>19</v>
      </c>
      <c r="M67" s="1541">
        <v>426180</v>
      </c>
      <c r="N67" s="932">
        <v>57</v>
      </c>
      <c r="O67" s="1541">
        <v>198036</v>
      </c>
      <c r="P67" s="932">
        <v>17</v>
      </c>
      <c r="Q67" s="1541">
        <v>0</v>
      </c>
      <c r="R67" s="932">
        <v>55</v>
      </c>
      <c r="S67" s="788">
        <v>70</v>
      </c>
    </row>
    <row r="68" spans="1:19" s="795" customFormat="1" ht="23.1" customHeight="1" x14ac:dyDescent="0.15">
      <c r="A68" s="792">
        <v>78</v>
      </c>
      <c r="B68" s="793" t="s">
        <v>1100</v>
      </c>
      <c r="C68" s="1531">
        <v>375802</v>
      </c>
      <c r="D68" s="926">
        <v>5</v>
      </c>
      <c r="E68" s="1539">
        <v>355812</v>
      </c>
      <c r="F68" s="926">
        <v>48</v>
      </c>
      <c r="G68" s="1539">
        <v>375445</v>
      </c>
      <c r="H68" s="927">
        <v>5</v>
      </c>
      <c r="I68" s="1531">
        <v>514922</v>
      </c>
      <c r="J68" s="926">
        <v>6</v>
      </c>
      <c r="K68" s="1539">
        <v>576936</v>
      </c>
      <c r="L68" s="926">
        <v>15</v>
      </c>
      <c r="M68" s="1539">
        <v>613703</v>
      </c>
      <c r="N68" s="926">
        <v>4</v>
      </c>
      <c r="O68" s="1539">
        <v>168925</v>
      </c>
      <c r="P68" s="926">
        <v>40</v>
      </c>
      <c r="Q68" s="1539">
        <v>0</v>
      </c>
      <c r="R68" s="926">
        <v>56</v>
      </c>
      <c r="S68" s="794">
        <v>78</v>
      </c>
    </row>
    <row r="69" spans="1:19" s="795" customFormat="1" ht="23.1" customHeight="1" x14ac:dyDescent="0.15">
      <c r="A69" s="796">
        <v>84</v>
      </c>
      <c r="B69" s="797" t="s">
        <v>1101</v>
      </c>
      <c r="C69" s="1532">
        <v>354996</v>
      </c>
      <c r="D69" s="929">
        <v>18</v>
      </c>
      <c r="E69" s="1540">
        <v>301103</v>
      </c>
      <c r="F69" s="929">
        <v>53</v>
      </c>
      <c r="G69" s="1540">
        <v>354402</v>
      </c>
      <c r="H69" s="930">
        <v>18</v>
      </c>
      <c r="I69" s="1532">
        <v>475894</v>
      </c>
      <c r="J69" s="929">
        <v>33</v>
      </c>
      <c r="K69" s="1540">
        <v>494342</v>
      </c>
      <c r="L69" s="929">
        <v>59</v>
      </c>
      <c r="M69" s="1540">
        <v>548670</v>
      </c>
      <c r="N69" s="929">
        <v>15</v>
      </c>
      <c r="O69" s="1540">
        <v>184844</v>
      </c>
      <c r="P69" s="929">
        <v>31</v>
      </c>
      <c r="Q69" s="1540">
        <v>0</v>
      </c>
      <c r="R69" s="929">
        <v>57</v>
      </c>
      <c r="S69" s="788">
        <v>84</v>
      </c>
    </row>
    <row r="70" spans="1:19" s="795" customFormat="1" ht="23.1" customHeight="1" x14ac:dyDescent="0.15">
      <c r="A70" s="796">
        <v>85</v>
      </c>
      <c r="B70" s="797" t="s">
        <v>1102</v>
      </c>
      <c r="C70" s="1532">
        <v>355989</v>
      </c>
      <c r="D70" s="929">
        <v>17</v>
      </c>
      <c r="E70" s="1540">
        <v>427810</v>
      </c>
      <c r="F70" s="929">
        <v>18</v>
      </c>
      <c r="G70" s="1540">
        <v>357226</v>
      </c>
      <c r="H70" s="930">
        <v>17</v>
      </c>
      <c r="I70" s="1532">
        <v>457977</v>
      </c>
      <c r="J70" s="929">
        <v>46</v>
      </c>
      <c r="K70" s="1540">
        <v>515957</v>
      </c>
      <c r="L70" s="929">
        <v>54</v>
      </c>
      <c r="M70" s="1540">
        <v>540113</v>
      </c>
      <c r="N70" s="929">
        <v>16</v>
      </c>
      <c r="O70" s="1540">
        <v>195225</v>
      </c>
      <c r="P70" s="929">
        <v>22</v>
      </c>
      <c r="Q70" s="1540">
        <v>0</v>
      </c>
      <c r="R70" s="929">
        <v>58</v>
      </c>
      <c r="S70" s="788">
        <v>85</v>
      </c>
    </row>
    <row r="71" spans="1:19" s="801" customFormat="1" ht="23.1" customHeight="1" x14ac:dyDescent="0.15">
      <c r="A71" s="798">
        <v>89</v>
      </c>
      <c r="B71" s="799" t="s">
        <v>1103</v>
      </c>
      <c r="C71" s="1529">
        <v>370008</v>
      </c>
      <c r="D71" s="934">
        <v>8</v>
      </c>
      <c r="E71" s="1536">
        <v>359919</v>
      </c>
      <c r="F71" s="934">
        <v>45</v>
      </c>
      <c r="G71" s="1536">
        <v>369872</v>
      </c>
      <c r="H71" s="935">
        <v>8</v>
      </c>
      <c r="I71" s="1529">
        <v>499444</v>
      </c>
      <c r="J71" s="934">
        <v>15</v>
      </c>
      <c r="K71" s="1536">
        <v>578204</v>
      </c>
      <c r="L71" s="934">
        <v>14</v>
      </c>
      <c r="M71" s="1536">
        <v>442956</v>
      </c>
      <c r="N71" s="934">
        <v>52</v>
      </c>
      <c r="O71" s="1536">
        <v>197895</v>
      </c>
      <c r="P71" s="934">
        <v>19</v>
      </c>
      <c r="Q71" s="1536">
        <v>0</v>
      </c>
      <c r="R71" s="934">
        <v>59</v>
      </c>
      <c r="S71" s="800">
        <v>89</v>
      </c>
    </row>
    <row r="72" spans="1:19" s="801" customFormat="1" ht="23.1" customHeight="1" x14ac:dyDescent="0.15">
      <c r="A72" s="798">
        <v>90</v>
      </c>
      <c r="B72" s="799" t="s">
        <v>1104</v>
      </c>
      <c r="C72" s="1530">
        <v>358407</v>
      </c>
      <c r="D72" s="936">
        <v>13</v>
      </c>
      <c r="E72" s="1538">
        <v>430012</v>
      </c>
      <c r="F72" s="936">
        <v>17</v>
      </c>
      <c r="G72" s="1538">
        <v>359564</v>
      </c>
      <c r="H72" s="937">
        <v>12</v>
      </c>
      <c r="I72" s="1530">
        <v>466847</v>
      </c>
      <c r="J72" s="936">
        <v>41</v>
      </c>
      <c r="K72" s="1538">
        <v>551942</v>
      </c>
      <c r="L72" s="936">
        <v>32</v>
      </c>
      <c r="M72" s="1538">
        <v>455874</v>
      </c>
      <c r="N72" s="936">
        <v>49</v>
      </c>
      <c r="O72" s="1538">
        <v>150737</v>
      </c>
      <c r="P72" s="936">
        <v>52</v>
      </c>
      <c r="Q72" s="1538">
        <v>0</v>
      </c>
      <c r="R72" s="936">
        <v>60</v>
      </c>
      <c r="S72" s="800">
        <v>90</v>
      </c>
    </row>
    <row r="73" spans="1:19" s="801" customFormat="1" ht="23.1" customHeight="1" x14ac:dyDescent="0.15">
      <c r="A73" s="802">
        <v>91</v>
      </c>
      <c r="B73" s="803" t="s">
        <v>1105</v>
      </c>
      <c r="C73" s="1534">
        <v>351629</v>
      </c>
      <c r="D73" s="938">
        <v>21</v>
      </c>
      <c r="E73" s="1542">
        <v>409618</v>
      </c>
      <c r="F73" s="938">
        <v>25</v>
      </c>
      <c r="G73" s="1542">
        <v>352367</v>
      </c>
      <c r="H73" s="939">
        <v>21</v>
      </c>
      <c r="I73" s="1534">
        <v>507148</v>
      </c>
      <c r="J73" s="938">
        <v>9</v>
      </c>
      <c r="K73" s="1542">
        <v>598145</v>
      </c>
      <c r="L73" s="938">
        <v>5</v>
      </c>
      <c r="M73" s="1542">
        <v>419499</v>
      </c>
      <c r="N73" s="938">
        <v>60</v>
      </c>
      <c r="O73" s="1542">
        <v>219952</v>
      </c>
      <c r="P73" s="938">
        <v>8</v>
      </c>
      <c r="Q73" s="1542">
        <v>0</v>
      </c>
      <c r="R73" s="938">
        <v>61</v>
      </c>
      <c r="S73" s="804">
        <v>91</v>
      </c>
    </row>
    <row r="74" spans="1:19" s="801" customFormat="1" ht="23.1" customHeight="1" x14ac:dyDescent="0.15">
      <c r="A74" s="798">
        <v>92</v>
      </c>
      <c r="B74" s="799" t="s">
        <v>1106</v>
      </c>
      <c r="C74" s="1529">
        <v>335773</v>
      </c>
      <c r="D74" s="934">
        <v>40</v>
      </c>
      <c r="E74" s="1536">
        <v>510152</v>
      </c>
      <c r="F74" s="934">
        <v>5</v>
      </c>
      <c r="G74" s="1536">
        <v>337526</v>
      </c>
      <c r="H74" s="935">
        <v>38</v>
      </c>
      <c r="I74" s="1529">
        <v>500737</v>
      </c>
      <c r="J74" s="934">
        <v>13</v>
      </c>
      <c r="K74" s="1536">
        <v>590230</v>
      </c>
      <c r="L74" s="934">
        <v>11</v>
      </c>
      <c r="M74" s="1536">
        <v>481206</v>
      </c>
      <c r="N74" s="934">
        <v>40</v>
      </c>
      <c r="O74" s="1536">
        <v>155825</v>
      </c>
      <c r="P74" s="934">
        <v>50</v>
      </c>
      <c r="Q74" s="1536">
        <v>0</v>
      </c>
      <c r="R74" s="934">
        <v>62</v>
      </c>
      <c r="S74" s="800">
        <v>92</v>
      </c>
    </row>
    <row r="75" spans="1:19" s="801" customFormat="1" ht="23.1" customHeight="1" x14ac:dyDescent="0.15">
      <c r="A75" s="798">
        <v>94</v>
      </c>
      <c r="B75" s="799" t="s">
        <v>1107</v>
      </c>
      <c r="C75" s="1529">
        <v>332831</v>
      </c>
      <c r="D75" s="934">
        <v>44</v>
      </c>
      <c r="E75" s="1536">
        <v>424050</v>
      </c>
      <c r="F75" s="934">
        <v>19</v>
      </c>
      <c r="G75" s="1536">
        <v>333766</v>
      </c>
      <c r="H75" s="935">
        <v>41</v>
      </c>
      <c r="I75" s="1529">
        <v>489031</v>
      </c>
      <c r="J75" s="934">
        <v>23</v>
      </c>
      <c r="K75" s="1536">
        <v>558333</v>
      </c>
      <c r="L75" s="934">
        <v>25</v>
      </c>
      <c r="M75" s="1536">
        <v>533605</v>
      </c>
      <c r="N75" s="934">
        <v>21</v>
      </c>
      <c r="O75" s="1536">
        <v>196433</v>
      </c>
      <c r="P75" s="934">
        <v>21</v>
      </c>
      <c r="Q75" s="1536">
        <v>0</v>
      </c>
      <c r="R75" s="934">
        <v>63</v>
      </c>
      <c r="S75" s="800">
        <v>94</v>
      </c>
    </row>
    <row r="76" spans="1:19" s="801" customFormat="1" ht="23.1" customHeight="1" x14ac:dyDescent="0.15">
      <c r="A76" s="798">
        <v>301</v>
      </c>
      <c r="B76" s="799" t="s">
        <v>1108</v>
      </c>
      <c r="C76" s="1529">
        <v>176860</v>
      </c>
      <c r="D76" s="934">
        <v>68</v>
      </c>
      <c r="E76" s="1536" t="s">
        <v>765</v>
      </c>
      <c r="F76" s="934" t="s">
        <v>765</v>
      </c>
      <c r="G76" s="1536">
        <v>176860</v>
      </c>
      <c r="H76" s="935">
        <v>68</v>
      </c>
      <c r="I76" s="1529">
        <v>400117</v>
      </c>
      <c r="J76" s="934">
        <v>68</v>
      </c>
      <c r="K76" s="1536">
        <v>437602</v>
      </c>
      <c r="L76" s="934">
        <v>68</v>
      </c>
      <c r="M76" s="1536">
        <v>415925</v>
      </c>
      <c r="N76" s="934">
        <v>61</v>
      </c>
      <c r="O76" s="1536">
        <v>230705</v>
      </c>
      <c r="P76" s="934">
        <v>6</v>
      </c>
      <c r="Q76" s="1536" t="s">
        <v>765</v>
      </c>
      <c r="R76" s="934" t="s">
        <v>765</v>
      </c>
      <c r="S76" s="800">
        <v>301</v>
      </c>
    </row>
    <row r="77" spans="1:19" s="801" customFormat="1" ht="23.1" customHeight="1" x14ac:dyDescent="0.15">
      <c r="A77" s="798">
        <v>302</v>
      </c>
      <c r="B77" s="799" t="s">
        <v>1109</v>
      </c>
      <c r="C77" s="1530">
        <v>163776</v>
      </c>
      <c r="D77" s="936">
        <v>69</v>
      </c>
      <c r="E77" s="1538" t="s">
        <v>765</v>
      </c>
      <c r="F77" s="936" t="s">
        <v>765</v>
      </c>
      <c r="G77" s="1538">
        <v>163776</v>
      </c>
      <c r="H77" s="937">
        <v>69</v>
      </c>
      <c r="I77" s="1530">
        <v>443133</v>
      </c>
      <c r="J77" s="936">
        <v>58</v>
      </c>
      <c r="K77" s="1538">
        <v>557546</v>
      </c>
      <c r="L77" s="936">
        <v>27</v>
      </c>
      <c r="M77" s="1538">
        <v>411704</v>
      </c>
      <c r="N77" s="936">
        <v>62</v>
      </c>
      <c r="O77" s="1538">
        <v>215173</v>
      </c>
      <c r="P77" s="936">
        <v>10</v>
      </c>
      <c r="Q77" s="1538" t="s">
        <v>765</v>
      </c>
      <c r="R77" s="936" t="s">
        <v>765</v>
      </c>
      <c r="S77" s="800">
        <v>302</v>
      </c>
    </row>
    <row r="78" spans="1:19" s="801" customFormat="1" ht="23.1" customHeight="1" x14ac:dyDescent="0.15">
      <c r="A78" s="805">
        <v>303</v>
      </c>
      <c r="B78" s="803" t="s">
        <v>1110</v>
      </c>
      <c r="C78" s="1534">
        <v>191068</v>
      </c>
      <c r="D78" s="938">
        <v>66</v>
      </c>
      <c r="E78" s="1542" t="s">
        <v>765</v>
      </c>
      <c r="F78" s="938" t="s">
        <v>765</v>
      </c>
      <c r="G78" s="1542">
        <v>191068</v>
      </c>
      <c r="H78" s="939">
        <v>66</v>
      </c>
      <c r="I78" s="1534">
        <v>394095</v>
      </c>
      <c r="J78" s="938">
        <v>69</v>
      </c>
      <c r="K78" s="1542">
        <v>392147</v>
      </c>
      <c r="L78" s="938">
        <v>69</v>
      </c>
      <c r="M78" s="1542">
        <v>424052</v>
      </c>
      <c r="N78" s="938">
        <v>58</v>
      </c>
      <c r="O78" s="1542">
        <v>161927</v>
      </c>
      <c r="P78" s="938">
        <v>45</v>
      </c>
      <c r="Q78" s="1542" t="s">
        <v>765</v>
      </c>
      <c r="R78" s="938" t="s">
        <v>765</v>
      </c>
      <c r="S78" s="806">
        <v>303</v>
      </c>
    </row>
    <row r="79" spans="1:19" s="801" customFormat="1" ht="23.1" customHeight="1" x14ac:dyDescent="0.15">
      <c r="A79" s="798">
        <v>304</v>
      </c>
      <c r="B79" s="799" t="s">
        <v>1111</v>
      </c>
      <c r="C79" s="1529">
        <v>205411</v>
      </c>
      <c r="D79" s="934">
        <v>64</v>
      </c>
      <c r="E79" s="1536" t="s">
        <v>765</v>
      </c>
      <c r="F79" s="934" t="s">
        <v>765</v>
      </c>
      <c r="G79" s="1536">
        <v>205411</v>
      </c>
      <c r="H79" s="935">
        <v>64</v>
      </c>
      <c r="I79" s="1529">
        <v>439891</v>
      </c>
      <c r="J79" s="934">
        <v>61</v>
      </c>
      <c r="K79" s="1536">
        <v>547286</v>
      </c>
      <c r="L79" s="934">
        <v>35</v>
      </c>
      <c r="M79" s="1536">
        <v>537113</v>
      </c>
      <c r="N79" s="934">
        <v>17</v>
      </c>
      <c r="O79" s="1536">
        <v>201262</v>
      </c>
      <c r="P79" s="934">
        <v>15</v>
      </c>
      <c r="Q79" s="1536" t="s">
        <v>765</v>
      </c>
      <c r="R79" s="934" t="s">
        <v>765</v>
      </c>
      <c r="S79" s="800">
        <v>304</v>
      </c>
    </row>
    <row r="80" spans="1:19" s="801" customFormat="1" ht="23.1" customHeight="1" x14ac:dyDescent="0.15">
      <c r="A80" s="798">
        <v>305</v>
      </c>
      <c r="B80" s="799" t="s">
        <v>1112</v>
      </c>
      <c r="C80" s="1529">
        <v>191439</v>
      </c>
      <c r="D80" s="934">
        <v>65</v>
      </c>
      <c r="E80" s="1536" t="s">
        <v>765</v>
      </c>
      <c r="F80" s="934" t="s">
        <v>765</v>
      </c>
      <c r="G80" s="1536">
        <v>191439</v>
      </c>
      <c r="H80" s="935">
        <v>65</v>
      </c>
      <c r="I80" s="1529">
        <v>452264</v>
      </c>
      <c r="J80" s="934">
        <v>55</v>
      </c>
      <c r="K80" s="1536">
        <v>559352</v>
      </c>
      <c r="L80" s="934">
        <v>24</v>
      </c>
      <c r="M80" s="1536">
        <v>519559</v>
      </c>
      <c r="N80" s="934">
        <v>25</v>
      </c>
      <c r="O80" s="1536">
        <v>192596</v>
      </c>
      <c r="P80" s="934">
        <v>25</v>
      </c>
      <c r="Q80" s="1536" t="s">
        <v>765</v>
      </c>
      <c r="R80" s="934" t="s">
        <v>765</v>
      </c>
      <c r="S80" s="800">
        <v>305</v>
      </c>
    </row>
    <row r="81" spans="1:19" s="801" customFormat="1" ht="23.1" customHeight="1" x14ac:dyDescent="0.15">
      <c r="A81" s="798">
        <v>306</v>
      </c>
      <c r="B81" s="799" t="s">
        <v>1113</v>
      </c>
      <c r="C81" s="1529">
        <v>189313</v>
      </c>
      <c r="D81" s="934">
        <v>67</v>
      </c>
      <c r="E81" s="1536" t="s">
        <v>765</v>
      </c>
      <c r="F81" s="934" t="s">
        <v>765</v>
      </c>
      <c r="G81" s="1536">
        <v>189313</v>
      </c>
      <c r="H81" s="935">
        <v>67</v>
      </c>
      <c r="I81" s="1529">
        <v>454656</v>
      </c>
      <c r="J81" s="934">
        <v>53</v>
      </c>
      <c r="K81" s="1536">
        <v>556232</v>
      </c>
      <c r="L81" s="934">
        <v>29</v>
      </c>
      <c r="M81" s="1536">
        <v>492085</v>
      </c>
      <c r="N81" s="934">
        <v>33</v>
      </c>
      <c r="O81" s="1536">
        <v>206364</v>
      </c>
      <c r="P81" s="934">
        <v>11</v>
      </c>
      <c r="Q81" s="1536" t="s">
        <v>765</v>
      </c>
      <c r="R81" s="934" t="s">
        <v>765</v>
      </c>
      <c r="S81" s="800">
        <v>306</v>
      </c>
    </row>
    <row r="82" spans="1:19" s="801" customFormat="1" ht="23.1" customHeight="1" x14ac:dyDescent="0.15">
      <c r="A82" s="798"/>
      <c r="B82" s="799"/>
      <c r="C82" s="1530"/>
      <c r="D82" s="936"/>
      <c r="E82" s="1538"/>
      <c r="F82" s="936"/>
      <c r="G82" s="1538"/>
      <c r="H82" s="937"/>
      <c r="I82" s="1530"/>
      <c r="J82" s="936"/>
      <c r="K82" s="1538"/>
      <c r="L82" s="936"/>
      <c r="M82" s="1538"/>
      <c r="N82" s="936"/>
      <c r="O82" s="1538"/>
      <c r="P82" s="936"/>
      <c r="Q82" s="1538"/>
      <c r="R82" s="936"/>
      <c r="S82" s="800"/>
    </row>
    <row r="83" spans="1:19" s="801" customFormat="1" ht="23.1" customHeight="1" x14ac:dyDescent="0.15">
      <c r="A83" s="802"/>
      <c r="B83" s="803"/>
      <c r="C83" s="1534"/>
      <c r="D83" s="938"/>
      <c r="E83" s="1542"/>
      <c r="F83" s="938"/>
      <c r="G83" s="1542"/>
      <c r="H83" s="939"/>
      <c r="I83" s="1534"/>
      <c r="J83" s="938"/>
      <c r="K83" s="1542"/>
      <c r="L83" s="938"/>
      <c r="M83" s="1542"/>
      <c r="N83" s="938"/>
      <c r="O83" s="1542"/>
      <c r="P83" s="938"/>
      <c r="Q83" s="1542"/>
      <c r="R83" s="938"/>
      <c r="S83" s="804"/>
    </row>
    <row r="84" spans="1:19" s="801" customFormat="1" ht="23.1" customHeight="1" x14ac:dyDescent="0.15">
      <c r="A84" s="798"/>
      <c r="B84" s="799"/>
      <c r="C84" s="1529"/>
      <c r="D84" s="934"/>
      <c r="E84" s="1536"/>
      <c r="F84" s="934"/>
      <c r="G84" s="1536"/>
      <c r="H84" s="935"/>
      <c r="I84" s="1529"/>
      <c r="J84" s="934"/>
      <c r="K84" s="1536"/>
      <c r="L84" s="934"/>
      <c r="M84" s="1536"/>
      <c r="N84" s="934"/>
      <c r="O84" s="1536"/>
      <c r="P84" s="934"/>
      <c r="Q84" s="1536"/>
      <c r="R84" s="934"/>
      <c r="S84" s="800"/>
    </row>
    <row r="85" spans="1:19" s="801" customFormat="1" ht="23.1" customHeight="1" x14ac:dyDescent="0.15">
      <c r="A85" s="798"/>
      <c r="B85" s="799"/>
      <c r="C85" s="1529"/>
      <c r="D85" s="934"/>
      <c r="E85" s="1536"/>
      <c r="F85" s="934"/>
      <c r="G85" s="1536"/>
      <c r="H85" s="935"/>
      <c r="I85" s="1529"/>
      <c r="J85" s="934"/>
      <c r="K85" s="1536"/>
      <c r="L85" s="934"/>
      <c r="M85" s="1536"/>
      <c r="N85" s="934"/>
      <c r="O85" s="1536"/>
      <c r="P85" s="934"/>
      <c r="Q85" s="1536"/>
      <c r="R85" s="934"/>
      <c r="S85" s="800"/>
    </row>
    <row r="86" spans="1:19" s="801" customFormat="1" ht="23.1" customHeight="1" x14ac:dyDescent="0.15">
      <c r="A86" s="798"/>
      <c r="B86" s="799"/>
      <c r="C86" s="1529"/>
      <c r="D86" s="934"/>
      <c r="E86" s="1536"/>
      <c r="F86" s="934"/>
      <c r="G86" s="1536"/>
      <c r="H86" s="935"/>
      <c r="I86" s="1529"/>
      <c r="J86" s="934"/>
      <c r="K86" s="1536"/>
      <c r="L86" s="934"/>
      <c r="M86" s="1536"/>
      <c r="N86" s="934"/>
      <c r="O86" s="1536"/>
      <c r="P86" s="934"/>
      <c r="Q86" s="1536"/>
      <c r="R86" s="934"/>
      <c r="S86" s="800"/>
    </row>
    <row r="87" spans="1:19" s="801" customFormat="1" ht="23.1" customHeight="1" x14ac:dyDescent="0.15">
      <c r="A87" s="798"/>
      <c r="B87" s="799"/>
      <c r="C87" s="1530"/>
      <c r="D87" s="936"/>
      <c r="E87" s="1538"/>
      <c r="F87" s="936"/>
      <c r="G87" s="1538"/>
      <c r="H87" s="937"/>
      <c r="I87" s="1530"/>
      <c r="J87" s="936"/>
      <c r="K87" s="1538"/>
      <c r="L87" s="936"/>
      <c r="M87" s="1538"/>
      <c r="N87" s="936"/>
      <c r="O87" s="1538"/>
      <c r="P87" s="936"/>
      <c r="Q87" s="1538"/>
      <c r="R87" s="936"/>
      <c r="S87" s="800"/>
    </row>
    <row r="88" spans="1:19" s="801" customFormat="1" ht="23.1" customHeight="1" x14ac:dyDescent="0.15">
      <c r="A88" s="802"/>
      <c r="B88" s="803"/>
      <c r="C88" s="1534"/>
      <c r="D88" s="938"/>
      <c r="E88" s="1542"/>
      <c r="F88" s="938"/>
      <c r="G88" s="1542"/>
      <c r="H88" s="939"/>
      <c r="I88" s="1534"/>
      <c r="J88" s="938"/>
      <c r="K88" s="1542"/>
      <c r="L88" s="938"/>
      <c r="M88" s="1542"/>
      <c r="N88" s="938"/>
      <c r="O88" s="1542"/>
      <c r="P88" s="938"/>
      <c r="Q88" s="1542"/>
      <c r="R88" s="938"/>
      <c r="S88" s="804"/>
    </row>
    <row r="89" spans="1:19" s="801" customFormat="1" ht="23.1" customHeight="1" x14ac:dyDescent="0.15">
      <c r="A89" s="798"/>
      <c r="B89" s="799"/>
      <c r="C89" s="1529"/>
      <c r="D89" s="934"/>
      <c r="E89" s="1536"/>
      <c r="F89" s="934"/>
      <c r="G89" s="1536"/>
      <c r="H89" s="935"/>
      <c r="I89" s="1529"/>
      <c r="J89" s="934"/>
      <c r="K89" s="1536"/>
      <c r="L89" s="934"/>
      <c r="M89" s="1536"/>
      <c r="N89" s="934"/>
      <c r="O89" s="1536"/>
      <c r="P89" s="934"/>
      <c r="Q89" s="1536"/>
      <c r="R89" s="934"/>
      <c r="S89" s="800"/>
    </row>
    <row r="90" spans="1:19" s="801" customFormat="1" ht="23.1" customHeight="1" x14ac:dyDescent="0.15">
      <c r="A90" s="798"/>
      <c r="B90" s="799"/>
      <c r="C90" s="1529"/>
      <c r="D90" s="934"/>
      <c r="E90" s="1536"/>
      <c r="F90" s="934"/>
      <c r="G90" s="1536"/>
      <c r="H90" s="935"/>
      <c r="I90" s="1529"/>
      <c r="J90" s="934"/>
      <c r="K90" s="1536"/>
      <c r="L90" s="934"/>
      <c r="M90" s="1536"/>
      <c r="N90" s="934"/>
      <c r="O90" s="1536"/>
      <c r="P90" s="934"/>
      <c r="Q90" s="1536"/>
      <c r="R90" s="934"/>
      <c r="S90" s="800"/>
    </row>
    <row r="91" spans="1:19" s="801" customFormat="1" ht="23.1" customHeight="1" x14ac:dyDescent="0.15">
      <c r="A91" s="798"/>
      <c r="B91" s="799"/>
      <c r="C91" s="1529"/>
      <c r="D91" s="934"/>
      <c r="E91" s="1536"/>
      <c r="F91" s="934"/>
      <c r="G91" s="1536"/>
      <c r="H91" s="935"/>
      <c r="I91" s="1529"/>
      <c r="J91" s="934"/>
      <c r="K91" s="1536"/>
      <c r="L91" s="934"/>
      <c r="M91" s="1536"/>
      <c r="N91" s="934"/>
      <c r="O91" s="1536"/>
      <c r="P91" s="934"/>
      <c r="Q91" s="1536"/>
      <c r="R91" s="934"/>
      <c r="S91" s="800"/>
    </row>
    <row r="92" spans="1:19" s="801" customFormat="1" ht="23.1" customHeight="1" x14ac:dyDescent="0.15">
      <c r="A92" s="798"/>
      <c r="B92" s="810"/>
      <c r="C92" s="1530"/>
      <c r="D92" s="936"/>
      <c r="E92" s="1538"/>
      <c r="F92" s="936"/>
      <c r="G92" s="1538"/>
      <c r="H92" s="937"/>
      <c r="I92" s="1530"/>
      <c r="J92" s="936"/>
      <c r="K92" s="1538"/>
      <c r="L92" s="936"/>
      <c r="M92" s="1538"/>
      <c r="N92" s="936"/>
      <c r="O92" s="1538"/>
      <c r="P92" s="936"/>
      <c r="Q92" s="1538"/>
      <c r="R92" s="936"/>
      <c r="S92" s="800"/>
    </row>
    <row r="93" spans="1:19" s="801" customFormat="1" ht="23.1" customHeight="1" x14ac:dyDescent="0.15">
      <c r="A93" s="802"/>
      <c r="B93" s="799"/>
      <c r="C93" s="1534"/>
      <c r="D93" s="938"/>
      <c r="E93" s="1542"/>
      <c r="F93" s="938"/>
      <c r="G93" s="1542"/>
      <c r="H93" s="939"/>
      <c r="I93" s="1534"/>
      <c r="J93" s="938"/>
      <c r="K93" s="1542"/>
      <c r="L93" s="938"/>
      <c r="M93" s="1542"/>
      <c r="N93" s="938"/>
      <c r="O93" s="1542"/>
      <c r="P93" s="938"/>
      <c r="Q93" s="1542"/>
      <c r="R93" s="938"/>
      <c r="S93" s="804"/>
    </row>
    <row r="94" spans="1:19" s="801" customFormat="1" ht="23.1" customHeight="1" x14ac:dyDescent="0.15">
      <c r="A94" s="798"/>
      <c r="B94" s="799"/>
      <c r="C94" s="1529"/>
      <c r="D94" s="934"/>
      <c r="E94" s="1536"/>
      <c r="F94" s="934"/>
      <c r="G94" s="1536"/>
      <c r="H94" s="935"/>
      <c r="I94" s="1529"/>
      <c r="J94" s="934"/>
      <c r="K94" s="1536"/>
      <c r="L94" s="934"/>
      <c r="M94" s="1536"/>
      <c r="N94" s="934"/>
      <c r="O94" s="1536"/>
      <c r="P94" s="934"/>
      <c r="Q94" s="1536"/>
      <c r="R94" s="934"/>
      <c r="S94" s="800"/>
    </row>
    <row r="95" spans="1:19" s="801" customFormat="1" ht="23.1" customHeight="1" x14ac:dyDescent="0.15">
      <c r="A95" s="798"/>
      <c r="B95" s="799"/>
      <c r="C95" s="1529"/>
      <c r="D95" s="934"/>
      <c r="E95" s="1536"/>
      <c r="F95" s="934"/>
      <c r="G95" s="1536"/>
      <c r="H95" s="935"/>
      <c r="I95" s="1529"/>
      <c r="J95" s="934"/>
      <c r="K95" s="1536"/>
      <c r="L95" s="934"/>
      <c r="M95" s="1536"/>
      <c r="N95" s="934"/>
      <c r="O95" s="1536"/>
      <c r="P95" s="934"/>
      <c r="Q95" s="1536"/>
      <c r="R95" s="934"/>
      <c r="S95" s="800"/>
    </row>
    <row r="96" spans="1:19" s="801" customFormat="1" ht="23.1" customHeight="1" x14ac:dyDescent="0.15">
      <c r="A96" s="798"/>
      <c r="B96" s="799"/>
      <c r="C96" s="1529"/>
      <c r="D96" s="934"/>
      <c r="E96" s="1536"/>
      <c r="F96" s="934"/>
      <c r="G96" s="1536"/>
      <c r="H96" s="935"/>
      <c r="I96" s="1529"/>
      <c r="J96" s="934"/>
      <c r="K96" s="1536"/>
      <c r="L96" s="934"/>
      <c r="M96" s="1536"/>
      <c r="N96" s="934"/>
      <c r="O96" s="1536"/>
      <c r="P96" s="934"/>
      <c r="Q96" s="1536"/>
      <c r="R96" s="934"/>
      <c r="S96" s="800"/>
    </row>
    <row r="97" spans="1:19" s="801" customFormat="1" ht="23.1" customHeight="1" x14ac:dyDescent="0.15">
      <c r="A97" s="811"/>
      <c r="B97" s="810"/>
      <c r="C97" s="1530"/>
      <c r="D97" s="936"/>
      <c r="E97" s="1538"/>
      <c r="F97" s="936"/>
      <c r="G97" s="1538"/>
      <c r="H97" s="937"/>
      <c r="I97" s="1530"/>
      <c r="J97" s="936"/>
      <c r="K97" s="1538"/>
      <c r="L97" s="936"/>
      <c r="M97" s="1538"/>
      <c r="N97" s="936"/>
      <c r="O97" s="1538"/>
      <c r="P97" s="936"/>
      <c r="Q97" s="1538"/>
      <c r="R97" s="936"/>
      <c r="S97" s="812"/>
    </row>
    <row r="98" spans="1:19" s="783" customFormat="1" ht="23.1" customHeight="1" x14ac:dyDescent="0.15">
      <c r="A98" s="813"/>
      <c r="B98" s="799"/>
      <c r="C98" s="1534"/>
      <c r="D98" s="938"/>
      <c r="E98" s="1542"/>
      <c r="F98" s="938"/>
      <c r="G98" s="1542"/>
      <c r="H98" s="939"/>
      <c r="I98" s="1534"/>
      <c r="J98" s="938"/>
      <c r="K98" s="1542"/>
      <c r="L98" s="938"/>
      <c r="M98" s="1542"/>
      <c r="N98" s="938"/>
      <c r="O98" s="1542"/>
      <c r="P98" s="938"/>
      <c r="Q98" s="1542"/>
      <c r="R98" s="938"/>
      <c r="S98" s="814"/>
    </row>
    <row r="99" spans="1:19" s="783" customFormat="1" ht="23.1" customHeight="1" x14ac:dyDescent="0.15">
      <c r="A99" s="798"/>
      <c r="B99" s="799"/>
      <c r="C99" s="1529"/>
      <c r="D99" s="934"/>
      <c r="E99" s="1536"/>
      <c r="F99" s="934"/>
      <c r="G99" s="1536"/>
      <c r="H99" s="935"/>
      <c r="I99" s="1529"/>
      <c r="J99" s="934"/>
      <c r="K99" s="1536"/>
      <c r="L99" s="934"/>
      <c r="M99" s="1536"/>
      <c r="N99" s="934"/>
      <c r="O99" s="1536"/>
      <c r="P99" s="934"/>
      <c r="Q99" s="1536"/>
      <c r="R99" s="934"/>
      <c r="S99" s="800"/>
    </row>
    <row r="100" spans="1:19" s="783" customFormat="1" ht="23.1" customHeight="1" x14ac:dyDescent="0.15">
      <c r="A100" s="798"/>
      <c r="B100" s="799"/>
      <c r="C100" s="1529"/>
      <c r="D100" s="934"/>
      <c r="E100" s="1536"/>
      <c r="F100" s="934"/>
      <c r="G100" s="1536"/>
      <c r="H100" s="935"/>
      <c r="I100" s="1529"/>
      <c r="J100" s="934"/>
      <c r="K100" s="1536"/>
      <c r="L100" s="934"/>
      <c r="M100" s="1536"/>
      <c r="N100" s="934"/>
      <c r="O100" s="1536"/>
      <c r="P100" s="934"/>
      <c r="Q100" s="1536"/>
      <c r="R100" s="934"/>
      <c r="S100" s="800"/>
    </row>
    <row r="101" spans="1:19" s="783" customFormat="1" ht="23.1" customHeight="1" x14ac:dyDescent="0.15">
      <c r="A101" s="798"/>
      <c r="B101" s="799"/>
      <c r="C101" s="1529"/>
      <c r="D101" s="934"/>
      <c r="E101" s="1536"/>
      <c r="F101" s="934"/>
      <c r="G101" s="1536"/>
      <c r="H101" s="935"/>
      <c r="I101" s="1529"/>
      <c r="J101" s="934"/>
      <c r="K101" s="1536"/>
      <c r="L101" s="934"/>
      <c r="M101" s="1536"/>
      <c r="N101" s="934"/>
      <c r="O101" s="1536"/>
      <c r="P101" s="934"/>
      <c r="Q101" s="1536"/>
      <c r="R101" s="934"/>
      <c r="S101" s="800"/>
    </row>
    <row r="102" spans="1:19" s="783" customFormat="1" ht="23.1" customHeight="1" x14ac:dyDescent="0.15">
      <c r="A102" s="811"/>
      <c r="B102" s="810"/>
      <c r="C102" s="1530"/>
      <c r="D102" s="936"/>
      <c r="E102" s="1538"/>
      <c r="F102" s="936"/>
      <c r="G102" s="1538"/>
      <c r="H102" s="937"/>
      <c r="I102" s="1530"/>
      <c r="J102" s="936"/>
      <c r="K102" s="1538"/>
      <c r="L102" s="936"/>
      <c r="M102" s="1538"/>
      <c r="N102" s="936"/>
      <c r="O102" s="1538"/>
      <c r="P102" s="936"/>
      <c r="Q102" s="1538"/>
      <c r="R102" s="936"/>
      <c r="S102" s="812"/>
    </row>
    <row r="103" spans="1:19" s="783" customFormat="1" ht="23.1" customHeight="1" x14ac:dyDescent="0.15">
      <c r="A103" s="813"/>
      <c r="B103" s="799"/>
      <c r="C103" s="1529"/>
      <c r="D103" s="934"/>
      <c r="E103" s="1536"/>
      <c r="F103" s="934"/>
      <c r="G103" s="1536"/>
      <c r="H103" s="935"/>
      <c r="I103" s="1529"/>
      <c r="J103" s="934"/>
      <c r="K103" s="1536"/>
      <c r="L103" s="934"/>
      <c r="M103" s="1536"/>
      <c r="N103" s="934"/>
      <c r="O103" s="1536"/>
      <c r="P103" s="934"/>
      <c r="Q103" s="1536"/>
      <c r="R103" s="934"/>
      <c r="S103" s="814"/>
    </row>
    <row r="104" spans="1:19" s="783" customFormat="1" ht="23.1" customHeight="1" x14ac:dyDescent="0.15">
      <c r="A104" s="798"/>
      <c r="B104" s="799"/>
      <c r="C104" s="1529"/>
      <c r="D104" s="934"/>
      <c r="E104" s="1536"/>
      <c r="F104" s="934"/>
      <c r="G104" s="1536"/>
      <c r="H104" s="935"/>
      <c r="I104" s="1529"/>
      <c r="J104" s="934"/>
      <c r="K104" s="1536"/>
      <c r="L104" s="934"/>
      <c r="M104" s="1536"/>
      <c r="N104" s="934"/>
      <c r="O104" s="1536"/>
      <c r="P104" s="934"/>
      <c r="Q104" s="1536"/>
      <c r="R104" s="934"/>
      <c r="S104" s="800"/>
    </row>
    <row r="105" spans="1:19" s="783" customFormat="1" ht="23.1" customHeight="1" x14ac:dyDescent="0.15">
      <c r="A105" s="798"/>
      <c r="B105" s="799"/>
      <c r="C105" s="1529"/>
      <c r="D105" s="934"/>
      <c r="E105" s="1536"/>
      <c r="F105" s="934"/>
      <c r="G105" s="1536"/>
      <c r="H105" s="935"/>
      <c r="I105" s="1529"/>
      <c r="J105" s="934"/>
      <c r="K105" s="1536"/>
      <c r="L105" s="934"/>
      <c r="M105" s="1536"/>
      <c r="N105" s="934"/>
      <c r="O105" s="1536"/>
      <c r="P105" s="934"/>
      <c r="Q105" s="1536"/>
      <c r="R105" s="934"/>
      <c r="S105" s="800"/>
    </row>
    <row r="106" spans="1:19" s="783" customFormat="1" ht="23.1" customHeight="1" x14ac:dyDescent="0.15">
      <c r="A106" s="798"/>
      <c r="B106" s="799"/>
      <c r="C106" s="1529"/>
      <c r="D106" s="934"/>
      <c r="E106" s="1536"/>
      <c r="F106" s="934"/>
      <c r="G106" s="1536"/>
      <c r="H106" s="935"/>
      <c r="I106" s="1529"/>
      <c r="J106" s="934"/>
      <c r="K106" s="1536"/>
      <c r="L106" s="934"/>
      <c r="M106" s="1536"/>
      <c r="N106" s="934"/>
      <c r="O106" s="1536"/>
      <c r="P106" s="934"/>
      <c r="Q106" s="1536"/>
      <c r="R106" s="934"/>
      <c r="S106" s="800"/>
    </row>
    <row r="107" spans="1:19" s="783" customFormat="1" ht="23.1" customHeight="1" thickBot="1" x14ac:dyDescent="0.2">
      <c r="A107" s="807"/>
      <c r="B107" s="808"/>
      <c r="C107" s="1535"/>
      <c r="D107" s="940"/>
      <c r="E107" s="1543"/>
      <c r="F107" s="940"/>
      <c r="G107" s="1543"/>
      <c r="H107" s="941"/>
      <c r="I107" s="1535"/>
      <c r="J107" s="940"/>
      <c r="K107" s="1543"/>
      <c r="L107" s="940"/>
      <c r="M107" s="1543"/>
      <c r="N107" s="940"/>
      <c r="O107" s="1543"/>
      <c r="P107" s="940"/>
      <c r="Q107" s="1543"/>
      <c r="R107" s="940"/>
      <c r="S107" s="809"/>
    </row>
  </sheetData>
  <mergeCells count="16">
    <mergeCell ref="Q5:R5"/>
    <mergeCell ref="K4:L4"/>
    <mergeCell ref="M4:N4"/>
    <mergeCell ref="O4:P4"/>
    <mergeCell ref="Q4:R4"/>
    <mergeCell ref="I4:J4"/>
    <mergeCell ref="I5:J5"/>
    <mergeCell ref="K5:L5"/>
    <mergeCell ref="M5:N5"/>
    <mergeCell ref="O5:P5"/>
    <mergeCell ref="G2:H2"/>
    <mergeCell ref="Q2:R2"/>
    <mergeCell ref="O2:P2"/>
    <mergeCell ref="K2:L2"/>
    <mergeCell ref="M2:N2"/>
    <mergeCell ref="I2:J2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view="pageBreakPreview" zoomScale="75" zoomScaleNormal="75" zoomScaleSheetLayoutView="75" workbookViewId="0">
      <pane xSplit="3" ySplit="7" topLeftCell="G8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95" customHeight="1" x14ac:dyDescent="0.15"/>
  <cols>
    <col min="1" max="1" width="4.875" style="1697" customWidth="1"/>
    <col min="2" max="2" width="13.625" style="399" customWidth="1"/>
    <col min="3" max="3" width="32.375" style="399" customWidth="1"/>
    <col min="4" max="5" width="11.125" style="399" customWidth="1"/>
    <col min="6" max="6" width="29.5" style="399" customWidth="1"/>
    <col min="7" max="7" width="11.125" style="399" customWidth="1"/>
    <col min="8" max="11" width="8.25" style="399" customWidth="1"/>
    <col min="12" max="18" width="11.125" style="399" customWidth="1"/>
    <col min="19" max="19" width="13.75" style="399" customWidth="1"/>
    <col min="20" max="20" width="5.25" style="1697" customWidth="1"/>
    <col min="21" max="256" width="9" style="399"/>
    <col min="257" max="257" width="4.875" style="399" customWidth="1"/>
    <col min="258" max="258" width="13.625" style="399" customWidth="1"/>
    <col min="259" max="259" width="32.375" style="399" customWidth="1"/>
    <col min="260" max="261" width="11.125" style="399" customWidth="1"/>
    <col min="262" max="262" width="29.5" style="399" customWidth="1"/>
    <col min="263" max="263" width="11.125" style="399" customWidth="1"/>
    <col min="264" max="267" width="8.25" style="399" customWidth="1"/>
    <col min="268" max="274" width="11.125" style="399" customWidth="1"/>
    <col min="275" max="275" width="13.75" style="399" customWidth="1"/>
    <col min="276" max="276" width="5.25" style="399" customWidth="1"/>
    <col min="277" max="512" width="9" style="399"/>
    <col min="513" max="513" width="4.875" style="399" customWidth="1"/>
    <col min="514" max="514" width="13.625" style="399" customWidth="1"/>
    <col min="515" max="515" width="32.375" style="399" customWidth="1"/>
    <col min="516" max="517" width="11.125" style="399" customWidth="1"/>
    <col min="518" max="518" width="29.5" style="399" customWidth="1"/>
    <col min="519" max="519" width="11.125" style="399" customWidth="1"/>
    <col min="520" max="523" width="8.25" style="399" customWidth="1"/>
    <col min="524" max="530" width="11.125" style="399" customWidth="1"/>
    <col min="531" max="531" width="13.75" style="399" customWidth="1"/>
    <col min="532" max="532" width="5.25" style="399" customWidth="1"/>
    <col min="533" max="768" width="9" style="399"/>
    <col min="769" max="769" width="4.875" style="399" customWidth="1"/>
    <col min="770" max="770" width="13.625" style="399" customWidth="1"/>
    <col min="771" max="771" width="32.375" style="399" customWidth="1"/>
    <col min="772" max="773" width="11.125" style="399" customWidth="1"/>
    <col min="774" max="774" width="29.5" style="399" customWidth="1"/>
    <col min="775" max="775" width="11.125" style="399" customWidth="1"/>
    <col min="776" max="779" width="8.25" style="399" customWidth="1"/>
    <col min="780" max="786" width="11.125" style="399" customWidth="1"/>
    <col min="787" max="787" width="13.75" style="399" customWidth="1"/>
    <col min="788" max="788" width="5.25" style="399" customWidth="1"/>
    <col min="789" max="1024" width="9" style="399"/>
    <col min="1025" max="1025" width="4.875" style="399" customWidth="1"/>
    <col min="1026" max="1026" width="13.625" style="399" customWidth="1"/>
    <col min="1027" max="1027" width="32.375" style="399" customWidth="1"/>
    <col min="1028" max="1029" width="11.125" style="399" customWidth="1"/>
    <col min="1030" max="1030" width="29.5" style="399" customWidth="1"/>
    <col min="1031" max="1031" width="11.125" style="399" customWidth="1"/>
    <col min="1032" max="1035" width="8.25" style="399" customWidth="1"/>
    <col min="1036" max="1042" width="11.125" style="399" customWidth="1"/>
    <col min="1043" max="1043" width="13.75" style="399" customWidth="1"/>
    <col min="1044" max="1044" width="5.25" style="399" customWidth="1"/>
    <col min="1045" max="1280" width="9" style="399"/>
    <col min="1281" max="1281" width="4.875" style="399" customWidth="1"/>
    <col min="1282" max="1282" width="13.625" style="399" customWidth="1"/>
    <col min="1283" max="1283" width="32.375" style="399" customWidth="1"/>
    <col min="1284" max="1285" width="11.125" style="399" customWidth="1"/>
    <col min="1286" max="1286" width="29.5" style="399" customWidth="1"/>
    <col min="1287" max="1287" width="11.125" style="399" customWidth="1"/>
    <col min="1288" max="1291" width="8.25" style="399" customWidth="1"/>
    <col min="1292" max="1298" width="11.125" style="399" customWidth="1"/>
    <col min="1299" max="1299" width="13.75" style="399" customWidth="1"/>
    <col min="1300" max="1300" width="5.25" style="399" customWidth="1"/>
    <col min="1301" max="1536" width="9" style="399"/>
    <col min="1537" max="1537" width="4.875" style="399" customWidth="1"/>
    <col min="1538" max="1538" width="13.625" style="399" customWidth="1"/>
    <col min="1539" max="1539" width="32.375" style="399" customWidth="1"/>
    <col min="1540" max="1541" width="11.125" style="399" customWidth="1"/>
    <col min="1542" max="1542" width="29.5" style="399" customWidth="1"/>
    <col min="1543" max="1543" width="11.125" style="399" customWidth="1"/>
    <col min="1544" max="1547" width="8.25" style="399" customWidth="1"/>
    <col min="1548" max="1554" width="11.125" style="399" customWidth="1"/>
    <col min="1555" max="1555" width="13.75" style="399" customWidth="1"/>
    <col min="1556" max="1556" width="5.25" style="399" customWidth="1"/>
    <col min="1557" max="1792" width="9" style="399"/>
    <col min="1793" max="1793" width="4.875" style="399" customWidth="1"/>
    <col min="1794" max="1794" width="13.625" style="399" customWidth="1"/>
    <col min="1795" max="1795" width="32.375" style="399" customWidth="1"/>
    <col min="1796" max="1797" width="11.125" style="399" customWidth="1"/>
    <col min="1798" max="1798" width="29.5" style="399" customWidth="1"/>
    <col min="1799" max="1799" width="11.125" style="399" customWidth="1"/>
    <col min="1800" max="1803" width="8.25" style="399" customWidth="1"/>
    <col min="1804" max="1810" width="11.125" style="399" customWidth="1"/>
    <col min="1811" max="1811" width="13.75" style="399" customWidth="1"/>
    <col min="1812" max="1812" width="5.25" style="399" customWidth="1"/>
    <col min="1813" max="2048" width="9" style="399"/>
    <col min="2049" max="2049" width="4.875" style="399" customWidth="1"/>
    <col min="2050" max="2050" width="13.625" style="399" customWidth="1"/>
    <col min="2051" max="2051" width="32.375" style="399" customWidth="1"/>
    <col min="2052" max="2053" width="11.125" style="399" customWidth="1"/>
    <col min="2054" max="2054" width="29.5" style="399" customWidth="1"/>
    <col min="2055" max="2055" width="11.125" style="399" customWidth="1"/>
    <col min="2056" max="2059" width="8.25" style="399" customWidth="1"/>
    <col min="2060" max="2066" width="11.125" style="399" customWidth="1"/>
    <col min="2067" max="2067" width="13.75" style="399" customWidth="1"/>
    <col min="2068" max="2068" width="5.25" style="399" customWidth="1"/>
    <col min="2069" max="2304" width="9" style="399"/>
    <col min="2305" max="2305" width="4.875" style="399" customWidth="1"/>
    <col min="2306" max="2306" width="13.625" style="399" customWidth="1"/>
    <col min="2307" max="2307" width="32.375" style="399" customWidth="1"/>
    <col min="2308" max="2309" width="11.125" style="399" customWidth="1"/>
    <col min="2310" max="2310" width="29.5" style="399" customWidth="1"/>
    <col min="2311" max="2311" width="11.125" style="399" customWidth="1"/>
    <col min="2312" max="2315" width="8.25" style="399" customWidth="1"/>
    <col min="2316" max="2322" width="11.125" style="399" customWidth="1"/>
    <col min="2323" max="2323" width="13.75" style="399" customWidth="1"/>
    <col min="2324" max="2324" width="5.25" style="399" customWidth="1"/>
    <col min="2325" max="2560" width="9" style="399"/>
    <col min="2561" max="2561" width="4.875" style="399" customWidth="1"/>
    <col min="2562" max="2562" width="13.625" style="399" customWidth="1"/>
    <col min="2563" max="2563" width="32.375" style="399" customWidth="1"/>
    <col min="2564" max="2565" width="11.125" style="399" customWidth="1"/>
    <col min="2566" max="2566" width="29.5" style="399" customWidth="1"/>
    <col min="2567" max="2567" width="11.125" style="399" customWidth="1"/>
    <col min="2568" max="2571" width="8.25" style="399" customWidth="1"/>
    <col min="2572" max="2578" width="11.125" style="399" customWidth="1"/>
    <col min="2579" max="2579" width="13.75" style="399" customWidth="1"/>
    <col min="2580" max="2580" width="5.25" style="399" customWidth="1"/>
    <col min="2581" max="2816" width="9" style="399"/>
    <col min="2817" max="2817" width="4.875" style="399" customWidth="1"/>
    <col min="2818" max="2818" width="13.625" style="399" customWidth="1"/>
    <col min="2819" max="2819" width="32.375" style="399" customWidth="1"/>
    <col min="2820" max="2821" width="11.125" style="399" customWidth="1"/>
    <col min="2822" max="2822" width="29.5" style="399" customWidth="1"/>
    <col min="2823" max="2823" width="11.125" style="399" customWidth="1"/>
    <col min="2824" max="2827" width="8.25" style="399" customWidth="1"/>
    <col min="2828" max="2834" width="11.125" style="399" customWidth="1"/>
    <col min="2835" max="2835" width="13.75" style="399" customWidth="1"/>
    <col min="2836" max="2836" width="5.25" style="399" customWidth="1"/>
    <col min="2837" max="3072" width="9" style="399"/>
    <col min="3073" max="3073" width="4.875" style="399" customWidth="1"/>
    <col min="3074" max="3074" width="13.625" style="399" customWidth="1"/>
    <col min="3075" max="3075" width="32.375" style="399" customWidth="1"/>
    <col min="3076" max="3077" width="11.125" style="399" customWidth="1"/>
    <col min="3078" max="3078" width="29.5" style="399" customWidth="1"/>
    <col min="3079" max="3079" width="11.125" style="399" customWidth="1"/>
    <col min="3080" max="3083" width="8.25" style="399" customWidth="1"/>
    <col min="3084" max="3090" width="11.125" style="399" customWidth="1"/>
    <col min="3091" max="3091" width="13.75" style="399" customWidth="1"/>
    <col min="3092" max="3092" width="5.25" style="399" customWidth="1"/>
    <col min="3093" max="3328" width="9" style="399"/>
    <col min="3329" max="3329" width="4.875" style="399" customWidth="1"/>
    <col min="3330" max="3330" width="13.625" style="399" customWidth="1"/>
    <col min="3331" max="3331" width="32.375" style="399" customWidth="1"/>
    <col min="3332" max="3333" width="11.125" style="399" customWidth="1"/>
    <col min="3334" max="3334" width="29.5" style="399" customWidth="1"/>
    <col min="3335" max="3335" width="11.125" style="399" customWidth="1"/>
    <col min="3336" max="3339" width="8.25" style="399" customWidth="1"/>
    <col min="3340" max="3346" width="11.125" style="399" customWidth="1"/>
    <col min="3347" max="3347" width="13.75" style="399" customWidth="1"/>
    <col min="3348" max="3348" width="5.25" style="399" customWidth="1"/>
    <col min="3349" max="3584" width="9" style="399"/>
    <col min="3585" max="3585" width="4.875" style="399" customWidth="1"/>
    <col min="3586" max="3586" width="13.625" style="399" customWidth="1"/>
    <col min="3587" max="3587" width="32.375" style="399" customWidth="1"/>
    <col min="3588" max="3589" width="11.125" style="399" customWidth="1"/>
    <col min="3590" max="3590" width="29.5" style="399" customWidth="1"/>
    <col min="3591" max="3591" width="11.125" style="399" customWidth="1"/>
    <col min="3592" max="3595" width="8.25" style="399" customWidth="1"/>
    <col min="3596" max="3602" width="11.125" style="399" customWidth="1"/>
    <col min="3603" max="3603" width="13.75" style="399" customWidth="1"/>
    <col min="3604" max="3604" width="5.25" style="399" customWidth="1"/>
    <col min="3605" max="3840" width="9" style="399"/>
    <col min="3841" max="3841" width="4.875" style="399" customWidth="1"/>
    <col min="3842" max="3842" width="13.625" style="399" customWidth="1"/>
    <col min="3843" max="3843" width="32.375" style="399" customWidth="1"/>
    <col min="3844" max="3845" width="11.125" style="399" customWidth="1"/>
    <col min="3846" max="3846" width="29.5" style="399" customWidth="1"/>
    <col min="3847" max="3847" width="11.125" style="399" customWidth="1"/>
    <col min="3848" max="3851" width="8.25" style="399" customWidth="1"/>
    <col min="3852" max="3858" width="11.125" style="399" customWidth="1"/>
    <col min="3859" max="3859" width="13.75" style="399" customWidth="1"/>
    <col min="3860" max="3860" width="5.25" style="399" customWidth="1"/>
    <col min="3861" max="4096" width="9" style="399"/>
    <col min="4097" max="4097" width="4.875" style="399" customWidth="1"/>
    <col min="4098" max="4098" width="13.625" style="399" customWidth="1"/>
    <col min="4099" max="4099" width="32.375" style="399" customWidth="1"/>
    <col min="4100" max="4101" width="11.125" style="399" customWidth="1"/>
    <col min="4102" max="4102" width="29.5" style="399" customWidth="1"/>
    <col min="4103" max="4103" width="11.125" style="399" customWidth="1"/>
    <col min="4104" max="4107" width="8.25" style="399" customWidth="1"/>
    <col min="4108" max="4114" width="11.125" style="399" customWidth="1"/>
    <col min="4115" max="4115" width="13.75" style="399" customWidth="1"/>
    <col min="4116" max="4116" width="5.25" style="399" customWidth="1"/>
    <col min="4117" max="4352" width="9" style="399"/>
    <col min="4353" max="4353" width="4.875" style="399" customWidth="1"/>
    <col min="4354" max="4354" width="13.625" style="399" customWidth="1"/>
    <col min="4355" max="4355" width="32.375" style="399" customWidth="1"/>
    <col min="4356" max="4357" width="11.125" style="399" customWidth="1"/>
    <col min="4358" max="4358" width="29.5" style="399" customWidth="1"/>
    <col min="4359" max="4359" width="11.125" style="399" customWidth="1"/>
    <col min="4360" max="4363" width="8.25" style="399" customWidth="1"/>
    <col min="4364" max="4370" width="11.125" style="399" customWidth="1"/>
    <col min="4371" max="4371" width="13.75" style="399" customWidth="1"/>
    <col min="4372" max="4372" width="5.25" style="399" customWidth="1"/>
    <col min="4373" max="4608" width="9" style="399"/>
    <col min="4609" max="4609" width="4.875" style="399" customWidth="1"/>
    <col min="4610" max="4610" width="13.625" style="399" customWidth="1"/>
    <col min="4611" max="4611" width="32.375" style="399" customWidth="1"/>
    <col min="4612" max="4613" width="11.125" style="399" customWidth="1"/>
    <col min="4614" max="4614" width="29.5" style="399" customWidth="1"/>
    <col min="4615" max="4615" width="11.125" style="399" customWidth="1"/>
    <col min="4616" max="4619" width="8.25" style="399" customWidth="1"/>
    <col min="4620" max="4626" width="11.125" style="399" customWidth="1"/>
    <col min="4627" max="4627" width="13.75" style="399" customWidth="1"/>
    <col min="4628" max="4628" width="5.25" style="399" customWidth="1"/>
    <col min="4629" max="4864" width="9" style="399"/>
    <col min="4865" max="4865" width="4.875" style="399" customWidth="1"/>
    <col min="4866" max="4866" width="13.625" style="399" customWidth="1"/>
    <col min="4867" max="4867" width="32.375" style="399" customWidth="1"/>
    <col min="4868" max="4869" width="11.125" style="399" customWidth="1"/>
    <col min="4870" max="4870" width="29.5" style="399" customWidth="1"/>
    <col min="4871" max="4871" width="11.125" style="399" customWidth="1"/>
    <col min="4872" max="4875" width="8.25" style="399" customWidth="1"/>
    <col min="4876" max="4882" width="11.125" style="399" customWidth="1"/>
    <col min="4883" max="4883" width="13.75" style="399" customWidth="1"/>
    <col min="4884" max="4884" width="5.25" style="399" customWidth="1"/>
    <col min="4885" max="5120" width="9" style="399"/>
    <col min="5121" max="5121" width="4.875" style="399" customWidth="1"/>
    <col min="5122" max="5122" width="13.625" style="399" customWidth="1"/>
    <col min="5123" max="5123" width="32.375" style="399" customWidth="1"/>
    <col min="5124" max="5125" width="11.125" style="399" customWidth="1"/>
    <col min="5126" max="5126" width="29.5" style="399" customWidth="1"/>
    <col min="5127" max="5127" width="11.125" style="399" customWidth="1"/>
    <col min="5128" max="5131" width="8.25" style="399" customWidth="1"/>
    <col min="5132" max="5138" width="11.125" style="399" customWidth="1"/>
    <col min="5139" max="5139" width="13.75" style="399" customWidth="1"/>
    <col min="5140" max="5140" width="5.25" style="399" customWidth="1"/>
    <col min="5141" max="5376" width="9" style="399"/>
    <col min="5377" max="5377" width="4.875" style="399" customWidth="1"/>
    <col min="5378" max="5378" width="13.625" style="399" customWidth="1"/>
    <col min="5379" max="5379" width="32.375" style="399" customWidth="1"/>
    <col min="5380" max="5381" width="11.125" style="399" customWidth="1"/>
    <col min="5382" max="5382" width="29.5" style="399" customWidth="1"/>
    <col min="5383" max="5383" width="11.125" style="399" customWidth="1"/>
    <col min="5384" max="5387" width="8.25" style="399" customWidth="1"/>
    <col min="5388" max="5394" width="11.125" style="399" customWidth="1"/>
    <col min="5395" max="5395" width="13.75" style="399" customWidth="1"/>
    <col min="5396" max="5396" width="5.25" style="399" customWidth="1"/>
    <col min="5397" max="5632" width="9" style="399"/>
    <col min="5633" max="5633" width="4.875" style="399" customWidth="1"/>
    <col min="5634" max="5634" width="13.625" style="399" customWidth="1"/>
    <col min="5635" max="5635" width="32.375" style="399" customWidth="1"/>
    <col min="5636" max="5637" width="11.125" style="399" customWidth="1"/>
    <col min="5638" max="5638" width="29.5" style="399" customWidth="1"/>
    <col min="5639" max="5639" width="11.125" style="399" customWidth="1"/>
    <col min="5640" max="5643" width="8.25" style="399" customWidth="1"/>
    <col min="5644" max="5650" width="11.125" style="399" customWidth="1"/>
    <col min="5651" max="5651" width="13.75" style="399" customWidth="1"/>
    <col min="5652" max="5652" width="5.25" style="399" customWidth="1"/>
    <col min="5653" max="5888" width="9" style="399"/>
    <col min="5889" max="5889" width="4.875" style="399" customWidth="1"/>
    <col min="5890" max="5890" width="13.625" style="399" customWidth="1"/>
    <col min="5891" max="5891" width="32.375" style="399" customWidth="1"/>
    <col min="5892" max="5893" width="11.125" style="399" customWidth="1"/>
    <col min="5894" max="5894" width="29.5" style="399" customWidth="1"/>
    <col min="5895" max="5895" width="11.125" style="399" customWidth="1"/>
    <col min="5896" max="5899" width="8.25" style="399" customWidth="1"/>
    <col min="5900" max="5906" width="11.125" style="399" customWidth="1"/>
    <col min="5907" max="5907" width="13.75" style="399" customWidth="1"/>
    <col min="5908" max="5908" width="5.25" style="399" customWidth="1"/>
    <col min="5909" max="6144" width="9" style="399"/>
    <col min="6145" max="6145" width="4.875" style="399" customWidth="1"/>
    <col min="6146" max="6146" width="13.625" style="399" customWidth="1"/>
    <col min="6147" max="6147" width="32.375" style="399" customWidth="1"/>
    <col min="6148" max="6149" width="11.125" style="399" customWidth="1"/>
    <col min="6150" max="6150" width="29.5" style="399" customWidth="1"/>
    <col min="6151" max="6151" width="11.125" style="399" customWidth="1"/>
    <col min="6152" max="6155" width="8.25" style="399" customWidth="1"/>
    <col min="6156" max="6162" width="11.125" style="399" customWidth="1"/>
    <col min="6163" max="6163" width="13.75" style="399" customWidth="1"/>
    <col min="6164" max="6164" width="5.25" style="399" customWidth="1"/>
    <col min="6165" max="6400" width="9" style="399"/>
    <col min="6401" max="6401" width="4.875" style="399" customWidth="1"/>
    <col min="6402" max="6402" width="13.625" style="399" customWidth="1"/>
    <col min="6403" max="6403" width="32.375" style="399" customWidth="1"/>
    <col min="6404" max="6405" width="11.125" style="399" customWidth="1"/>
    <col min="6406" max="6406" width="29.5" style="399" customWidth="1"/>
    <col min="6407" max="6407" width="11.125" style="399" customWidth="1"/>
    <col min="6408" max="6411" width="8.25" style="399" customWidth="1"/>
    <col min="6412" max="6418" width="11.125" style="399" customWidth="1"/>
    <col min="6419" max="6419" width="13.75" style="399" customWidth="1"/>
    <col min="6420" max="6420" width="5.25" style="399" customWidth="1"/>
    <col min="6421" max="6656" width="9" style="399"/>
    <col min="6657" max="6657" width="4.875" style="399" customWidth="1"/>
    <col min="6658" max="6658" width="13.625" style="399" customWidth="1"/>
    <col min="6659" max="6659" width="32.375" style="399" customWidth="1"/>
    <col min="6660" max="6661" width="11.125" style="399" customWidth="1"/>
    <col min="6662" max="6662" width="29.5" style="399" customWidth="1"/>
    <col min="6663" max="6663" width="11.125" style="399" customWidth="1"/>
    <col min="6664" max="6667" width="8.25" style="399" customWidth="1"/>
    <col min="6668" max="6674" width="11.125" style="399" customWidth="1"/>
    <col min="6675" max="6675" width="13.75" style="399" customWidth="1"/>
    <col min="6676" max="6676" width="5.25" style="399" customWidth="1"/>
    <col min="6677" max="6912" width="9" style="399"/>
    <col min="6913" max="6913" width="4.875" style="399" customWidth="1"/>
    <col min="6914" max="6914" width="13.625" style="399" customWidth="1"/>
    <col min="6915" max="6915" width="32.375" style="399" customWidth="1"/>
    <col min="6916" max="6917" width="11.125" style="399" customWidth="1"/>
    <col min="6918" max="6918" width="29.5" style="399" customWidth="1"/>
    <col min="6919" max="6919" width="11.125" style="399" customWidth="1"/>
    <col min="6920" max="6923" width="8.25" style="399" customWidth="1"/>
    <col min="6924" max="6930" width="11.125" style="399" customWidth="1"/>
    <col min="6931" max="6931" width="13.75" style="399" customWidth="1"/>
    <col min="6932" max="6932" width="5.25" style="399" customWidth="1"/>
    <col min="6933" max="7168" width="9" style="399"/>
    <col min="7169" max="7169" width="4.875" style="399" customWidth="1"/>
    <col min="7170" max="7170" width="13.625" style="399" customWidth="1"/>
    <col min="7171" max="7171" width="32.375" style="399" customWidth="1"/>
    <col min="7172" max="7173" width="11.125" style="399" customWidth="1"/>
    <col min="7174" max="7174" width="29.5" style="399" customWidth="1"/>
    <col min="7175" max="7175" width="11.125" style="399" customWidth="1"/>
    <col min="7176" max="7179" width="8.25" style="399" customWidth="1"/>
    <col min="7180" max="7186" width="11.125" style="399" customWidth="1"/>
    <col min="7187" max="7187" width="13.75" style="399" customWidth="1"/>
    <col min="7188" max="7188" width="5.25" style="399" customWidth="1"/>
    <col min="7189" max="7424" width="9" style="399"/>
    <col min="7425" max="7425" width="4.875" style="399" customWidth="1"/>
    <col min="7426" max="7426" width="13.625" style="399" customWidth="1"/>
    <col min="7427" max="7427" width="32.375" style="399" customWidth="1"/>
    <col min="7428" max="7429" width="11.125" style="399" customWidth="1"/>
    <col min="7430" max="7430" width="29.5" style="399" customWidth="1"/>
    <col min="7431" max="7431" width="11.125" style="399" customWidth="1"/>
    <col min="7432" max="7435" width="8.25" style="399" customWidth="1"/>
    <col min="7436" max="7442" width="11.125" style="399" customWidth="1"/>
    <col min="7443" max="7443" width="13.75" style="399" customWidth="1"/>
    <col min="7444" max="7444" width="5.25" style="399" customWidth="1"/>
    <col min="7445" max="7680" width="9" style="399"/>
    <col min="7681" max="7681" width="4.875" style="399" customWidth="1"/>
    <col min="7682" max="7682" width="13.625" style="399" customWidth="1"/>
    <col min="7683" max="7683" width="32.375" style="399" customWidth="1"/>
    <col min="7684" max="7685" width="11.125" style="399" customWidth="1"/>
    <col min="7686" max="7686" width="29.5" style="399" customWidth="1"/>
    <col min="7687" max="7687" width="11.125" style="399" customWidth="1"/>
    <col min="7688" max="7691" width="8.25" style="399" customWidth="1"/>
    <col min="7692" max="7698" width="11.125" style="399" customWidth="1"/>
    <col min="7699" max="7699" width="13.75" style="399" customWidth="1"/>
    <col min="7700" max="7700" width="5.25" style="399" customWidth="1"/>
    <col min="7701" max="7936" width="9" style="399"/>
    <col min="7937" max="7937" width="4.875" style="399" customWidth="1"/>
    <col min="7938" max="7938" width="13.625" style="399" customWidth="1"/>
    <col min="7939" max="7939" width="32.375" style="399" customWidth="1"/>
    <col min="7940" max="7941" width="11.125" style="399" customWidth="1"/>
    <col min="7942" max="7942" width="29.5" style="399" customWidth="1"/>
    <col min="7943" max="7943" width="11.125" style="399" customWidth="1"/>
    <col min="7944" max="7947" width="8.25" style="399" customWidth="1"/>
    <col min="7948" max="7954" width="11.125" style="399" customWidth="1"/>
    <col min="7955" max="7955" width="13.75" style="399" customWidth="1"/>
    <col min="7956" max="7956" width="5.25" style="399" customWidth="1"/>
    <col min="7957" max="8192" width="9" style="399"/>
    <col min="8193" max="8193" width="4.875" style="399" customWidth="1"/>
    <col min="8194" max="8194" width="13.625" style="399" customWidth="1"/>
    <col min="8195" max="8195" width="32.375" style="399" customWidth="1"/>
    <col min="8196" max="8197" width="11.125" style="399" customWidth="1"/>
    <col min="8198" max="8198" width="29.5" style="399" customWidth="1"/>
    <col min="8199" max="8199" width="11.125" style="399" customWidth="1"/>
    <col min="8200" max="8203" width="8.25" style="399" customWidth="1"/>
    <col min="8204" max="8210" width="11.125" style="399" customWidth="1"/>
    <col min="8211" max="8211" width="13.75" style="399" customWidth="1"/>
    <col min="8212" max="8212" width="5.25" style="399" customWidth="1"/>
    <col min="8213" max="8448" width="9" style="399"/>
    <col min="8449" max="8449" width="4.875" style="399" customWidth="1"/>
    <col min="8450" max="8450" width="13.625" style="399" customWidth="1"/>
    <col min="8451" max="8451" width="32.375" style="399" customWidth="1"/>
    <col min="8452" max="8453" width="11.125" style="399" customWidth="1"/>
    <col min="8454" max="8454" width="29.5" style="399" customWidth="1"/>
    <col min="8455" max="8455" width="11.125" style="399" customWidth="1"/>
    <col min="8456" max="8459" width="8.25" style="399" customWidth="1"/>
    <col min="8460" max="8466" width="11.125" style="399" customWidth="1"/>
    <col min="8467" max="8467" width="13.75" style="399" customWidth="1"/>
    <col min="8468" max="8468" width="5.25" style="399" customWidth="1"/>
    <col min="8469" max="8704" width="9" style="399"/>
    <col min="8705" max="8705" width="4.875" style="399" customWidth="1"/>
    <col min="8706" max="8706" width="13.625" style="399" customWidth="1"/>
    <col min="8707" max="8707" width="32.375" style="399" customWidth="1"/>
    <col min="8708" max="8709" width="11.125" style="399" customWidth="1"/>
    <col min="8710" max="8710" width="29.5" style="399" customWidth="1"/>
    <col min="8711" max="8711" width="11.125" style="399" customWidth="1"/>
    <col min="8712" max="8715" width="8.25" style="399" customWidth="1"/>
    <col min="8716" max="8722" width="11.125" style="399" customWidth="1"/>
    <col min="8723" max="8723" width="13.75" style="399" customWidth="1"/>
    <col min="8724" max="8724" width="5.25" style="399" customWidth="1"/>
    <col min="8725" max="8960" width="9" style="399"/>
    <col min="8961" max="8961" width="4.875" style="399" customWidth="1"/>
    <col min="8962" max="8962" width="13.625" style="399" customWidth="1"/>
    <col min="8963" max="8963" width="32.375" style="399" customWidth="1"/>
    <col min="8964" max="8965" width="11.125" style="399" customWidth="1"/>
    <col min="8966" max="8966" width="29.5" style="399" customWidth="1"/>
    <col min="8967" max="8967" width="11.125" style="399" customWidth="1"/>
    <col min="8968" max="8971" width="8.25" style="399" customWidth="1"/>
    <col min="8972" max="8978" width="11.125" style="399" customWidth="1"/>
    <col min="8979" max="8979" width="13.75" style="399" customWidth="1"/>
    <col min="8980" max="8980" width="5.25" style="399" customWidth="1"/>
    <col min="8981" max="9216" width="9" style="399"/>
    <col min="9217" max="9217" width="4.875" style="399" customWidth="1"/>
    <col min="9218" max="9218" width="13.625" style="399" customWidth="1"/>
    <col min="9219" max="9219" width="32.375" style="399" customWidth="1"/>
    <col min="9220" max="9221" width="11.125" style="399" customWidth="1"/>
    <col min="9222" max="9222" width="29.5" style="399" customWidth="1"/>
    <col min="9223" max="9223" width="11.125" style="399" customWidth="1"/>
    <col min="9224" max="9227" width="8.25" style="399" customWidth="1"/>
    <col min="9228" max="9234" width="11.125" style="399" customWidth="1"/>
    <col min="9235" max="9235" width="13.75" style="399" customWidth="1"/>
    <col min="9236" max="9236" width="5.25" style="399" customWidth="1"/>
    <col min="9237" max="9472" width="9" style="399"/>
    <col min="9473" max="9473" width="4.875" style="399" customWidth="1"/>
    <col min="9474" max="9474" width="13.625" style="399" customWidth="1"/>
    <col min="9475" max="9475" width="32.375" style="399" customWidth="1"/>
    <col min="9476" max="9477" width="11.125" style="399" customWidth="1"/>
    <col min="9478" max="9478" width="29.5" style="399" customWidth="1"/>
    <col min="9479" max="9479" width="11.125" style="399" customWidth="1"/>
    <col min="9480" max="9483" width="8.25" style="399" customWidth="1"/>
    <col min="9484" max="9490" width="11.125" style="399" customWidth="1"/>
    <col min="9491" max="9491" width="13.75" style="399" customWidth="1"/>
    <col min="9492" max="9492" width="5.25" style="399" customWidth="1"/>
    <col min="9493" max="9728" width="9" style="399"/>
    <col min="9729" max="9729" width="4.875" style="399" customWidth="1"/>
    <col min="9730" max="9730" width="13.625" style="399" customWidth="1"/>
    <col min="9731" max="9731" width="32.375" style="399" customWidth="1"/>
    <col min="9732" max="9733" width="11.125" style="399" customWidth="1"/>
    <col min="9734" max="9734" width="29.5" style="399" customWidth="1"/>
    <col min="9735" max="9735" width="11.125" style="399" customWidth="1"/>
    <col min="9736" max="9739" width="8.25" style="399" customWidth="1"/>
    <col min="9740" max="9746" width="11.125" style="399" customWidth="1"/>
    <col min="9747" max="9747" width="13.75" style="399" customWidth="1"/>
    <col min="9748" max="9748" width="5.25" style="399" customWidth="1"/>
    <col min="9749" max="9984" width="9" style="399"/>
    <col min="9985" max="9985" width="4.875" style="399" customWidth="1"/>
    <col min="9986" max="9986" width="13.625" style="399" customWidth="1"/>
    <col min="9987" max="9987" width="32.375" style="399" customWidth="1"/>
    <col min="9988" max="9989" width="11.125" style="399" customWidth="1"/>
    <col min="9990" max="9990" width="29.5" style="399" customWidth="1"/>
    <col min="9991" max="9991" width="11.125" style="399" customWidth="1"/>
    <col min="9992" max="9995" width="8.25" style="399" customWidth="1"/>
    <col min="9996" max="10002" width="11.125" style="399" customWidth="1"/>
    <col min="10003" max="10003" width="13.75" style="399" customWidth="1"/>
    <col min="10004" max="10004" width="5.25" style="399" customWidth="1"/>
    <col min="10005" max="10240" width="9" style="399"/>
    <col min="10241" max="10241" width="4.875" style="399" customWidth="1"/>
    <col min="10242" max="10242" width="13.625" style="399" customWidth="1"/>
    <col min="10243" max="10243" width="32.375" style="399" customWidth="1"/>
    <col min="10244" max="10245" width="11.125" style="399" customWidth="1"/>
    <col min="10246" max="10246" width="29.5" style="399" customWidth="1"/>
    <col min="10247" max="10247" width="11.125" style="399" customWidth="1"/>
    <col min="10248" max="10251" width="8.25" style="399" customWidth="1"/>
    <col min="10252" max="10258" width="11.125" style="399" customWidth="1"/>
    <col min="10259" max="10259" width="13.75" style="399" customWidth="1"/>
    <col min="10260" max="10260" width="5.25" style="399" customWidth="1"/>
    <col min="10261" max="10496" width="9" style="399"/>
    <col min="10497" max="10497" width="4.875" style="399" customWidth="1"/>
    <col min="10498" max="10498" width="13.625" style="399" customWidth="1"/>
    <col min="10499" max="10499" width="32.375" style="399" customWidth="1"/>
    <col min="10500" max="10501" width="11.125" style="399" customWidth="1"/>
    <col min="10502" max="10502" width="29.5" style="399" customWidth="1"/>
    <col min="10503" max="10503" width="11.125" style="399" customWidth="1"/>
    <col min="10504" max="10507" width="8.25" style="399" customWidth="1"/>
    <col min="10508" max="10514" width="11.125" style="399" customWidth="1"/>
    <col min="10515" max="10515" width="13.75" style="399" customWidth="1"/>
    <col min="10516" max="10516" width="5.25" style="399" customWidth="1"/>
    <col min="10517" max="10752" width="9" style="399"/>
    <col min="10753" max="10753" width="4.875" style="399" customWidth="1"/>
    <col min="10754" max="10754" width="13.625" style="399" customWidth="1"/>
    <col min="10755" max="10755" width="32.375" style="399" customWidth="1"/>
    <col min="10756" max="10757" width="11.125" style="399" customWidth="1"/>
    <col min="10758" max="10758" width="29.5" style="399" customWidth="1"/>
    <col min="10759" max="10759" width="11.125" style="399" customWidth="1"/>
    <col min="10760" max="10763" width="8.25" style="399" customWidth="1"/>
    <col min="10764" max="10770" width="11.125" style="399" customWidth="1"/>
    <col min="10771" max="10771" width="13.75" style="399" customWidth="1"/>
    <col min="10772" max="10772" width="5.25" style="399" customWidth="1"/>
    <col min="10773" max="11008" width="9" style="399"/>
    <col min="11009" max="11009" width="4.875" style="399" customWidth="1"/>
    <col min="11010" max="11010" width="13.625" style="399" customWidth="1"/>
    <col min="11011" max="11011" width="32.375" style="399" customWidth="1"/>
    <col min="11012" max="11013" width="11.125" style="399" customWidth="1"/>
    <col min="11014" max="11014" width="29.5" style="399" customWidth="1"/>
    <col min="11015" max="11015" width="11.125" style="399" customWidth="1"/>
    <col min="11016" max="11019" width="8.25" style="399" customWidth="1"/>
    <col min="11020" max="11026" width="11.125" style="399" customWidth="1"/>
    <col min="11027" max="11027" width="13.75" style="399" customWidth="1"/>
    <col min="11028" max="11028" width="5.25" style="399" customWidth="1"/>
    <col min="11029" max="11264" width="9" style="399"/>
    <col min="11265" max="11265" width="4.875" style="399" customWidth="1"/>
    <col min="11266" max="11266" width="13.625" style="399" customWidth="1"/>
    <col min="11267" max="11267" width="32.375" style="399" customWidth="1"/>
    <col min="11268" max="11269" width="11.125" style="399" customWidth="1"/>
    <col min="11270" max="11270" width="29.5" style="399" customWidth="1"/>
    <col min="11271" max="11271" width="11.125" style="399" customWidth="1"/>
    <col min="11272" max="11275" width="8.25" style="399" customWidth="1"/>
    <col min="11276" max="11282" width="11.125" style="399" customWidth="1"/>
    <col min="11283" max="11283" width="13.75" style="399" customWidth="1"/>
    <col min="11284" max="11284" width="5.25" style="399" customWidth="1"/>
    <col min="11285" max="11520" width="9" style="399"/>
    <col min="11521" max="11521" width="4.875" style="399" customWidth="1"/>
    <col min="11522" max="11522" width="13.625" style="399" customWidth="1"/>
    <col min="11523" max="11523" width="32.375" style="399" customWidth="1"/>
    <col min="11524" max="11525" width="11.125" style="399" customWidth="1"/>
    <col min="11526" max="11526" width="29.5" style="399" customWidth="1"/>
    <col min="11527" max="11527" width="11.125" style="399" customWidth="1"/>
    <col min="11528" max="11531" width="8.25" style="399" customWidth="1"/>
    <col min="11532" max="11538" width="11.125" style="399" customWidth="1"/>
    <col min="11539" max="11539" width="13.75" style="399" customWidth="1"/>
    <col min="11540" max="11540" width="5.25" style="399" customWidth="1"/>
    <col min="11541" max="11776" width="9" style="399"/>
    <col min="11777" max="11777" width="4.875" style="399" customWidth="1"/>
    <col min="11778" max="11778" width="13.625" style="399" customWidth="1"/>
    <col min="11779" max="11779" width="32.375" style="399" customWidth="1"/>
    <col min="11780" max="11781" width="11.125" style="399" customWidth="1"/>
    <col min="11782" max="11782" width="29.5" style="399" customWidth="1"/>
    <col min="11783" max="11783" width="11.125" style="399" customWidth="1"/>
    <col min="11784" max="11787" width="8.25" style="399" customWidth="1"/>
    <col min="11788" max="11794" width="11.125" style="399" customWidth="1"/>
    <col min="11795" max="11795" width="13.75" style="399" customWidth="1"/>
    <col min="11796" max="11796" width="5.25" style="399" customWidth="1"/>
    <col min="11797" max="12032" width="9" style="399"/>
    <col min="12033" max="12033" width="4.875" style="399" customWidth="1"/>
    <col min="12034" max="12034" width="13.625" style="399" customWidth="1"/>
    <col min="12035" max="12035" width="32.375" style="399" customWidth="1"/>
    <col min="12036" max="12037" width="11.125" style="399" customWidth="1"/>
    <col min="12038" max="12038" width="29.5" style="399" customWidth="1"/>
    <col min="12039" max="12039" width="11.125" style="399" customWidth="1"/>
    <col min="12040" max="12043" width="8.25" style="399" customWidth="1"/>
    <col min="12044" max="12050" width="11.125" style="399" customWidth="1"/>
    <col min="12051" max="12051" width="13.75" style="399" customWidth="1"/>
    <col min="12052" max="12052" width="5.25" style="399" customWidth="1"/>
    <col min="12053" max="12288" width="9" style="399"/>
    <col min="12289" max="12289" width="4.875" style="399" customWidth="1"/>
    <col min="12290" max="12290" width="13.625" style="399" customWidth="1"/>
    <col min="12291" max="12291" width="32.375" style="399" customWidth="1"/>
    <col min="12292" max="12293" width="11.125" style="399" customWidth="1"/>
    <col min="12294" max="12294" width="29.5" style="399" customWidth="1"/>
    <col min="12295" max="12295" width="11.125" style="399" customWidth="1"/>
    <col min="12296" max="12299" width="8.25" style="399" customWidth="1"/>
    <col min="12300" max="12306" width="11.125" style="399" customWidth="1"/>
    <col min="12307" max="12307" width="13.75" style="399" customWidth="1"/>
    <col min="12308" max="12308" width="5.25" style="399" customWidth="1"/>
    <col min="12309" max="12544" width="9" style="399"/>
    <col min="12545" max="12545" width="4.875" style="399" customWidth="1"/>
    <col min="12546" max="12546" width="13.625" style="399" customWidth="1"/>
    <col min="12547" max="12547" width="32.375" style="399" customWidth="1"/>
    <col min="12548" max="12549" width="11.125" style="399" customWidth="1"/>
    <col min="12550" max="12550" width="29.5" style="399" customWidth="1"/>
    <col min="12551" max="12551" width="11.125" style="399" customWidth="1"/>
    <col min="12552" max="12555" width="8.25" style="399" customWidth="1"/>
    <col min="12556" max="12562" width="11.125" style="399" customWidth="1"/>
    <col min="12563" max="12563" width="13.75" style="399" customWidth="1"/>
    <col min="12564" max="12564" width="5.25" style="399" customWidth="1"/>
    <col min="12565" max="12800" width="9" style="399"/>
    <col min="12801" max="12801" width="4.875" style="399" customWidth="1"/>
    <col min="12802" max="12802" width="13.625" style="399" customWidth="1"/>
    <col min="12803" max="12803" width="32.375" style="399" customWidth="1"/>
    <col min="12804" max="12805" width="11.125" style="399" customWidth="1"/>
    <col min="12806" max="12806" width="29.5" style="399" customWidth="1"/>
    <col min="12807" max="12807" width="11.125" style="399" customWidth="1"/>
    <col min="12808" max="12811" width="8.25" style="399" customWidth="1"/>
    <col min="12812" max="12818" width="11.125" style="399" customWidth="1"/>
    <col min="12819" max="12819" width="13.75" style="399" customWidth="1"/>
    <col min="12820" max="12820" width="5.25" style="399" customWidth="1"/>
    <col min="12821" max="13056" width="9" style="399"/>
    <col min="13057" max="13057" width="4.875" style="399" customWidth="1"/>
    <col min="13058" max="13058" width="13.625" style="399" customWidth="1"/>
    <col min="13059" max="13059" width="32.375" style="399" customWidth="1"/>
    <col min="13060" max="13061" width="11.125" style="399" customWidth="1"/>
    <col min="13062" max="13062" width="29.5" style="399" customWidth="1"/>
    <col min="13063" max="13063" width="11.125" style="399" customWidth="1"/>
    <col min="13064" max="13067" width="8.25" style="399" customWidth="1"/>
    <col min="13068" max="13074" width="11.125" style="399" customWidth="1"/>
    <col min="13075" max="13075" width="13.75" style="399" customWidth="1"/>
    <col min="13076" max="13076" width="5.25" style="399" customWidth="1"/>
    <col min="13077" max="13312" width="9" style="399"/>
    <col min="13313" max="13313" width="4.875" style="399" customWidth="1"/>
    <col min="13314" max="13314" width="13.625" style="399" customWidth="1"/>
    <col min="13315" max="13315" width="32.375" style="399" customWidth="1"/>
    <col min="13316" max="13317" width="11.125" style="399" customWidth="1"/>
    <col min="13318" max="13318" width="29.5" style="399" customWidth="1"/>
    <col min="13319" max="13319" width="11.125" style="399" customWidth="1"/>
    <col min="13320" max="13323" width="8.25" style="399" customWidth="1"/>
    <col min="13324" max="13330" width="11.125" style="399" customWidth="1"/>
    <col min="13331" max="13331" width="13.75" style="399" customWidth="1"/>
    <col min="13332" max="13332" width="5.25" style="399" customWidth="1"/>
    <col min="13333" max="13568" width="9" style="399"/>
    <col min="13569" max="13569" width="4.875" style="399" customWidth="1"/>
    <col min="13570" max="13570" width="13.625" style="399" customWidth="1"/>
    <col min="13571" max="13571" width="32.375" style="399" customWidth="1"/>
    <col min="13572" max="13573" width="11.125" style="399" customWidth="1"/>
    <col min="13574" max="13574" width="29.5" style="399" customWidth="1"/>
    <col min="13575" max="13575" width="11.125" style="399" customWidth="1"/>
    <col min="13576" max="13579" width="8.25" style="399" customWidth="1"/>
    <col min="13580" max="13586" width="11.125" style="399" customWidth="1"/>
    <col min="13587" max="13587" width="13.75" style="399" customWidth="1"/>
    <col min="13588" max="13588" width="5.25" style="399" customWidth="1"/>
    <col min="13589" max="13824" width="9" style="399"/>
    <col min="13825" max="13825" width="4.875" style="399" customWidth="1"/>
    <col min="13826" max="13826" width="13.625" style="399" customWidth="1"/>
    <col min="13827" max="13827" width="32.375" style="399" customWidth="1"/>
    <col min="13828" max="13829" width="11.125" style="399" customWidth="1"/>
    <col min="13830" max="13830" width="29.5" style="399" customWidth="1"/>
    <col min="13831" max="13831" width="11.125" style="399" customWidth="1"/>
    <col min="13832" max="13835" width="8.25" style="399" customWidth="1"/>
    <col min="13836" max="13842" width="11.125" style="399" customWidth="1"/>
    <col min="13843" max="13843" width="13.75" style="399" customWidth="1"/>
    <col min="13844" max="13844" width="5.25" style="399" customWidth="1"/>
    <col min="13845" max="14080" width="9" style="399"/>
    <col min="14081" max="14081" width="4.875" style="399" customWidth="1"/>
    <col min="14082" max="14082" width="13.625" style="399" customWidth="1"/>
    <col min="14083" max="14083" width="32.375" style="399" customWidth="1"/>
    <col min="14084" max="14085" width="11.125" style="399" customWidth="1"/>
    <col min="14086" max="14086" width="29.5" style="399" customWidth="1"/>
    <col min="14087" max="14087" width="11.125" style="399" customWidth="1"/>
    <col min="14088" max="14091" width="8.25" style="399" customWidth="1"/>
    <col min="14092" max="14098" width="11.125" style="399" customWidth="1"/>
    <col min="14099" max="14099" width="13.75" style="399" customWidth="1"/>
    <col min="14100" max="14100" width="5.25" style="399" customWidth="1"/>
    <col min="14101" max="14336" width="9" style="399"/>
    <col min="14337" max="14337" width="4.875" style="399" customWidth="1"/>
    <col min="14338" max="14338" width="13.625" style="399" customWidth="1"/>
    <col min="14339" max="14339" width="32.375" style="399" customWidth="1"/>
    <col min="14340" max="14341" width="11.125" style="399" customWidth="1"/>
    <col min="14342" max="14342" width="29.5" style="399" customWidth="1"/>
    <col min="14343" max="14343" width="11.125" style="399" customWidth="1"/>
    <col min="14344" max="14347" width="8.25" style="399" customWidth="1"/>
    <col min="14348" max="14354" width="11.125" style="399" customWidth="1"/>
    <col min="14355" max="14355" width="13.75" style="399" customWidth="1"/>
    <col min="14356" max="14356" width="5.25" style="399" customWidth="1"/>
    <col min="14357" max="14592" width="9" style="399"/>
    <col min="14593" max="14593" width="4.875" style="399" customWidth="1"/>
    <col min="14594" max="14594" width="13.625" style="399" customWidth="1"/>
    <col min="14595" max="14595" width="32.375" style="399" customWidth="1"/>
    <col min="14596" max="14597" width="11.125" style="399" customWidth="1"/>
    <col min="14598" max="14598" width="29.5" style="399" customWidth="1"/>
    <col min="14599" max="14599" width="11.125" style="399" customWidth="1"/>
    <col min="14600" max="14603" width="8.25" style="399" customWidth="1"/>
    <col min="14604" max="14610" width="11.125" style="399" customWidth="1"/>
    <col min="14611" max="14611" width="13.75" style="399" customWidth="1"/>
    <col min="14612" max="14612" width="5.25" style="399" customWidth="1"/>
    <col min="14613" max="14848" width="9" style="399"/>
    <col min="14849" max="14849" width="4.875" style="399" customWidth="1"/>
    <col min="14850" max="14850" width="13.625" style="399" customWidth="1"/>
    <col min="14851" max="14851" width="32.375" style="399" customWidth="1"/>
    <col min="14852" max="14853" width="11.125" style="399" customWidth="1"/>
    <col min="14854" max="14854" width="29.5" style="399" customWidth="1"/>
    <col min="14855" max="14855" width="11.125" style="399" customWidth="1"/>
    <col min="14856" max="14859" width="8.25" style="399" customWidth="1"/>
    <col min="14860" max="14866" width="11.125" style="399" customWidth="1"/>
    <col min="14867" max="14867" width="13.75" style="399" customWidth="1"/>
    <col min="14868" max="14868" width="5.25" style="399" customWidth="1"/>
    <col min="14869" max="15104" width="9" style="399"/>
    <col min="15105" max="15105" width="4.875" style="399" customWidth="1"/>
    <col min="15106" max="15106" width="13.625" style="399" customWidth="1"/>
    <col min="15107" max="15107" width="32.375" style="399" customWidth="1"/>
    <col min="15108" max="15109" width="11.125" style="399" customWidth="1"/>
    <col min="15110" max="15110" width="29.5" style="399" customWidth="1"/>
    <col min="15111" max="15111" width="11.125" style="399" customWidth="1"/>
    <col min="15112" max="15115" width="8.25" style="399" customWidth="1"/>
    <col min="15116" max="15122" width="11.125" style="399" customWidth="1"/>
    <col min="15123" max="15123" width="13.75" style="399" customWidth="1"/>
    <col min="15124" max="15124" width="5.25" style="399" customWidth="1"/>
    <col min="15125" max="15360" width="9" style="399"/>
    <col min="15361" max="15361" width="4.875" style="399" customWidth="1"/>
    <col min="15362" max="15362" width="13.625" style="399" customWidth="1"/>
    <col min="15363" max="15363" width="32.375" style="399" customWidth="1"/>
    <col min="15364" max="15365" width="11.125" style="399" customWidth="1"/>
    <col min="15366" max="15366" width="29.5" style="399" customWidth="1"/>
    <col min="15367" max="15367" width="11.125" style="399" customWidth="1"/>
    <col min="15368" max="15371" width="8.25" style="399" customWidth="1"/>
    <col min="15372" max="15378" width="11.125" style="399" customWidth="1"/>
    <col min="15379" max="15379" width="13.75" style="399" customWidth="1"/>
    <col min="15380" max="15380" width="5.25" style="399" customWidth="1"/>
    <col min="15381" max="15616" width="9" style="399"/>
    <col min="15617" max="15617" width="4.875" style="399" customWidth="1"/>
    <col min="15618" max="15618" width="13.625" style="399" customWidth="1"/>
    <col min="15619" max="15619" width="32.375" style="399" customWidth="1"/>
    <col min="15620" max="15621" width="11.125" style="399" customWidth="1"/>
    <col min="15622" max="15622" width="29.5" style="399" customWidth="1"/>
    <col min="15623" max="15623" width="11.125" style="399" customWidth="1"/>
    <col min="15624" max="15627" width="8.25" style="399" customWidth="1"/>
    <col min="15628" max="15634" width="11.125" style="399" customWidth="1"/>
    <col min="15635" max="15635" width="13.75" style="399" customWidth="1"/>
    <col min="15636" max="15636" width="5.25" style="399" customWidth="1"/>
    <col min="15637" max="15872" width="9" style="399"/>
    <col min="15873" max="15873" width="4.875" style="399" customWidth="1"/>
    <col min="15874" max="15874" width="13.625" style="399" customWidth="1"/>
    <col min="15875" max="15875" width="32.375" style="399" customWidth="1"/>
    <col min="15876" max="15877" width="11.125" style="399" customWidth="1"/>
    <col min="15878" max="15878" width="29.5" style="399" customWidth="1"/>
    <col min="15879" max="15879" width="11.125" style="399" customWidth="1"/>
    <col min="15880" max="15883" width="8.25" style="399" customWidth="1"/>
    <col min="15884" max="15890" width="11.125" style="399" customWidth="1"/>
    <col min="15891" max="15891" width="13.75" style="399" customWidth="1"/>
    <col min="15892" max="15892" width="5.25" style="399" customWidth="1"/>
    <col min="15893" max="16128" width="9" style="399"/>
    <col min="16129" max="16129" width="4.875" style="399" customWidth="1"/>
    <col min="16130" max="16130" width="13.625" style="399" customWidth="1"/>
    <col min="16131" max="16131" width="32.375" style="399" customWidth="1"/>
    <col min="16132" max="16133" width="11.125" style="399" customWidth="1"/>
    <col min="16134" max="16134" width="29.5" style="399" customWidth="1"/>
    <col min="16135" max="16135" width="11.125" style="399" customWidth="1"/>
    <col min="16136" max="16139" width="8.25" style="399" customWidth="1"/>
    <col min="16140" max="16146" width="11.125" style="399" customWidth="1"/>
    <col min="16147" max="16147" width="13.75" style="399" customWidth="1"/>
    <col min="16148" max="16148" width="5.25" style="399" customWidth="1"/>
    <col min="16149" max="16384" width="9" style="399"/>
  </cols>
  <sheetData>
    <row r="1" spans="1:24" ht="26.85" customHeight="1" x14ac:dyDescent="0.15">
      <c r="A1" s="1639" t="s">
        <v>1147</v>
      </c>
      <c r="T1" s="399"/>
    </row>
    <row r="2" spans="1:24" ht="18.95" customHeight="1" thickBot="1" x14ac:dyDescent="0.2">
      <c r="A2" s="399"/>
      <c r="R2" s="399" t="s">
        <v>1148</v>
      </c>
      <c r="T2" s="1640"/>
    </row>
    <row r="3" spans="1:24" s="1648" customFormat="1" ht="18.95" customHeight="1" x14ac:dyDescent="0.15">
      <c r="A3" s="1641" t="s">
        <v>554</v>
      </c>
      <c r="B3" s="1642"/>
      <c r="C3" s="1643"/>
      <c r="D3" s="1644"/>
      <c r="E3" s="1644"/>
      <c r="F3" s="1645" t="s">
        <v>786</v>
      </c>
      <c r="G3" s="1646"/>
      <c r="H3" s="2558" t="s">
        <v>1149</v>
      </c>
      <c r="I3" s="2559"/>
      <c r="J3" s="2559"/>
      <c r="K3" s="2560"/>
      <c r="L3" s="2561" t="s">
        <v>787</v>
      </c>
      <c r="M3" s="2562"/>
      <c r="N3" s="2562"/>
      <c r="O3" s="2562"/>
      <c r="P3" s="2562"/>
      <c r="Q3" s="2562"/>
      <c r="R3" s="2562"/>
      <c r="S3" s="2563"/>
      <c r="T3" s="1647" t="s">
        <v>554</v>
      </c>
    </row>
    <row r="4" spans="1:24" s="1648" customFormat="1" ht="18.95" customHeight="1" x14ac:dyDescent="0.15">
      <c r="A4" s="1649" t="s">
        <v>555</v>
      </c>
      <c r="B4" s="1650" t="s">
        <v>788</v>
      </c>
      <c r="C4" s="1651"/>
      <c r="D4" s="1652" t="s">
        <v>789</v>
      </c>
      <c r="E4" s="1652" t="s">
        <v>790</v>
      </c>
      <c r="F4" s="1653" t="s">
        <v>791</v>
      </c>
      <c r="G4" s="1654" t="s">
        <v>792</v>
      </c>
      <c r="H4" s="1655"/>
      <c r="I4" s="1655"/>
      <c r="J4" s="1655"/>
      <c r="K4" s="1655"/>
      <c r="L4" s="2564" t="s">
        <v>793</v>
      </c>
      <c r="M4" s="2565"/>
      <c r="N4" s="2564" t="s">
        <v>794</v>
      </c>
      <c r="O4" s="2566"/>
      <c r="P4" s="2566"/>
      <c r="Q4" s="2566"/>
      <c r="R4" s="2565"/>
      <c r="S4" s="1655"/>
      <c r="T4" s="1656" t="s">
        <v>555</v>
      </c>
    </row>
    <row r="5" spans="1:24" s="1648" customFormat="1" ht="18.95" customHeight="1" x14ac:dyDescent="0.15">
      <c r="A5" s="1649" t="s">
        <v>556</v>
      </c>
      <c r="B5" s="1650" t="s">
        <v>795</v>
      </c>
      <c r="C5" s="1657" t="s">
        <v>796</v>
      </c>
      <c r="D5" s="1652" t="s">
        <v>797</v>
      </c>
      <c r="E5" s="1652"/>
      <c r="F5" s="1653" t="s">
        <v>798</v>
      </c>
      <c r="G5" s="1654" t="s">
        <v>799</v>
      </c>
      <c r="H5" s="1652" t="s">
        <v>992</v>
      </c>
      <c r="I5" s="1652" t="s">
        <v>800</v>
      </c>
      <c r="J5" s="1652" t="s">
        <v>674</v>
      </c>
      <c r="K5" s="1652" t="s">
        <v>516</v>
      </c>
      <c r="L5" s="1652" t="s">
        <v>992</v>
      </c>
      <c r="M5" s="1652" t="s">
        <v>801</v>
      </c>
      <c r="N5" s="1652" t="s">
        <v>802</v>
      </c>
      <c r="O5" s="1652" t="s">
        <v>1150</v>
      </c>
      <c r="P5" s="1652" t="s">
        <v>803</v>
      </c>
      <c r="Q5" s="1652" t="s">
        <v>804</v>
      </c>
      <c r="R5" s="1652" t="s">
        <v>674</v>
      </c>
      <c r="S5" s="1652" t="s">
        <v>516</v>
      </c>
      <c r="T5" s="1656" t="s">
        <v>556</v>
      </c>
    </row>
    <row r="6" spans="1:24" s="1648" customFormat="1" ht="18.95" customHeight="1" x14ac:dyDescent="0.15">
      <c r="A6" s="1649" t="s">
        <v>557</v>
      </c>
      <c r="B6" s="1650"/>
      <c r="C6" s="1658"/>
      <c r="D6" s="1659" t="s">
        <v>1151</v>
      </c>
      <c r="E6" s="1660" t="s">
        <v>805</v>
      </c>
      <c r="F6" s="1660" t="s">
        <v>806</v>
      </c>
      <c r="G6" s="1661"/>
      <c r="H6" s="1660"/>
      <c r="I6" s="1660"/>
      <c r="J6" s="1660"/>
      <c r="K6" s="1660"/>
      <c r="L6" s="1660"/>
      <c r="M6" s="1660"/>
      <c r="N6" s="1660"/>
      <c r="O6" s="1660"/>
      <c r="P6" s="1660"/>
      <c r="Q6" s="1660"/>
      <c r="R6" s="1660"/>
      <c r="S6" s="1660"/>
      <c r="T6" s="1656" t="s">
        <v>557</v>
      </c>
    </row>
    <row r="7" spans="1:24" s="1648" customFormat="1" ht="18.95" customHeight="1" x14ac:dyDescent="0.15">
      <c r="A7" s="1662" t="s">
        <v>558</v>
      </c>
      <c r="B7" s="1663"/>
      <c r="C7" s="1664"/>
      <c r="D7" s="1665"/>
      <c r="E7" s="1665"/>
      <c r="F7" s="1665" t="s">
        <v>807</v>
      </c>
      <c r="G7" s="1666"/>
      <c r="H7" s="1665"/>
      <c r="I7" s="1665"/>
      <c r="J7" s="1665"/>
      <c r="K7" s="1665"/>
      <c r="L7" s="1665"/>
      <c r="M7" s="1665"/>
      <c r="N7" s="1665"/>
      <c r="O7" s="1665"/>
      <c r="P7" s="1665"/>
      <c r="Q7" s="1665"/>
      <c r="R7" s="1665"/>
      <c r="S7" s="1665"/>
      <c r="T7" s="1667" t="s">
        <v>558</v>
      </c>
    </row>
    <row r="8" spans="1:24" s="1648" customFormat="1" ht="35.1" customHeight="1" x14ac:dyDescent="0.15">
      <c r="A8" s="1668"/>
      <c r="B8" s="1669" t="s">
        <v>1143</v>
      </c>
      <c r="C8" s="1670" t="s">
        <v>1152</v>
      </c>
      <c r="D8" s="1671"/>
      <c r="E8" s="1671"/>
      <c r="F8" s="1670" t="s">
        <v>1153</v>
      </c>
      <c r="G8" s="1671"/>
      <c r="H8" s="1671">
        <v>684</v>
      </c>
      <c r="I8" s="1671">
        <v>0</v>
      </c>
      <c r="J8" s="1671">
        <v>50</v>
      </c>
      <c r="K8" s="1671">
        <v>734</v>
      </c>
      <c r="L8" s="1672" t="s">
        <v>1154</v>
      </c>
      <c r="M8" s="1672">
        <v>3</v>
      </c>
      <c r="N8" s="1672" t="s">
        <v>1155</v>
      </c>
      <c r="O8" s="1672" t="s">
        <v>1156</v>
      </c>
      <c r="P8" s="1672" t="s">
        <v>1157</v>
      </c>
      <c r="Q8" s="1672" t="s">
        <v>1158</v>
      </c>
      <c r="R8" s="1672">
        <v>59</v>
      </c>
      <c r="S8" s="1672" t="s">
        <v>1159</v>
      </c>
      <c r="T8" s="1673"/>
    </row>
    <row r="9" spans="1:24" s="1648" customFormat="1" ht="35.1" customHeight="1" x14ac:dyDescent="0.15">
      <c r="A9" s="1668"/>
      <c r="B9" s="1669" t="s">
        <v>1144</v>
      </c>
      <c r="C9" s="1674" t="s">
        <v>1160</v>
      </c>
      <c r="D9" s="1671"/>
      <c r="E9" s="1671"/>
      <c r="F9" s="1674" t="s">
        <v>1153</v>
      </c>
      <c r="G9" s="1671"/>
      <c r="H9" s="1671">
        <v>584</v>
      </c>
      <c r="I9" s="1671">
        <v>0</v>
      </c>
      <c r="J9" s="1671">
        <v>50</v>
      </c>
      <c r="K9" s="1671">
        <v>634</v>
      </c>
      <c r="L9" s="1672" t="s">
        <v>1161</v>
      </c>
      <c r="M9" s="1672">
        <v>3</v>
      </c>
      <c r="N9" s="1672" t="s">
        <v>1162</v>
      </c>
      <c r="O9" s="1672" t="s">
        <v>1163</v>
      </c>
      <c r="P9" s="1672">
        <v>146</v>
      </c>
      <c r="Q9" s="1672" t="s">
        <v>1164</v>
      </c>
      <c r="R9" s="1672">
        <v>49</v>
      </c>
      <c r="S9" s="1672" t="s">
        <v>1165</v>
      </c>
      <c r="T9" s="1673"/>
    </row>
    <row r="10" spans="1:24" s="1648" customFormat="1" ht="35.1" customHeight="1" x14ac:dyDescent="0.15">
      <c r="A10" s="1668"/>
      <c r="B10" s="1669" t="s">
        <v>1145</v>
      </c>
      <c r="C10" s="1674" t="s">
        <v>1160</v>
      </c>
      <c r="D10" s="1671"/>
      <c r="E10" s="1671"/>
      <c r="F10" s="1674" t="s">
        <v>1153</v>
      </c>
      <c r="G10" s="1671"/>
      <c r="H10" s="1671">
        <v>584</v>
      </c>
      <c r="I10" s="1671">
        <v>0</v>
      </c>
      <c r="J10" s="1671">
        <v>50</v>
      </c>
      <c r="K10" s="1671">
        <v>634</v>
      </c>
      <c r="L10" s="1672" t="s">
        <v>1166</v>
      </c>
      <c r="M10" s="1672">
        <v>3</v>
      </c>
      <c r="N10" s="1672" t="s">
        <v>1167</v>
      </c>
      <c r="O10" s="1675" t="s">
        <v>1168</v>
      </c>
      <c r="P10" s="1675">
        <v>120</v>
      </c>
      <c r="Q10" s="1675" t="s">
        <v>1169</v>
      </c>
      <c r="R10" s="1675">
        <v>47</v>
      </c>
      <c r="S10" s="1675" t="s">
        <v>1170</v>
      </c>
      <c r="T10" s="1673"/>
    </row>
    <row r="11" spans="1:24" s="1648" customFormat="1" ht="35.1" customHeight="1" x14ac:dyDescent="0.15">
      <c r="A11" s="1668"/>
      <c r="B11" s="1669" t="s">
        <v>1146</v>
      </c>
      <c r="C11" s="1676" t="s">
        <v>1160</v>
      </c>
      <c r="D11" s="1671"/>
      <c r="E11" s="1671"/>
      <c r="F11" s="1670" t="s">
        <v>1153</v>
      </c>
      <c r="G11" s="1671"/>
      <c r="H11" s="1671">
        <v>584</v>
      </c>
      <c r="I11" s="1671">
        <v>0</v>
      </c>
      <c r="J11" s="1671">
        <v>50</v>
      </c>
      <c r="K11" s="1671">
        <v>634</v>
      </c>
      <c r="L11" s="1675" t="s">
        <v>1171</v>
      </c>
      <c r="M11" s="1675">
        <v>3</v>
      </c>
      <c r="N11" s="1675" t="s">
        <v>1172</v>
      </c>
      <c r="O11" s="1675" t="s">
        <v>1173</v>
      </c>
      <c r="P11" s="1675">
        <v>117</v>
      </c>
      <c r="Q11" s="1675" t="s">
        <v>1169</v>
      </c>
      <c r="R11" s="1675">
        <v>50</v>
      </c>
      <c r="S11" s="1675" t="s">
        <v>1174</v>
      </c>
      <c r="T11" s="1673"/>
      <c r="U11" s="1677"/>
      <c r="V11" s="1677"/>
      <c r="W11" s="1677"/>
      <c r="X11" s="1677"/>
    </row>
    <row r="12" spans="1:24" s="1686" customFormat="1" ht="35.1" customHeight="1" x14ac:dyDescent="0.15">
      <c r="A12" s="1678"/>
      <c r="B12" s="1679" t="s">
        <v>1175</v>
      </c>
      <c r="C12" s="1680" t="s">
        <v>1176</v>
      </c>
      <c r="D12" s="1681"/>
      <c r="E12" s="1681"/>
      <c r="F12" s="1682" t="s">
        <v>1177</v>
      </c>
      <c r="G12" s="1681"/>
      <c r="H12" s="1680">
        <v>584</v>
      </c>
      <c r="I12" s="1680">
        <v>0</v>
      </c>
      <c r="J12" s="1680">
        <v>50</v>
      </c>
      <c r="K12" s="1680">
        <v>634</v>
      </c>
      <c r="L12" s="1683" t="s">
        <v>1178</v>
      </c>
      <c r="M12" s="1680">
        <v>3</v>
      </c>
      <c r="N12" s="1683" t="s">
        <v>1179</v>
      </c>
      <c r="O12" s="1683" t="s">
        <v>1180</v>
      </c>
      <c r="P12" s="1680">
        <v>127</v>
      </c>
      <c r="Q12" s="1683" t="s">
        <v>1181</v>
      </c>
      <c r="R12" s="1680">
        <v>55</v>
      </c>
      <c r="S12" s="1683" t="s">
        <v>1182</v>
      </c>
      <c r="T12" s="1684"/>
      <c r="U12" s="1685"/>
      <c r="V12" s="1685"/>
      <c r="W12" s="1685"/>
      <c r="X12" s="1685"/>
    </row>
    <row r="13" spans="1:24" ht="45" customHeight="1" x14ac:dyDescent="0.15">
      <c r="A13" s="1668">
        <v>3</v>
      </c>
      <c r="B13" s="1687" t="s">
        <v>1047</v>
      </c>
      <c r="C13" s="1671" t="s">
        <v>1183</v>
      </c>
      <c r="D13" s="1688" t="s">
        <v>1114</v>
      </c>
      <c r="E13" s="1689" t="s">
        <v>1184</v>
      </c>
      <c r="F13" s="1688" t="s">
        <v>1185</v>
      </c>
      <c r="G13" s="1671"/>
      <c r="H13" s="1690">
        <v>539</v>
      </c>
      <c r="I13" s="1690"/>
      <c r="J13" s="1690"/>
      <c r="K13" s="1690">
        <f>SUM(H13:J13)</f>
        <v>539</v>
      </c>
      <c r="L13" s="1690">
        <v>109</v>
      </c>
      <c r="M13" s="1690">
        <v>3</v>
      </c>
      <c r="N13" s="1690">
        <v>26</v>
      </c>
      <c r="O13" s="1690">
        <v>470</v>
      </c>
      <c r="P13" s="1690">
        <v>98</v>
      </c>
      <c r="Q13" s="1690">
        <v>61</v>
      </c>
      <c r="R13" s="1690">
        <v>50</v>
      </c>
      <c r="S13" s="1690">
        <f t="shared" ref="S13:S20" si="0">SUM(L13:R13)</f>
        <v>817</v>
      </c>
      <c r="T13" s="1673">
        <v>3</v>
      </c>
    </row>
    <row r="14" spans="1:24" ht="45" customHeight="1" x14ac:dyDescent="0.15">
      <c r="A14" s="1668"/>
      <c r="B14" s="1687"/>
      <c r="C14" s="1671" t="s">
        <v>1186</v>
      </c>
      <c r="D14" s="1688" t="s">
        <v>1114</v>
      </c>
      <c r="E14" s="1689" t="s">
        <v>1187</v>
      </c>
      <c r="F14" s="1688" t="s">
        <v>1188</v>
      </c>
      <c r="G14" s="1671"/>
      <c r="H14" s="1690"/>
      <c r="I14" s="1690"/>
      <c r="J14" s="1690"/>
      <c r="K14" s="1690">
        <f t="shared" ref="K14:K23" si="1">SUM(H14:J14)</f>
        <v>0</v>
      </c>
      <c r="L14" s="1690">
        <v>1</v>
      </c>
      <c r="M14" s="1690"/>
      <c r="N14" s="1690"/>
      <c r="O14" s="1690">
        <v>3</v>
      </c>
      <c r="P14" s="1690"/>
      <c r="Q14" s="1690">
        <v>1</v>
      </c>
      <c r="R14" s="1690"/>
      <c r="S14" s="1690">
        <f t="shared" si="0"/>
        <v>5</v>
      </c>
      <c r="T14" s="1673"/>
    </row>
    <row r="15" spans="1:24" ht="45" customHeight="1" x14ac:dyDescent="0.15">
      <c r="A15" s="1668"/>
      <c r="B15" s="1687"/>
      <c r="C15" s="1671" t="s">
        <v>1189</v>
      </c>
      <c r="D15" s="1688" t="s">
        <v>1114</v>
      </c>
      <c r="E15" s="1689" t="s">
        <v>1190</v>
      </c>
      <c r="F15" s="1688" t="s">
        <v>1188</v>
      </c>
      <c r="G15" s="1671"/>
      <c r="H15" s="1690"/>
      <c r="I15" s="1690"/>
      <c r="J15" s="1690"/>
      <c r="K15" s="1690">
        <f t="shared" si="1"/>
        <v>0</v>
      </c>
      <c r="L15" s="1690"/>
      <c r="M15" s="1690"/>
      <c r="N15" s="1690"/>
      <c r="O15" s="1690">
        <v>1</v>
      </c>
      <c r="P15" s="1690"/>
      <c r="Q15" s="1690"/>
      <c r="R15" s="1690">
        <v>1</v>
      </c>
      <c r="S15" s="1690">
        <f t="shared" si="0"/>
        <v>2</v>
      </c>
      <c r="T15" s="1673"/>
    </row>
    <row r="16" spans="1:24" ht="45" customHeight="1" x14ac:dyDescent="0.15">
      <c r="A16" s="1668">
        <v>7</v>
      </c>
      <c r="B16" s="1687" t="s">
        <v>1191</v>
      </c>
      <c r="C16" s="1671" t="s">
        <v>1192</v>
      </c>
      <c r="D16" s="1688"/>
      <c r="E16" s="1689" t="s">
        <v>1193</v>
      </c>
      <c r="F16" s="1688" t="s">
        <v>1188</v>
      </c>
      <c r="G16" s="1671"/>
      <c r="H16" s="1690"/>
      <c r="I16" s="1690"/>
      <c r="J16" s="1690"/>
      <c r="K16" s="1690">
        <f t="shared" si="1"/>
        <v>0</v>
      </c>
      <c r="L16" s="1690">
        <v>1</v>
      </c>
      <c r="M16" s="1690"/>
      <c r="N16" s="1690"/>
      <c r="O16" s="1690">
        <v>2</v>
      </c>
      <c r="P16" s="1690"/>
      <c r="Q16" s="1690">
        <v>4</v>
      </c>
      <c r="R16" s="1690">
        <v>2</v>
      </c>
      <c r="S16" s="1690">
        <f t="shared" si="0"/>
        <v>9</v>
      </c>
      <c r="T16" s="1673">
        <v>7</v>
      </c>
    </row>
    <row r="17" spans="1:20" ht="45" customHeight="1" x14ac:dyDescent="0.15">
      <c r="A17" s="1668">
        <v>9</v>
      </c>
      <c r="B17" s="1687" t="s">
        <v>1194</v>
      </c>
      <c r="C17" s="1671" t="s">
        <v>1195</v>
      </c>
      <c r="D17" s="1688"/>
      <c r="E17" s="1689" t="s">
        <v>1196</v>
      </c>
      <c r="F17" s="1688" t="s">
        <v>1188</v>
      </c>
      <c r="G17" s="1671"/>
      <c r="H17" s="1690"/>
      <c r="I17" s="1690"/>
      <c r="J17" s="1690"/>
      <c r="K17" s="1690">
        <f t="shared" si="1"/>
        <v>0</v>
      </c>
      <c r="L17" s="1675">
        <v>2</v>
      </c>
      <c r="M17" s="1690"/>
      <c r="N17" s="1690"/>
      <c r="O17" s="1690">
        <v>1</v>
      </c>
      <c r="P17" s="1690">
        <v>1</v>
      </c>
      <c r="Q17" s="1675">
        <v>3</v>
      </c>
      <c r="R17" s="1690"/>
      <c r="S17" s="1690">
        <f t="shared" si="0"/>
        <v>7</v>
      </c>
      <c r="T17" s="1673">
        <v>8</v>
      </c>
    </row>
    <row r="18" spans="1:20" ht="45" customHeight="1" x14ac:dyDescent="0.15">
      <c r="A18" s="1668"/>
      <c r="B18" s="1687"/>
      <c r="C18" s="1671" t="s">
        <v>1197</v>
      </c>
      <c r="D18" s="1688"/>
      <c r="E18" s="1689" t="s">
        <v>1198</v>
      </c>
      <c r="F18" s="1688" t="s">
        <v>1188</v>
      </c>
      <c r="G18" s="1671"/>
      <c r="H18" s="1690"/>
      <c r="I18" s="1690"/>
      <c r="J18" s="1690"/>
      <c r="K18" s="1690">
        <f t="shared" si="1"/>
        <v>0</v>
      </c>
      <c r="L18" s="1675">
        <v>3</v>
      </c>
      <c r="M18" s="1690"/>
      <c r="N18" s="1690"/>
      <c r="O18" s="1690">
        <v>1</v>
      </c>
      <c r="P18" s="1690">
        <v>1</v>
      </c>
      <c r="Q18" s="1690">
        <v>2</v>
      </c>
      <c r="R18" s="1690"/>
      <c r="S18" s="1690">
        <f t="shared" si="0"/>
        <v>7</v>
      </c>
      <c r="T18" s="1673"/>
    </row>
    <row r="19" spans="1:20" ht="45" customHeight="1" x14ac:dyDescent="0.15">
      <c r="A19" s="1668">
        <v>10</v>
      </c>
      <c r="B19" s="1687" t="s">
        <v>1199</v>
      </c>
      <c r="C19" s="1671" t="s">
        <v>1200</v>
      </c>
      <c r="D19" s="1688"/>
      <c r="E19" s="1689" t="s">
        <v>1201</v>
      </c>
      <c r="F19" s="1688" t="s">
        <v>1188</v>
      </c>
      <c r="G19" s="1671"/>
      <c r="H19" s="1690"/>
      <c r="I19" s="1690"/>
      <c r="J19" s="1690"/>
      <c r="K19" s="1690">
        <f t="shared" si="1"/>
        <v>0</v>
      </c>
      <c r="L19" s="1690">
        <v>2</v>
      </c>
      <c r="M19" s="1690"/>
      <c r="N19" s="1690"/>
      <c r="O19" s="1675">
        <v>3</v>
      </c>
      <c r="P19" s="1675"/>
      <c r="Q19" s="1675">
        <v>3</v>
      </c>
      <c r="R19" s="1690">
        <v>2</v>
      </c>
      <c r="S19" s="1690">
        <f t="shared" si="0"/>
        <v>10</v>
      </c>
      <c r="T19" s="1673">
        <v>10</v>
      </c>
    </row>
    <row r="20" spans="1:20" ht="45" customHeight="1" x14ac:dyDescent="0.15">
      <c r="A20" s="1668">
        <v>61</v>
      </c>
      <c r="B20" s="1687" t="s">
        <v>1202</v>
      </c>
      <c r="C20" s="1671" t="s">
        <v>1203</v>
      </c>
      <c r="D20" s="1688" t="s">
        <v>1114</v>
      </c>
      <c r="E20" s="1689" t="s">
        <v>1204</v>
      </c>
      <c r="F20" s="1688" t="s">
        <v>1185</v>
      </c>
      <c r="G20" s="1671"/>
      <c r="H20" s="1675">
        <v>45</v>
      </c>
      <c r="I20" s="1675"/>
      <c r="J20" s="1675">
        <v>50</v>
      </c>
      <c r="K20" s="1690">
        <f t="shared" si="1"/>
        <v>95</v>
      </c>
      <c r="L20" s="1675">
        <v>7</v>
      </c>
      <c r="M20" s="1675"/>
      <c r="N20" s="1675">
        <v>2</v>
      </c>
      <c r="O20" s="1675">
        <v>35</v>
      </c>
      <c r="P20" s="1675">
        <v>27</v>
      </c>
      <c r="Q20" s="1675">
        <v>11</v>
      </c>
      <c r="R20" s="1675"/>
      <c r="S20" s="1690">
        <f t="shared" si="0"/>
        <v>82</v>
      </c>
      <c r="T20" s="1673">
        <v>61</v>
      </c>
    </row>
    <row r="21" spans="1:20" ht="45" customHeight="1" x14ac:dyDescent="0.15">
      <c r="A21" s="1668"/>
      <c r="B21" s="1687"/>
      <c r="C21" s="1670" t="s">
        <v>1205</v>
      </c>
      <c r="D21" s="1688" t="s">
        <v>1114</v>
      </c>
      <c r="E21" s="1689" t="s">
        <v>1206</v>
      </c>
      <c r="F21" s="1688" t="s">
        <v>1207</v>
      </c>
      <c r="G21" s="1671"/>
      <c r="H21" s="1675"/>
      <c r="I21" s="1675"/>
      <c r="J21" s="1675"/>
      <c r="K21" s="1690">
        <f t="shared" si="1"/>
        <v>0</v>
      </c>
      <c r="L21" s="1675" t="s">
        <v>1208</v>
      </c>
      <c r="M21" s="1675"/>
      <c r="N21" s="1675" t="s">
        <v>1208</v>
      </c>
      <c r="O21" s="1675" t="s">
        <v>1208</v>
      </c>
      <c r="P21" s="1675"/>
      <c r="Q21" s="1675" t="s">
        <v>1208</v>
      </c>
      <c r="R21" s="1675"/>
      <c r="S21" s="1675" t="s">
        <v>1209</v>
      </c>
      <c r="T21" s="1673"/>
    </row>
    <row r="22" spans="1:20" ht="45" customHeight="1" x14ac:dyDescent="0.15">
      <c r="A22" s="1668"/>
      <c r="B22" s="1687"/>
      <c r="C22" s="1670" t="s">
        <v>1210</v>
      </c>
      <c r="D22" s="1688" t="s">
        <v>1114</v>
      </c>
      <c r="E22" s="1689" t="s">
        <v>1211</v>
      </c>
      <c r="F22" s="1688" t="s">
        <v>1207</v>
      </c>
      <c r="G22" s="1671"/>
      <c r="H22" s="1675"/>
      <c r="I22" s="1675"/>
      <c r="J22" s="1675"/>
      <c r="K22" s="1690">
        <f t="shared" si="1"/>
        <v>0</v>
      </c>
      <c r="L22" s="1675" t="s">
        <v>1208</v>
      </c>
      <c r="M22" s="1675"/>
      <c r="N22" s="1675" t="s">
        <v>1208</v>
      </c>
      <c r="O22" s="1675" t="s">
        <v>1208</v>
      </c>
      <c r="P22" s="1675"/>
      <c r="Q22" s="1675" t="s">
        <v>1208</v>
      </c>
      <c r="R22" s="1675"/>
      <c r="S22" s="1675" t="s">
        <v>1209</v>
      </c>
      <c r="T22" s="1673"/>
    </row>
    <row r="23" spans="1:20" ht="45" customHeight="1" x14ac:dyDescent="0.15">
      <c r="A23" s="1668">
        <v>68</v>
      </c>
      <c r="B23" s="1687" t="s">
        <v>1098</v>
      </c>
      <c r="C23" s="1671" t="s">
        <v>1212</v>
      </c>
      <c r="D23" s="1688"/>
      <c r="E23" s="1689" t="s">
        <v>1213</v>
      </c>
      <c r="F23" s="1688" t="s">
        <v>1188</v>
      </c>
      <c r="G23" s="1671"/>
      <c r="H23" s="1675"/>
      <c r="I23" s="1675"/>
      <c r="J23" s="1675"/>
      <c r="K23" s="1690">
        <f t="shared" si="1"/>
        <v>0</v>
      </c>
      <c r="L23" s="1675">
        <v>1</v>
      </c>
      <c r="M23" s="1675"/>
      <c r="N23" s="1675"/>
      <c r="O23" s="1675" t="s">
        <v>1214</v>
      </c>
      <c r="P23" s="1675"/>
      <c r="Q23" s="1675" t="s">
        <v>1215</v>
      </c>
      <c r="R23" s="1675"/>
      <c r="S23" s="1675" t="s">
        <v>1216</v>
      </c>
      <c r="T23" s="1673">
        <v>68</v>
      </c>
    </row>
    <row r="24" spans="1:20" ht="45" customHeight="1" x14ac:dyDescent="0.15">
      <c r="A24" s="1668"/>
      <c r="B24" s="1687"/>
      <c r="C24" s="1671"/>
      <c r="D24" s="1688"/>
      <c r="E24" s="1689"/>
      <c r="F24" s="1688"/>
      <c r="G24" s="1671"/>
      <c r="H24" s="1671"/>
      <c r="I24" s="1671"/>
      <c r="J24" s="1671"/>
      <c r="K24" s="1690"/>
      <c r="L24" s="1672"/>
      <c r="M24" s="1671"/>
      <c r="N24" s="1672"/>
      <c r="O24" s="1691"/>
      <c r="P24" s="1671"/>
      <c r="Q24" s="1675"/>
      <c r="R24" s="1671"/>
      <c r="S24" s="1675"/>
      <c r="T24" s="1673"/>
    </row>
    <row r="25" spans="1:20" ht="45" customHeight="1" x14ac:dyDescent="0.15">
      <c r="A25" s="1668"/>
      <c r="B25" s="1687"/>
      <c r="C25" s="1689"/>
      <c r="D25" s="1688"/>
      <c r="E25" s="1671"/>
      <c r="F25" s="1688"/>
      <c r="G25" s="1671"/>
      <c r="H25" s="1671"/>
      <c r="I25" s="1671"/>
      <c r="J25" s="1671"/>
      <c r="K25" s="1690"/>
      <c r="L25" s="1671"/>
      <c r="M25" s="1671"/>
      <c r="N25" s="1671"/>
      <c r="O25" s="1671"/>
      <c r="P25" s="1671"/>
      <c r="Q25" s="1671"/>
      <c r="R25" s="1671"/>
      <c r="S25" s="1671"/>
      <c r="T25" s="1673"/>
    </row>
    <row r="26" spans="1:20" ht="45" customHeight="1" thickBot="1" x14ac:dyDescent="0.2">
      <c r="A26" s="1692"/>
      <c r="B26" s="1693"/>
      <c r="C26" s="1694"/>
      <c r="D26" s="1694"/>
      <c r="E26" s="1694"/>
      <c r="F26" s="1695"/>
      <c r="G26" s="1694"/>
      <c r="H26" s="1694"/>
      <c r="I26" s="1694"/>
      <c r="J26" s="1694"/>
      <c r="K26" s="1690"/>
      <c r="L26" s="1694"/>
      <c r="M26" s="1694"/>
      <c r="N26" s="1694"/>
      <c r="O26" s="1694"/>
      <c r="P26" s="1694"/>
      <c r="Q26" s="1694"/>
      <c r="R26" s="1694"/>
      <c r="S26" s="1694"/>
      <c r="T26" s="1696"/>
    </row>
  </sheetData>
  <mergeCells count="4">
    <mergeCell ref="H3:K3"/>
    <mergeCell ref="L3:S3"/>
    <mergeCell ref="L4:M4"/>
    <mergeCell ref="N4:R4"/>
  </mergeCells>
  <phoneticPr fontId="2"/>
  <printOptions horizontalCentered="1"/>
  <pageMargins left="0.59055118110236227" right="0.59055118110236227" top="0.78740157480314965" bottom="0.59055118110236227" header="0" footer="0"/>
  <pageSetup paperSize="9" scale="55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 x14ac:dyDescent="0.2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46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 x14ac:dyDescent="0.2">
      <c r="A1" s="4" t="s">
        <v>217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8" customFormat="1" ht="22.5" customHeight="1" thickBot="1" x14ac:dyDescent="0.25">
      <c r="A2" s="86"/>
      <c r="B2" s="86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1"/>
      <c r="S2" s="11" t="s">
        <v>714</v>
      </c>
      <c r="T2" s="86"/>
    </row>
    <row r="3" spans="1:20" ht="24.95" customHeight="1" x14ac:dyDescent="0.2">
      <c r="A3" s="13" t="s">
        <v>554</v>
      </c>
      <c r="B3" s="14"/>
      <c r="C3" s="404"/>
      <c r="D3" s="405"/>
      <c r="E3" s="405"/>
      <c r="F3" s="405"/>
      <c r="G3" s="405"/>
      <c r="H3" s="406" t="s">
        <v>365</v>
      </c>
      <c r="I3" s="405"/>
      <c r="J3" s="405"/>
      <c r="K3" s="406" t="s">
        <v>364</v>
      </c>
      <c r="L3" s="405"/>
      <c r="M3" s="405"/>
      <c r="N3" s="405"/>
      <c r="O3" s="405"/>
      <c r="P3" s="407"/>
      <c r="Q3" s="408"/>
      <c r="R3" s="2255" t="s">
        <v>573</v>
      </c>
      <c r="S3" s="2256"/>
      <c r="T3" s="20" t="s">
        <v>554</v>
      </c>
    </row>
    <row r="4" spans="1:20" ht="24.95" customHeight="1" x14ac:dyDescent="0.2">
      <c r="A4" s="22" t="s">
        <v>555</v>
      </c>
      <c r="B4" s="23"/>
      <c r="C4" s="2250" t="s">
        <v>715</v>
      </c>
      <c r="D4" s="2251"/>
      <c r="E4" s="2251"/>
      <c r="F4" s="2251"/>
      <c r="G4" s="2251"/>
      <c r="H4" s="2251"/>
      <c r="I4" s="2252"/>
      <c r="J4" s="2253" t="s">
        <v>358</v>
      </c>
      <c r="K4" s="2254"/>
      <c r="L4" s="2254"/>
      <c r="M4" s="2043"/>
      <c r="N4" s="2043"/>
      <c r="O4" s="2043"/>
      <c r="P4" s="2044"/>
      <c r="Q4" s="36" t="s">
        <v>559</v>
      </c>
      <c r="R4" s="2257"/>
      <c r="S4" s="2258"/>
      <c r="T4" s="29" t="s">
        <v>555</v>
      </c>
    </row>
    <row r="5" spans="1:20" ht="24.95" customHeight="1" x14ac:dyDescent="0.2">
      <c r="A5" s="22" t="s">
        <v>556</v>
      </c>
      <c r="B5" s="30" t="s">
        <v>517</v>
      </c>
      <c r="C5" s="138"/>
      <c r="D5" s="5" t="s">
        <v>563</v>
      </c>
      <c r="E5" s="5" t="s">
        <v>564</v>
      </c>
      <c r="F5" s="5"/>
      <c r="G5" s="5" t="s">
        <v>994</v>
      </c>
      <c r="H5" s="5"/>
      <c r="I5" s="5"/>
      <c r="J5" s="5"/>
      <c r="K5" s="5" t="s">
        <v>563</v>
      </c>
      <c r="L5" s="5" t="s">
        <v>564</v>
      </c>
      <c r="M5" s="5"/>
      <c r="N5" s="5" t="s">
        <v>994</v>
      </c>
      <c r="O5" s="5"/>
      <c r="P5" s="5"/>
      <c r="Q5" s="24"/>
      <c r="R5" s="2259" t="s">
        <v>224</v>
      </c>
      <c r="S5" s="409"/>
      <c r="T5" s="29" t="s">
        <v>556</v>
      </c>
    </row>
    <row r="6" spans="1:20" ht="24.95" customHeight="1" x14ac:dyDescent="0.2">
      <c r="A6" s="22" t="s">
        <v>557</v>
      </c>
      <c r="B6" s="23"/>
      <c r="C6" s="131" t="s">
        <v>518</v>
      </c>
      <c r="D6" s="24"/>
      <c r="E6" s="24"/>
      <c r="F6" s="24" t="s">
        <v>519</v>
      </c>
      <c r="G6" s="24"/>
      <c r="H6" s="24" t="s">
        <v>520</v>
      </c>
      <c r="I6" s="24" t="s">
        <v>516</v>
      </c>
      <c r="J6" s="24" t="s">
        <v>521</v>
      </c>
      <c r="K6" s="24"/>
      <c r="L6" s="24"/>
      <c r="M6" s="24" t="s">
        <v>522</v>
      </c>
      <c r="N6" s="24"/>
      <c r="O6" s="24" t="s">
        <v>520</v>
      </c>
      <c r="P6" s="24" t="s">
        <v>516</v>
      </c>
      <c r="Q6" s="36" t="s">
        <v>716</v>
      </c>
      <c r="R6" s="2260"/>
      <c r="S6" s="409" t="s">
        <v>674</v>
      </c>
      <c r="T6" s="29" t="s">
        <v>557</v>
      </c>
    </row>
    <row r="7" spans="1:20" ht="24.95" customHeight="1" thickBot="1" x14ac:dyDescent="0.25">
      <c r="A7" s="44" t="s">
        <v>558</v>
      </c>
      <c r="B7" s="45"/>
      <c r="C7" s="139"/>
      <c r="D7" s="46" t="s">
        <v>567</v>
      </c>
      <c r="E7" s="46" t="s">
        <v>568</v>
      </c>
      <c r="F7" s="46"/>
      <c r="G7" s="46" t="s">
        <v>329</v>
      </c>
      <c r="H7" s="46"/>
      <c r="I7" s="46"/>
      <c r="J7" s="46"/>
      <c r="K7" s="46" t="s">
        <v>561</v>
      </c>
      <c r="L7" s="46" t="s">
        <v>569</v>
      </c>
      <c r="M7" s="46"/>
      <c r="N7" s="46" t="s">
        <v>561</v>
      </c>
      <c r="O7" s="46"/>
      <c r="P7" s="46"/>
      <c r="Q7" s="46"/>
      <c r="R7" s="2261"/>
      <c r="S7" s="410"/>
      <c r="T7" s="56" t="s">
        <v>558</v>
      </c>
    </row>
    <row r="8" spans="1:20" ht="30" customHeight="1" x14ac:dyDescent="0.2">
      <c r="A8" s="22"/>
      <c r="B8" s="30" t="s">
        <v>6</v>
      </c>
      <c r="C8" s="1420">
        <v>80125</v>
      </c>
      <c r="D8" s="1385">
        <v>207694</v>
      </c>
      <c r="E8" s="1385">
        <v>3978</v>
      </c>
      <c r="F8" s="1385">
        <v>7717</v>
      </c>
      <c r="G8" s="1385">
        <v>67</v>
      </c>
      <c r="H8" s="1385">
        <v>40044</v>
      </c>
      <c r="I8" s="1385">
        <v>339625</v>
      </c>
      <c r="J8" s="1385">
        <v>63594</v>
      </c>
      <c r="K8" s="1385">
        <v>227457</v>
      </c>
      <c r="L8" s="1385">
        <v>7103</v>
      </c>
      <c r="M8" s="1385">
        <v>12013</v>
      </c>
      <c r="N8" s="1385">
        <v>77086</v>
      </c>
      <c r="O8" s="1385">
        <v>48584</v>
      </c>
      <c r="P8" s="1385">
        <v>435837</v>
      </c>
      <c r="Q8" s="416">
        <v>1112</v>
      </c>
      <c r="R8" s="1385">
        <v>69</v>
      </c>
      <c r="S8" s="1385">
        <v>0</v>
      </c>
      <c r="T8" s="57"/>
    </row>
    <row r="9" spans="1:20" ht="30" customHeight="1" x14ac:dyDescent="0.2">
      <c r="A9" s="22"/>
      <c r="B9" s="30" t="s">
        <v>7</v>
      </c>
      <c r="C9" s="1417">
        <v>80125</v>
      </c>
      <c r="D9" s="1024">
        <v>203752</v>
      </c>
      <c r="E9" s="1024">
        <v>3950</v>
      </c>
      <c r="F9" s="1024">
        <v>6099</v>
      </c>
      <c r="G9" s="1024">
        <v>67</v>
      </c>
      <c r="H9" s="1024">
        <v>21238</v>
      </c>
      <c r="I9" s="1024">
        <v>315231</v>
      </c>
      <c r="J9" s="1024">
        <v>63594</v>
      </c>
      <c r="K9" s="1024">
        <v>217677</v>
      </c>
      <c r="L9" s="1024">
        <v>7066</v>
      </c>
      <c r="M9" s="1024">
        <v>11611</v>
      </c>
      <c r="N9" s="1024">
        <v>75613</v>
      </c>
      <c r="O9" s="1024">
        <v>30040</v>
      </c>
      <c r="P9" s="1024">
        <v>405601</v>
      </c>
      <c r="Q9" s="417">
        <v>968</v>
      </c>
      <c r="R9" s="1024">
        <v>63</v>
      </c>
      <c r="S9" s="1024">
        <v>0</v>
      </c>
      <c r="T9" s="59"/>
    </row>
    <row r="10" spans="1:20" ht="30" customHeight="1" x14ac:dyDescent="0.2">
      <c r="A10" s="22"/>
      <c r="B10" s="30" t="s">
        <v>9</v>
      </c>
      <c r="C10" s="1417">
        <v>0</v>
      </c>
      <c r="D10" s="1024">
        <v>3942</v>
      </c>
      <c r="E10" s="1024">
        <v>28</v>
      </c>
      <c r="F10" s="1024">
        <v>1618</v>
      </c>
      <c r="G10" s="1024">
        <v>0</v>
      </c>
      <c r="H10" s="1024">
        <v>18806</v>
      </c>
      <c r="I10" s="1024">
        <v>24394</v>
      </c>
      <c r="J10" s="1024">
        <v>0</v>
      </c>
      <c r="K10" s="1024">
        <v>9780</v>
      </c>
      <c r="L10" s="1024">
        <v>37</v>
      </c>
      <c r="M10" s="1024">
        <v>402</v>
      </c>
      <c r="N10" s="1024">
        <v>1473</v>
      </c>
      <c r="O10" s="1024">
        <v>18544</v>
      </c>
      <c r="P10" s="1024">
        <v>30236</v>
      </c>
      <c r="Q10" s="417">
        <v>144</v>
      </c>
      <c r="R10" s="1024">
        <v>6</v>
      </c>
      <c r="S10" s="1569">
        <v>0</v>
      </c>
      <c r="T10" s="59"/>
    </row>
    <row r="11" spans="1:20" ht="30" customHeight="1" x14ac:dyDescent="0.2">
      <c r="A11" s="22"/>
      <c r="B11" s="30" t="s">
        <v>10</v>
      </c>
      <c r="C11" s="1417">
        <v>75325</v>
      </c>
      <c r="D11" s="1024">
        <v>187641</v>
      </c>
      <c r="E11" s="1024">
        <v>3732</v>
      </c>
      <c r="F11" s="1024">
        <v>5738</v>
      </c>
      <c r="G11" s="1024">
        <v>61</v>
      </c>
      <c r="H11" s="1024">
        <v>19119</v>
      </c>
      <c r="I11" s="1024">
        <v>291616</v>
      </c>
      <c r="J11" s="1024">
        <v>59227</v>
      </c>
      <c r="K11" s="1024">
        <v>202025</v>
      </c>
      <c r="L11" s="1024">
        <v>6643</v>
      </c>
      <c r="M11" s="1024">
        <v>10513</v>
      </c>
      <c r="N11" s="1024">
        <v>69341</v>
      </c>
      <c r="O11" s="1024">
        <v>27776</v>
      </c>
      <c r="P11" s="1024">
        <v>375525</v>
      </c>
      <c r="Q11" s="417">
        <v>835</v>
      </c>
      <c r="R11" s="1024">
        <v>40</v>
      </c>
      <c r="S11" s="1569">
        <v>0</v>
      </c>
      <c r="T11" s="59"/>
    </row>
    <row r="12" spans="1:20" ht="30" customHeight="1" x14ac:dyDescent="0.2">
      <c r="A12" s="22"/>
      <c r="B12" s="30" t="s">
        <v>11</v>
      </c>
      <c r="C12" s="1417">
        <v>4800</v>
      </c>
      <c r="D12" s="1024">
        <v>16111</v>
      </c>
      <c r="E12" s="1024">
        <v>218</v>
      </c>
      <c r="F12" s="1024">
        <v>361</v>
      </c>
      <c r="G12" s="1024">
        <v>6</v>
      </c>
      <c r="H12" s="1024">
        <v>2119</v>
      </c>
      <c r="I12" s="1024">
        <v>23615</v>
      </c>
      <c r="J12" s="1024">
        <v>4367</v>
      </c>
      <c r="K12" s="1024">
        <v>15652</v>
      </c>
      <c r="L12" s="1024">
        <v>423</v>
      </c>
      <c r="M12" s="1024">
        <v>1098</v>
      </c>
      <c r="N12" s="1024">
        <v>6272</v>
      </c>
      <c r="O12" s="1024">
        <v>2264</v>
      </c>
      <c r="P12" s="1024">
        <v>30076</v>
      </c>
      <c r="Q12" s="417">
        <v>133</v>
      </c>
      <c r="R12" s="1024">
        <v>23</v>
      </c>
      <c r="S12" s="1569">
        <v>0</v>
      </c>
      <c r="T12" s="59"/>
    </row>
    <row r="13" spans="1:20" ht="23.1" customHeight="1" x14ac:dyDescent="0.2">
      <c r="A13" s="61">
        <v>1</v>
      </c>
      <c r="B13" s="96" t="s">
        <v>1045</v>
      </c>
      <c r="C13" s="1420">
        <v>4529</v>
      </c>
      <c r="D13" s="1385">
        <v>9610</v>
      </c>
      <c r="E13" s="1385">
        <v>200</v>
      </c>
      <c r="F13" s="1385">
        <v>274</v>
      </c>
      <c r="G13" s="1385">
        <v>2</v>
      </c>
      <c r="H13" s="1385">
        <v>1312</v>
      </c>
      <c r="I13" s="1385">
        <v>15927</v>
      </c>
      <c r="J13" s="1385">
        <v>2859</v>
      </c>
      <c r="K13" s="1385">
        <v>9937</v>
      </c>
      <c r="L13" s="1385">
        <v>273</v>
      </c>
      <c r="M13" s="1385">
        <v>546</v>
      </c>
      <c r="N13" s="1385">
        <v>3906</v>
      </c>
      <c r="O13" s="1385">
        <v>2337</v>
      </c>
      <c r="P13" s="1385">
        <v>19858</v>
      </c>
      <c r="Q13" s="416">
        <v>33</v>
      </c>
      <c r="R13" s="524" t="s">
        <v>1114</v>
      </c>
      <c r="S13" s="524"/>
      <c r="T13" s="63">
        <v>1</v>
      </c>
    </row>
    <row r="14" spans="1:20" ht="23.1" customHeight="1" x14ac:dyDescent="0.2">
      <c r="A14" s="64">
        <v>2</v>
      </c>
      <c r="B14" s="97" t="s">
        <v>1046</v>
      </c>
      <c r="C14" s="1417">
        <v>1087</v>
      </c>
      <c r="D14" s="1024">
        <v>5941</v>
      </c>
      <c r="E14" s="1024">
        <v>124</v>
      </c>
      <c r="F14" s="1024">
        <v>140</v>
      </c>
      <c r="G14" s="1024">
        <v>1</v>
      </c>
      <c r="H14" s="1024">
        <v>806</v>
      </c>
      <c r="I14" s="1024">
        <v>8099</v>
      </c>
      <c r="J14" s="1024">
        <v>1127</v>
      </c>
      <c r="K14" s="1024">
        <v>5905</v>
      </c>
      <c r="L14" s="1024">
        <v>215</v>
      </c>
      <c r="M14" s="1024">
        <v>371</v>
      </c>
      <c r="N14" s="1024">
        <v>2018</v>
      </c>
      <c r="O14" s="1024">
        <v>679</v>
      </c>
      <c r="P14" s="1024">
        <v>10315</v>
      </c>
      <c r="Q14" s="417">
        <v>17</v>
      </c>
      <c r="R14" s="525" t="s">
        <v>1114</v>
      </c>
      <c r="S14" s="525"/>
      <c r="T14" s="59">
        <v>2</v>
      </c>
    </row>
    <row r="15" spans="1:20" ht="23.1" customHeight="1" x14ac:dyDescent="0.2">
      <c r="A15" s="64">
        <v>3</v>
      </c>
      <c r="B15" s="97" t="s">
        <v>1047</v>
      </c>
      <c r="C15" s="1417">
        <v>10872</v>
      </c>
      <c r="D15" s="1024">
        <v>15650</v>
      </c>
      <c r="E15" s="1024">
        <v>354</v>
      </c>
      <c r="F15" s="1024">
        <v>782</v>
      </c>
      <c r="G15" s="1024">
        <v>2</v>
      </c>
      <c r="H15" s="1024">
        <v>1620</v>
      </c>
      <c r="I15" s="1024">
        <v>29280</v>
      </c>
      <c r="J15" s="1024">
        <v>8133</v>
      </c>
      <c r="K15" s="1024">
        <v>20068</v>
      </c>
      <c r="L15" s="1024">
        <v>735</v>
      </c>
      <c r="M15" s="1024">
        <v>879</v>
      </c>
      <c r="N15" s="1024">
        <v>5189</v>
      </c>
      <c r="O15" s="1024">
        <v>2592</v>
      </c>
      <c r="P15" s="1024">
        <v>37596</v>
      </c>
      <c r="Q15" s="417">
        <v>62</v>
      </c>
      <c r="R15" s="525" t="s">
        <v>1114</v>
      </c>
      <c r="S15" s="526"/>
      <c r="T15" s="59">
        <v>3</v>
      </c>
    </row>
    <row r="16" spans="1:20" ht="23.1" customHeight="1" x14ac:dyDescent="0.2">
      <c r="A16" s="64">
        <v>6</v>
      </c>
      <c r="B16" s="97" t="s">
        <v>1048</v>
      </c>
      <c r="C16" s="1417">
        <v>500</v>
      </c>
      <c r="D16" s="1024">
        <v>2395</v>
      </c>
      <c r="E16" s="1024">
        <v>38</v>
      </c>
      <c r="F16" s="1024">
        <v>58</v>
      </c>
      <c r="G16" s="1024">
        <v>3</v>
      </c>
      <c r="H16" s="1024">
        <v>588</v>
      </c>
      <c r="I16" s="1024">
        <v>3582</v>
      </c>
      <c r="J16" s="1024">
        <v>496</v>
      </c>
      <c r="K16" s="1024">
        <v>2493</v>
      </c>
      <c r="L16" s="1024">
        <v>72</v>
      </c>
      <c r="M16" s="1024">
        <v>143</v>
      </c>
      <c r="N16" s="1024">
        <v>879</v>
      </c>
      <c r="O16" s="1024">
        <v>478</v>
      </c>
      <c r="P16" s="1024">
        <v>4561</v>
      </c>
      <c r="Q16" s="417">
        <v>11</v>
      </c>
      <c r="R16" s="525" t="s">
        <v>1114</v>
      </c>
      <c r="S16" s="526"/>
      <c r="T16" s="59">
        <v>6</v>
      </c>
    </row>
    <row r="17" spans="1:20" ht="23.1" customHeight="1" x14ac:dyDescent="0.2">
      <c r="A17" s="64">
        <v>7</v>
      </c>
      <c r="B17" s="97" t="s">
        <v>1049</v>
      </c>
      <c r="C17" s="1417">
        <v>331</v>
      </c>
      <c r="D17" s="1024">
        <v>1749</v>
      </c>
      <c r="E17" s="1024">
        <v>28</v>
      </c>
      <c r="F17" s="1024">
        <v>48</v>
      </c>
      <c r="G17" s="1024">
        <v>1</v>
      </c>
      <c r="H17" s="1024">
        <v>109</v>
      </c>
      <c r="I17" s="1024">
        <v>2266</v>
      </c>
      <c r="J17" s="1024">
        <v>313</v>
      </c>
      <c r="K17" s="1024">
        <v>1875</v>
      </c>
      <c r="L17" s="1024">
        <v>52</v>
      </c>
      <c r="M17" s="1024">
        <v>135</v>
      </c>
      <c r="N17" s="1024">
        <v>717</v>
      </c>
      <c r="O17" s="1024">
        <v>108</v>
      </c>
      <c r="P17" s="1024">
        <v>3200</v>
      </c>
      <c r="Q17" s="417">
        <v>16</v>
      </c>
      <c r="R17" s="525" t="s">
        <v>1114</v>
      </c>
      <c r="S17" s="526"/>
      <c r="T17" s="59">
        <v>7</v>
      </c>
    </row>
    <row r="18" spans="1:20" ht="23.1" customHeight="1" x14ac:dyDescent="0.2">
      <c r="A18" s="61">
        <v>8</v>
      </c>
      <c r="B18" s="96" t="s">
        <v>1050</v>
      </c>
      <c r="C18" s="1420">
        <v>3104</v>
      </c>
      <c r="D18" s="1385">
        <v>9835</v>
      </c>
      <c r="E18" s="1385">
        <v>209</v>
      </c>
      <c r="F18" s="1385">
        <v>283</v>
      </c>
      <c r="G18" s="1385">
        <v>1</v>
      </c>
      <c r="H18" s="1385">
        <v>1146</v>
      </c>
      <c r="I18" s="1385">
        <v>14578</v>
      </c>
      <c r="J18" s="1385">
        <v>2846</v>
      </c>
      <c r="K18" s="1385">
        <v>10142</v>
      </c>
      <c r="L18" s="1385">
        <v>328</v>
      </c>
      <c r="M18" s="1385">
        <v>522</v>
      </c>
      <c r="N18" s="1385">
        <v>3753</v>
      </c>
      <c r="O18" s="1385">
        <v>1328</v>
      </c>
      <c r="P18" s="1385">
        <v>18919</v>
      </c>
      <c r="Q18" s="416">
        <v>66</v>
      </c>
      <c r="R18" s="524" t="s">
        <v>1114</v>
      </c>
      <c r="S18" s="527"/>
      <c r="T18" s="63">
        <v>8</v>
      </c>
    </row>
    <row r="19" spans="1:20" ht="23.1" customHeight="1" x14ac:dyDescent="0.2">
      <c r="A19" s="64">
        <v>9</v>
      </c>
      <c r="B19" s="97" t="s">
        <v>1051</v>
      </c>
      <c r="C19" s="1144">
        <v>523</v>
      </c>
      <c r="D19" s="1143">
        <v>2299</v>
      </c>
      <c r="E19" s="1143">
        <v>36</v>
      </c>
      <c r="F19" s="1143">
        <v>54</v>
      </c>
      <c r="G19" s="1143">
        <v>5</v>
      </c>
      <c r="H19" s="1143">
        <v>402</v>
      </c>
      <c r="I19" s="1143">
        <v>3319</v>
      </c>
      <c r="J19" s="1143">
        <v>476</v>
      </c>
      <c r="K19" s="1143">
        <v>2133</v>
      </c>
      <c r="L19" s="1143">
        <v>56</v>
      </c>
      <c r="M19" s="1143">
        <v>120</v>
      </c>
      <c r="N19" s="1143">
        <v>904</v>
      </c>
      <c r="O19" s="1143">
        <v>469</v>
      </c>
      <c r="P19" s="1143">
        <v>4158</v>
      </c>
      <c r="Q19" s="418">
        <v>10</v>
      </c>
      <c r="R19" s="525" t="s">
        <v>1114</v>
      </c>
      <c r="S19" s="526"/>
      <c r="T19" s="59">
        <v>9</v>
      </c>
    </row>
    <row r="20" spans="1:20" ht="23.1" customHeight="1" x14ac:dyDescent="0.2">
      <c r="A20" s="64">
        <v>10</v>
      </c>
      <c r="B20" s="97" t="s">
        <v>1052</v>
      </c>
      <c r="C20" s="1144">
        <v>950</v>
      </c>
      <c r="D20" s="1143">
        <v>3724</v>
      </c>
      <c r="E20" s="1143">
        <v>56</v>
      </c>
      <c r="F20" s="1143">
        <v>79</v>
      </c>
      <c r="G20" s="1143">
        <v>0</v>
      </c>
      <c r="H20" s="1143">
        <v>192</v>
      </c>
      <c r="I20" s="1143">
        <v>5001</v>
      </c>
      <c r="J20" s="1143">
        <v>969</v>
      </c>
      <c r="K20" s="1143">
        <v>3581</v>
      </c>
      <c r="L20" s="1143">
        <v>92</v>
      </c>
      <c r="M20" s="1143">
        <v>189</v>
      </c>
      <c r="N20" s="1143">
        <v>1072</v>
      </c>
      <c r="O20" s="1143">
        <v>280</v>
      </c>
      <c r="P20" s="1143">
        <v>6183</v>
      </c>
      <c r="Q20" s="418">
        <v>14</v>
      </c>
      <c r="R20" s="525" t="s">
        <v>1114</v>
      </c>
      <c r="S20" s="526"/>
      <c r="T20" s="59">
        <v>10</v>
      </c>
    </row>
    <row r="21" spans="1:20" s="69" customFormat="1" ht="23.1" customHeight="1" x14ac:dyDescent="0.2">
      <c r="A21" s="66">
        <v>11</v>
      </c>
      <c r="B21" s="65" t="s">
        <v>1053</v>
      </c>
      <c r="C21" s="1417">
        <v>576</v>
      </c>
      <c r="D21" s="1024">
        <v>2397</v>
      </c>
      <c r="E21" s="1024">
        <v>39</v>
      </c>
      <c r="F21" s="1024">
        <v>76</v>
      </c>
      <c r="G21" s="1024">
        <v>1</v>
      </c>
      <c r="H21" s="1024">
        <v>375</v>
      </c>
      <c r="I21" s="1024">
        <v>3464</v>
      </c>
      <c r="J21" s="1024">
        <v>472</v>
      </c>
      <c r="K21" s="1024">
        <v>2457</v>
      </c>
      <c r="L21" s="1024">
        <v>62</v>
      </c>
      <c r="M21" s="1024">
        <v>128</v>
      </c>
      <c r="N21" s="1024">
        <v>738</v>
      </c>
      <c r="O21" s="1024">
        <v>385</v>
      </c>
      <c r="P21" s="1024">
        <v>4242</v>
      </c>
      <c r="Q21" s="417">
        <v>15</v>
      </c>
      <c r="R21" s="525" t="s">
        <v>1114</v>
      </c>
      <c r="S21" s="526"/>
      <c r="T21" s="67">
        <v>11</v>
      </c>
    </row>
    <row r="22" spans="1:20" s="69" customFormat="1" ht="23.1" customHeight="1" x14ac:dyDescent="0.2">
      <c r="A22" s="66">
        <v>12</v>
      </c>
      <c r="B22" s="65" t="s">
        <v>1054</v>
      </c>
      <c r="C22" s="1417">
        <v>1107</v>
      </c>
      <c r="D22" s="1024">
        <v>2930</v>
      </c>
      <c r="E22" s="1024">
        <v>25</v>
      </c>
      <c r="F22" s="1024">
        <v>69</v>
      </c>
      <c r="G22" s="1024">
        <v>0</v>
      </c>
      <c r="H22" s="1024">
        <v>190</v>
      </c>
      <c r="I22" s="1024">
        <v>4321</v>
      </c>
      <c r="J22" s="1024">
        <v>825</v>
      </c>
      <c r="K22" s="1024">
        <v>2989</v>
      </c>
      <c r="L22" s="1024">
        <v>93</v>
      </c>
      <c r="M22" s="1024">
        <v>155</v>
      </c>
      <c r="N22" s="1024">
        <v>992</v>
      </c>
      <c r="O22" s="1024">
        <v>294</v>
      </c>
      <c r="P22" s="1024">
        <v>5348</v>
      </c>
      <c r="Q22" s="417">
        <v>14</v>
      </c>
      <c r="R22" s="525" t="s">
        <v>1114</v>
      </c>
      <c r="S22" s="526"/>
      <c r="T22" s="67">
        <v>12</v>
      </c>
    </row>
    <row r="23" spans="1:20" s="69" customFormat="1" ht="23.1" customHeight="1" x14ac:dyDescent="0.2">
      <c r="A23" s="70">
        <v>14</v>
      </c>
      <c r="B23" s="62" t="s">
        <v>1055</v>
      </c>
      <c r="C23" s="1420">
        <v>2039</v>
      </c>
      <c r="D23" s="1385">
        <v>7171</v>
      </c>
      <c r="E23" s="1385">
        <v>101</v>
      </c>
      <c r="F23" s="1385">
        <v>198</v>
      </c>
      <c r="G23" s="1385">
        <v>4</v>
      </c>
      <c r="H23" s="1385">
        <v>693</v>
      </c>
      <c r="I23" s="1385">
        <v>10206</v>
      </c>
      <c r="J23" s="1385">
        <v>1946</v>
      </c>
      <c r="K23" s="1385">
        <v>7476</v>
      </c>
      <c r="L23" s="1385">
        <v>266</v>
      </c>
      <c r="M23" s="1385">
        <v>452</v>
      </c>
      <c r="N23" s="1385">
        <v>3109</v>
      </c>
      <c r="O23" s="1385">
        <v>732</v>
      </c>
      <c r="P23" s="1385">
        <v>13981</v>
      </c>
      <c r="Q23" s="416">
        <v>44</v>
      </c>
      <c r="R23" s="524" t="s">
        <v>1114</v>
      </c>
      <c r="S23" s="527"/>
      <c r="T23" s="71">
        <v>14</v>
      </c>
    </row>
    <row r="24" spans="1:20" s="69" customFormat="1" ht="23.1" customHeight="1" x14ac:dyDescent="0.2">
      <c r="A24" s="66">
        <v>15</v>
      </c>
      <c r="B24" s="65" t="s">
        <v>1056</v>
      </c>
      <c r="C24" s="1417">
        <v>1386</v>
      </c>
      <c r="D24" s="1024">
        <v>4448</v>
      </c>
      <c r="E24" s="1024">
        <v>35</v>
      </c>
      <c r="F24" s="1024">
        <v>107</v>
      </c>
      <c r="G24" s="1024">
        <v>3</v>
      </c>
      <c r="H24" s="1024">
        <v>604</v>
      </c>
      <c r="I24" s="1024">
        <v>6583</v>
      </c>
      <c r="J24" s="1024">
        <v>1169</v>
      </c>
      <c r="K24" s="1024">
        <v>4261</v>
      </c>
      <c r="L24" s="1024">
        <v>86</v>
      </c>
      <c r="M24" s="1024">
        <v>335</v>
      </c>
      <c r="N24" s="1024">
        <v>2020</v>
      </c>
      <c r="O24" s="1024">
        <v>714</v>
      </c>
      <c r="P24" s="1024">
        <v>8585</v>
      </c>
      <c r="Q24" s="417">
        <v>15</v>
      </c>
      <c r="R24" s="525" t="s">
        <v>1114</v>
      </c>
      <c r="S24" s="526"/>
      <c r="T24" s="67">
        <v>15</v>
      </c>
    </row>
    <row r="25" spans="1:20" s="69" customFormat="1" ht="23.1" customHeight="1" x14ac:dyDescent="0.2">
      <c r="A25" s="66">
        <v>16</v>
      </c>
      <c r="B25" s="65" t="s">
        <v>1057</v>
      </c>
      <c r="C25" s="1417">
        <v>640</v>
      </c>
      <c r="D25" s="1024">
        <v>1622</v>
      </c>
      <c r="E25" s="1024">
        <v>30</v>
      </c>
      <c r="F25" s="1024">
        <v>44</v>
      </c>
      <c r="G25" s="1024">
        <v>0</v>
      </c>
      <c r="H25" s="1024">
        <v>65</v>
      </c>
      <c r="I25" s="1024">
        <v>2401</v>
      </c>
      <c r="J25" s="1024">
        <v>367</v>
      </c>
      <c r="K25" s="1024">
        <v>1661</v>
      </c>
      <c r="L25" s="1024">
        <v>56</v>
      </c>
      <c r="M25" s="1024">
        <v>112</v>
      </c>
      <c r="N25" s="1024">
        <v>548</v>
      </c>
      <c r="O25" s="1024">
        <v>172</v>
      </c>
      <c r="P25" s="1024">
        <v>2916</v>
      </c>
      <c r="Q25" s="417">
        <v>9</v>
      </c>
      <c r="R25" s="525" t="s">
        <v>1114</v>
      </c>
      <c r="S25" s="526"/>
      <c r="T25" s="67">
        <v>16</v>
      </c>
    </row>
    <row r="26" spans="1:20" s="69" customFormat="1" ht="23.1" customHeight="1" x14ac:dyDescent="0.2">
      <c r="A26" s="66">
        <v>17</v>
      </c>
      <c r="B26" s="65" t="s">
        <v>1058</v>
      </c>
      <c r="C26" s="1417">
        <v>872</v>
      </c>
      <c r="D26" s="1024">
        <v>3551</v>
      </c>
      <c r="E26" s="1024">
        <v>45</v>
      </c>
      <c r="F26" s="1024">
        <v>73</v>
      </c>
      <c r="G26" s="1024">
        <v>0</v>
      </c>
      <c r="H26" s="1024">
        <v>302</v>
      </c>
      <c r="I26" s="1024">
        <v>4843</v>
      </c>
      <c r="J26" s="1024">
        <v>781</v>
      </c>
      <c r="K26" s="1024">
        <v>3217</v>
      </c>
      <c r="L26" s="1024">
        <v>97</v>
      </c>
      <c r="M26" s="1024">
        <v>224</v>
      </c>
      <c r="N26" s="1024">
        <v>1341</v>
      </c>
      <c r="O26" s="1024">
        <v>352</v>
      </c>
      <c r="P26" s="1024">
        <v>6012</v>
      </c>
      <c r="Q26" s="417">
        <v>19</v>
      </c>
      <c r="R26" s="525" t="s">
        <v>1114</v>
      </c>
      <c r="S26" s="526"/>
      <c r="T26" s="67">
        <v>17</v>
      </c>
    </row>
    <row r="27" spans="1:20" s="69" customFormat="1" ht="23.1" customHeight="1" x14ac:dyDescent="0.2">
      <c r="A27" s="66">
        <v>18</v>
      </c>
      <c r="B27" s="65" t="s">
        <v>1059</v>
      </c>
      <c r="C27" s="1417">
        <v>1293</v>
      </c>
      <c r="D27" s="1024">
        <v>4335</v>
      </c>
      <c r="E27" s="1024">
        <v>81</v>
      </c>
      <c r="F27" s="1024">
        <v>129</v>
      </c>
      <c r="G27" s="1024">
        <v>2</v>
      </c>
      <c r="H27" s="1024">
        <v>325</v>
      </c>
      <c r="I27" s="1024">
        <v>6165</v>
      </c>
      <c r="J27" s="1024">
        <v>1083</v>
      </c>
      <c r="K27" s="1024">
        <v>4656</v>
      </c>
      <c r="L27" s="1024">
        <v>111</v>
      </c>
      <c r="M27" s="1024">
        <v>246</v>
      </c>
      <c r="N27" s="1024">
        <v>1444</v>
      </c>
      <c r="O27" s="1024">
        <v>417</v>
      </c>
      <c r="P27" s="1024">
        <v>7957</v>
      </c>
      <c r="Q27" s="417">
        <v>21</v>
      </c>
      <c r="R27" s="525" t="s">
        <v>1114</v>
      </c>
      <c r="S27" s="526"/>
      <c r="T27" s="67">
        <v>18</v>
      </c>
    </row>
    <row r="28" spans="1:20" s="69" customFormat="1" ht="23.1" customHeight="1" x14ac:dyDescent="0.2">
      <c r="A28" s="72">
        <v>19</v>
      </c>
      <c r="B28" s="62" t="s">
        <v>1060</v>
      </c>
      <c r="C28" s="1420">
        <v>1770</v>
      </c>
      <c r="D28" s="1385">
        <v>6552</v>
      </c>
      <c r="E28" s="1385">
        <v>84</v>
      </c>
      <c r="F28" s="1385">
        <v>158</v>
      </c>
      <c r="G28" s="1385">
        <v>4</v>
      </c>
      <c r="H28" s="1385">
        <v>333</v>
      </c>
      <c r="I28" s="1385">
        <v>8901</v>
      </c>
      <c r="J28" s="1385">
        <v>1440</v>
      </c>
      <c r="K28" s="1385">
        <v>6631</v>
      </c>
      <c r="L28" s="1385">
        <v>271</v>
      </c>
      <c r="M28" s="1385">
        <v>295</v>
      </c>
      <c r="N28" s="1385">
        <v>2717</v>
      </c>
      <c r="O28" s="1385">
        <v>504</v>
      </c>
      <c r="P28" s="1385">
        <v>11858</v>
      </c>
      <c r="Q28" s="416">
        <v>21</v>
      </c>
      <c r="R28" s="524" t="s">
        <v>1114</v>
      </c>
      <c r="S28" s="527"/>
      <c r="T28" s="73">
        <v>19</v>
      </c>
    </row>
    <row r="29" spans="1:20" s="69" customFormat="1" ht="23.1" customHeight="1" x14ac:dyDescent="0.2">
      <c r="A29" s="66">
        <v>21</v>
      </c>
      <c r="B29" s="65" t="s">
        <v>1061</v>
      </c>
      <c r="C29" s="1417">
        <v>2947</v>
      </c>
      <c r="D29" s="1024">
        <v>6363</v>
      </c>
      <c r="E29" s="1024">
        <v>189</v>
      </c>
      <c r="F29" s="1024">
        <v>241</v>
      </c>
      <c r="G29" s="1024">
        <v>2</v>
      </c>
      <c r="H29" s="1024">
        <v>735</v>
      </c>
      <c r="I29" s="1024">
        <v>10477</v>
      </c>
      <c r="J29" s="1024">
        <v>2451</v>
      </c>
      <c r="K29" s="1024">
        <v>7427</v>
      </c>
      <c r="L29" s="1024">
        <v>247</v>
      </c>
      <c r="M29" s="1024">
        <v>371</v>
      </c>
      <c r="N29" s="1024">
        <v>1464</v>
      </c>
      <c r="O29" s="1024">
        <v>2690</v>
      </c>
      <c r="P29" s="1024">
        <v>14650</v>
      </c>
      <c r="Q29" s="417">
        <v>15</v>
      </c>
      <c r="R29" s="525" t="s">
        <v>1114</v>
      </c>
      <c r="S29" s="526"/>
      <c r="T29" s="67">
        <v>21</v>
      </c>
    </row>
    <row r="30" spans="1:20" s="69" customFormat="1" ht="23.1" customHeight="1" x14ac:dyDescent="0.2">
      <c r="A30" s="66">
        <v>22</v>
      </c>
      <c r="B30" s="65" t="s">
        <v>1062</v>
      </c>
      <c r="C30" s="1417">
        <v>2740</v>
      </c>
      <c r="D30" s="1024">
        <v>8989</v>
      </c>
      <c r="E30" s="1024">
        <v>173</v>
      </c>
      <c r="F30" s="1024">
        <v>304</v>
      </c>
      <c r="G30" s="1024">
        <v>5</v>
      </c>
      <c r="H30" s="1024">
        <v>959</v>
      </c>
      <c r="I30" s="1024">
        <v>13170</v>
      </c>
      <c r="J30" s="1024">
        <v>2236</v>
      </c>
      <c r="K30" s="1024">
        <v>9788</v>
      </c>
      <c r="L30" s="1024">
        <v>311</v>
      </c>
      <c r="M30" s="1024">
        <v>491</v>
      </c>
      <c r="N30" s="1024">
        <v>3745</v>
      </c>
      <c r="O30" s="1024">
        <v>1046</v>
      </c>
      <c r="P30" s="1024">
        <v>17617</v>
      </c>
      <c r="Q30" s="417">
        <v>49</v>
      </c>
      <c r="R30" s="525" t="s">
        <v>1114</v>
      </c>
      <c r="S30" s="526"/>
      <c r="T30" s="67">
        <v>22</v>
      </c>
    </row>
    <row r="31" spans="1:20" s="69" customFormat="1" ht="23.1" customHeight="1" x14ac:dyDescent="0.2">
      <c r="A31" s="66">
        <v>23</v>
      </c>
      <c r="B31" s="65" t="s">
        <v>1063</v>
      </c>
      <c r="C31" s="1417">
        <v>2843</v>
      </c>
      <c r="D31" s="1024">
        <v>2050</v>
      </c>
      <c r="E31" s="1024">
        <v>51</v>
      </c>
      <c r="F31" s="1024">
        <v>86</v>
      </c>
      <c r="G31" s="1024">
        <v>0</v>
      </c>
      <c r="H31" s="1024">
        <v>162</v>
      </c>
      <c r="I31" s="1024">
        <v>5192</v>
      </c>
      <c r="J31" s="1024">
        <v>1926</v>
      </c>
      <c r="K31" s="1024">
        <v>2476</v>
      </c>
      <c r="L31" s="1024">
        <v>99</v>
      </c>
      <c r="M31" s="1024">
        <v>126</v>
      </c>
      <c r="N31" s="1024">
        <v>597</v>
      </c>
      <c r="O31" s="1024">
        <v>516</v>
      </c>
      <c r="P31" s="1024">
        <v>5740</v>
      </c>
      <c r="Q31" s="417">
        <v>15</v>
      </c>
      <c r="R31" s="525" t="s">
        <v>1114</v>
      </c>
      <c r="S31" s="526"/>
      <c r="T31" s="67">
        <v>23</v>
      </c>
    </row>
    <row r="32" spans="1:20" s="69" customFormat="1" ht="23.1" customHeight="1" x14ac:dyDescent="0.2">
      <c r="A32" s="66">
        <v>24</v>
      </c>
      <c r="B32" s="65" t="s">
        <v>1064</v>
      </c>
      <c r="C32" s="1417">
        <v>3238</v>
      </c>
      <c r="D32" s="1024">
        <v>3954</v>
      </c>
      <c r="E32" s="1024">
        <v>73</v>
      </c>
      <c r="F32" s="1024">
        <v>167</v>
      </c>
      <c r="G32" s="1024">
        <v>0</v>
      </c>
      <c r="H32" s="1024">
        <v>475</v>
      </c>
      <c r="I32" s="1024">
        <v>7907</v>
      </c>
      <c r="J32" s="1024">
        <v>2685</v>
      </c>
      <c r="K32" s="1024">
        <v>5019</v>
      </c>
      <c r="L32" s="1024">
        <v>156</v>
      </c>
      <c r="M32" s="1024">
        <v>176</v>
      </c>
      <c r="N32" s="1024">
        <v>806</v>
      </c>
      <c r="O32" s="1024">
        <v>702</v>
      </c>
      <c r="P32" s="1024">
        <v>9544</v>
      </c>
      <c r="Q32" s="417">
        <v>30</v>
      </c>
      <c r="R32" s="525" t="s">
        <v>1114</v>
      </c>
      <c r="S32" s="526"/>
      <c r="T32" s="67">
        <v>24</v>
      </c>
    </row>
    <row r="33" spans="1:20" s="69" customFormat="1" ht="23.1" customHeight="1" x14ac:dyDescent="0.2">
      <c r="A33" s="70">
        <v>25</v>
      </c>
      <c r="B33" s="62" t="s">
        <v>1065</v>
      </c>
      <c r="C33" s="1420">
        <v>1177</v>
      </c>
      <c r="D33" s="1385">
        <v>4680</v>
      </c>
      <c r="E33" s="1385">
        <v>32</v>
      </c>
      <c r="F33" s="1385">
        <v>123</v>
      </c>
      <c r="G33" s="1385">
        <v>1</v>
      </c>
      <c r="H33" s="1385">
        <v>799</v>
      </c>
      <c r="I33" s="1385">
        <v>6812</v>
      </c>
      <c r="J33" s="1385">
        <v>999</v>
      </c>
      <c r="K33" s="1385">
        <v>4623</v>
      </c>
      <c r="L33" s="1385">
        <v>114</v>
      </c>
      <c r="M33" s="1385">
        <v>256</v>
      </c>
      <c r="N33" s="1385">
        <v>1641</v>
      </c>
      <c r="O33" s="1385">
        <v>1010</v>
      </c>
      <c r="P33" s="1385">
        <v>8643</v>
      </c>
      <c r="Q33" s="416">
        <v>17</v>
      </c>
      <c r="R33" s="524" t="s">
        <v>1114</v>
      </c>
      <c r="S33" s="527"/>
      <c r="T33" s="71">
        <v>25</v>
      </c>
    </row>
    <row r="34" spans="1:20" s="69" customFormat="1" ht="23.1" customHeight="1" x14ac:dyDescent="0.2">
      <c r="A34" s="66">
        <v>27</v>
      </c>
      <c r="B34" s="65" t="s">
        <v>1066</v>
      </c>
      <c r="C34" s="1417">
        <v>1760</v>
      </c>
      <c r="D34" s="1024">
        <v>3481</v>
      </c>
      <c r="E34" s="1024">
        <v>62</v>
      </c>
      <c r="F34" s="1024">
        <v>117</v>
      </c>
      <c r="G34" s="1024">
        <v>3</v>
      </c>
      <c r="H34" s="1024">
        <v>498</v>
      </c>
      <c r="I34" s="1024">
        <v>5921</v>
      </c>
      <c r="J34" s="1024">
        <v>1494</v>
      </c>
      <c r="K34" s="1024">
        <v>3963</v>
      </c>
      <c r="L34" s="1024">
        <v>132</v>
      </c>
      <c r="M34" s="1024">
        <v>154</v>
      </c>
      <c r="N34" s="1024">
        <v>977</v>
      </c>
      <c r="O34" s="1024">
        <v>533</v>
      </c>
      <c r="P34" s="1024">
        <v>7253</v>
      </c>
      <c r="Q34" s="417">
        <v>15</v>
      </c>
      <c r="R34" s="525" t="s">
        <v>1114</v>
      </c>
      <c r="S34" s="526"/>
      <c r="T34" s="67">
        <v>27</v>
      </c>
    </row>
    <row r="35" spans="1:20" s="69" customFormat="1" ht="23.1" customHeight="1" x14ac:dyDescent="0.2">
      <c r="A35" s="66">
        <v>28</v>
      </c>
      <c r="B35" s="65" t="s">
        <v>1067</v>
      </c>
      <c r="C35" s="1417">
        <v>949</v>
      </c>
      <c r="D35" s="1024">
        <v>2157</v>
      </c>
      <c r="E35" s="1024">
        <v>40</v>
      </c>
      <c r="F35" s="1024">
        <v>67</v>
      </c>
      <c r="G35" s="1024">
        <v>0</v>
      </c>
      <c r="H35" s="1024">
        <v>297</v>
      </c>
      <c r="I35" s="1024">
        <v>3510</v>
      </c>
      <c r="J35" s="1024">
        <v>748</v>
      </c>
      <c r="K35" s="1024">
        <v>2277</v>
      </c>
      <c r="L35" s="1024">
        <v>48</v>
      </c>
      <c r="M35" s="1024">
        <v>86</v>
      </c>
      <c r="N35" s="1024">
        <v>745</v>
      </c>
      <c r="O35" s="1024">
        <v>341</v>
      </c>
      <c r="P35" s="1024">
        <v>4245</v>
      </c>
      <c r="Q35" s="417">
        <v>7</v>
      </c>
      <c r="R35" s="525" t="s">
        <v>1114</v>
      </c>
      <c r="S35" s="526"/>
      <c r="T35" s="67">
        <v>28</v>
      </c>
    </row>
    <row r="36" spans="1:20" s="69" customFormat="1" ht="23.1" customHeight="1" x14ac:dyDescent="0.2">
      <c r="A36" s="66">
        <v>29</v>
      </c>
      <c r="B36" s="65" t="s">
        <v>1068</v>
      </c>
      <c r="C36" s="1417">
        <v>1165</v>
      </c>
      <c r="D36" s="1024">
        <v>2423</v>
      </c>
      <c r="E36" s="1024">
        <v>40</v>
      </c>
      <c r="F36" s="1024">
        <v>69</v>
      </c>
      <c r="G36" s="1024">
        <v>0</v>
      </c>
      <c r="H36" s="1024">
        <v>493</v>
      </c>
      <c r="I36" s="1024">
        <v>4190</v>
      </c>
      <c r="J36" s="1024">
        <v>1136</v>
      </c>
      <c r="K36" s="1024">
        <v>2446</v>
      </c>
      <c r="L36" s="1024">
        <v>53</v>
      </c>
      <c r="M36" s="1024">
        <v>92</v>
      </c>
      <c r="N36" s="1024">
        <v>522</v>
      </c>
      <c r="O36" s="1024">
        <v>450</v>
      </c>
      <c r="P36" s="1024">
        <v>4699</v>
      </c>
      <c r="Q36" s="417">
        <v>9</v>
      </c>
      <c r="R36" s="525" t="s">
        <v>1114</v>
      </c>
      <c r="S36" s="526"/>
      <c r="T36" s="67">
        <v>29</v>
      </c>
    </row>
    <row r="37" spans="1:20" s="69" customFormat="1" ht="23.1" customHeight="1" x14ac:dyDescent="0.2">
      <c r="A37" s="66">
        <v>30</v>
      </c>
      <c r="B37" s="65" t="s">
        <v>1069</v>
      </c>
      <c r="C37" s="1417">
        <v>1997</v>
      </c>
      <c r="D37" s="1024">
        <v>4428</v>
      </c>
      <c r="E37" s="1024">
        <v>147</v>
      </c>
      <c r="F37" s="1024">
        <v>154</v>
      </c>
      <c r="G37" s="1024">
        <v>5</v>
      </c>
      <c r="H37" s="1024">
        <v>682</v>
      </c>
      <c r="I37" s="1024">
        <v>7413</v>
      </c>
      <c r="J37" s="1024">
        <v>1721</v>
      </c>
      <c r="K37" s="1024">
        <v>5447</v>
      </c>
      <c r="L37" s="1024">
        <v>201</v>
      </c>
      <c r="M37" s="1024">
        <v>243</v>
      </c>
      <c r="N37" s="1024">
        <v>1741</v>
      </c>
      <c r="O37" s="1024">
        <v>872</v>
      </c>
      <c r="P37" s="1024">
        <v>10225</v>
      </c>
      <c r="Q37" s="417">
        <v>21</v>
      </c>
      <c r="R37" s="525" t="s">
        <v>1114</v>
      </c>
      <c r="S37" s="526"/>
      <c r="T37" s="67">
        <v>30</v>
      </c>
    </row>
    <row r="38" spans="1:20" s="69" customFormat="1" ht="23.1" customHeight="1" x14ac:dyDescent="0.2">
      <c r="A38" s="70">
        <v>31</v>
      </c>
      <c r="B38" s="62" t="s">
        <v>1070</v>
      </c>
      <c r="C38" s="1420">
        <v>498</v>
      </c>
      <c r="D38" s="1385">
        <v>1969</v>
      </c>
      <c r="E38" s="1385">
        <v>44</v>
      </c>
      <c r="F38" s="1385">
        <v>47</v>
      </c>
      <c r="G38" s="1385">
        <v>1</v>
      </c>
      <c r="H38" s="1385">
        <v>134</v>
      </c>
      <c r="I38" s="1385">
        <v>2693</v>
      </c>
      <c r="J38" s="1385">
        <v>475</v>
      </c>
      <c r="K38" s="1385">
        <v>1875</v>
      </c>
      <c r="L38" s="1385">
        <v>57</v>
      </c>
      <c r="M38" s="1385">
        <v>136</v>
      </c>
      <c r="N38" s="1385">
        <v>881</v>
      </c>
      <c r="O38" s="1385">
        <v>148</v>
      </c>
      <c r="P38" s="1385">
        <v>3572</v>
      </c>
      <c r="Q38" s="416">
        <v>7</v>
      </c>
      <c r="R38" s="524" t="s">
        <v>1114</v>
      </c>
      <c r="S38" s="527"/>
      <c r="T38" s="71">
        <v>31</v>
      </c>
    </row>
    <row r="39" spans="1:20" s="69" customFormat="1" ht="23.1" customHeight="1" x14ac:dyDescent="0.2">
      <c r="A39" s="66">
        <v>32</v>
      </c>
      <c r="B39" s="65" t="s">
        <v>1071</v>
      </c>
      <c r="C39" s="1417">
        <v>1323</v>
      </c>
      <c r="D39" s="1024">
        <v>4258</v>
      </c>
      <c r="E39" s="1024">
        <v>75</v>
      </c>
      <c r="F39" s="1024">
        <v>87</v>
      </c>
      <c r="G39" s="1024">
        <v>2</v>
      </c>
      <c r="H39" s="1024">
        <v>201</v>
      </c>
      <c r="I39" s="1024">
        <v>5946</v>
      </c>
      <c r="J39" s="1024">
        <v>943</v>
      </c>
      <c r="K39" s="1024">
        <v>4067</v>
      </c>
      <c r="L39" s="1024">
        <v>158</v>
      </c>
      <c r="M39" s="1024">
        <v>294</v>
      </c>
      <c r="N39" s="1024">
        <v>1764</v>
      </c>
      <c r="O39" s="1024">
        <v>247</v>
      </c>
      <c r="P39" s="1024">
        <v>7473</v>
      </c>
      <c r="Q39" s="417">
        <v>31</v>
      </c>
      <c r="R39" s="525" t="s">
        <v>1114</v>
      </c>
      <c r="S39" s="526"/>
      <c r="T39" s="67">
        <v>32</v>
      </c>
    </row>
    <row r="40" spans="1:20" s="69" customFormat="1" ht="23.1" customHeight="1" x14ac:dyDescent="0.2">
      <c r="A40" s="66">
        <v>33</v>
      </c>
      <c r="B40" s="65" t="s">
        <v>1072</v>
      </c>
      <c r="C40" s="1417">
        <v>476</v>
      </c>
      <c r="D40" s="1024">
        <v>1983</v>
      </c>
      <c r="E40" s="1024">
        <v>63</v>
      </c>
      <c r="F40" s="1024">
        <v>37</v>
      </c>
      <c r="G40" s="1024">
        <v>0</v>
      </c>
      <c r="H40" s="1024">
        <v>109</v>
      </c>
      <c r="I40" s="1024">
        <v>2668</v>
      </c>
      <c r="J40" s="1024">
        <v>432</v>
      </c>
      <c r="K40" s="1024">
        <v>1944</v>
      </c>
      <c r="L40" s="1024">
        <v>71</v>
      </c>
      <c r="M40" s="1024">
        <v>124</v>
      </c>
      <c r="N40" s="1024">
        <v>941</v>
      </c>
      <c r="O40" s="1024">
        <v>114</v>
      </c>
      <c r="P40" s="1024">
        <v>3626</v>
      </c>
      <c r="Q40" s="417">
        <v>14</v>
      </c>
      <c r="R40" s="525" t="s">
        <v>1114</v>
      </c>
      <c r="S40" s="526"/>
      <c r="T40" s="67">
        <v>33</v>
      </c>
    </row>
    <row r="41" spans="1:20" s="69" customFormat="1" ht="23.1" customHeight="1" x14ac:dyDescent="0.2">
      <c r="A41" s="66">
        <v>34</v>
      </c>
      <c r="B41" s="65" t="s">
        <v>1073</v>
      </c>
      <c r="C41" s="1417">
        <v>1250</v>
      </c>
      <c r="D41" s="1024">
        <v>2459</v>
      </c>
      <c r="E41" s="1024">
        <v>65</v>
      </c>
      <c r="F41" s="1024">
        <v>102</v>
      </c>
      <c r="G41" s="1024">
        <v>0</v>
      </c>
      <c r="H41" s="1024">
        <v>300</v>
      </c>
      <c r="I41" s="1024">
        <v>4176</v>
      </c>
      <c r="J41" s="1024">
        <v>914</v>
      </c>
      <c r="K41" s="1024">
        <v>3139</v>
      </c>
      <c r="L41" s="1024">
        <v>96</v>
      </c>
      <c r="M41" s="1024">
        <v>134</v>
      </c>
      <c r="N41" s="1024">
        <v>838</v>
      </c>
      <c r="O41" s="1024">
        <v>422</v>
      </c>
      <c r="P41" s="1024">
        <v>5543</v>
      </c>
      <c r="Q41" s="417">
        <v>33</v>
      </c>
      <c r="R41" s="525" t="s">
        <v>1114</v>
      </c>
      <c r="S41" s="526"/>
      <c r="T41" s="67">
        <v>34</v>
      </c>
    </row>
    <row r="42" spans="1:20" s="69" customFormat="1" ht="23.1" customHeight="1" x14ac:dyDescent="0.2">
      <c r="A42" s="66">
        <v>35</v>
      </c>
      <c r="B42" s="76" t="s">
        <v>1074</v>
      </c>
      <c r="C42" s="1417">
        <v>1670</v>
      </c>
      <c r="D42" s="1024">
        <v>3280</v>
      </c>
      <c r="E42" s="1024">
        <v>62</v>
      </c>
      <c r="F42" s="1024">
        <v>94</v>
      </c>
      <c r="G42" s="1024">
        <v>2</v>
      </c>
      <c r="H42" s="1024">
        <v>239</v>
      </c>
      <c r="I42" s="1024">
        <v>5347</v>
      </c>
      <c r="J42" s="1024">
        <v>1395</v>
      </c>
      <c r="K42" s="1024">
        <v>3608</v>
      </c>
      <c r="L42" s="1024">
        <v>112</v>
      </c>
      <c r="M42" s="1024">
        <v>204</v>
      </c>
      <c r="N42" s="1024">
        <v>1156</v>
      </c>
      <c r="O42" s="1024">
        <v>322</v>
      </c>
      <c r="P42" s="1024">
        <v>6797</v>
      </c>
      <c r="Q42" s="417">
        <v>11</v>
      </c>
      <c r="R42" s="525" t="s">
        <v>1114</v>
      </c>
      <c r="S42" s="526"/>
      <c r="T42" s="67">
        <v>35</v>
      </c>
    </row>
    <row r="43" spans="1:20" s="69" customFormat="1" ht="23.1" customHeight="1" x14ac:dyDescent="0.2">
      <c r="A43" s="70">
        <v>36</v>
      </c>
      <c r="B43" s="65" t="s">
        <v>1075</v>
      </c>
      <c r="C43" s="1420">
        <v>1412</v>
      </c>
      <c r="D43" s="1385">
        <v>2974</v>
      </c>
      <c r="E43" s="1385">
        <v>67</v>
      </c>
      <c r="F43" s="1385">
        <v>81</v>
      </c>
      <c r="G43" s="1385">
        <v>1</v>
      </c>
      <c r="H43" s="1385">
        <v>394</v>
      </c>
      <c r="I43" s="1385">
        <v>4929</v>
      </c>
      <c r="J43" s="1385">
        <v>1209</v>
      </c>
      <c r="K43" s="1385">
        <v>3305</v>
      </c>
      <c r="L43" s="1385">
        <v>125</v>
      </c>
      <c r="M43" s="1385">
        <v>192</v>
      </c>
      <c r="N43" s="1385">
        <v>1252</v>
      </c>
      <c r="O43" s="1385">
        <v>351</v>
      </c>
      <c r="P43" s="1385">
        <v>6434</v>
      </c>
      <c r="Q43" s="416">
        <v>12</v>
      </c>
      <c r="R43" s="524" t="s">
        <v>1114</v>
      </c>
      <c r="S43" s="527"/>
      <c r="T43" s="71">
        <v>36</v>
      </c>
    </row>
    <row r="44" spans="1:20" s="69" customFormat="1" ht="23.1" customHeight="1" x14ac:dyDescent="0.2">
      <c r="A44" s="66">
        <v>37</v>
      </c>
      <c r="B44" s="65" t="s">
        <v>1076</v>
      </c>
      <c r="C44" s="1417">
        <v>1848</v>
      </c>
      <c r="D44" s="1024">
        <v>3962</v>
      </c>
      <c r="E44" s="1024">
        <v>105</v>
      </c>
      <c r="F44" s="1024">
        <v>149</v>
      </c>
      <c r="G44" s="1024">
        <v>2</v>
      </c>
      <c r="H44" s="1024">
        <v>223</v>
      </c>
      <c r="I44" s="1024">
        <v>6289</v>
      </c>
      <c r="J44" s="1024">
        <v>1511</v>
      </c>
      <c r="K44" s="1024">
        <v>4799</v>
      </c>
      <c r="L44" s="1024">
        <v>203</v>
      </c>
      <c r="M44" s="1024">
        <v>244</v>
      </c>
      <c r="N44" s="1024">
        <v>1557</v>
      </c>
      <c r="O44" s="1024">
        <v>445</v>
      </c>
      <c r="P44" s="1024">
        <v>8759</v>
      </c>
      <c r="Q44" s="417">
        <v>17</v>
      </c>
      <c r="R44" s="525" t="s">
        <v>1114</v>
      </c>
      <c r="S44" s="526"/>
      <c r="T44" s="67">
        <v>37</v>
      </c>
    </row>
    <row r="45" spans="1:20" s="69" customFormat="1" ht="23.1" customHeight="1" x14ac:dyDescent="0.2">
      <c r="A45" s="66">
        <v>38</v>
      </c>
      <c r="B45" s="65" t="s">
        <v>1077</v>
      </c>
      <c r="C45" s="1417">
        <v>446</v>
      </c>
      <c r="D45" s="1024">
        <v>1733</v>
      </c>
      <c r="E45" s="1024">
        <v>39</v>
      </c>
      <c r="F45" s="1024">
        <v>44</v>
      </c>
      <c r="G45" s="1024">
        <v>0</v>
      </c>
      <c r="H45" s="1024">
        <v>360</v>
      </c>
      <c r="I45" s="1024">
        <v>2622</v>
      </c>
      <c r="J45" s="1024">
        <v>315</v>
      </c>
      <c r="K45" s="1024">
        <v>1650</v>
      </c>
      <c r="L45" s="1024">
        <v>41</v>
      </c>
      <c r="M45" s="1024">
        <v>111</v>
      </c>
      <c r="N45" s="1024">
        <v>851</v>
      </c>
      <c r="O45" s="1024">
        <v>370</v>
      </c>
      <c r="P45" s="1024">
        <v>3338</v>
      </c>
      <c r="Q45" s="417">
        <v>10</v>
      </c>
      <c r="R45" s="525" t="s">
        <v>1114</v>
      </c>
      <c r="S45" s="526"/>
      <c r="T45" s="67">
        <v>38</v>
      </c>
    </row>
    <row r="46" spans="1:20" s="69" customFormat="1" ht="23.1" customHeight="1" x14ac:dyDescent="0.2">
      <c r="A46" s="66">
        <v>39</v>
      </c>
      <c r="B46" s="65" t="s">
        <v>1078</v>
      </c>
      <c r="C46" s="1417">
        <v>350</v>
      </c>
      <c r="D46" s="1024">
        <v>1373</v>
      </c>
      <c r="E46" s="1024">
        <v>5</v>
      </c>
      <c r="F46" s="1024">
        <v>46</v>
      </c>
      <c r="G46" s="1024">
        <v>0</v>
      </c>
      <c r="H46" s="1024">
        <v>79</v>
      </c>
      <c r="I46" s="1024">
        <v>1853</v>
      </c>
      <c r="J46" s="1024">
        <v>304</v>
      </c>
      <c r="K46" s="1024">
        <v>1359</v>
      </c>
      <c r="L46" s="1024">
        <v>23</v>
      </c>
      <c r="M46" s="1024">
        <v>54</v>
      </c>
      <c r="N46" s="1024">
        <v>487</v>
      </c>
      <c r="O46" s="1024">
        <v>125</v>
      </c>
      <c r="P46" s="1024">
        <v>2352</v>
      </c>
      <c r="Q46" s="417">
        <v>7</v>
      </c>
      <c r="R46" s="525" t="s">
        <v>1114</v>
      </c>
      <c r="S46" s="526"/>
      <c r="T46" s="67">
        <v>39</v>
      </c>
    </row>
    <row r="47" spans="1:20" s="69" customFormat="1" ht="23.1" customHeight="1" x14ac:dyDescent="0.2">
      <c r="A47" s="75">
        <v>42</v>
      </c>
      <c r="B47" s="76" t="s">
        <v>1079</v>
      </c>
      <c r="C47" s="1386">
        <v>353</v>
      </c>
      <c r="D47" s="1384">
        <v>1031</v>
      </c>
      <c r="E47" s="1384">
        <v>12</v>
      </c>
      <c r="F47" s="1384">
        <v>25</v>
      </c>
      <c r="G47" s="1384">
        <v>0</v>
      </c>
      <c r="H47" s="1384">
        <v>130</v>
      </c>
      <c r="I47" s="1384">
        <v>1551</v>
      </c>
      <c r="J47" s="1384">
        <v>285</v>
      </c>
      <c r="K47" s="1384">
        <v>1193</v>
      </c>
      <c r="L47" s="1384">
        <v>19</v>
      </c>
      <c r="M47" s="1384">
        <v>73</v>
      </c>
      <c r="N47" s="1384">
        <v>507</v>
      </c>
      <c r="O47" s="1384">
        <v>173</v>
      </c>
      <c r="P47" s="1384">
        <v>2250</v>
      </c>
      <c r="Q47" s="419">
        <v>8</v>
      </c>
      <c r="R47" s="528" t="s">
        <v>1114</v>
      </c>
      <c r="S47" s="529"/>
      <c r="T47" s="77">
        <v>42</v>
      </c>
    </row>
    <row r="48" spans="1:20" s="69" customFormat="1" ht="23.1" customHeight="1" x14ac:dyDescent="0.2">
      <c r="A48" s="70">
        <v>43</v>
      </c>
      <c r="B48" s="65" t="s">
        <v>1080</v>
      </c>
      <c r="C48" s="1420">
        <v>1042</v>
      </c>
      <c r="D48" s="1385">
        <v>2782</v>
      </c>
      <c r="E48" s="1385">
        <v>73</v>
      </c>
      <c r="F48" s="1385">
        <v>70</v>
      </c>
      <c r="G48" s="1385">
        <v>2</v>
      </c>
      <c r="H48" s="1385">
        <v>613</v>
      </c>
      <c r="I48" s="1385">
        <v>4582</v>
      </c>
      <c r="J48" s="1385">
        <v>1030</v>
      </c>
      <c r="K48" s="1385">
        <v>2819</v>
      </c>
      <c r="L48" s="1385">
        <v>79</v>
      </c>
      <c r="M48" s="1385">
        <v>195</v>
      </c>
      <c r="N48" s="1385">
        <v>1279</v>
      </c>
      <c r="O48" s="1385">
        <v>407</v>
      </c>
      <c r="P48" s="1385">
        <v>5809</v>
      </c>
      <c r="Q48" s="416">
        <v>15</v>
      </c>
      <c r="R48" s="524" t="s">
        <v>1114</v>
      </c>
      <c r="S48" s="527"/>
      <c r="T48" s="71">
        <v>43</v>
      </c>
    </row>
    <row r="49" spans="1:20" s="69" customFormat="1" ht="23.1" customHeight="1" x14ac:dyDescent="0.2">
      <c r="A49" s="66">
        <v>44</v>
      </c>
      <c r="B49" s="65" t="s">
        <v>1081</v>
      </c>
      <c r="C49" s="1417">
        <v>260</v>
      </c>
      <c r="D49" s="1024">
        <v>1084</v>
      </c>
      <c r="E49" s="1024">
        <v>20</v>
      </c>
      <c r="F49" s="1024">
        <v>16</v>
      </c>
      <c r="G49" s="1024">
        <v>0</v>
      </c>
      <c r="H49" s="1024">
        <v>162</v>
      </c>
      <c r="I49" s="1024">
        <v>1542</v>
      </c>
      <c r="J49" s="1024">
        <v>224</v>
      </c>
      <c r="K49" s="1024">
        <v>1076</v>
      </c>
      <c r="L49" s="1024">
        <v>36</v>
      </c>
      <c r="M49" s="1024">
        <v>73</v>
      </c>
      <c r="N49" s="1024">
        <v>513</v>
      </c>
      <c r="O49" s="1024">
        <v>168</v>
      </c>
      <c r="P49" s="1024">
        <v>2090</v>
      </c>
      <c r="Q49" s="417">
        <v>8</v>
      </c>
      <c r="R49" s="525" t="s">
        <v>1114</v>
      </c>
      <c r="S49" s="526"/>
      <c r="T49" s="67">
        <v>44</v>
      </c>
    </row>
    <row r="50" spans="1:20" s="69" customFormat="1" ht="23.1" customHeight="1" x14ac:dyDescent="0.2">
      <c r="A50" s="66">
        <v>45</v>
      </c>
      <c r="B50" s="65" t="s">
        <v>1082</v>
      </c>
      <c r="C50" s="1417">
        <v>240</v>
      </c>
      <c r="D50" s="1024">
        <v>358</v>
      </c>
      <c r="E50" s="1024">
        <v>6</v>
      </c>
      <c r="F50" s="1024">
        <v>7</v>
      </c>
      <c r="G50" s="1024">
        <v>0</v>
      </c>
      <c r="H50" s="1024">
        <v>82</v>
      </c>
      <c r="I50" s="1024">
        <v>693</v>
      </c>
      <c r="J50" s="1024">
        <v>213</v>
      </c>
      <c r="K50" s="1024">
        <v>342</v>
      </c>
      <c r="L50" s="1024">
        <v>16</v>
      </c>
      <c r="M50" s="1024">
        <v>34</v>
      </c>
      <c r="N50" s="1024">
        <v>169</v>
      </c>
      <c r="O50" s="1024">
        <v>102</v>
      </c>
      <c r="P50" s="1024">
        <v>876</v>
      </c>
      <c r="Q50" s="417">
        <v>5</v>
      </c>
      <c r="R50" s="525" t="s">
        <v>1114</v>
      </c>
      <c r="S50" s="526"/>
      <c r="T50" s="67">
        <v>45</v>
      </c>
    </row>
    <row r="51" spans="1:20" s="69" customFormat="1" ht="23.1" customHeight="1" x14ac:dyDescent="0.2">
      <c r="A51" s="66">
        <v>46</v>
      </c>
      <c r="B51" s="65" t="s">
        <v>1083</v>
      </c>
      <c r="C51" s="1417">
        <v>908</v>
      </c>
      <c r="D51" s="1024">
        <v>2353</v>
      </c>
      <c r="E51" s="1024">
        <v>63</v>
      </c>
      <c r="F51" s="1024">
        <v>59</v>
      </c>
      <c r="G51" s="1024">
        <v>0</v>
      </c>
      <c r="H51" s="1024">
        <v>330</v>
      </c>
      <c r="I51" s="1024">
        <v>3713</v>
      </c>
      <c r="J51" s="1024">
        <v>830</v>
      </c>
      <c r="K51" s="1024">
        <v>2391</v>
      </c>
      <c r="L51" s="1024">
        <v>73</v>
      </c>
      <c r="M51" s="1024">
        <v>116</v>
      </c>
      <c r="N51" s="1024">
        <v>918</v>
      </c>
      <c r="O51" s="1024">
        <v>345</v>
      </c>
      <c r="P51" s="1024">
        <v>4673</v>
      </c>
      <c r="Q51" s="417">
        <v>9</v>
      </c>
      <c r="R51" s="525" t="s">
        <v>1114</v>
      </c>
      <c r="S51" s="526"/>
      <c r="T51" s="67">
        <v>46</v>
      </c>
    </row>
    <row r="52" spans="1:20" s="69" customFormat="1" ht="23.1" customHeight="1" x14ac:dyDescent="0.2">
      <c r="A52" s="75">
        <v>47</v>
      </c>
      <c r="B52" s="76" t="s">
        <v>1084</v>
      </c>
      <c r="C52" s="1386">
        <v>412</v>
      </c>
      <c r="D52" s="1384">
        <v>1703</v>
      </c>
      <c r="E52" s="1384">
        <v>28</v>
      </c>
      <c r="F52" s="1384">
        <v>47</v>
      </c>
      <c r="G52" s="1384">
        <v>1</v>
      </c>
      <c r="H52" s="1384">
        <v>124</v>
      </c>
      <c r="I52" s="1384">
        <v>2315</v>
      </c>
      <c r="J52" s="1384">
        <v>364</v>
      </c>
      <c r="K52" s="1384">
        <v>1553</v>
      </c>
      <c r="L52" s="1384">
        <v>44</v>
      </c>
      <c r="M52" s="1384">
        <v>129</v>
      </c>
      <c r="N52" s="1384">
        <v>830</v>
      </c>
      <c r="O52" s="1384">
        <v>174</v>
      </c>
      <c r="P52" s="1384">
        <v>3094</v>
      </c>
      <c r="Q52" s="419">
        <v>6</v>
      </c>
      <c r="R52" s="528" t="s">
        <v>1114</v>
      </c>
      <c r="S52" s="529"/>
      <c r="T52" s="77">
        <v>47</v>
      </c>
    </row>
    <row r="53" spans="1:20" s="69" customFormat="1" ht="23.1" customHeight="1" x14ac:dyDescent="0.2">
      <c r="A53" s="78">
        <v>49</v>
      </c>
      <c r="B53" s="65" t="s">
        <v>1085</v>
      </c>
      <c r="C53" s="1417">
        <v>258</v>
      </c>
      <c r="D53" s="1024">
        <v>524</v>
      </c>
      <c r="E53" s="1024">
        <v>4</v>
      </c>
      <c r="F53" s="1024">
        <v>10</v>
      </c>
      <c r="G53" s="1024">
        <v>0</v>
      </c>
      <c r="H53" s="1024">
        <v>57</v>
      </c>
      <c r="I53" s="1024">
        <v>853</v>
      </c>
      <c r="J53" s="1024">
        <v>139</v>
      </c>
      <c r="K53" s="1024">
        <v>567</v>
      </c>
      <c r="L53" s="1024">
        <v>11</v>
      </c>
      <c r="M53" s="1024">
        <v>31</v>
      </c>
      <c r="N53" s="1024">
        <v>141</v>
      </c>
      <c r="O53" s="1024">
        <v>42</v>
      </c>
      <c r="P53" s="1024">
        <v>931</v>
      </c>
      <c r="Q53" s="417">
        <v>2</v>
      </c>
      <c r="R53" s="525" t="s">
        <v>1114</v>
      </c>
      <c r="S53" s="526"/>
      <c r="T53" s="79">
        <v>49</v>
      </c>
    </row>
    <row r="54" spans="1:20" s="69" customFormat="1" ht="23.1" customHeight="1" x14ac:dyDescent="0.2">
      <c r="A54" s="66">
        <v>50</v>
      </c>
      <c r="B54" s="65" t="s">
        <v>1086</v>
      </c>
      <c r="C54" s="1417">
        <v>161</v>
      </c>
      <c r="D54" s="1024">
        <v>517</v>
      </c>
      <c r="E54" s="1024">
        <v>3</v>
      </c>
      <c r="F54" s="1024">
        <v>10</v>
      </c>
      <c r="G54" s="1024">
        <v>0</v>
      </c>
      <c r="H54" s="1024">
        <v>45</v>
      </c>
      <c r="I54" s="1024">
        <v>736</v>
      </c>
      <c r="J54" s="1024">
        <v>135</v>
      </c>
      <c r="K54" s="1024">
        <v>505</v>
      </c>
      <c r="L54" s="1024">
        <v>10</v>
      </c>
      <c r="M54" s="1024">
        <v>32</v>
      </c>
      <c r="N54" s="1024">
        <v>228</v>
      </c>
      <c r="O54" s="1024">
        <v>46</v>
      </c>
      <c r="P54" s="1024">
        <v>956</v>
      </c>
      <c r="Q54" s="417">
        <v>5</v>
      </c>
      <c r="R54" s="525" t="s">
        <v>1114</v>
      </c>
      <c r="S54" s="526"/>
      <c r="T54" s="67">
        <v>50</v>
      </c>
    </row>
    <row r="55" spans="1:20" s="69" customFormat="1" ht="23.1" customHeight="1" x14ac:dyDescent="0.2">
      <c r="A55" s="66">
        <v>51</v>
      </c>
      <c r="B55" s="65" t="s">
        <v>1087</v>
      </c>
      <c r="C55" s="1417">
        <v>154</v>
      </c>
      <c r="D55" s="1024">
        <v>1059</v>
      </c>
      <c r="E55" s="1024">
        <v>15</v>
      </c>
      <c r="F55" s="1024">
        <v>17</v>
      </c>
      <c r="G55" s="1024">
        <v>0</v>
      </c>
      <c r="H55" s="1024">
        <v>124</v>
      </c>
      <c r="I55" s="1024">
        <v>1369</v>
      </c>
      <c r="J55" s="1024">
        <v>178</v>
      </c>
      <c r="K55" s="1024">
        <v>847</v>
      </c>
      <c r="L55" s="1024">
        <v>26</v>
      </c>
      <c r="M55" s="1024">
        <v>67</v>
      </c>
      <c r="N55" s="1024">
        <v>387</v>
      </c>
      <c r="O55" s="1024">
        <v>97</v>
      </c>
      <c r="P55" s="1024">
        <v>1602</v>
      </c>
      <c r="Q55" s="417">
        <v>16</v>
      </c>
      <c r="R55" s="525" t="s">
        <v>1114</v>
      </c>
      <c r="S55" s="526"/>
      <c r="T55" s="67">
        <v>51</v>
      </c>
    </row>
    <row r="56" spans="1:20" s="69" customFormat="1" ht="23.1" customHeight="1" x14ac:dyDescent="0.2">
      <c r="A56" s="66">
        <v>52</v>
      </c>
      <c r="B56" s="65" t="s">
        <v>1088</v>
      </c>
      <c r="C56" s="1417">
        <v>98</v>
      </c>
      <c r="D56" s="1024">
        <v>324</v>
      </c>
      <c r="E56" s="1024">
        <v>1</v>
      </c>
      <c r="F56" s="1024">
        <v>9</v>
      </c>
      <c r="G56" s="1024">
        <v>0</v>
      </c>
      <c r="H56" s="1024">
        <v>50</v>
      </c>
      <c r="I56" s="1024">
        <v>482</v>
      </c>
      <c r="J56" s="1024">
        <v>90</v>
      </c>
      <c r="K56" s="1024">
        <v>349</v>
      </c>
      <c r="L56" s="1024">
        <v>15</v>
      </c>
      <c r="M56" s="1024">
        <v>26</v>
      </c>
      <c r="N56" s="1024">
        <v>136</v>
      </c>
      <c r="O56" s="1024">
        <v>47</v>
      </c>
      <c r="P56" s="1024">
        <v>663</v>
      </c>
      <c r="Q56" s="417">
        <v>2</v>
      </c>
      <c r="R56" s="525" t="s">
        <v>1114</v>
      </c>
      <c r="S56" s="526"/>
      <c r="T56" s="67">
        <v>52</v>
      </c>
    </row>
    <row r="57" spans="1:20" s="69" customFormat="1" ht="23.1" customHeight="1" thickBot="1" x14ac:dyDescent="0.25">
      <c r="A57" s="81">
        <v>54</v>
      </c>
      <c r="B57" s="82" t="s">
        <v>1089</v>
      </c>
      <c r="C57" s="1388">
        <v>167</v>
      </c>
      <c r="D57" s="1389">
        <v>763</v>
      </c>
      <c r="E57" s="1389">
        <v>6</v>
      </c>
      <c r="F57" s="1389">
        <v>7</v>
      </c>
      <c r="G57" s="1389">
        <v>1</v>
      </c>
      <c r="H57" s="1389">
        <v>203</v>
      </c>
      <c r="I57" s="1389">
        <v>1147</v>
      </c>
      <c r="J57" s="1389">
        <v>152</v>
      </c>
      <c r="K57" s="1389">
        <v>699</v>
      </c>
      <c r="L57" s="1389">
        <v>10</v>
      </c>
      <c r="M57" s="1389">
        <v>78</v>
      </c>
      <c r="N57" s="1389">
        <v>233</v>
      </c>
      <c r="O57" s="1389">
        <v>207</v>
      </c>
      <c r="P57" s="1389">
        <v>1379</v>
      </c>
      <c r="Q57" s="420">
        <v>4</v>
      </c>
      <c r="R57" s="530" t="s">
        <v>1114</v>
      </c>
      <c r="S57" s="531"/>
      <c r="T57" s="83">
        <v>54</v>
      </c>
    </row>
    <row r="58" spans="1:20" ht="23.1" customHeight="1" x14ac:dyDescent="0.2">
      <c r="A58" s="61">
        <v>55</v>
      </c>
      <c r="B58" s="96" t="s">
        <v>1090</v>
      </c>
      <c r="C58" s="1420">
        <v>156</v>
      </c>
      <c r="D58" s="1385">
        <v>704</v>
      </c>
      <c r="E58" s="1385">
        <v>2</v>
      </c>
      <c r="F58" s="1385">
        <v>11</v>
      </c>
      <c r="G58" s="1385">
        <v>0</v>
      </c>
      <c r="H58" s="1385">
        <v>169</v>
      </c>
      <c r="I58" s="1385">
        <v>1042</v>
      </c>
      <c r="J58" s="1385">
        <v>203</v>
      </c>
      <c r="K58" s="1385">
        <v>719</v>
      </c>
      <c r="L58" s="1385">
        <v>15</v>
      </c>
      <c r="M58" s="1385">
        <v>48</v>
      </c>
      <c r="N58" s="1385">
        <v>212</v>
      </c>
      <c r="O58" s="1385">
        <v>144</v>
      </c>
      <c r="P58" s="1385">
        <v>1341</v>
      </c>
      <c r="Q58" s="416">
        <v>5</v>
      </c>
      <c r="R58" s="524" t="s">
        <v>1114</v>
      </c>
      <c r="S58" s="524"/>
      <c r="T58" s="63">
        <v>55</v>
      </c>
    </row>
    <row r="59" spans="1:20" ht="23.1" customHeight="1" x14ac:dyDescent="0.2">
      <c r="A59" s="64">
        <v>56</v>
      </c>
      <c r="B59" s="97" t="s">
        <v>1091</v>
      </c>
      <c r="C59" s="1417">
        <v>164</v>
      </c>
      <c r="D59" s="1024">
        <v>585</v>
      </c>
      <c r="E59" s="1024">
        <v>4</v>
      </c>
      <c r="F59" s="1024">
        <v>6</v>
      </c>
      <c r="G59" s="1024">
        <v>0</v>
      </c>
      <c r="H59" s="1024">
        <v>26</v>
      </c>
      <c r="I59" s="1024">
        <v>785</v>
      </c>
      <c r="J59" s="1024">
        <v>81</v>
      </c>
      <c r="K59" s="1024">
        <v>432</v>
      </c>
      <c r="L59" s="1024">
        <v>6</v>
      </c>
      <c r="M59" s="1024">
        <v>57</v>
      </c>
      <c r="N59" s="1024">
        <v>325</v>
      </c>
      <c r="O59" s="1024">
        <v>75</v>
      </c>
      <c r="P59" s="1024">
        <v>976</v>
      </c>
      <c r="Q59" s="417">
        <v>12</v>
      </c>
      <c r="R59" s="525" t="s">
        <v>1114</v>
      </c>
      <c r="S59" s="525"/>
      <c r="T59" s="59">
        <v>56</v>
      </c>
    </row>
    <row r="60" spans="1:20" ht="23.1" customHeight="1" x14ac:dyDescent="0.2">
      <c r="A60" s="64">
        <v>57</v>
      </c>
      <c r="B60" s="97" t="s">
        <v>1092</v>
      </c>
      <c r="C60" s="1417">
        <v>51</v>
      </c>
      <c r="D60" s="1024">
        <v>236</v>
      </c>
      <c r="E60" s="1024">
        <v>7</v>
      </c>
      <c r="F60" s="1024">
        <v>9</v>
      </c>
      <c r="G60" s="1024">
        <v>0</v>
      </c>
      <c r="H60" s="1024">
        <v>25</v>
      </c>
      <c r="I60" s="1024">
        <v>328</v>
      </c>
      <c r="J60" s="1024">
        <v>56</v>
      </c>
      <c r="K60" s="1024">
        <v>190</v>
      </c>
      <c r="L60" s="1024">
        <v>14</v>
      </c>
      <c r="M60" s="1024">
        <v>17</v>
      </c>
      <c r="N60" s="1024">
        <v>107</v>
      </c>
      <c r="O60" s="1024">
        <v>22</v>
      </c>
      <c r="P60" s="1024">
        <v>406</v>
      </c>
      <c r="Q60" s="417">
        <v>3</v>
      </c>
      <c r="R60" s="525" t="s">
        <v>1114</v>
      </c>
      <c r="S60" s="526"/>
      <c r="T60" s="59">
        <v>57</v>
      </c>
    </row>
    <row r="61" spans="1:20" ht="23.1" customHeight="1" x14ac:dyDescent="0.2">
      <c r="A61" s="64">
        <v>58</v>
      </c>
      <c r="B61" s="97" t="s">
        <v>1093</v>
      </c>
      <c r="C61" s="1417">
        <v>61</v>
      </c>
      <c r="D61" s="1024">
        <v>248</v>
      </c>
      <c r="E61" s="1024">
        <v>0</v>
      </c>
      <c r="F61" s="1024">
        <v>4</v>
      </c>
      <c r="G61" s="1024">
        <v>0</v>
      </c>
      <c r="H61" s="1024">
        <v>15</v>
      </c>
      <c r="I61" s="1024">
        <v>328</v>
      </c>
      <c r="J61" s="1024">
        <v>46</v>
      </c>
      <c r="K61" s="1024">
        <v>237</v>
      </c>
      <c r="L61" s="1024">
        <v>20</v>
      </c>
      <c r="M61" s="1024">
        <v>19</v>
      </c>
      <c r="N61" s="1024">
        <v>120</v>
      </c>
      <c r="O61" s="1024">
        <v>15</v>
      </c>
      <c r="P61" s="1024">
        <v>457</v>
      </c>
      <c r="Q61" s="417">
        <v>5</v>
      </c>
      <c r="R61" s="525" t="s">
        <v>1114</v>
      </c>
      <c r="S61" s="526"/>
      <c r="T61" s="59">
        <v>58</v>
      </c>
    </row>
    <row r="62" spans="1:20" ht="23.1" customHeight="1" x14ac:dyDescent="0.2">
      <c r="A62" s="64">
        <v>59</v>
      </c>
      <c r="B62" s="97" t="s">
        <v>1094</v>
      </c>
      <c r="C62" s="1417">
        <v>174</v>
      </c>
      <c r="D62" s="1024">
        <v>188</v>
      </c>
      <c r="E62" s="1024">
        <v>8</v>
      </c>
      <c r="F62" s="1024">
        <v>3</v>
      </c>
      <c r="G62" s="1024">
        <v>0</v>
      </c>
      <c r="H62" s="1024">
        <v>27</v>
      </c>
      <c r="I62" s="1024">
        <v>400</v>
      </c>
      <c r="J62" s="1024">
        <v>216</v>
      </c>
      <c r="K62" s="1024">
        <v>181</v>
      </c>
      <c r="L62" s="1024">
        <v>10</v>
      </c>
      <c r="M62" s="1024">
        <v>21</v>
      </c>
      <c r="N62" s="1024">
        <v>89</v>
      </c>
      <c r="O62" s="1024">
        <v>18</v>
      </c>
      <c r="P62" s="1024">
        <v>535</v>
      </c>
      <c r="Q62" s="417">
        <v>3</v>
      </c>
      <c r="R62" s="525" t="s">
        <v>1114</v>
      </c>
      <c r="S62" s="526"/>
      <c r="T62" s="59">
        <v>59</v>
      </c>
    </row>
    <row r="63" spans="1:20" ht="23.1" customHeight="1" x14ac:dyDescent="0.2">
      <c r="A63" s="61">
        <v>61</v>
      </c>
      <c r="B63" s="96" t="s">
        <v>1095</v>
      </c>
      <c r="C63" s="1420">
        <v>90</v>
      </c>
      <c r="D63" s="1385">
        <v>327</v>
      </c>
      <c r="E63" s="1385">
        <v>7</v>
      </c>
      <c r="F63" s="1385">
        <v>10</v>
      </c>
      <c r="G63" s="1385">
        <v>0</v>
      </c>
      <c r="H63" s="1385">
        <v>21</v>
      </c>
      <c r="I63" s="1385">
        <v>455</v>
      </c>
      <c r="J63" s="1385">
        <v>72</v>
      </c>
      <c r="K63" s="1385">
        <v>268</v>
      </c>
      <c r="L63" s="1385">
        <v>16</v>
      </c>
      <c r="M63" s="1385">
        <v>28</v>
      </c>
      <c r="N63" s="1385">
        <v>127</v>
      </c>
      <c r="O63" s="1385">
        <v>37</v>
      </c>
      <c r="P63" s="1385">
        <v>548</v>
      </c>
      <c r="Q63" s="416">
        <v>3</v>
      </c>
      <c r="R63" s="524" t="s">
        <v>1114</v>
      </c>
      <c r="S63" s="527"/>
      <c r="T63" s="63">
        <v>61</v>
      </c>
    </row>
    <row r="64" spans="1:20" ht="23.1" customHeight="1" x14ac:dyDescent="0.2">
      <c r="A64" s="64">
        <v>65</v>
      </c>
      <c r="B64" s="97" t="s">
        <v>1096</v>
      </c>
      <c r="C64" s="1144">
        <v>21</v>
      </c>
      <c r="D64" s="1143">
        <v>87</v>
      </c>
      <c r="E64" s="1143">
        <v>0</v>
      </c>
      <c r="F64" s="1143">
        <v>1</v>
      </c>
      <c r="G64" s="1143">
        <v>0</v>
      </c>
      <c r="H64" s="1143">
        <v>8</v>
      </c>
      <c r="I64" s="1143">
        <v>117</v>
      </c>
      <c r="J64" s="1143">
        <v>28</v>
      </c>
      <c r="K64" s="1143">
        <v>106</v>
      </c>
      <c r="L64" s="1143">
        <v>1</v>
      </c>
      <c r="M64" s="1143">
        <v>6</v>
      </c>
      <c r="N64" s="1143">
        <v>32</v>
      </c>
      <c r="O64" s="1143">
        <v>7</v>
      </c>
      <c r="P64" s="1143">
        <v>180</v>
      </c>
      <c r="Q64" s="418">
        <v>2</v>
      </c>
      <c r="R64" s="525" t="s">
        <v>1114</v>
      </c>
      <c r="S64" s="526"/>
      <c r="T64" s="59">
        <v>65</v>
      </c>
    </row>
    <row r="65" spans="1:20" ht="23.1" customHeight="1" x14ac:dyDescent="0.2">
      <c r="A65" s="64">
        <v>66</v>
      </c>
      <c r="B65" s="97" t="s">
        <v>1097</v>
      </c>
      <c r="C65" s="1144">
        <v>82</v>
      </c>
      <c r="D65" s="1143">
        <v>375</v>
      </c>
      <c r="E65" s="1143">
        <v>9</v>
      </c>
      <c r="F65" s="1143">
        <v>12</v>
      </c>
      <c r="G65" s="1143">
        <v>0</v>
      </c>
      <c r="H65" s="1143">
        <v>49</v>
      </c>
      <c r="I65" s="1143">
        <v>527</v>
      </c>
      <c r="J65" s="1143">
        <v>82</v>
      </c>
      <c r="K65" s="1143">
        <v>346</v>
      </c>
      <c r="L65" s="1143">
        <v>6</v>
      </c>
      <c r="M65" s="1143">
        <v>24</v>
      </c>
      <c r="N65" s="1143">
        <v>110</v>
      </c>
      <c r="O65" s="1143">
        <v>40</v>
      </c>
      <c r="P65" s="1143">
        <v>608</v>
      </c>
      <c r="Q65" s="418">
        <v>4</v>
      </c>
      <c r="R65" s="525" t="s">
        <v>1114</v>
      </c>
      <c r="S65" s="526"/>
      <c r="T65" s="59">
        <v>66</v>
      </c>
    </row>
    <row r="66" spans="1:20" s="69" customFormat="1" ht="23.1" customHeight="1" x14ac:dyDescent="0.2">
      <c r="A66" s="66">
        <v>68</v>
      </c>
      <c r="B66" s="65" t="s">
        <v>1098</v>
      </c>
      <c r="C66" s="1417">
        <v>129</v>
      </c>
      <c r="D66" s="1024">
        <v>486</v>
      </c>
      <c r="E66" s="1024">
        <v>6</v>
      </c>
      <c r="F66" s="1024">
        <v>20</v>
      </c>
      <c r="G66" s="1024">
        <v>1</v>
      </c>
      <c r="H66" s="1024">
        <v>34</v>
      </c>
      <c r="I66" s="1024">
        <v>676</v>
      </c>
      <c r="J66" s="1024">
        <v>144</v>
      </c>
      <c r="K66" s="1024">
        <v>468</v>
      </c>
      <c r="L66" s="1024">
        <v>13</v>
      </c>
      <c r="M66" s="1024">
        <v>26</v>
      </c>
      <c r="N66" s="1024">
        <v>154</v>
      </c>
      <c r="O66" s="1024">
        <v>33</v>
      </c>
      <c r="P66" s="1024">
        <v>838</v>
      </c>
      <c r="Q66" s="417">
        <v>3</v>
      </c>
      <c r="R66" s="525" t="s">
        <v>1114</v>
      </c>
      <c r="S66" s="526"/>
      <c r="T66" s="67">
        <v>68</v>
      </c>
    </row>
    <row r="67" spans="1:20" s="69" customFormat="1" ht="23.1" customHeight="1" x14ac:dyDescent="0.2">
      <c r="A67" s="66">
        <v>70</v>
      </c>
      <c r="B67" s="65" t="s">
        <v>1099</v>
      </c>
      <c r="C67" s="1417">
        <v>469</v>
      </c>
      <c r="D67" s="1024">
        <v>1129</v>
      </c>
      <c r="E67" s="1024">
        <v>21</v>
      </c>
      <c r="F67" s="1024">
        <v>27</v>
      </c>
      <c r="G67" s="1024">
        <v>1</v>
      </c>
      <c r="H67" s="1024">
        <v>129</v>
      </c>
      <c r="I67" s="1024">
        <v>1776</v>
      </c>
      <c r="J67" s="1024">
        <v>521</v>
      </c>
      <c r="K67" s="1024">
        <v>1113</v>
      </c>
      <c r="L67" s="1024">
        <v>35</v>
      </c>
      <c r="M67" s="1024">
        <v>59</v>
      </c>
      <c r="N67" s="1024">
        <v>272</v>
      </c>
      <c r="O67" s="1024">
        <v>87</v>
      </c>
      <c r="P67" s="1024">
        <v>2087</v>
      </c>
      <c r="Q67" s="417">
        <v>7</v>
      </c>
      <c r="R67" s="525" t="s">
        <v>1114</v>
      </c>
      <c r="S67" s="526"/>
      <c r="T67" s="67">
        <v>70</v>
      </c>
    </row>
    <row r="68" spans="1:20" s="69" customFormat="1" ht="23.1" customHeight="1" x14ac:dyDescent="0.2">
      <c r="A68" s="70">
        <v>78</v>
      </c>
      <c r="B68" s="62" t="s">
        <v>1100</v>
      </c>
      <c r="C68" s="1420">
        <v>265</v>
      </c>
      <c r="D68" s="1385">
        <v>1262</v>
      </c>
      <c r="E68" s="1385">
        <v>25</v>
      </c>
      <c r="F68" s="1385">
        <v>28</v>
      </c>
      <c r="G68" s="1385">
        <v>0</v>
      </c>
      <c r="H68" s="1385">
        <v>325</v>
      </c>
      <c r="I68" s="1385">
        <v>1905</v>
      </c>
      <c r="J68" s="1385">
        <v>268</v>
      </c>
      <c r="K68" s="1385">
        <v>1162</v>
      </c>
      <c r="L68" s="1385">
        <v>37</v>
      </c>
      <c r="M68" s="1385">
        <v>101</v>
      </c>
      <c r="N68" s="1385">
        <v>484</v>
      </c>
      <c r="O68" s="1385">
        <v>410</v>
      </c>
      <c r="P68" s="1385">
        <v>2462</v>
      </c>
      <c r="Q68" s="416">
        <v>7</v>
      </c>
      <c r="R68" s="524" t="s">
        <v>1114</v>
      </c>
      <c r="S68" s="527"/>
      <c r="T68" s="71">
        <v>78</v>
      </c>
    </row>
    <row r="69" spans="1:20" s="69" customFormat="1" ht="23.1" customHeight="1" x14ac:dyDescent="0.2">
      <c r="A69" s="66">
        <v>84</v>
      </c>
      <c r="B69" s="65" t="s">
        <v>1101</v>
      </c>
      <c r="C69" s="1417">
        <v>423</v>
      </c>
      <c r="D69" s="1024">
        <v>1088</v>
      </c>
      <c r="E69" s="1024">
        <v>5</v>
      </c>
      <c r="F69" s="1024">
        <v>27</v>
      </c>
      <c r="G69" s="1024">
        <v>0</v>
      </c>
      <c r="H69" s="1024">
        <v>95</v>
      </c>
      <c r="I69" s="1024">
        <v>1638</v>
      </c>
      <c r="J69" s="1024">
        <v>308</v>
      </c>
      <c r="K69" s="1024">
        <v>1070</v>
      </c>
      <c r="L69" s="1024">
        <v>37</v>
      </c>
      <c r="M69" s="1024">
        <v>64</v>
      </c>
      <c r="N69" s="1024">
        <v>494</v>
      </c>
      <c r="O69" s="1024">
        <v>114</v>
      </c>
      <c r="P69" s="1024">
        <v>2087</v>
      </c>
      <c r="Q69" s="417">
        <v>6</v>
      </c>
      <c r="R69" s="525" t="s">
        <v>1114</v>
      </c>
      <c r="S69" s="526"/>
      <c r="T69" s="67">
        <v>84</v>
      </c>
    </row>
    <row r="70" spans="1:20" s="69" customFormat="1" ht="23.1" customHeight="1" x14ac:dyDescent="0.2">
      <c r="A70" s="66">
        <v>85</v>
      </c>
      <c r="B70" s="65" t="s">
        <v>1102</v>
      </c>
      <c r="C70" s="1417">
        <v>372</v>
      </c>
      <c r="D70" s="1024">
        <v>1513</v>
      </c>
      <c r="E70" s="1024">
        <v>11</v>
      </c>
      <c r="F70" s="1024">
        <v>35</v>
      </c>
      <c r="G70" s="1024">
        <v>0</v>
      </c>
      <c r="H70" s="1024">
        <v>78</v>
      </c>
      <c r="I70" s="1024">
        <v>2009</v>
      </c>
      <c r="J70" s="1024">
        <v>340</v>
      </c>
      <c r="K70" s="1024">
        <v>1389</v>
      </c>
      <c r="L70" s="1024">
        <v>18</v>
      </c>
      <c r="M70" s="1024">
        <v>67</v>
      </c>
      <c r="N70" s="1024">
        <v>600</v>
      </c>
      <c r="O70" s="1024">
        <v>83</v>
      </c>
      <c r="P70" s="1024">
        <v>2497</v>
      </c>
      <c r="Q70" s="417">
        <v>10</v>
      </c>
      <c r="R70" s="525" t="s">
        <v>1114</v>
      </c>
      <c r="S70" s="526"/>
      <c r="T70" s="67">
        <v>85</v>
      </c>
    </row>
    <row r="71" spans="1:20" s="69" customFormat="1" ht="23.1" customHeight="1" x14ac:dyDescent="0.2">
      <c r="A71" s="66">
        <v>89</v>
      </c>
      <c r="B71" s="65" t="s">
        <v>1103</v>
      </c>
      <c r="C71" s="1417">
        <v>315</v>
      </c>
      <c r="D71" s="1024">
        <v>1574</v>
      </c>
      <c r="E71" s="1024">
        <v>48</v>
      </c>
      <c r="F71" s="1024">
        <v>27</v>
      </c>
      <c r="G71" s="1024">
        <v>1</v>
      </c>
      <c r="H71" s="1024">
        <v>160</v>
      </c>
      <c r="I71" s="1024">
        <v>2125</v>
      </c>
      <c r="J71" s="1024">
        <v>307</v>
      </c>
      <c r="K71" s="1024">
        <v>1514</v>
      </c>
      <c r="L71" s="1024">
        <v>38</v>
      </c>
      <c r="M71" s="1024">
        <v>93</v>
      </c>
      <c r="N71" s="1024">
        <v>676</v>
      </c>
      <c r="O71" s="1024">
        <v>171</v>
      </c>
      <c r="P71" s="1024">
        <v>2799</v>
      </c>
      <c r="Q71" s="417">
        <v>8</v>
      </c>
      <c r="R71" s="525" t="s">
        <v>1114</v>
      </c>
      <c r="S71" s="526"/>
      <c r="T71" s="67">
        <v>89</v>
      </c>
    </row>
    <row r="72" spans="1:20" s="69" customFormat="1" ht="23.1" customHeight="1" x14ac:dyDescent="0.2">
      <c r="A72" s="66">
        <v>90</v>
      </c>
      <c r="B72" s="65" t="s">
        <v>1104</v>
      </c>
      <c r="C72" s="1417">
        <v>385</v>
      </c>
      <c r="D72" s="1024">
        <v>1421</v>
      </c>
      <c r="E72" s="1024">
        <v>20</v>
      </c>
      <c r="F72" s="1024">
        <v>31</v>
      </c>
      <c r="G72" s="1024">
        <v>3</v>
      </c>
      <c r="H72" s="1024">
        <v>176</v>
      </c>
      <c r="I72" s="1024">
        <v>2036</v>
      </c>
      <c r="J72" s="1024">
        <v>391</v>
      </c>
      <c r="K72" s="1024">
        <v>1369</v>
      </c>
      <c r="L72" s="1024">
        <v>28</v>
      </c>
      <c r="M72" s="1024">
        <v>99</v>
      </c>
      <c r="N72" s="1024">
        <v>630</v>
      </c>
      <c r="O72" s="1024">
        <v>119</v>
      </c>
      <c r="P72" s="1024">
        <v>2636</v>
      </c>
      <c r="Q72" s="417">
        <v>10</v>
      </c>
      <c r="R72" s="525" t="s">
        <v>1114</v>
      </c>
      <c r="S72" s="526"/>
      <c r="T72" s="67">
        <v>90</v>
      </c>
    </row>
    <row r="73" spans="1:20" s="69" customFormat="1" ht="23.1" customHeight="1" x14ac:dyDescent="0.2">
      <c r="A73" s="72">
        <v>91</v>
      </c>
      <c r="B73" s="62" t="s">
        <v>1105</v>
      </c>
      <c r="C73" s="1420">
        <v>289</v>
      </c>
      <c r="D73" s="1385">
        <v>942</v>
      </c>
      <c r="E73" s="1385">
        <v>32</v>
      </c>
      <c r="F73" s="1385">
        <v>25</v>
      </c>
      <c r="G73" s="1385">
        <v>0</v>
      </c>
      <c r="H73" s="1385">
        <v>88</v>
      </c>
      <c r="I73" s="1385">
        <v>1376</v>
      </c>
      <c r="J73" s="1385">
        <v>231</v>
      </c>
      <c r="K73" s="1385">
        <v>1054</v>
      </c>
      <c r="L73" s="1385">
        <v>19</v>
      </c>
      <c r="M73" s="1385">
        <v>61</v>
      </c>
      <c r="N73" s="1385">
        <v>315</v>
      </c>
      <c r="O73" s="1385">
        <v>136</v>
      </c>
      <c r="P73" s="1385">
        <v>1816</v>
      </c>
      <c r="Q73" s="416">
        <v>6</v>
      </c>
      <c r="R73" s="524" t="s">
        <v>1114</v>
      </c>
      <c r="S73" s="527"/>
      <c r="T73" s="73">
        <v>91</v>
      </c>
    </row>
    <row r="74" spans="1:20" s="69" customFormat="1" ht="23.1" customHeight="1" x14ac:dyDescent="0.2">
      <c r="A74" s="66">
        <v>92</v>
      </c>
      <c r="B74" s="65" t="s">
        <v>1106</v>
      </c>
      <c r="C74" s="1417">
        <v>833</v>
      </c>
      <c r="D74" s="1024">
        <v>1906</v>
      </c>
      <c r="E74" s="1024">
        <v>39</v>
      </c>
      <c r="F74" s="1024">
        <v>71</v>
      </c>
      <c r="G74" s="1024">
        <v>1</v>
      </c>
      <c r="H74" s="1024">
        <v>135</v>
      </c>
      <c r="I74" s="1024">
        <v>2985</v>
      </c>
      <c r="J74" s="1024">
        <v>584</v>
      </c>
      <c r="K74" s="1024">
        <v>2314</v>
      </c>
      <c r="L74" s="1024">
        <v>67</v>
      </c>
      <c r="M74" s="1024">
        <v>98</v>
      </c>
      <c r="N74" s="1024">
        <v>668</v>
      </c>
      <c r="O74" s="1024">
        <v>254</v>
      </c>
      <c r="P74" s="1024">
        <v>3985</v>
      </c>
      <c r="Q74" s="417">
        <v>11</v>
      </c>
      <c r="R74" s="525" t="s">
        <v>1114</v>
      </c>
      <c r="S74" s="526"/>
      <c r="T74" s="67">
        <v>92</v>
      </c>
    </row>
    <row r="75" spans="1:20" s="69" customFormat="1" ht="23.1" customHeight="1" x14ac:dyDescent="0.2">
      <c r="A75" s="66">
        <v>94</v>
      </c>
      <c r="B75" s="65" t="s">
        <v>1107</v>
      </c>
      <c r="C75" s="1417">
        <v>12125</v>
      </c>
      <c r="D75" s="1024">
        <v>30458</v>
      </c>
      <c r="E75" s="1024">
        <v>658</v>
      </c>
      <c r="F75" s="1024">
        <v>888</v>
      </c>
      <c r="G75" s="1024">
        <v>3</v>
      </c>
      <c r="H75" s="1024">
        <v>1557</v>
      </c>
      <c r="I75" s="1024">
        <v>45689</v>
      </c>
      <c r="J75" s="1024">
        <v>7880</v>
      </c>
      <c r="K75" s="1024">
        <v>32710</v>
      </c>
      <c r="L75" s="1024">
        <v>1235</v>
      </c>
      <c r="M75" s="1024">
        <v>1529</v>
      </c>
      <c r="N75" s="1024">
        <v>11545</v>
      </c>
      <c r="O75" s="1024">
        <v>3922</v>
      </c>
      <c r="P75" s="1024">
        <v>58821</v>
      </c>
      <c r="Q75" s="417">
        <v>76</v>
      </c>
      <c r="R75" s="525" t="s">
        <v>1114</v>
      </c>
      <c r="S75" s="526"/>
      <c r="T75" s="67">
        <v>94</v>
      </c>
    </row>
    <row r="76" spans="1:20" s="69" customFormat="1" ht="23.1" customHeight="1" x14ac:dyDescent="0.2">
      <c r="A76" s="66">
        <v>301</v>
      </c>
      <c r="B76" s="65" t="s">
        <v>1108</v>
      </c>
      <c r="C76" s="1417">
        <v>0</v>
      </c>
      <c r="D76" s="1024">
        <v>0</v>
      </c>
      <c r="E76" s="1024">
        <v>0</v>
      </c>
      <c r="F76" s="1024">
        <v>49</v>
      </c>
      <c r="G76" s="1024">
        <v>0</v>
      </c>
      <c r="H76" s="1024">
        <v>1460</v>
      </c>
      <c r="I76" s="1024">
        <v>1509</v>
      </c>
      <c r="J76" s="1024">
        <v>0</v>
      </c>
      <c r="K76" s="1024">
        <v>273</v>
      </c>
      <c r="L76" s="1024">
        <v>0</v>
      </c>
      <c r="M76" s="1024">
        <v>15</v>
      </c>
      <c r="N76" s="1024">
        <v>84</v>
      </c>
      <c r="O76" s="1024">
        <v>1255</v>
      </c>
      <c r="P76" s="1024">
        <v>1627</v>
      </c>
      <c r="Q76" s="417">
        <v>3</v>
      </c>
      <c r="R76" s="525" t="s">
        <v>1114</v>
      </c>
      <c r="S76" s="526"/>
      <c r="T76" s="67">
        <v>301</v>
      </c>
    </row>
    <row r="77" spans="1:20" s="69" customFormat="1" ht="23.1" customHeight="1" x14ac:dyDescent="0.2">
      <c r="A77" s="66">
        <v>302</v>
      </c>
      <c r="B77" s="65" t="s">
        <v>1109</v>
      </c>
      <c r="C77" s="1417">
        <v>0</v>
      </c>
      <c r="D77" s="1024">
        <v>305</v>
      </c>
      <c r="E77" s="1024">
        <v>1</v>
      </c>
      <c r="F77" s="1024">
        <v>58</v>
      </c>
      <c r="G77" s="1024">
        <v>0</v>
      </c>
      <c r="H77" s="1024">
        <v>1085</v>
      </c>
      <c r="I77" s="1024">
        <v>1449</v>
      </c>
      <c r="J77" s="1024">
        <v>0</v>
      </c>
      <c r="K77" s="1024">
        <v>293</v>
      </c>
      <c r="L77" s="1024">
        <v>0</v>
      </c>
      <c r="M77" s="1024">
        <v>16</v>
      </c>
      <c r="N77" s="1024">
        <v>49</v>
      </c>
      <c r="O77" s="1024">
        <v>1315</v>
      </c>
      <c r="P77" s="1024">
        <v>1673</v>
      </c>
      <c r="Q77" s="417">
        <v>3</v>
      </c>
      <c r="R77" s="525" t="s">
        <v>1114</v>
      </c>
      <c r="S77" s="526"/>
      <c r="T77" s="67">
        <v>302</v>
      </c>
    </row>
    <row r="78" spans="1:20" s="69" customFormat="1" ht="23.1" customHeight="1" x14ac:dyDescent="0.2">
      <c r="A78" s="70">
        <v>303</v>
      </c>
      <c r="B78" s="62" t="s">
        <v>1110</v>
      </c>
      <c r="C78" s="1420">
        <v>0</v>
      </c>
      <c r="D78" s="1385">
        <v>26</v>
      </c>
      <c r="E78" s="1385">
        <v>0</v>
      </c>
      <c r="F78" s="1385">
        <v>15</v>
      </c>
      <c r="G78" s="1385">
        <v>0</v>
      </c>
      <c r="H78" s="1385">
        <v>279</v>
      </c>
      <c r="I78" s="1385">
        <v>320</v>
      </c>
      <c r="J78" s="1385">
        <v>0</v>
      </c>
      <c r="K78" s="1385">
        <v>113</v>
      </c>
      <c r="L78" s="1385">
        <v>0</v>
      </c>
      <c r="M78" s="1385">
        <v>5</v>
      </c>
      <c r="N78" s="1385">
        <v>19</v>
      </c>
      <c r="O78" s="1385">
        <v>293</v>
      </c>
      <c r="P78" s="1385">
        <v>430</v>
      </c>
      <c r="Q78" s="416">
        <v>5</v>
      </c>
      <c r="R78" s="524" t="s">
        <v>1114</v>
      </c>
      <c r="S78" s="527"/>
      <c r="T78" s="71">
        <v>303</v>
      </c>
    </row>
    <row r="79" spans="1:20" s="69" customFormat="1" ht="23.1" customHeight="1" x14ac:dyDescent="0.2">
      <c r="A79" s="66">
        <v>304</v>
      </c>
      <c r="B79" s="65" t="s">
        <v>1111</v>
      </c>
      <c r="C79" s="1417">
        <v>0</v>
      </c>
      <c r="D79" s="1024">
        <v>819</v>
      </c>
      <c r="E79" s="1024">
        <v>0</v>
      </c>
      <c r="F79" s="1024">
        <v>129</v>
      </c>
      <c r="G79" s="1024">
        <v>0</v>
      </c>
      <c r="H79" s="1024">
        <v>2961</v>
      </c>
      <c r="I79" s="1024">
        <v>3909</v>
      </c>
      <c r="J79" s="1024">
        <v>0</v>
      </c>
      <c r="K79" s="1024">
        <v>811</v>
      </c>
      <c r="L79" s="1024">
        <v>0</v>
      </c>
      <c r="M79" s="1024">
        <v>43</v>
      </c>
      <c r="N79" s="1024">
        <v>178</v>
      </c>
      <c r="O79" s="1024">
        <v>3178</v>
      </c>
      <c r="P79" s="1024">
        <v>4210</v>
      </c>
      <c r="Q79" s="417">
        <v>12</v>
      </c>
      <c r="R79" s="525" t="s">
        <v>1114</v>
      </c>
      <c r="S79" s="526"/>
      <c r="T79" s="67">
        <v>304</v>
      </c>
    </row>
    <row r="80" spans="1:20" s="69" customFormat="1" ht="23.1" customHeight="1" x14ac:dyDescent="0.2">
      <c r="A80" s="66">
        <v>305</v>
      </c>
      <c r="B80" s="65" t="s">
        <v>1112</v>
      </c>
      <c r="C80" s="1417">
        <v>0</v>
      </c>
      <c r="D80" s="1024">
        <v>526</v>
      </c>
      <c r="E80" s="1024">
        <v>0</v>
      </c>
      <c r="F80" s="1024">
        <v>263</v>
      </c>
      <c r="G80" s="1024">
        <v>0</v>
      </c>
      <c r="H80" s="1024">
        <v>2009</v>
      </c>
      <c r="I80" s="1024">
        <v>2798</v>
      </c>
      <c r="J80" s="1024">
        <v>0</v>
      </c>
      <c r="K80" s="1024">
        <v>1279</v>
      </c>
      <c r="L80" s="1024">
        <v>3</v>
      </c>
      <c r="M80" s="1024">
        <v>72</v>
      </c>
      <c r="N80" s="1024">
        <v>245</v>
      </c>
      <c r="O80" s="1024">
        <v>1814</v>
      </c>
      <c r="P80" s="1024">
        <v>3413</v>
      </c>
      <c r="Q80" s="417">
        <v>14</v>
      </c>
      <c r="R80" s="525" t="s">
        <v>1114</v>
      </c>
      <c r="S80" s="526"/>
      <c r="T80" s="67">
        <v>305</v>
      </c>
    </row>
    <row r="81" spans="1:20" s="69" customFormat="1" ht="23.1" customHeight="1" x14ac:dyDescent="0.2">
      <c r="A81" s="66">
        <v>306</v>
      </c>
      <c r="B81" s="65" t="s">
        <v>1113</v>
      </c>
      <c r="C81" s="1417">
        <v>0</v>
      </c>
      <c r="D81" s="1024">
        <v>2266</v>
      </c>
      <c r="E81" s="1024">
        <v>27</v>
      </c>
      <c r="F81" s="1024">
        <v>1104</v>
      </c>
      <c r="G81" s="1024">
        <v>0</v>
      </c>
      <c r="H81" s="1024">
        <v>11012</v>
      </c>
      <c r="I81" s="1024">
        <v>14409</v>
      </c>
      <c r="J81" s="1024">
        <v>0</v>
      </c>
      <c r="K81" s="1024">
        <v>7011</v>
      </c>
      <c r="L81" s="1024">
        <v>34</v>
      </c>
      <c r="M81" s="1024">
        <v>251</v>
      </c>
      <c r="N81" s="1024">
        <v>898</v>
      </c>
      <c r="O81" s="1024">
        <v>10689</v>
      </c>
      <c r="P81" s="1024">
        <v>18883</v>
      </c>
      <c r="Q81" s="417">
        <v>107</v>
      </c>
      <c r="R81" s="525" t="s">
        <v>1114</v>
      </c>
      <c r="S81" s="526"/>
      <c r="T81" s="67">
        <v>306</v>
      </c>
    </row>
    <row r="82" spans="1:20" s="69" customFormat="1" ht="23.1" customHeight="1" x14ac:dyDescent="0.2">
      <c r="A82" s="66"/>
      <c r="B82" s="65"/>
      <c r="C82" s="1417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024"/>
      <c r="P82" s="1024"/>
      <c r="Q82" s="417"/>
      <c r="R82" s="525"/>
      <c r="S82" s="526"/>
      <c r="T82" s="67"/>
    </row>
    <row r="83" spans="1:20" s="69" customFormat="1" ht="23.1" customHeight="1" x14ac:dyDescent="0.2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416"/>
      <c r="R83" s="524"/>
      <c r="S83" s="527"/>
      <c r="T83" s="71"/>
    </row>
    <row r="84" spans="1:20" s="69" customFormat="1" ht="23.1" customHeight="1" x14ac:dyDescent="0.2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417"/>
      <c r="R84" s="525"/>
      <c r="S84" s="526"/>
      <c r="T84" s="67"/>
    </row>
    <row r="85" spans="1:20" s="69" customFormat="1" ht="23.1" customHeight="1" x14ac:dyDescent="0.2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417"/>
      <c r="R85" s="525"/>
      <c r="S85" s="526"/>
      <c r="T85" s="67"/>
    </row>
    <row r="86" spans="1:20" s="69" customFormat="1" ht="23.1" customHeight="1" x14ac:dyDescent="0.2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417"/>
      <c r="R86" s="525"/>
      <c r="S86" s="526"/>
      <c r="T86" s="67"/>
    </row>
    <row r="87" spans="1:20" s="69" customFormat="1" ht="23.1" customHeight="1" x14ac:dyDescent="0.2">
      <c r="A87" s="66"/>
      <c r="B87" s="76"/>
      <c r="C87" s="1417"/>
      <c r="D87" s="1024"/>
      <c r="E87" s="1024"/>
      <c r="F87" s="1024"/>
      <c r="G87" s="1024"/>
      <c r="H87" s="1024"/>
      <c r="I87" s="1024"/>
      <c r="J87" s="1024"/>
      <c r="K87" s="1024"/>
      <c r="L87" s="1024"/>
      <c r="M87" s="1024"/>
      <c r="N87" s="1024"/>
      <c r="O87" s="1024"/>
      <c r="P87" s="1024"/>
      <c r="Q87" s="417"/>
      <c r="R87" s="525"/>
      <c r="S87" s="526"/>
      <c r="T87" s="67"/>
    </row>
    <row r="88" spans="1:20" s="69" customFormat="1" ht="23.1" customHeight="1" x14ac:dyDescent="0.2">
      <c r="A88" s="70"/>
      <c r="B88" s="65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416"/>
      <c r="R88" s="524"/>
      <c r="S88" s="527"/>
      <c r="T88" s="71"/>
    </row>
    <row r="89" spans="1:20" s="69" customFormat="1" ht="23.1" customHeight="1" x14ac:dyDescent="0.2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417"/>
      <c r="R89" s="525"/>
      <c r="S89" s="526"/>
      <c r="T89" s="67"/>
    </row>
    <row r="90" spans="1:20" s="69" customFormat="1" ht="23.1" customHeight="1" x14ac:dyDescent="0.2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417"/>
      <c r="R90" s="525"/>
      <c r="S90" s="526"/>
      <c r="T90" s="67"/>
    </row>
    <row r="91" spans="1:20" s="69" customFormat="1" ht="23.1" customHeight="1" x14ac:dyDescent="0.2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417"/>
      <c r="R91" s="525"/>
      <c r="S91" s="526"/>
      <c r="T91" s="67"/>
    </row>
    <row r="92" spans="1:20" s="69" customFormat="1" ht="23.1" customHeight="1" x14ac:dyDescent="0.2">
      <c r="A92" s="75"/>
      <c r="B92" s="76"/>
      <c r="C92" s="1386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419"/>
      <c r="R92" s="528"/>
      <c r="S92" s="529"/>
      <c r="T92" s="77"/>
    </row>
    <row r="93" spans="1:20" s="69" customFormat="1" ht="23.1" customHeight="1" x14ac:dyDescent="0.2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416"/>
      <c r="R93" s="524"/>
      <c r="S93" s="527"/>
      <c r="T93" s="71"/>
    </row>
    <row r="94" spans="1:20" s="69" customFormat="1" ht="23.1" customHeight="1" x14ac:dyDescent="0.2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417"/>
      <c r="R94" s="525"/>
      <c r="S94" s="526"/>
      <c r="T94" s="67"/>
    </row>
    <row r="95" spans="1:20" s="69" customFormat="1" ht="23.1" customHeight="1" x14ac:dyDescent="0.2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417"/>
      <c r="R95" s="525"/>
      <c r="S95" s="526"/>
      <c r="T95" s="67"/>
    </row>
    <row r="96" spans="1:20" s="69" customFormat="1" ht="23.1" customHeight="1" x14ac:dyDescent="0.2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417"/>
      <c r="R96" s="525"/>
      <c r="S96" s="526"/>
      <c r="T96" s="67"/>
    </row>
    <row r="97" spans="1:20" s="69" customFormat="1" ht="23.1" customHeight="1" x14ac:dyDescent="0.2">
      <c r="A97" s="75"/>
      <c r="B97" s="76"/>
      <c r="C97" s="1386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419"/>
      <c r="R97" s="528"/>
      <c r="S97" s="529"/>
      <c r="T97" s="77"/>
    </row>
    <row r="98" spans="1:20" s="69" customFormat="1" ht="23.1" customHeight="1" x14ac:dyDescent="0.2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416"/>
      <c r="R98" s="524"/>
      <c r="S98" s="527"/>
      <c r="T98" s="71"/>
    </row>
    <row r="99" spans="1:20" s="69" customFormat="1" ht="23.1" customHeight="1" x14ac:dyDescent="0.2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417"/>
      <c r="R99" s="525"/>
      <c r="S99" s="526"/>
      <c r="T99" s="67"/>
    </row>
    <row r="100" spans="1:20" s="69" customFormat="1" ht="23.1" customHeight="1" x14ac:dyDescent="0.2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417"/>
      <c r="R100" s="525"/>
      <c r="S100" s="526"/>
      <c r="T100" s="67"/>
    </row>
    <row r="101" spans="1:20" s="69" customFormat="1" ht="23.1" customHeight="1" x14ac:dyDescent="0.2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417"/>
      <c r="R101" s="525"/>
      <c r="S101" s="526"/>
      <c r="T101" s="67"/>
    </row>
    <row r="102" spans="1:20" s="69" customFormat="1" ht="23.1" customHeight="1" x14ac:dyDescent="0.2">
      <c r="A102" s="75"/>
      <c r="B102" s="76"/>
      <c r="C102" s="1386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419"/>
      <c r="R102" s="528"/>
      <c r="S102" s="529"/>
      <c r="T102" s="77"/>
    </row>
    <row r="103" spans="1:20" s="69" customFormat="1" ht="23.1" customHeight="1" x14ac:dyDescent="0.2">
      <c r="A103" s="78"/>
      <c r="B103" s="65"/>
      <c r="C103" s="1417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417"/>
      <c r="R103" s="525"/>
      <c r="S103" s="526"/>
      <c r="T103" s="79"/>
    </row>
    <row r="104" spans="1:20" s="69" customFormat="1" ht="23.1" customHeight="1" x14ac:dyDescent="0.2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417"/>
      <c r="R104" s="525"/>
      <c r="S104" s="526"/>
      <c r="T104" s="67"/>
    </row>
    <row r="105" spans="1:20" s="69" customFormat="1" ht="23.1" customHeight="1" x14ac:dyDescent="0.2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417"/>
      <c r="R105" s="525"/>
      <c r="S105" s="526"/>
      <c r="T105" s="67"/>
    </row>
    <row r="106" spans="1:20" s="69" customFormat="1" ht="23.1" customHeight="1" x14ac:dyDescent="0.2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417"/>
      <c r="R106" s="525"/>
      <c r="S106" s="526"/>
      <c r="T106" s="67"/>
    </row>
    <row r="107" spans="1:20" s="69" customFormat="1" ht="23.1" customHeight="1" thickBot="1" x14ac:dyDescent="0.25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420"/>
      <c r="R107" s="530"/>
      <c r="S107" s="531"/>
      <c r="T107" s="83"/>
    </row>
  </sheetData>
  <mergeCells count="4">
    <mergeCell ref="C4:I4"/>
    <mergeCell ref="J4:P4"/>
    <mergeCell ref="R3:S4"/>
    <mergeCell ref="R5:R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5"/>
  <sheetViews>
    <sheetView view="pageBreakPreview" zoomScale="75" zoomScaleNormal="75" zoomScaleSheetLayoutView="75" workbookViewId="0">
      <pane xSplit="3" ySplit="12" topLeftCell="D13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K10" sqref="K10"/>
    </sheetView>
  </sheetViews>
  <sheetFormatPr defaultRowHeight="18.95" customHeight="1" x14ac:dyDescent="0.15"/>
  <cols>
    <col min="1" max="1" width="4.875" style="1697" customWidth="1"/>
    <col min="2" max="2" width="13.625" style="399" customWidth="1"/>
    <col min="3" max="3" width="32.375" style="399" customWidth="1"/>
    <col min="4" max="14" width="13.5" style="399" customWidth="1"/>
    <col min="15" max="15" width="14.625" style="399" customWidth="1"/>
    <col min="16" max="16" width="5.25" style="1697" customWidth="1"/>
    <col min="17" max="256" width="9" style="399"/>
    <col min="257" max="257" width="4.875" style="399" customWidth="1"/>
    <col min="258" max="258" width="13.625" style="399" customWidth="1"/>
    <col min="259" max="259" width="32.375" style="399" customWidth="1"/>
    <col min="260" max="270" width="13.5" style="399" customWidth="1"/>
    <col min="271" max="271" width="14.625" style="399" customWidth="1"/>
    <col min="272" max="272" width="5.25" style="399" customWidth="1"/>
    <col min="273" max="512" width="9" style="399"/>
    <col min="513" max="513" width="4.875" style="399" customWidth="1"/>
    <col min="514" max="514" width="13.625" style="399" customWidth="1"/>
    <col min="515" max="515" width="32.375" style="399" customWidth="1"/>
    <col min="516" max="526" width="13.5" style="399" customWidth="1"/>
    <col min="527" max="527" width="14.625" style="399" customWidth="1"/>
    <col min="528" max="528" width="5.25" style="399" customWidth="1"/>
    <col min="529" max="768" width="9" style="399"/>
    <col min="769" max="769" width="4.875" style="399" customWidth="1"/>
    <col min="770" max="770" width="13.625" style="399" customWidth="1"/>
    <col min="771" max="771" width="32.375" style="399" customWidth="1"/>
    <col min="772" max="782" width="13.5" style="399" customWidth="1"/>
    <col min="783" max="783" width="14.625" style="399" customWidth="1"/>
    <col min="784" max="784" width="5.25" style="399" customWidth="1"/>
    <col min="785" max="1024" width="9" style="399"/>
    <col min="1025" max="1025" width="4.875" style="399" customWidth="1"/>
    <col min="1026" max="1026" width="13.625" style="399" customWidth="1"/>
    <col min="1027" max="1027" width="32.375" style="399" customWidth="1"/>
    <col min="1028" max="1038" width="13.5" style="399" customWidth="1"/>
    <col min="1039" max="1039" width="14.625" style="399" customWidth="1"/>
    <col min="1040" max="1040" width="5.25" style="399" customWidth="1"/>
    <col min="1041" max="1280" width="9" style="399"/>
    <col min="1281" max="1281" width="4.875" style="399" customWidth="1"/>
    <col min="1282" max="1282" width="13.625" style="399" customWidth="1"/>
    <col min="1283" max="1283" width="32.375" style="399" customWidth="1"/>
    <col min="1284" max="1294" width="13.5" style="399" customWidth="1"/>
    <col min="1295" max="1295" width="14.625" style="399" customWidth="1"/>
    <col min="1296" max="1296" width="5.25" style="399" customWidth="1"/>
    <col min="1297" max="1536" width="9" style="399"/>
    <col min="1537" max="1537" width="4.875" style="399" customWidth="1"/>
    <col min="1538" max="1538" width="13.625" style="399" customWidth="1"/>
    <col min="1539" max="1539" width="32.375" style="399" customWidth="1"/>
    <col min="1540" max="1550" width="13.5" style="399" customWidth="1"/>
    <col min="1551" max="1551" width="14.625" style="399" customWidth="1"/>
    <col min="1552" max="1552" width="5.25" style="399" customWidth="1"/>
    <col min="1553" max="1792" width="9" style="399"/>
    <col min="1793" max="1793" width="4.875" style="399" customWidth="1"/>
    <col min="1794" max="1794" width="13.625" style="399" customWidth="1"/>
    <col min="1795" max="1795" width="32.375" style="399" customWidth="1"/>
    <col min="1796" max="1806" width="13.5" style="399" customWidth="1"/>
    <col min="1807" max="1807" width="14.625" style="399" customWidth="1"/>
    <col min="1808" max="1808" width="5.25" style="399" customWidth="1"/>
    <col min="1809" max="2048" width="9" style="399"/>
    <col min="2049" max="2049" width="4.875" style="399" customWidth="1"/>
    <col min="2050" max="2050" width="13.625" style="399" customWidth="1"/>
    <col min="2051" max="2051" width="32.375" style="399" customWidth="1"/>
    <col min="2052" max="2062" width="13.5" style="399" customWidth="1"/>
    <col min="2063" max="2063" width="14.625" style="399" customWidth="1"/>
    <col min="2064" max="2064" width="5.25" style="399" customWidth="1"/>
    <col min="2065" max="2304" width="9" style="399"/>
    <col min="2305" max="2305" width="4.875" style="399" customWidth="1"/>
    <col min="2306" max="2306" width="13.625" style="399" customWidth="1"/>
    <col min="2307" max="2307" width="32.375" style="399" customWidth="1"/>
    <col min="2308" max="2318" width="13.5" style="399" customWidth="1"/>
    <col min="2319" max="2319" width="14.625" style="399" customWidth="1"/>
    <col min="2320" max="2320" width="5.25" style="399" customWidth="1"/>
    <col min="2321" max="2560" width="9" style="399"/>
    <col min="2561" max="2561" width="4.875" style="399" customWidth="1"/>
    <col min="2562" max="2562" width="13.625" style="399" customWidth="1"/>
    <col min="2563" max="2563" width="32.375" style="399" customWidth="1"/>
    <col min="2564" max="2574" width="13.5" style="399" customWidth="1"/>
    <col min="2575" max="2575" width="14.625" style="399" customWidth="1"/>
    <col min="2576" max="2576" width="5.25" style="399" customWidth="1"/>
    <col min="2577" max="2816" width="9" style="399"/>
    <col min="2817" max="2817" width="4.875" style="399" customWidth="1"/>
    <col min="2818" max="2818" width="13.625" style="399" customWidth="1"/>
    <col min="2819" max="2819" width="32.375" style="399" customWidth="1"/>
    <col min="2820" max="2830" width="13.5" style="399" customWidth="1"/>
    <col min="2831" max="2831" width="14.625" style="399" customWidth="1"/>
    <col min="2832" max="2832" width="5.25" style="399" customWidth="1"/>
    <col min="2833" max="3072" width="9" style="399"/>
    <col min="3073" max="3073" width="4.875" style="399" customWidth="1"/>
    <col min="3074" max="3074" width="13.625" style="399" customWidth="1"/>
    <col min="3075" max="3075" width="32.375" style="399" customWidth="1"/>
    <col min="3076" max="3086" width="13.5" style="399" customWidth="1"/>
    <col min="3087" max="3087" width="14.625" style="399" customWidth="1"/>
    <col min="3088" max="3088" width="5.25" style="399" customWidth="1"/>
    <col min="3089" max="3328" width="9" style="399"/>
    <col min="3329" max="3329" width="4.875" style="399" customWidth="1"/>
    <col min="3330" max="3330" width="13.625" style="399" customWidth="1"/>
    <col min="3331" max="3331" width="32.375" style="399" customWidth="1"/>
    <col min="3332" max="3342" width="13.5" style="399" customWidth="1"/>
    <col min="3343" max="3343" width="14.625" style="399" customWidth="1"/>
    <col min="3344" max="3344" width="5.25" style="399" customWidth="1"/>
    <col min="3345" max="3584" width="9" style="399"/>
    <col min="3585" max="3585" width="4.875" style="399" customWidth="1"/>
    <col min="3586" max="3586" width="13.625" style="399" customWidth="1"/>
    <col min="3587" max="3587" width="32.375" style="399" customWidth="1"/>
    <col min="3588" max="3598" width="13.5" style="399" customWidth="1"/>
    <col min="3599" max="3599" width="14.625" style="399" customWidth="1"/>
    <col min="3600" max="3600" width="5.25" style="399" customWidth="1"/>
    <col min="3601" max="3840" width="9" style="399"/>
    <col min="3841" max="3841" width="4.875" style="399" customWidth="1"/>
    <col min="3842" max="3842" width="13.625" style="399" customWidth="1"/>
    <col min="3843" max="3843" width="32.375" style="399" customWidth="1"/>
    <col min="3844" max="3854" width="13.5" style="399" customWidth="1"/>
    <col min="3855" max="3855" width="14.625" style="399" customWidth="1"/>
    <col min="3856" max="3856" width="5.25" style="399" customWidth="1"/>
    <col min="3857" max="4096" width="9" style="399"/>
    <col min="4097" max="4097" width="4.875" style="399" customWidth="1"/>
    <col min="4098" max="4098" width="13.625" style="399" customWidth="1"/>
    <col min="4099" max="4099" width="32.375" style="399" customWidth="1"/>
    <col min="4100" max="4110" width="13.5" style="399" customWidth="1"/>
    <col min="4111" max="4111" width="14.625" style="399" customWidth="1"/>
    <col min="4112" max="4112" width="5.25" style="399" customWidth="1"/>
    <col min="4113" max="4352" width="9" style="399"/>
    <col min="4353" max="4353" width="4.875" style="399" customWidth="1"/>
    <col min="4354" max="4354" width="13.625" style="399" customWidth="1"/>
    <col min="4355" max="4355" width="32.375" style="399" customWidth="1"/>
    <col min="4356" max="4366" width="13.5" style="399" customWidth="1"/>
    <col min="4367" max="4367" width="14.625" style="399" customWidth="1"/>
    <col min="4368" max="4368" width="5.25" style="399" customWidth="1"/>
    <col min="4369" max="4608" width="9" style="399"/>
    <col min="4609" max="4609" width="4.875" style="399" customWidth="1"/>
    <col min="4610" max="4610" width="13.625" style="399" customWidth="1"/>
    <col min="4611" max="4611" width="32.375" style="399" customWidth="1"/>
    <col min="4612" max="4622" width="13.5" style="399" customWidth="1"/>
    <col min="4623" max="4623" width="14.625" style="399" customWidth="1"/>
    <col min="4624" max="4624" width="5.25" style="399" customWidth="1"/>
    <col min="4625" max="4864" width="9" style="399"/>
    <col min="4865" max="4865" width="4.875" style="399" customWidth="1"/>
    <col min="4866" max="4866" width="13.625" style="399" customWidth="1"/>
    <col min="4867" max="4867" width="32.375" style="399" customWidth="1"/>
    <col min="4868" max="4878" width="13.5" style="399" customWidth="1"/>
    <col min="4879" max="4879" width="14.625" style="399" customWidth="1"/>
    <col min="4880" max="4880" width="5.25" style="399" customWidth="1"/>
    <col min="4881" max="5120" width="9" style="399"/>
    <col min="5121" max="5121" width="4.875" style="399" customWidth="1"/>
    <col min="5122" max="5122" width="13.625" style="399" customWidth="1"/>
    <col min="5123" max="5123" width="32.375" style="399" customWidth="1"/>
    <col min="5124" max="5134" width="13.5" style="399" customWidth="1"/>
    <col min="5135" max="5135" width="14.625" style="399" customWidth="1"/>
    <col min="5136" max="5136" width="5.25" style="399" customWidth="1"/>
    <col min="5137" max="5376" width="9" style="399"/>
    <col min="5377" max="5377" width="4.875" style="399" customWidth="1"/>
    <col min="5378" max="5378" width="13.625" style="399" customWidth="1"/>
    <col min="5379" max="5379" width="32.375" style="399" customWidth="1"/>
    <col min="5380" max="5390" width="13.5" style="399" customWidth="1"/>
    <col min="5391" max="5391" width="14.625" style="399" customWidth="1"/>
    <col min="5392" max="5392" width="5.25" style="399" customWidth="1"/>
    <col min="5393" max="5632" width="9" style="399"/>
    <col min="5633" max="5633" width="4.875" style="399" customWidth="1"/>
    <col min="5634" max="5634" width="13.625" style="399" customWidth="1"/>
    <col min="5635" max="5635" width="32.375" style="399" customWidth="1"/>
    <col min="5636" max="5646" width="13.5" style="399" customWidth="1"/>
    <col min="5647" max="5647" width="14.625" style="399" customWidth="1"/>
    <col min="5648" max="5648" width="5.25" style="399" customWidth="1"/>
    <col min="5649" max="5888" width="9" style="399"/>
    <col min="5889" max="5889" width="4.875" style="399" customWidth="1"/>
    <col min="5890" max="5890" width="13.625" style="399" customWidth="1"/>
    <col min="5891" max="5891" width="32.375" style="399" customWidth="1"/>
    <col min="5892" max="5902" width="13.5" style="399" customWidth="1"/>
    <col min="5903" max="5903" width="14.625" style="399" customWidth="1"/>
    <col min="5904" max="5904" width="5.25" style="399" customWidth="1"/>
    <col min="5905" max="6144" width="9" style="399"/>
    <col min="6145" max="6145" width="4.875" style="399" customWidth="1"/>
    <col min="6146" max="6146" width="13.625" style="399" customWidth="1"/>
    <col min="6147" max="6147" width="32.375" style="399" customWidth="1"/>
    <col min="6148" max="6158" width="13.5" style="399" customWidth="1"/>
    <col min="6159" max="6159" width="14.625" style="399" customWidth="1"/>
    <col min="6160" max="6160" width="5.25" style="399" customWidth="1"/>
    <col min="6161" max="6400" width="9" style="399"/>
    <col min="6401" max="6401" width="4.875" style="399" customWidth="1"/>
    <col min="6402" max="6402" width="13.625" style="399" customWidth="1"/>
    <col min="6403" max="6403" width="32.375" style="399" customWidth="1"/>
    <col min="6404" max="6414" width="13.5" style="399" customWidth="1"/>
    <col min="6415" max="6415" width="14.625" style="399" customWidth="1"/>
    <col min="6416" max="6416" width="5.25" style="399" customWidth="1"/>
    <col min="6417" max="6656" width="9" style="399"/>
    <col min="6657" max="6657" width="4.875" style="399" customWidth="1"/>
    <col min="6658" max="6658" width="13.625" style="399" customWidth="1"/>
    <col min="6659" max="6659" width="32.375" style="399" customWidth="1"/>
    <col min="6660" max="6670" width="13.5" style="399" customWidth="1"/>
    <col min="6671" max="6671" width="14.625" style="399" customWidth="1"/>
    <col min="6672" max="6672" width="5.25" style="399" customWidth="1"/>
    <col min="6673" max="6912" width="9" style="399"/>
    <col min="6913" max="6913" width="4.875" style="399" customWidth="1"/>
    <col min="6914" max="6914" width="13.625" style="399" customWidth="1"/>
    <col min="6915" max="6915" width="32.375" style="399" customWidth="1"/>
    <col min="6916" max="6926" width="13.5" style="399" customWidth="1"/>
    <col min="6927" max="6927" width="14.625" style="399" customWidth="1"/>
    <col min="6928" max="6928" width="5.25" style="399" customWidth="1"/>
    <col min="6929" max="7168" width="9" style="399"/>
    <col min="7169" max="7169" width="4.875" style="399" customWidth="1"/>
    <col min="7170" max="7170" width="13.625" style="399" customWidth="1"/>
    <col min="7171" max="7171" width="32.375" style="399" customWidth="1"/>
    <col min="7172" max="7182" width="13.5" style="399" customWidth="1"/>
    <col min="7183" max="7183" width="14.625" style="399" customWidth="1"/>
    <col min="7184" max="7184" width="5.25" style="399" customWidth="1"/>
    <col min="7185" max="7424" width="9" style="399"/>
    <col min="7425" max="7425" width="4.875" style="399" customWidth="1"/>
    <col min="7426" max="7426" width="13.625" style="399" customWidth="1"/>
    <col min="7427" max="7427" width="32.375" style="399" customWidth="1"/>
    <col min="7428" max="7438" width="13.5" style="399" customWidth="1"/>
    <col min="7439" max="7439" width="14.625" style="399" customWidth="1"/>
    <col min="7440" max="7440" width="5.25" style="399" customWidth="1"/>
    <col min="7441" max="7680" width="9" style="399"/>
    <col min="7681" max="7681" width="4.875" style="399" customWidth="1"/>
    <col min="7682" max="7682" width="13.625" style="399" customWidth="1"/>
    <col min="7683" max="7683" width="32.375" style="399" customWidth="1"/>
    <col min="7684" max="7694" width="13.5" style="399" customWidth="1"/>
    <col min="7695" max="7695" width="14.625" style="399" customWidth="1"/>
    <col min="7696" max="7696" width="5.25" style="399" customWidth="1"/>
    <col min="7697" max="7936" width="9" style="399"/>
    <col min="7937" max="7937" width="4.875" style="399" customWidth="1"/>
    <col min="7938" max="7938" width="13.625" style="399" customWidth="1"/>
    <col min="7939" max="7939" width="32.375" style="399" customWidth="1"/>
    <col min="7940" max="7950" width="13.5" style="399" customWidth="1"/>
    <col min="7951" max="7951" width="14.625" style="399" customWidth="1"/>
    <col min="7952" max="7952" width="5.25" style="399" customWidth="1"/>
    <col min="7953" max="8192" width="9" style="399"/>
    <col min="8193" max="8193" width="4.875" style="399" customWidth="1"/>
    <col min="8194" max="8194" width="13.625" style="399" customWidth="1"/>
    <col min="8195" max="8195" width="32.375" style="399" customWidth="1"/>
    <col min="8196" max="8206" width="13.5" style="399" customWidth="1"/>
    <col min="8207" max="8207" width="14.625" style="399" customWidth="1"/>
    <col min="8208" max="8208" width="5.25" style="399" customWidth="1"/>
    <col min="8209" max="8448" width="9" style="399"/>
    <col min="8449" max="8449" width="4.875" style="399" customWidth="1"/>
    <col min="8450" max="8450" width="13.625" style="399" customWidth="1"/>
    <col min="8451" max="8451" width="32.375" style="399" customWidth="1"/>
    <col min="8452" max="8462" width="13.5" style="399" customWidth="1"/>
    <col min="8463" max="8463" width="14.625" style="399" customWidth="1"/>
    <col min="8464" max="8464" width="5.25" style="399" customWidth="1"/>
    <col min="8465" max="8704" width="9" style="399"/>
    <col min="8705" max="8705" width="4.875" style="399" customWidth="1"/>
    <col min="8706" max="8706" width="13.625" style="399" customWidth="1"/>
    <col min="8707" max="8707" width="32.375" style="399" customWidth="1"/>
    <col min="8708" max="8718" width="13.5" style="399" customWidth="1"/>
    <col min="8719" max="8719" width="14.625" style="399" customWidth="1"/>
    <col min="8720" max="8720" width="5.25" style="399" customWidth="1"/>
    <col min="8721" max="8960" width="9" style="399"/>
    <col min="8961" max="8961" width="4.875" style="399" customWidth="1"/>
    <col min="8962" max="8962" width="13.625" style="399" customWidth="1"/>
    <col min="8963" max="8963" width="32.375" style="399" customWidth="1"/>
    <col min="8964" max="8974" width="13.5" style="399" customWidth="1"/>
    <col min="8975" max="8975" width="14.625" style="399" customWidth="1"/>
    <col min="8976" max="8976" width="5.25" style="399" customWidth="1"/>
    <col min="8977" max="9216" width="9" style="399"/>
    <col min="9217" max="9217" width="4.875" style="399" customWidth="1"/>
    <col min="9218" max="9218" width="13.625" style="399" customWidth="1"/>
    <col min="9219" max="9219" width="32.375" style="399" customWidth="1"/>
    <col min="9220" max="9230" width="13.5" style="399" customWidth="1"/>
    <col min="9231" max="9231" width="14.625" style="399" customWidth="1"/>
    <col min="9232" max="9232" width="5.25" style="399" customWidth="1"/>
    <col min="9233" max="9472" width="9" style="399"/>
    <col min="9473" max="9473" width="4.875" style="399" customWidth="1"/>
    <col min="9474" max="9474" width="13.625" style="399" customWidth="1"/>
    <col min="9475" max="9475" width="32.375" style="399" customWidth="1"/>
    <col min="9476" max="9486" width="13.5" style="399" customWidth="1"/>
    <col min="9487" max="9487" width="14.625" style="399" customWidth="1"/>
    <col min="9488" max="9488" width="5.25" style="399" customWidth="1"/>
    <col min="9489" max="9728" width="9" style="399"/>
    <col min="9729" max="9729" width="4.875" style="399" customWidth="1"/>
    <col min="9730" max="9730" width="13.625" style="399" customWidth="1"/>
    <col min="9731" max="9731" width="32.375" style="399" customWidth="1"/>
    <col min="9732" max="9742" width="13.5" style="399" customWidth="1"/>
    <col min="9743" max="9743" width="14.625" style="399" customWidth="1"/>
    <col min="9744" max="9744" width="5.25" style="399" customWidth="1"/>
    <col min="9745" max="9984" width="9" style="399"/>
    <col min="9985" max="9985" width="4.875" style="399" customWidth="1"/>
    <col min="9986" max="9986" width="13.625" style="399" customWidth="1"/>
    <col min="9987" max="9987" width="32.375" style="399" customWidth="1"/>
    <col min="9988" max="9998" width="13.5" style="399" customWidth="1"/>
    <col min="9999" max="9999" width="14.625" style="399" customWidth="1"/>
    <col min="10000" max="10000" width="5.25" style="399" customWidth="1"/>
    <col min="10001" max="10240" width="9" style="399"/>
    <col min="10241" max="10241" width="4.875" style="399" customWidth="1"/>
    <col min="10242" max="10242" width="13.625" style="399" customWidth="1"/>
    <col min="10243" max="10243" width="32.375" style="399" customWidth="1"/>
    <col min="10244" max="10254" width="13.5" style="399" customWidth="1"/>
    <col min="10255" max="10255" width="14.625" style="399" customWidth="1"/>
    <col min="10256" max="10256" width="5.25" style="399" customWidth="1"/>
    <col min="10257" max="10496" width="9" style="399"/>
    <col min="10497" max="10497" width="4.875" style="399" customWidth="1"/>
    <col min="10498" max="10498" width="13.625" style="399" customWidth="1"/>
    <col min="10499" max="10499" width="32.375" style="399" customWidth="1"/>
    <col min="10500" max="10510" width="13.5" style="399" customWidth="1"/>
    <col min="10511" max="10511" width="14.625" style="399" customWidth="1"/>
    <col min="10512" max="10512" width="5.25" style="399" customWidth="1"/>
    <col min="10513" max="10752" width="9" style="399"/>
    <col min="10753" max="10753" width="4.875" style="399" customWidth="1"/>
    <col min="10754" max="10754" width="13.625" style="399" customWidth="1"/>
    <col min="10755" max="10755" width="32.375" style="399" customWidth="1"/>
    <col min="10756" max="10766" width="13.5" style="399" customWidth="1"/>
    <col min="10767" max="10767" width="14.625" style="399" customWidth="1"/>
    <col min="10768" max="10768" width="5.25" style="399" customWidth="1"/>
    <col min="10769" max="11008" width="9" style="399"/>
    <col min="11009" max="11009" width="4.875" style="399" customWidth="1"/>
    <col min="11010" max="11010" width="13.625" style="399" customWidth="1"/>
    <col min="11011" max="11011" width="32.375" style="399" customWidth="1"/>
    <col min="11012" max="11022" width="13.5" style="399" customWidth="1"/>
    <col min="11023" max="11023" width="14.625" style="399" customWidth="1"/>
    <col min="11024" max="11024" width="5.25" style="399" customWidth="1"/>
    <col min="11025" max="11264" width="9" style="399"/>
    <col min="11265" max="11265" width="4.875" style="399" customWidth="1"/>
    <col min="11266" max="11266" width="13.625" style="399" customWidth="1"/>
    <col min="11267" max="11267" width="32.375" style="399" customWidth="1"/>
    <col min="11268" max="11278" width="13.5" style="399" customWidth="1"/>
    <col min="11279" max="11279" width="14.625" style="399" customWidth="1"/>
    <col min="11280" max="11280" width="5.25" style="399" customWidth="1"/>
    <col min="11281" max="11520" width="9" style="399"/>
    <col min="11521" max="11521" width="4.875" style="399" customWidth="1"/>
    <col min="11522" max="11522" width="13.625" style="399" customWidth="1"/>
    <col min="11523" max="11523" width="32.375" style="399" customWidth="1"/>
    <col min="11524" max="11534" width="13.5" style="399" customWidth="1"/>
    <col min="11535" max="11535" width="14.625" style="399" customWidth="1"/>
    <col min="11536" max="11536" width="5.25" style="399" customWidth="1"/>
    <col min="11537" max="11776" width="9" style="399"/>
    <col min="11777" max="11777" width="4.875" style="399" customWidth="1"/>
    <col min="11778" max="11778" width="13.625" style="399" customWidth="1"/>
    <col min="11779" max="11779" width="32.375" style="399" customWidth="1"/>
    <col min="11780" max="11790" width="13.5" style="399" customWidth="1"/>
    <col min="11791" max="11791" width="14.625" style="399" customWidth="1"/>
    <col min="11792" max="11792" width="5.25" style="399" customWidth="1"/>
    <col min="11793" max="12032" width="9" style="399"/>
    <col min="12033" max="12033" width="4.875" style="399" customWidth="1"/>
    <col min="12034" max="12034" width="13.625" style="399" customWidth="1"/>
    <col min="12035" max="12035" width="32.375" style="399" customWidth="1"/>
    <col min="12036" max="12046" width="13.5" style="399" customWidth="1"/>
    <col min="12047" max="12047" width="14.625" style="399" customWidth="1"/>
    <col min="12048" max="12048" width="5.25" style="399" customWidth="1"/>
    <col min="12049" max="12288" width="9" style="399"/>
    <col min="12289" max="12289" width="4.875" style="399" customWidth="1"/>
    <col min="12290" max="12290" width="13.625" style="399" customWidth="1"/>
    <col min="12291" max="12291" width="32.375" style="399" customWidth="1"/>
    <col min="12292" max="12302" width="13.5" style="399" customWidth="1"/>
    <col min="12303" max="12303" width="14.625" style="399" customWidth="1"/>
    <col min="12304" max="12304" width="5.25" style="399" customWidth="1"/>
    <col min="12305" max="12544" width="9" style="399"/>
    <col min="12545" max="12545" width="4.875" style="399" customWidth="1"/>
    <col min="12546" max="12546" width="13.625" style="399" customWidth="1"/>
    <col min="12547" max="12547" width="32.375" style="399" customWidth="1"/>
    <col min="12548" max="12558" width="13.5" style="399" customWidth="1"/>
    <col min="12559" max="12559" width="14.625" style="399" customWidth="1"/>
    <col min="12560" max="12560" width="5.25" style="399" customWidth="1"/>
    <col min="12561" max="12800" width="9" style="399"/>
    <col min="12801" max="12801" width="4.875" style="399" customWidth="1"/>
    <col min="12802" max="12802" width="13.625" style="399" customWidth="1"/>
    <col min="12803" max="12803" width="32.375" style="399" customWidth="1"/>
    <col min="12804" max="12814" width="13.5" style="399" customWidth="1"/>
    <col min="12815" max="12815" width="14.625" style="399" customWidth="1"/>
    <col min="12816" max="12816" width="5.25" style="399" customWidth="1"/>
    <col min="12817" max="13056" width="9" style="399"/>
    <col min="13057" max="13057" width="4.875" style="399" customWidth="1"/>
    <col min="13058" max="13058" width="13.625" style="399" customWidth="1"/>
    <col min="13059" max="13059" width="32.375" style="399" customWidth="1"/>
    <col min="13060" max="13070" width="13.5" style="399" customWidth="1"/>
    <col min="13071" max="13071" width="14.625" style="399" customWidth="1"/>
    <col min="13072" max="13072" width="5.25" style="399" customWidth="1"/>
    <col min="13073" max="13312" width="9" style="399"/>
    <col min="13313" max="13313" width="4.875" style="399" customWidth="1"/>
    <col min="13314" max="13314" width="13.625" style="399" customWidth="1"/>
    <col min="13315" max="13315" width="32.375" style="399" customWidth="1"/>
    <col min="13316" max="13326" width="13.5" style="399" customWidth="1"/>
    <col min="13327" max="13327" width="14.625" style="399" customWidth="1"/>
    <col min="13328" max="13328" width="5.25" style="399" customWidth="1"/>
    <col min="13329" max="13568" width="9" style="399"/>
    <col min="13569" max="13569" width="4.875" style="399" customWidth="1"/>
    <col min="13570" max="13570" width="13.625" style="399" customWidth="1"/>
    <col min="13571" max="13571" width="32.375" style="399" customWidth="1"/>
    <col min="13572" max="13582" width="13.5" style="399" customWidth="1"/>
    <col min="13583" max="13583" width="14.625" style="399" customWidth="1"/>
    <col min="13584" max="13584" width="5.25" style="399" customWidth="1"/>
    <col min="13585" max="13824" width="9" style="399"/>
    <col min="13825" max="13825" width="4.875" style="399" customWidth="1"/>
    <col min="13826" max="13826" width="13.625" style="399" customWidth="1"/>
    <col min="13827" max="13827" width="32.375" style="399" customWidth="1"/>
    <col min="13828" max="13838" width="13.5" style="399" customWidth="1"/>
    <col min="13839" max="13839" width="14.625" style="399" customWidth="1"/>
    <col min="13840" max="13840" width="5.25" style="399" customWidth="1"/>
    <col min="13841" max="14080" width="9" style="399"/>
    <col min="14081" max="14081" width="4.875" style="399" customWidth="1"/>
    <col min="14082" max="14082" width="13.625" style="399" customWidth="1"/>
    <col min="14083" max="14083" width="32.375" style="399" customWidth="1"/>
    <col min="14084" max="14094" width="13.5" style="399" customWidth="1"/>
    <col min="14095" max="14095" width="14.625" style="399" customWidth="1"/>
    <col min="14096" max="14096" width="5.25" style="399" customWidth="1"/>
    <col min="14097" max="14336" width="9" style="399"/>
    <col min="14337" max="14337" width="4.875" style="399" customWidth="1"/>
    <col min="14338" max="14338" width="13.625" style="399" customWidth="1"/>
    <col min="14339" max="14339" width="32.375" style="399" customWidth="1"/>
    <col min="14340" max="14350" width="13.5" style="399" customWidth="1"/>
    <col min="14351" max="14351" width="14.625" style="399" customWidth="1"/>
    <col min="14352" max="14352" width="5.25" style="399" customWidth="1"/>
    <col min="14353" max="14592" width="9" style="399"/>
    <col min="14593" max="14593" width="4.875" style="399" customWidth="1"/>
    <col min="14594" max="14594" width="13.625" style="399" customWidth="1"/>
    <col min="14595" max="14595" width="32.375" style="399" customWidth="1"/>
    <col min="14596" max="14606" width="13.5" style="399" customWidth="1"/>
    <col min="14607" max="14607" width="14.625" style="399" customWidth="1"/>
    <col min="14608" max="14608" width="5.25" style="399" customWidth="1"/>
    <col min="14609" max="14848" width="9" style="399"/>
    <col min="14849" max="14849" width="4.875" style="399" customWidth="1"/>
    <col min="14850" max="14850" width="13.625" style="399" customWidth="1"/>
    <col min="14851" max="14851" width="32.375" style="399" customWidth="1"/>
    <col min="14852" max="14862" width="13.5" style="399" customWidth="1"/>
    <col min="14863" max="14863" width="14.625" style="399" customWidth="1"/>
    <col min="14864" max="14864" width="5.25" style="399" customWidth="1"/>
    <col min="14865" max="15104" width="9" style="399"/>
    <col min="15105" max="15105" width="4.875" style="399" customWidth="1"/>
    <col min="15106" max="15106" width="13.625" style="399" customWidth="1"/>
    <col min="15107" max="15107" width="32.375" style="399" customWidth="1"/>
    <col min="15108" max="15118" width="13.5" style="399" customWidth="1"/>
    <col min="15119" max="15119" width="14.625" style="399" customWidth="1"/>
    <col min="15120" max="15120" width="5.25" style="399" customWidth="1"/>
    <col min="15121" max="15360" width="9" style="399"/>
    <col min="15361" max="15361" width="4.875" style="399" customWidth="1"/>
    <col min="15362" max="15362" width="13.625" style="399" customWidth="1"/>
    <col min="15363" max="15363" width="32.375" style="399" customWidth="1"/>
    <col min="15364" max="15374" width="13.5" style="399" customWidth="1"/>
    <col min="15375" max="15375" width="14.625" style="399" customWidth="1"/>
    <col min="15376" max="15376" width="5.25" style="399" customWidth="1"/>
    <col min="15377" max="15616" width="9" style="399"/>
    <col min="15617" max="15617" width="4.875" style="399" customWidth="1"/>
    <col min="15618" max="15618" width="13.625" style="399" customWidth="1"/>
    <col min="15619" max="15619" width="32.375" style="399" customWidth="1"/>
    <col min="15620" max="15630" width="13.5" style="399" customWidth="1"/>
    <col min="15631" max="15631" width="14.625" style="399" customWidth="1"/>
    <col min="15632" max="15632" width="5.25" style="399" customWidth="1"/>
    <col min="15633" max="15872" width="9" style="399"/>
    <col min="15873" max="15873" width="4.875" style="399" customWidth="1"/>
    <col min="15874" max="15874" width="13.625" style="399" customWidth="1"/>
    <col min="15875" max="15875" width="32.375" style="399" customWidth="1"/>
    <col min="15876" max="15886" width="13.5" style="399" customWidth="1"/>
    <col min="15887" max="15887" width="14.625" style="399" customWidth="1"/>
    <col min="15888" max="15888" width="5.25" style="399" customWidth="1"/>
    <col min="15889" max="16128" width="9" style="399"/>
    <col min="16129" max="16129" width="4.875" style="399" customWidth="1"/>
    <col min="16130" max="16130" width="13.625" style="399" customWidth="1"/>
    <col min="16131" max="16131" width="32.375" style="399" customWidth="1"/>
    <col min="16132" max="16142" width="13.5" style="399" customWidth="1"/>
    <col min="16143" max="16143" width="14.625" style="399" customWidth="1"/>
    <col min="16144" max="16144" width="5.25" style="399" customWidth="1"/>
    <col min="16145" max="16384" width="9" style="399"/>
  </cols>
  <sheetData>
    <row r="1" spans="1:108" ht="26.85" customHeight="1" x14ac:dyDescent="0.15">
      <c r="A1" s="1639" t="s">
        <v>1217</v>
      </c>
      <c r="F1" s="1698"/>
      <c r="P1" s="399"/>
    </row>
    <row r="2" spans="1:108" ht="18.95" customHeight="1" thickBot="1" x14ac:dyDescent="0.2">
      <c r="A2" s="399"/>
      <c r="P2" s="1640"/>
    </row>
    <row r="3" spans="1:108" s="1648" customFormat="1" ht="18" customHeight="1" x14ac:dyDescent="0.15">
      <c r="A3" s="1641" t="s">
        <v>554</v>
      </c>
      <c r="B3" s="1642"/>
      <c r="C3" s="1643"/>
      <c r="D3" s="2567" t="s">
        <v>808</v>
      </c>
      <c r="E3" s="2568"/>
      <c r="F3" s="2568"/>
      <c r="G3" s="2567" t="s">
        <v>809</v>
      </c>
      <c r="H3" s="2568"/>
      <c r="I3" s="2568"/>
      <c r="J3" s="2567" t="s">
        <v>810</v>
      </c>
      <c r="K3" s="2568"/>
      <c r="L3" s="2569"/>
      <c r="M3" s="2567" t="s">
        <v>676</v>
      </c>
      <c r="N3" s="2568"/>
      <c r="O3" s="2569"/>
      <c r="P3" s="1647" t="s">
        <v>554</v>
      </c>
    </row>
    <row r="4" spans="1:108" s="1648" customFormat="1" ht="18" customHeight="1" x14ac:dyDescent="0.15">
      <c r="A4" s="1649" t="s">
        <v>555</v>
      </c>
      <c r="B4" s="1650" t="s">
        <v>788</v>
      </c>
      <c r="C4" s="1651"/>
      <c r="D4" s="1652"/>
      <c r="E4" s="1652"/>
      <c r="F4" s="1699"/>
      <c r="G4" s="1700"/>
      <c r="H4" s="1654"/>
      <c r="I4" s="1652"/>
      <c r="J4" s="1652"/>
      <c r="K4" s="1652"/>
      <c r="L4" s="1652"/>
      <c r="M4" s="1655"/>
      <c r="N4" s="1655"/>
      <c r="O4" s="1655"/>
      <c r="P4" s="1656" t="s">
        <v>555</v>
      </c>
      <c r="DA4" s="1677"/>
      <c r="DB4" s="1677"/>
      <c r="DC4" s="1677"/>
      <c r="DD4" s="1677"/>
    </row>
    <row r="5" spans="1:108" s="1648" customFormat="1" ht="18" customHeight="1" x14ac:dyDescent="0.15">
      <c r="A5" s="1649" t="s">
        <v>556</v>
      </c>
      <c r="B5" s="1650" t="s">
        <v>795</v>
      </c>
      <c r="C5" s="1657" t="s">
        <v>796</v>
      </c>
      <c r="D5" s="1652"/>
      <c r="E5" s="1652"/>
      <c r="F5" s="1653"/>
      <c r="G5" s="1700"/>
      <c r="H5" s="1654"/>
      <c r="I5" s="1652"/>
      <c r="J5" s="1652"/>
      <c r="K5" s="1652"/>
      <c r="L5" s="1652"/>
      <c r="M5" s="1652"/>
      <c r="N5" s="1652"/>
      <c r="O5" s="1652"/>
      <c r="P5" s="1656" t="s">
        <v>556</v>
      </c>
      <c r="DA5" s="1677"/>
      <c r="DB5" s="1677"/>
      <c r="DC5" s="1677"/>
      <c r="DD5" s="1677"/>
    </row>
    <row r="6" spans="1:108" s="1648" customFormat="1" ht="18" customHeight="1" x14ac:dyDescent="0.15">
      <c r="A6" s="1649" t="s">
        <v>557</v>
      </c>
      <c r="B6" s="1650"/>
      <c r="C6" s="1658"/>
      <c r="D6" s="1659" t="s">
        <v>669</v>
      </c>
      <c r="E6" s="1659" t="s">
        <v>811</v>
      </c>
      <c r="F6" s="1659" t="s">
        <v>675</v>
      </c>
      <c r="G6" s="1701" t="s">
        <v>669</v>
      </c>
      <c r="H6" s="1701" t="s">
        <v>811</v>
      </c>
      <c r="I6" s="1659" t="s">
        <v>675</v>
      </c>
      <c r="J6" s="1701" t="s">
        <v>669</v>
      </c>
      <c r="K6" s="1701" t="s">
        <v>811</v>
      </c>
      <c r="L6" s="1659" t="s">
        <v>675</v>
      </c>
      <c r="M6" s="1701" t="s">
        <v>669</v>
      </c>
      <c r="N6" s="1701" t="s">
        <v>811</v>
      </c>
      <c r="O6" s="1659" t="s">
        <v>675</v>
      </c>
      <c r="P6" s="1656" t="s">
        <v>557</v>
      </c>
      <c r="DA6" s="1677"/>
      <c r="DB6" s="1677"/>
      <c r="DC6" s="1677"/>
      <c r="DD6" s="1677"/>
    </row>
    <row r="7" spans="1:108" s="1648" customFormat="1" ht="18" customHeight="1" x14ac:dyDescent="0.15">
      <c r="A7" s="1662" t="s">
        <v>558</v>
      </c>
      <c r="B7" s="1663"/>
      <c r="C7" s="1664"/>
      <c r="D7" s="1702" t="s">
        <v>812</v>
      </c>
      <c r="E7" s="1702" t="s">
        <v>813</v>
      </c>
      <c r="F7" s="1702" t="s">
        <v>814</v>
      </c>
      <c r="G7" s="1702" t="s">
        <v>812</v>
      </c>
      <c r="H7" s="1702" t="s">
        <v>813</v>
      </c>
      <c r="I7" s="1702" t="s">
        <v>814</v>
      </c>
      <c r="J7" s="1702" t="s">
        <v>812</v>
      </c>
      <c r="K7" s="1702" t="s">
        <v>813</v>
      </c>
      <c r="L7" s="1702" t="s">
        <v>814</v>
      </c>
      <c r="M7" s="1702" t="s">
        <v>812</v>
      </c>
      <c r="N7" s="1702" t="s">
        <v>813</v>
      </c>
      <c r="O7" s="1702" t="s">
        <v>814</v>
      </c>
      <c r="P7" s="1667" t="s">
        <v>558</v>
      </c>
      <c r="DA7" s="1677"/>
      <c r="DB7" s="1677"/>
      <c r="DC7" s="1677"/>
      <c r="DD7" s="1677"/>
    </row>
    <row r="8" spans="1:108" s="1648" customFormat="1" ht="35.1" customHeight="1" x14ac:dyDescent="0.15">
      <c r="A8" s="1668"/>
      <c r="B8" s="1669" t="s">
        <v>1143</v>
      </c>
      <c r="C8" s="1669" t="s">
        <v>1218</v>
      </c>
      <c r="D8" s="1703">
        <v>29346</v>
      </c>
      <c r="E8" s="1703">
        <v>199904</v>
      </c>
      <c r="F8" s="1703">
        <v>11003875988</v>
      </c>
      <c r="G8" s="1703">
        <v>271864</v>
      </c>
      <c r="H8" s="1703">
        <v>400996</v>
      </c>
      <c r="I8" s="1703">
        <v>4441639155</v>
      </c>
      <c r="J8" s="1703">
        <v>9482</v>
      </c>
      <c r="K8" s="1703">
        <v>11715</v>
      </c>
      <c r="L8" s="1703">
        <v>65983277</v>
      </c>
      <c r="M8" s="1703">
        <v>310692</v>
      </c>
      <c r="N8" s="1703">
        <v>612615</v>
      </c>
      <c r="O8" s="1703">
        <v>15511498420</v>
      </c>
      <c r="P8" s="1673"/>
    </row>
    <row r="9" spans="1:108" s="1648" customFormat="1" ht="35.1" customHeight="1" x14ac:dyDescent="0.15">
      <c r="A9" s="1668"/>
      <c r="B9" s="1669" t="s">
        <v>1144</v>
      </c>
      <c r="C9" s="1669" t="s">
        <v>1219</v>
      </c>
      <c r="D9" s="1703">
        <v>29802</v>
      </c>
      <c r="E9" s="1703">
        <v>198291</v>
      </c>
      <c r="F9" s="1703">
        <v>11031492875</v>
      </c>
      <c r="G9" s="1703">
        <v>250388</v>
      </c>
      <c r="H9" s="1703">
        <v>374120</v>
      </c>
      <c r="I9" s="1703">
        <v>4430682208</v>
      </c>
      <c r="J9" s="1703">
        <v>9552</v>
      </c>
      <c r="K9" s="1703">
        <v>12080</v>
      </c>
      <c r="L9" s="1703">
        <v>71031238</v>
      </c>
      <c r="M9" s="1703">
        <v>289742</v>
      </c>
      <c r="N9" s="1703">
        <v>584491</v>
      </c>
      <c r="O9" s="1703">
        <v>15533206321</v>
      </c>
      <c r="P9" s="1704"/>
    </row>
    <row r="10" spans="1:108" s="1648" customFormat="1" ht="35.1" customHeight="1" x14ac:dyDescent="0.15">
      <c r="A10" s="1668"/>
      <c r="B10" s="1669" t="s">
        <v>1145</v>
      </c>
      <c r="C10" s="1669" t="s">
        <v>1220</v>
      </c>
      <c r="D10" s="1703">
        <v>29382</v>
      </c>
      <c r="E10" s="1703">
        <v>195771</v>
      </c>
      <c r="F10" s="1703">
        <v>10644766846</v>
      </c>
      <c r="G10" s="1703">
        <v>254584</v>
      </c>
      <c r="H10" s="1703">
        <v>377441</v>
      </c>
      <c r="I10" s="1703">
        <v>4523937980</v>
      </c>
      <c r="J10" s="1703">
        <v>9893</v>
      </c>
      <c r="K10" s="1703">
        <v>12368</v>
      </c>
      <c r="L10" s="1703">
        <v>73922340</v>
      </c>
      <c r="M10" s="1703">
        <v>293859</v>
      </c>
      <c r="N10" s="1703">
        <v>585580</v>
      </c>
      <c r="O10" s="1703">
        <v>15242627166</v>
      </c>
      <c r="P10" s="1704"/>
    </row>
    <row r="11" spans="1:108" s="1648" customFormat="1" ht="35.1" customHeight="1" x14ac:dyDescent="0.15">
      <c r="A11" s="1668"/>
      <c r="B11" s="1669" t="s">
        <v>1146</v>
      </c>
      <c r="C11" s="1705" t="s">
        <v>1221</v>
      </c>
      <c r="D11" s="1703">
        <v>29652</v>
      </c>
      <c r="E11" s="1703">
        <v>193461</v>
      </c>
      <c r="F11" s="1703">
        <v>10700258041</v>
      </c>
      <c r="G11" s="1703">
        <v>246509</v>
      </c>
      <c r="H11" s="1703">
        <v>370034</v>
      </c>
      <c r="I11" s="1703">
        <v>4813339953</v>
      </c>
      <c r="J11" s="1703">
        <v>10604</v>
      </c>
      <c r="K11" s="1703">
        <v>13158</v>
      </c>
      <c r="L11" s="1703">
        <v>78614346</v>
      </c>
      <c r="M11" s="1703">
        <v>286765</v>
      </c>
      <c r="N11" s="1703">
        <v>576653</v>
      </c>
      <c r="O11" s="1703">
        <v>15592212340</v>
      </c>
      <c r="P11" s="1673"/>
      <c r="Q11" s="1677"/>
      <c r="R11" s="1677"/>
      <c r="S11" s="1677"/>
      <c r="T11" s="1677"/>
      <c r="U11" s="1677"/>
      <c r="V11" s="1677"/>
      <c r="W11" s="1677"/>
      <c r="X11" s="1677"/>
      <c r="DA11" s="1677"/>
      <c r="DB11" s="2570"/>
      <c r="DC11" s="2570"/>
      <c r="DD11" s="1677"/>
    </row>
    <row r="12" spans="1:108" s="1648" customFormat="1" ht="35.1" customHeight="1" x14ac:dyDescent="0.15">
      <c r="A12" s="1706"/>
      <c r="B12" s="1679" t="s">
        <v>1222</v>
      </c>
      <c r="C12" s="1705" t="s">
        <v>1221</v>
      </c>
      <c r="D12" s="1707">
        <f>SUM(D13:D23)</f>
        <v>31462</v>
      </c>
      <c r="E12" s="1707">
        <f t="shared" ref="E12:L12" si="0">SUM(E13:E23)</f>
        <v>200110</v>
      </c>
      <c r="F12" s="1707">
        <f t="shared" si="0"/>
        <v>10765932788</v>
      </c>
      <c r="G12" s="1707">
        <f t="shared" si="0"/>
        <v>242350</v>
      </c>
      <c r="H12" s="1707">
        <f t="shared" si="0"/>
        <v>360837</v>
      </c>
      <c r="I12" s="1707">
        <f t="shared" si="0"/>
        <v>4772372679</v>
      </c>
      <c r="J12" s="1707">
        <f t="shared" si="0"/>
        <v>9689</v>
      </c>
      <c r="K12" s="1707">
        <f t="shared" si="0"/>
        <v>12853</v>
      </c>
      <c r="L12" s="1707">
        <f t="shared" si="0"/>
        <v>79664604</v>
      </c>
      <c r="M12" s="1707">
        <f t="shared" ref="M12:O13" si="1">D12+G12+J12</f>
        <v>283501</v>
      </c>
      <c r="N12" s="1707">
        <f t="shared" si="1"/>
        <v>573800</v>
      </c>
      <c r="O12" s="1707">
        <f t="shared" si="1"/>
        <v>15617970071</v>
      </c>
      <c r="P12" s="1708"/>
      <c r="Q12" s="1677"/>
      <c r="R12" s="1677"/>
      <c r="S12" s="1677"/>
      <c r="T12" s="1677"/>
      <c r="U12" s="1677"/>
      <c r="V12" s="1677"/>
      <c r="W12" s="1677"/>
      <c r="X12" s="1677"/>
      <c r="DA12" s="1677"/>
      <c r="DB12" s="2570"/>
      <c r="DC12" s="2570"/>
      <c r="DD12" s="1677"/>
    </row>
    <row r="13" spans="1:108" ht="45" customHeight="1" x14ac:dyDescent="0.15">
      <c r="A13" s="1709">
        <v>3</v>
      </c>
      <c r="B13" s="1710" t="s">
        <v>1047</v>
      </c>
      <c r="C13" s="1711" t="s">
        <v>1183</v>
      </c>
      <c r="D13" s="1712">
        <v>29926</v>
      </c>
      <c r="E13" s="1712">
        <v>172493</v>
      </c>
      <c r="F13" s="1712">
        <v>10178731446</v>
      </c>
      <c r="G13" s="1713">
        <v>195933</v>
      </c>
      <c r="H13" s="1712">
        <v>298205</v>
      </c>
      <c r="I13" s="1712">
        <v>4250380445</v>
      </c>
      <c r="J13" s="1712">
        <v>9576</v>
      </c>
      <c r="K13" s="1712">
        <v>12680</v>
      </c>
      <c r="L13" s="1712">
        <v>78956141</v>
      </c>
      <c r="M13" s="1712">
        <f t="shared" si="1"/>
        <v>235435</v>
      </c>
      <c r="N13" s="1712">
        <f t="shared" si="1"/>
        <v>483378</v>
      </c>
      <c r="O13" s="1712">
        <f t="shared" si="1"/>
        <v>14508068032</v>
      </c>
      <c r="P13" s="1714">
        <v>3</v>
      </c>
    </row>
    <row r="14" spans="1:108" ht="45" customHeight="1" x14ac:dyDescent="0.15">
      <c r="A14" s="1709"/>
      <c r="B14" s="1710"/>
      <c r="C14" s="1711" t="s">
        <v>1186</v>
      </c>
      <c r="D14" s="1712"/>
      <c r="E14" s="1712"/>
      <c r="F14" s="1712"/>
      <c r="G14" s="1713"/>
      <c r="H14" s="1712"/>
      <c r="I14" s="1712"/>
      <c r="J14" s="1712"/>
      <c r="K14" s="1712"/>
      <c r="L14" s="1712"/>
      <c r="M14" s="1712"/>
      <c r="N14" s="1712"/>
      <c r="O14" s="1712"/>
      <c r="P14" s="1714"/>
    </row>
    <row r="15" spans="1:108" ht="45" customHeight="1" x14ac:dyDescent="0.15">
      <c r="A15" s="1709"/>
      <c r="B15" s="1710"/>
      <c r="C15" s="1711" t="s">
        <v>1189</v>
      </c>
      <c r="D15" s="1712"/>
      <c r="E15" s="1712"/>
      <c r="F15" s="1712"/>
      <c r="G15" s="1713"/>
      <c r="H15" s="1712"/>
      <c r="I15" s="1712"/>
      <c r="J15" s="1712"/>
      <c r="K15" s="1712"/>
      <c r="L15" s="1712"/>
      <c r="M15" s="1712"/>
      <c r="N15" s="1712"/>
      <c r="O15" s="1712"/>
      <c r="P15" s="1714"/>
    </row>
    <row r="16" spans="1:108" ht="45" customHeight="1" x14ac:dyDescent="0.15">
      <c r="A16" s="1709">
        <v>7</v>
      </c>
      <c r="B16" s="1710" t="s">
        <v>1191</v>
      </c>
      <c r="C16" s="1711" t="s">
        <v>1192</v>
      </c>
      <c r="D16" s="1712"/>
      <c r="E16" s="1712"/>
      <c r="F16" s="1712"/>
      <c r="G16" s="1713">
        <v>2667</v>
      </c>
      <c r="H16" s="1712">
        <v>3458</v>
      </c>
      <c r="I16" s="1712">
        <v>33845508</v>
      </c>
      <c r="J16" s="1712">
        <v>113</v>
      </c>
      <c r="K16" s="1712">
        <v>173</v>
      </c>
      <c r="L16" s="1712">
        <v>708463</v>
      </c>
      <c r="M16" s="1712">
        <f t="shared" ref="M16:O23" si="2">D16+G16+J16</f>
        <v>2780</v>
      </c>
      <c r="N16" s="1712">
        <f t="shared" si="2"/>
        <v>3631</v>
      </c>
      <c r="O16" s="1712">
        <f t="shared" si="2"/>
        <v>34553971</v>
      </c>
      <c r="P16" s="1714">
        <v>7</v>
      </c>
    </row>
    <row r="17" spans="1:16" ht="45" customHeight="1" x14ac:dyDescent="0.15">
      <c r="A17" s="1709">
        <v>9</v>
      </c>
      <c r="B17" s="1710" t="s">
        <v>1194</v>
      </c>
      <c r="C17" s="1711" t="s">
        <v>1223</v>
      </c>
      <c r="D17" s="1712"/>
      <c r="E17" s="1712"/>
      <c r="F17" s="1712"/>
      <c r="G17" s="1713">
        <v>3592</v>
      </c>
      <c r="H17" s="1712">
        <v>4256</v>
      </c>
      <c r="I17" s="1712">
        <v>41048285</v>
      </c>
      <c r="J17" s="1712"/>
      <c r="K17" s="1712"/>
      <c r="L17" s="1712"/>
      <c r="M17" s="1712">
        <f t="shared" si="2"/>
        <v>3592</v>
      </c>
      <c r="N17" s="1712">
        <f t="shared" si="2"/>
        <v>4256</v>
      </c>
      <c r="O17" s="1712">
        <f t="shared" si="2"/>
        <v>41048285</v>
      </c>
      <c r="P17" s="1714">
        <v>9</v>
      </c>
    </row>
    <row r="18" spans="1:16" ht="45" customHeight="1" x14ac:dyDescent="0.15">
      <c r="A18" s="1709"/>
      <c r="B18" s="1710"/>
      <c r="C18" s="1711" t="s">
        <v>1224</v>
      </c>
      <c r="D18" s="1712"/>
      <c r="E18" s="1712"/>
      <c r="F18" s="1712"/>
      <c r="G18" s="1713">
        <v>2947</v>
      </c>
      <c r="H18" s="1712">
        <v>3399</v>
      </c>
      <c r="I18" s="1712">
        <v>32766926</v>
      </c>
      <c r="J18" s="1712"/>
      <c r="K18" s="1712"/>
      <c r="L18" s="1712"/>
      <c r="M18" s="1712">
        <f t="shared" si="2"/>
        <v>2947</v>
      </c>
      <c r="N18" s="1712">
        <f t="shared" si="2"/>
        <v>3399</v>
      </c>
      <c r="O18" s="1712">
        <f t="shared" si="2"/>
        <v>32766926</v>
      </c>
      <c r="P18" s="1714"/>
    </row>
    <row r="19" spans="1:16" ht="45" customHeight="1" x14ac:dyDescent="0.15">
      <c r="A19" s="1668">
        <v>10</v>
      </c>
      <c r="B19" s="1687" t="s">
        <v>1199</v>
      </c>
      <c r="C19" s="1690" t="s">
        <v>1200</v>
      </c>
      <c r="D19" s="1712"/>
      <c r="E19" s="1712"/>
      <c r="F19" s="1712"/>
      <c r="G19" s="1713">
        <v>8388</v>
      </c>
      <c r="H19" s="1712">
        <v>10121</v>
      </c>
      <c r="I19" s="1712">
        <v>80756790</v>
      </c>
      <c r="J19" s="1712"/>
      <c r="K19" s="1712"/>
      <c r="L19" s="1712"/>
      <c r="M19" s="1712">
        <f t="shared" si="2"/>
        <v>8388</v>
      </c>
      <c r="N19" s="1712">
        <f t="shared" si="2"/>
        <v>10121</v>
      </c>
      <c r="O19" s="1712">
        <f t="shared" si="2"/>
        <v>80756790</v>
      </c>
      <c r="P19" s="1715">
        <v>10</v>
      </c>
    </row>
    <row r="20" spans="1:16" ht="45" customHeight="1" x14ac:dyDescent="0.15">
      <c r="A20" s="1668">
        <v>61</v>
      </c>
      <c r="B20" s="1687" t="s">
        <v>1202</v>
      </c>
      <c r="C20" s="1690" t="s">
        <v>1203</v>
      </c>
      <c r="D20" s="1712">
        <v>1536</v>
      </c>
      <c r="E20" s="1712">
        <v>27617</v>
      </c>
      <c r="F20" s="1712">
        <v>587201342</v>
      </c>
      <c r="G20" s="1713">
        <v>24583</v>
      </c>
      <c r="H20" s="1712">
        <v>35504</v>
      </c>
      <c r="I20" s="1712">
        <v>272807937</v>
      </c>
      <c r="J20" s="1712"/>
      <c r="K20" s="1712"/>
      <c r="L20" s="1712"/>
      <c r="M20" s="1712">
        <f t="shared" si="2"/>
        <v>26119</v>
      </c>
      <c r="N20" s="1712">
        <f t="shared" si="2"/>
        <v>63121</v>
      </c>
      <c r="O20" s="1712">
        <f t="shared" si="2"/>
        <v>860009279</v>
      </c>
      <c r="P20" s="1715">
        <v>28</v>
      </c>
    </row>
    <row r="21" spans="1:16" ht="45" customHeight="1" x14ac:dyDescent="0.15">
      <c r="A21" s="1709"/>
      <c r="B21" s="1710"/>
      <c r="C21" s="1711" t="s">
        <v>1205</v>
      </c>
      <c r="D21" s="1712"/>
      <c r="E21" s="1712"/>
      <c r="F21" s="1712"/>
      <c r="G21" s="1713"/>
      <c r="H21" s="1712"/>
      <c r="I21" s="1712"/>
      <c r="J21" s="1712"/>
      <c r="K21" s="1712"/>
      <c r="L21" s="1712"/>
      <c r="M21" s="1712">
        <f t="shared" si="2"/>
        <v>0</v>
      </c>
      <c r="N21" s="1712">
        <f t="shared" si="2"/>
        <v>0</v>
      </c>
      <c r="O21" s="1712">
        <f t="shared" si="2"/>
        <v>0</v>
      </c>
      <c r="P21" s="1714">
        <v>61</v>
      </c>
    </row>
    <row r="22" spans="1:16" ht="45" customHeight="1" x14ac:dyDescent="0.15">
      <c r="A22" s="1709"/>
      <c r="B22" s="1710"/>
      <c r="C22" s="1676" t="s">
        <v>1210</v>
      </c>
      <c r="D22" s="1712"/>
      <c r="E22" s="1712"/>
      <c r="F22" s="1712"/>
      <c r="G22" s="1713"/>
      <c r="H22" s="1712"/>
      <c r="I22" s="1712"/>
      <c r="J22" s="1712"/>
      <c r="K22" s="1712"/>
      <c r="L22" s="1712"/>
      <c r="M22" s="1712">
        <f t="shared" si="2"/>
        <v>0</v>
      </c>
      <c r="N22" s="1712">
        <f t="shared" si="2"/>
        <v>0</v>
      </c>
      <c r="O22" s="1712">
        <f t="shared" si="2"/>
        <v>0</v>
      </c>
      <c r="P22" s="1714"/>
    </row>
    <row r="23" spans="1:16" ht="45" customHeight="1" x14ac:dyDescent="0.15">
      <c r="A23" s="1709">
        <v>68</v>
      </c>
      <c r="B23" s="1710" t="s">
        <v>1098</v>
      </c>
      <c r="C23" s="1676" t="s">
        <v>1212</v>
      </c>
      <c r="D23" s="1712"/>
      <c r="E23" s="1712"/>
      <c r="F23" s="1712"/>
      <c r="G23" s="1713">
        <v>4240</v>
      </c>
      <c r="H23" s="1712">
        <v>5894</v>
      </c>
      <c r="I23" s="1712">
        <v>60766788</v>
      </c>
      <c r="J23" s="1712"/>
      <c r="K23" s="1712"/>
      <c r="L23" s="1712"/>
      <c r="M23" s="1712">
        <f t="shared" si="2"/>
        <v>4240</v>
      </c>
      <c r="N23" s="1712">
        <f t="shared" si="2"/>
        <v>5894</v>
      </c>
      <c r="O23" s="1712">
        <f t="shared" si="2"/>
        <v>60766788</v>
      </c>
      <c r="P23" s="1714"/>
    </row>
    <row r="24" spans="1:16" ht="45" customHeight="1" x14ac:dyDescent="0.15">
      <c r="A24" s="1709"/>
      <c r="B24" s="1710"/>
      <c r="C24" s="1711"/>
      <c r="D24" s="1712"/>
      <c r="E24" s="1712"/>
      <c r="F24" s="1712"/>
      <c r="G24" s="1713"/>
      <c r="H24" s="1712"/>
      <c r="I24" s="1712"/>
      <c r="J24" s="1712"/>
      <c r="K24" s="1712"/>
      <c r="L24" s="1712"/>
      <c r="M24" s="1712"/>
      <c r="N24" s="1712"/>
      <c r="O24" s="1712"/>
      <c r="P24" s="1714"/>
    </row>
    <row r="25" spans="1:16" ht="45" customHeight="1" thickBot="1" x14ac:dyDescent="0.2">
      <c r="A25" s="1716"/>
      <c r="B25" s="1717"/>
      <c r="C25" s="1718"/>
      <c r="D25" s="1718"/>
      <c r="E25" s="1718"/>
      <c r="F25" s="1718"/>
      <c r="G25" s="1719"/>
      <c r="H25" s="1718"/>
      <c r="I25" s="1718"/>
      <c r="J25" s="1718"/>
      <c r="K25" s="1718"/>
      <c r="L25" s="1718"/>
      <c r="M25" s="1718"/>
      <c r="N25" s="1718"/>
      <c r="O25" s="1718"/>
      <c r="P25" s="1720"/>
    </row>
    <row r="26" spans="1:16" ht="18.95" customHeight="1" x14ac:dyDescent="0.15">
      <c r="A26" s="1721"/>
      <c r="B26" s="1722"/>
    </row>
    <row r="27" spans="1:16" ht="18.95" customHeight="1" x14ac:dyDescent="0.15">
      <c r="A27" s="1721"/>
      <c r="B27" s="1722"/>
    </row>
    <row r="28" spans="1:16" ht="18.95" customHeight="1" x14ac:dyDescent="0.15">
      <c r="A28" s="1721"/>
      <c r="B28" s="1722"/>
    </row>
    <row r="29" spans="1:16" ht="18.95" customHeight="1" x14ac:dyDescent="0.15">
      <c r="A29" s="1721"/>
      <c r="B29" s="1722"/>
    </row>
    <row r="30" spans="1:16" ht="18.95" customHeight="1" x14ac:dyDescent="0.15">
      <c r="A30" s="1721"/>
      <c r="B30" s="1722"/>
    </row>
    <row r="31" spans="1:16" ht="18.95" customHeight="1" x14ac:dyDescent="0.15">
      <c r="A31" s="1721"/>
      <c r="B31" s="1722"/>
    </row>
    <row r="32" spans="1:16" ht="18.95" customHeight="1" x14ac:dyDescent="0.15">
      <c r="A32" s="1721"/>
      <c r="B32" s="1722"/>
    </row>
    <row r="33" spans="1:2" ht="18.95" customHeight="1" x14ac:dyDescent="0.15">
      <c r="A33" s="1721"/>
      <c r="B33" s="1722"/>
    </row>
    <row r="34" spans="1:2" ht="18.95" customHeight="1" x14ac:dyDescent="0.15">
      <c r="A34" s="1721"/>
      <c r="B34" s="1722"/>
    </row>
    <row r="35" spans="1:2" ht="18.95" customHeight="1" x14ac:dyDescent="0.15">
      <c r="A35" s="1721"/>
      <c r="B35" s="1722"/>
    </row>
    <row r="36" spans="1:2" ht="18.95" customHeight="1" x14ac:dyDescent="0.15">
      <c r="A36" s="1721"/>
      <c r="B36" s="1722"/>
    </row>
    <row r="37" spans="1:2" ht="18.95" customHeight="1" x14ac:dyDescent="0.15">
      <c r="A37" s="1721"/>
      <c r="B37" s="1722"/>
    </row>
    <row r="38" spans="1:2" ht="18.95" customHeight="1" x14ac:dyDescent="0.15">
      <c r="A38" s="1721"/>
      <c r="B38" s="1722"/>
    </row>
    <row r="39" spans="1:2" ht="18.95" customHeight="1" x14ac:dyDescent="0.15">
      <c r="A39" s="1721"/>
      <c r="B39" s="1722"/>
    </row>
    <row r="40" spans="1:2" ht="18.95" customHeight="1" x14ac:dyDescent="0.15">
      <c r="A40" s="1721"/>
      <c r="B40" s="1722"/>
    </row>
    <row r="41" spans="1:2" ht="18.95" customHeight="1" x14ac:dyDescent="0.15">
      <c r="A41" s="1721"/>
      <c r="B41" s="1722"/>
    </row>
    <row r="42" spans="1:2" ht="18.95" customHeight="1" x14ac:dyDescent="0.15">
      <c r="A42" s="1721"/>
      <c r="B42" s="1722"/>
    </row>
    <row r="43" spans="1:2" ht="18.95" customHeight="1" x14ac:dyDescent="0.15">
      <c r="A43" s="1721"/>
      <c r="B43" s="1722"/>
    </row>
    <row r="44" spans="1:2" ht="18.95" customHeight="1" x14ac:dyDescent="0.15">
      <c r="A44" s="1721"/>
      <c r="B44" s="1722"/>
    </row>
    <row r="45" spans="1:2" ht="18.95" customHeight="1" x14ac:dyDescent="0.15">
      <c r="A45" s="1721"/>
      <c r="B45" s="1722"/>
    </row>
    <row r="46" spans="1:2" ht="18.95" customHeight="1" x14ac:dyDescent="0.15">
      <c r="A46" s="1721"/>
      <c r="B46" s="1722"/>
    </row>
    <row r="47" spans="1:2" ht="18.95" customHeight="1" x14ac:dyDescent="0.15">
      <c r="A47" s="1721"/>
      <c r="B47" s="1722"/>
    </row>
    <row r="48" spans="1:2" ht="18.95" customHeight="1" x14ac:dyDescent="0.15">
      <c r="A48" s="1721"/>
      <c r="B48" s="1722"/>
    </row>
    <row r="49" spans="1:2" ht="18.95" customHeight="1" x14ac:dyDescent="0.15">
      <c r="A49" s="1721"/>
      <c r="B49" s="1722"/>
    </row>
    <row r="50" spans="1:2" ht="18.95" customHeight="1" x14ac:dyDescent="0.15">
      <c r="A50" s="1721"/>
      <c r="B50" s="1722"/>
    </row>
    <row r="51" spans="1:2" ht="18.95" customHeight="1" x14ac:dyDescent="0.15">
      <c r="A51" s="1721"/>
      <c r="B51" s="1722"/>
    </row>
    <row r="52" spans="1:2" ht="18.95" customHeight="1" x14ac:dyDescent="0.15">
      <c r="A52" s="1721"/>
      <c r="B52" s="1722"/>
    </row>
    <row r="53" spans="1:2" ht="18.95" customHeight="1" x14ac:dyDescent="0.15">
      <c r="A53" s="1721"/>
      <c r="B53" s="1722"/>
    </row>
    <row r="54" spans="1:2" ht="18.95" customHeight="1" x14ac:dyDescent="0.15">
      <c r="A54" s="1721"/>
      <c r="B54" s="1722"/>
    </row>
    <row r="55" spans="1:2" ht="18.95" customHeight="1" x14ac:dyDescent="0.15">
      <c r="A55" s="1721"/>
      <c r="B55" s="1722"/>
    </row>
  </sheetData>
  <mergeCells count="6">
    <mergeCell ref="DB12:DC12"/>
    <mergeCell ref="D3:F3"/>
    <mergeCell ref="G3:I3"/>
    <mergeCell ref="J3:L3"/>
    <mergeCell ref="M3:O3"/>
    <mergeCell ref="DB11:DC11"/>
  </mergeCells>
  <phoneticPr fontId="2"/>
  <printOptions horizontalCentered="1"/>
  <pageMargins left="0.78740157480314965" right="0.59055118110236227" top="0.78740157480314965" bottom="0.59055118110236227" header="0" footer="0"/>
  <pageSetup paperSize="9" scale="60" pageOrder="overThenDown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74"/>
  <sheetViews>
    <sheetView view="pageBreakPreview" zoomScale="75" zoomScaleNormal="75" zoomScaleSheetLayoutView="75" workbookViewId="0">
      <pane xSplit="3" ySplit="12" topLeftCell="D13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95" customHeight="1" x14ac:dyDescent="0.15"/>
  <cols>
    <col min="1" max="1" width="4.875" style="1766" customWidth="1"/>
    <col min="2" max="2" width="14.375" style="1724" customWidth="1"/>
    <col min="3" max="3" width="32.375" style="1724" customWidth="1"/>
    <col min="4" max="14" width="13.5" style="1725" customWidth="1"/>
    <col min="15" max="15" width="14.625" style="1725" customWidth="1"/>
    <col min="16" max="16" width="5.25" style="1767" customWidth="1"/>
    <col min="17" max="256" width="9" style="1725"/>
    <col min="257" max="257" width="4.875" style="1725" customWidth="1"/>
    <col min="258" max="258" width="14.375" style="1725" customWidth="1"/>
    <col min="259" max="259" width="32.375" style="1725" customWidth="1"/>
    <col min="260" max="270" width="13.5" style="1725" customWidth="1"/>
    <col min="271" max="271" width="14.625" style="1725" customWidth="1"/>
    <col min="272" max="272" width="5.25" style="1725" customWidth="1"/>
    <col min="273" max="512" width="9" style="1725"/>
    <col min="513" max="513" width="4.875" style="1725" customWidth="1"/>
    <col min="514" max="514" width="14.375" style="1725" customWidth="1"/>
    <col min="515" max="515" width="32.375" style="1725" customWidth="1"/>
    <col min="516" max="526" width="13.5" style="1725" customWidth="1"/>
    <col min="527" max="527" width="14.625" style="1725" customWidth="1"/>
    <col min="528" max="528" width="5.25" style="1725" customWidth="1"/>
    <col min="529" max="768" width="9" style="1725"/>
    <col min="769" max="769" width="4.875" style="1725" customWidth="1"/>
    <col min="770" max="770" width="14.375" style="1725" customWidth="1"/>
    <col min="771" max="771" width="32.375" style="1725" customWidth="1"/>
    <col min="772" max="782" width="13.5" style="1725" customWidth="1"/>
    <col min="783" max="783" width="14.625" style="1725" customWidth="1"/>
    <col min="784" max="784" width="5.25" style="1725" customWidth="1"/>
    <col min="785" max="1024" width="9" style="1725"/>
    <col min="1025" max="1025" width="4.875" style="1725" customWidth="1"/>
    <col min="1026" max="1026" width="14.375" style="1725" customWidth="1"/>
    <col min="1027" max="1027" width="32.375" style="1725" customWidth="1"/>
    <col min="1028" max="1038" width="13.5" style="1725" customWidth="1"/>
    <col min="1039" max="1039" width="14.625" style="1725" customWidth="1"/>
    <col min="1040" max="1040" width="5.25" style="1725" customWidth="1"/>
    <col min="1041" max="1280" width="9" style="1725"/>
    <col min="1281" max="1281" width="4.875" style="1725" customWidth="1"/>
    <col min="1282" max="1282" width="14.375" style="1725" customWidth="1"/>
    <col min="1283" max="1283" width="32.375" style="1725" customWidth="1"/>
    <col min="1284" max="1294" width="13.5" style="1725" customWidth="1"/>
    <col min="1295" max="1295" width="14.625" style="1725" customWidth="1"/>
    <col min="1296" max="1296" width="5.25" style="1725" customWidth="1"/>
    <col min="1297" max="1536" width="9" style="1725"/>
    <col min="1537" max="1537" width="4.875" style="1725" customWidth="1"/>
    <col min="1538" max="1538" width="14.375" style="1725" customWidth="1"/>
    <col min="1539" max="1539" width="32.375" style="1725" customWidth="1"/>
    <col min="1540" max="1550" width="13.5" style="1725" customWidth="1"/>
    <col min="1551" max="1551" width="14.625" style="1725" customWidth="1"/>
    <col min="1552" max="1552" width="5.25" style="1725" customWidth="1"/>
    <col min="1553" max="1792" width="9" style="1725"/>
    <col min="1793" max="1793" width="4.875" style="1725" customWidth="1"/>
    <col min="1794" max="1794" width="14.375" style="1725" customWidth="1"/>
    <col min="1795" max="1795" width="32.375" style="1725" customWidth="1"/>
    <col min="1796" max="1806" width="13.5" style="1725" customWidth="1"/>
    <col min="1807" max="1807" width="14.625" style="1725" customWidth="1"/>
    <col min="1808" max="1808" width="5.25" style="1725" customWidth="1"/>
    <col min="1809" max="2048" width="9" style="1725"/>
    <col min="2049" max="2049" width="4.875" style="1725" customWidth="1"/>
    <col min="2050" max="2050" width="14.375" style="1725" customWidth="1"/>
    <col min="2051" max="2051" width="32.375" style="1725" customWidth="1"/>
    <col min="2052" max="2062" width="13.5" style="1725" customWidth="1"/>
    <col min="2063" max="2063" width="14.625" style="1725" customWidth="1"/>
    <col min="2064" max="2064" width="5.25" style="1725" customWidth="1"/>
    <col min="2065" max="2304" width="9" style="1725"/>
    <col min="2305" max="2305" width="4.875" style="1725" customWidth="1"/>
    <col min="2306" max="2306" width="14.375" style="1725" customWidth="1"/>
    <col min="2307" max="2307" width="32.375" style="1725" customWidth="1"/>
    <col min="2308" max="2318" width="13.5" style="1725" customWidth="1"/>
    <col min="2319" max="2319" width="14.625" style="1725" customWidth="1"/>
    <col min="2320" max="2320" width="5.25" style="1725" customWidth="1"/>
    <col min="2321" max="2560" width="9" style="1725"/>
    <col min="2561" max="2561" width="4.875" style="1725" customWidth="1"/>
    <col min="2562" max="2562" width="14.375" style="1725" customWidth="1"/>
    <col min="2563" max="2563" width="32.375" style="1725" customWidth="1"/>
    <col min="2564" max="2574" width="13.5" style="1725" customWidth="1"/>
    <col min="2575" max="2575" width="14.625" style="1725" customWidth="1"/>
    <col min="2576" max="2576" width="5.25" style="1725" customWidth="1"/>
    <col min="2577" max="2816" width="9" style="1725"/>
    <col min="2817" max="2817" width="4.875" style="1725" customWidth="1"/>
    <col min="2818" max="2818" width="14.375" style="1725" customWidth="1"/>
    <col min="2819" max="2819" width="32.375" style="1725" customWidth="1"/>
    <col min="2820" max="2830" width="13.5" style="1725" customWidth="1"/>
    <col min="2831" max="2831" width="14.625" style="1725" customWidth="1"/>
    <col min="2832" max="2832" width="5.25" style="1725" customWidth="1"/>
    <col min="2833" max="3072" width="9" style="1725"/>
    <col min="3073" max="3073" width="4.875" style="1725" customWidth="1"/>
    <col min="3074" max="3074" width="14.375" style="1725" customWidth="1"/>
    <col min="3075" max="3075" width="32.375" style="1725" customWidth="1"/>
    <col min="3076" max="3086" width="13.5" style="1725" customWidth="1"/>
    <col min="3087" max="3087" width="14.625" style="1725" customWidth="1"/>
    <col min="3088" max="3088" width="5.25" style="1725" customWidth="1"/>
    <col min="3089" max="3328" width="9" style="1725"/>
    <col min="3329" max="3329" width="4.875" style="1725" customWidth="1"/>
    <col min="3330" max="3330" width="14.375" style="1725" customWidth="1"/>
    <col min="3331" max="3331" width="32.375" style="1725" customWidth="1"/>
    <col min="3332" max="3342" width="13.5" style="1725" customWidth="1"/>
    <col min="3343" max="3343" width="14.625" style="1725" customWidth="1"/>
    <col min="3344" max="3344" width="5.25" style="1725" customWidth="1"/>
    <col min="3345" max="3584" width="9" style="1725"/>
    <col min="3585" max="3585" width="4.875" style="1725" customWidth="1"/>
    <col min="3586" max="3586" width="14.375" style="1725" customWidth="1"/>
    <col min="3587" max="3587" width="32.375" style="1725" customWidth="1"/>
    <col min="3588" max="3598" width="13.5" style="1725" customWidth="1"/>
    <col min="3599" max="3599" width="14.625" style="1725" customWidth="1"/>
    <col min="3600" max="3600" width="5.25" style="1725" customWidth="1"/>
    <col min="3601" max="3840" width="9" style="1725"/>
    <col min="3841" max="3841" width="4.875" style="1725" customWidth="1"/>
    <col min="3842" max="3842" width="14.375" style="1725" customWidth="1"/>
    <col min="3843" max="3843" width="32.375" style="1725" customWidth="1"/>
    <col min="3844" max="3854" width="13.5" style="1725" customWidth="1"/>
    <col min="3855" max="3855" width="14.625" style="1725" customWidth="1"/>
    <col min="3856" max="3856" width="5.25" style="1725" customWidth="1"/>
    <col min="3857" max="4096" width="9" style="1725"/>
    <col min="4097" max="4097" width="4.875" style="1725" customWidth="1"/>
    <col min="4098" max="4098" width="14.375" style="1725" customWidth="1"/>
    <col min="4099" max="4099" width="32.375" style="1725" customWidth="1"/>
    <col min="4100" max="4110" width="13.5" style="1725" customWidth="1"/>
    <col min="4111" max="4111" width="14.625" style="1725" customWidth="1"/>
    <col min="4112" max="4112" width="5.25" style="1725" customWidth="1"/>
    <col min="4113" max="4352" width="9" style="1725"/>
    <col min="4353" max="4353" width="4.875" style="1725" customWidth="1"/>
    <col min="4354" max="4354" width="14.375" style="1725" customWidth="1"/>
    <col min="4355" max="4355" width="32.375" style="1725" customWidth="1"/>
    <col min="4356" max="4366" width="13.5" style="1725" customWidth="1"/>
    <col min="4367" max="4367" width="14.625" style="1725" customWidth="1"/>
    <col min="4368" max="4368" width="5.25" style="1725" customWidth="1"/>
    <col min="4369" max="4608" width="9" style="1725"/>
    <col min="4609" max="4609" width="4.875" style="1725" customWidth="1"/>
    <col min="4610" max="4610" width="14.375" style="1725" customWidth="1"/>
    <col min="4611" max="4611" width="32.375" style="1725" customWidth="1"/>
    <col min="4612" max="4622" width="13.5" style="1725" customWidth="1"/>
    <col min="4623" max="4623" width="14.625" style="1725" customWidth="1"/>
    <col min="4624" max="4624" width="5.25" style="1725" customWidth="1"/>
    <col min="4625" max="4864" width="9" style="1725"/>
    <col min="4865" max="4865" width="4.875" style="1725" customWidth="1"/>
    <col min="4866" max="4866" width="14.375" style="1725" customWidth="1"/>
    <col min="4867" max="4867" width="32.375" style="1725" customWidth="1"/>
    <col min="4868" max="4878" width="13.5" style="1725" customWidth="1"/>
    <col min="4879" max="4879" width="14.625" style="1725" customWidth="1"/>
    <col min="4880" max="4880" width="5.25" style="1725" customWidth="1"/>
    <col min="4881" max="5120" width="9" style="1725"/>
    <col min="5121" max="5121" width="4.875" style="1725" customWidth="1"/>
    <col min="5122" max="5122" width="14.375" style="1725" customWidth="1"/>
    <col min="5123" max="5123" width="32.375" style="1725" customWidth="1"/>
    <col min="5124" max="5134" width="13.5" style="1725" customWidth="1"/>
    <col min="5135" max="5135" width="14.625" style="1725" customWidth="1"/>
    <col min="5136" max="5136" width="5.25" style="1725" customWidth="1"/>
    <col min="5137" max="5376" width="9" style="1725"/>
    <col min="5377" max="5377" width="4.875" style="1725" customWidth="1"/>
    <col min="5378" max="5378" width="14.375" style="1725" customWidth="1"/>
    <col min="5379" max="5379" width="32.375" style="1725" customWidth="1"/>
    <col min="5380" max="5390" width="13.5" style="1725" customWidth="1"/>
    <col min="5391" max="5391" width="14.625" style="1725" customWidth="1"/>
    <col min="5392" max="5392" width="5.25" style="1725" customWidth="1"/>
    <col min="5393" max="5632" width="9" style="1725"/>
    <col min="5633" max="5633" width="4.875" style="1725" customWidth="1"/>
    <col min="5634" max="5634" width="14.375" style="1725" customWidth="1"/>
    <col min="5635" max="5635" width="32.375" style="1725" customWidth="1"/>
    <col min="5636" max="5646" width="13.5" style="1725" customWidth="1"/>
    <col min="5647" max="5647" width="14.625" style="1725" customWidth="1"/>
    <col min="5648" max="5648" width="5.25" style="1725" customWidth="1"/>
    <col min="5649" max="5888" width="9" style="1725"/>
    <col min="5889" max="5889" width="4.875" style="1725" customWidth="1"/>
    <col min="5890" max="5890" width="14.375" style="1725" customWidth="1"/>
    <col min="5891" max="5891" width="32.375" style="1725" customWidth="1"/>
    <col min="5892" max="5902" width="13.5" style="1725" customWidth="1"/>
    <col min="5903" max="5903" width="14.625" style="1725" customWidth="1"/>
    <col min="5904" max="5904" width="5.25" style="1725" customWidth="1"/>
    <col min="5905" max="6144" width="9" style="1725"/>
    <col min="6145" max="6145" width="4.875" style="1725" customWidth="1"/>
    <col min="6146" max="6146" width="14.375" style="1725" customWidth="1"/>
    <col min="6147" max="6147" width="32.375" style="1725" customWidth="1"/>
    <col min="6148" max="6158" width="13.5" style="1725" customWidth="1"/>
    <col min="6159" max="6159" width="14.625" style="1725" customWidth="1"/>
    <col min="6160" max="6160" width="5.25" style="1725" customWidth="1"/>
    <col min="6161" max="6400" width="9" style="1725"/>
    <col min="6401" max="6401" width="4.875" style="1725" customWidth="1"/>
    <col min="6402" max="6402" width="14.375" style="1725" customWidth="1"/>
    <col min="6403" max="6403" width="32.375" style="1725" customWidth="1"/>
    <col min="6404" max="6414" width="13.5" style="1725" customWidth="1"/>
    <col min="6415" max="6415" width="14.625" style="1725" customWidth="1"/>
    <col min="6416" max="6416" width="5.25" style="1725" customWidth="1"/>
    <col min="6417" max="6656" width="9" style="1725"/>
    <col min="6657" max="6657" width="4.875" style="1725" customWidth="1"/>
    <col min="6658" max="6658" width="14.375" style="1725" customWidth="1"/>
    <col min="6659" max="6659" width="32.375" style="1725" customWidth="1"/>
    <col min="6660" max="6670" width="13.5" style="1725" customWidth="1"/>
    <col min="6671" max="6671" width="14.625" style="1725" customWidth="1"/>
    <col min="6672" max="6672" width="5.25" style="1725" customWidth="1"/>
    <col min="6673" max="6912" width="9" style="1725"/>
    <col min="6913" max="6913" width="4.875" style="1725" customWidth="1"/>
    <col min="6914" max="6914" width="14.375" style="1725" customWidth="1"/>
    <col min="6915" max="6915" width="32.375" style="1725" customWidth="1"/>
    <col min="6916" max="6926" width="13.5" style="1725" customWidth="1"/>
    <col min="6927" max="6927" width="14.625" style="1725" customWidth="1"/>
    <col min="6928" max="6928" width="5.25" style="1725" customWidth="1"/>
    <col min="6929" max="7168" width="9" style="1725"/>
    <col min="7169" max="7169" width="4.875" style="1725" customWidth="1"/>
    <col min="7170" max="7170" width="14.375" style="1725" customWidth="1"/>
    <col min="7171" max="7171" width="32.375" style="1725" customWidth="1"/>
    <col min="7172" max="7182" width="13.5" style="1725" customWidth="1"/>
    <col min="7183" max="7183" width="14.625" style="1725" customWidth="1"/>
    <col min="7184" max="7184" width="5.25" style="1725" customWidth="1"/>
    <col min="7185" max="7424" width="9" style="1725"/>
    <col min="7425" max="7425" width="4.875" style="1725" customWidth="1"/>
    <col min="7426" max="7426" width="14.375" style="1725" customWidth="1"/>
    <col min="7427" max="7427" width="32.375" style="1725" customWidth="1"/>
    <col min="7428" max="7438" width="13.5" style="1725" customWidth="1"/>
    <col min="7439" max="7439" width="14.625" style="1725" customWidth="1"/>
    <col min="7440" max="7440" width="5.25" style="1725" customWidth="1"/>
    <col min="7441" max="7680" width="9" style="1725"/>
    <col min="7681" max="7681" width="4.875" style="1725" customWidth="1"/>
    <col min="7682" max="7682" width="14.375" style="1725" customWidth="1"/>
    <col min="7683" max="7683" width="32.375" style="1725" customWidth="1"/>
    <col min="7684" max="7694" width="13.5" style="1725" customWidth="1"/>
    <col min="7695" max="7695" width="14.625" style="1725" customWidth="1"/>
    <col min="7696" max="7696" width="5.25" style="1725" customWidth="1"/>
    <col min="7697" max="7936" width="9" style="1725"/>
    <col min="7937" max="7937" width="4.875" style="1725" customWidth="1"/>
    <col min="7938" max="7938" width="14.375" style="1725" customWidth="1"/>
    <col min="7939" max="7939" width="32.375" style="1725" customWidth="1"/>
    <col min="7940" max="7950" width="13.5" style="1725" customWidth="1"/>
    <col min="7951" max="7951" width="14.625" style="1725" customWidth="1"/>
    <col min="7952" max="7952" width="5.25" style="1725" customWidth="1"/>
    <col min="7953" max="8192" width="9" style="1725"/>
    <col min="8193" max="8193" width="4.875" style="1725" customWidth="1"/>
    <col min="8194" max="8194" width="14.375" style="1725" customWidth="1"/>
    <col min="8195" max="8195" width="32.375" style="1725" customWidth="1"/>
    <col min="8196" max="8206" width="13.5" style="1725" customWidth="1"/>
    <col min="8207" max="8207" width="14.625" style="1725" customWidth="1"/>
    <col min="8208" max="8208" width="5.25" style="1725" customWidth="1"/>
    <col min="8209" max="8448" width="9" style="1725"/>
    <col min="8449" max="8449" width="4.875" style="1725" customWidth="1"/>
    <col min="8450" max="8450" width="14.375" style="1725" customWidth="1"/>
    <col min="8451" max="8451" width="32.375" style="1725" customWidth="1"/>
    <col min="8452" max="8462" width="13.5" style="1725" customWidth="1"/>
    <col min="8463" max="8463" width="14.625" style="1725" customWidth="1"/>
    <col min="8464" max="8464" width="5.25" style="1725" customWidth="1"/>
    <col min="8465" max="8704" width="9" style="1725"/>
    <col min="8705" max="8705" width="4.875" style="1725" customWidth="1"/>
    <col min="8706" max="8706" width="14.375" style="1725" customWidth="1"/>
    <col min="8707" max="8707" width="32.375" style="1725" customWidth="1"/>
    <col min="8708" max="8718" width="13.5" style="1725" customWidth="1"/>
    <col min="8719" max="8719" width="14.625" style="1725" customWidth="1"/>
    <col min="8720" max="8720" width="5.25" style="1725" customWidth="1"/>
    <col min="8721" max="8960" width="9" style="1725"/>
    <col min="8961" max="8961" width="4.875" style="1725" customWidth="1"/>
    <col min="8962" max="8962" width="14.375" style="1725" customWidth="1"/>
    <col min="8963" max="8963" width="32.375" style="1725" customWidth="1"/>
    <col min="8964" max="8974" width="13.5" style="1725" customWidth="1"/>
    <col min="8975" max="8975" width="14.625" style="1725" customWidth="1"/>
    <col min="8976" max="8976" width="5.25" style="1725" customWidth="1"/>
    <col min="8977" max="9216" width="9" style="1725"/>
    <col min="9217" max="9217" width="4.875" style="1725" customWidth="1"/>
    <col min="9218" max="9218" width="14.375" style="1725" customWidth="1"/>
    <col min="9219" max="9219" width="32.375" style="1725" customWidth="1"/>
    <col min="9220" max="9230" width="13.5" style="1725" customWidth="1"/>
    <col min="9231" max="9231" width="14.625" style="1725" customWidth="1"/>
    <col min="9232" max="9232" width="5.25" style="1725" customWidth="1"/>
    <col min="9233" max="9472" width="9" style="1725"/>
    <col min="9473" max="9473" width="4.875" style="1725" customWidth="1"/>
    <col min="9474" max="9474" width="14.375" style="1725" customWidth="1"/>
    <col min="9475" max="9475" width="32.375" style="1725" customWidth="1"/>
    <col min="9476" max="9486" width="13.5" style="1725" customWidth="1"/>
    <col min="9487" max="9487" width="14.625" style="1725" customWidth="1"/>
    <col min="9488" max="9488" width="5.25" style="1725" customWidth="1"/>
    <col min="9489" max="9728" width="9" style="1725"/>
    <col min="9729" max="9729" width="4.875" style="1725" customWidth="1"/>
    <col min="9730" max="9730" width="14.375" style="1725" customWidth="1"/>
    <col min="9731" max="9731" width="32.375" style="1725" customWidth="1"/>
    <col min="9732" max="9742" width="13.5" style="1725" customWidth="1"/>
    <col min="9743" max="9743" width="14.625" style="1725" customWidth="1"/>
    <col min="9744" max="9744" width="5.25" style="1725" customWidth="1"/>
    <col min="9745" max="9984" width="9" style="1725"/>
    <col min="9985" max="9985" width="4.875" style="1725" customWidth="1"/>
    <col min="9986" max="9986" width="14.375" style="1725" customWidth="1"/>
    <col min="9987" max="9987" width="32.375" style="1725" customWidth="1"/>
    <col min="9988" max="9998" width="13.5" style="1725" customWidth="1"/>
    <col min="9999" max="9999" width="14.625" style="1725" customWidth="1"/>
    <col min="10000" max="10000" width="5.25" style="1725" customWidth="1"/>
    <col min="10001" max="10240" width="9" style="1725"/>
    <col min="10241" max="10241" width="4.875" style="1725" customWidth="1"/>
    <col min="10242" max="10242" width="14.375" style="1725" customWidth="1"/>
    <col min="10243" max="10243" width="32.375" style="1725" customWidth="1"/>
    <col min="10244" max="10254" width="13.5" style="1725" customWidth="1"/>
    <col min="10255" max="10255" width="14.625" style="1725" customWidth="1"/>
    <col min="10256" max="10256" width="5.25" style="1725" customWidth="1"/>
    <col min="10257" max="10496" width="9" style="1725"/>
    <col min="10497" max="10497" width="4.875" style="1725" customWidth="1"/>
    <col min="10498" max="10498" width="14.375" style="1725" customWidth="1"/>
    <col min="10499" max="10499" width="32.375" style="1725" customWidth="1"/>
    <col min="10500" max="10510" width="13.5" style="1725" customWidth="1"/>
    <col min="10511" max="10511" width="14.625" style="1725" customWidth="1"/>
    <col min="10512" max="10512" width="5.25" style="1725" customWidth="1"/>
    <col min="10513" max="10752" width="9" style="1725"/>
    <col min="10753" max="10753" width="4.875" style="1725" customWidth="1"/>
    <col min="10754" max="10754" width="14.375" style="1725" customWidth="1"/>
    <col min="10755" max="10755" width="32.375" style="1725" customWidth="1"/>
    <col min="10756" max="10766" width="13.5" style="1725" customWidth="1"/>
    <col min="10767" max="10767" width="14.625" style="1725" customWidth="1"/>
    <col min="10768" max="10768" width="5.25" style="1725" customWidth="1"/>
    <col min="10769" max="11008" width="9" style="1725"/>
    <col min="11009" max="11009" width="4.875" style="1725" customWidth="1"/>
    <col min="11010" max="11010" width="14.375" style="1725" customWidth="1"/>
    <col min="11011" max="11011" width="32.375" style="1725" customWidth="1"/>
    <col min="11012" max="11022" width="13.5" style="1725" customWidth="1"/>
    <col min="11023" max="11023" width="14.625" style="1725" customWidth="1"/>
    <col min="11024" max="11024" width="5.25" style="1725" customWidth="1"/>
    <col min="11025" max="11264" width="9" style="1725"/>
    <col min="11265" max="11265" width="4.875" style="1725" customWidth="1"/>
    <col min="11266" max="11266" width="14.375" style="1725" customWidth="1"/>
    <col min="11267" max="11267" width="32.375" style="1725" customWidth="1"/>
    <col min="11268" max="11278" width="13.5" style="1725" customWidth="1"/>
    <col min="11279" max="11279" width="14.625" style="1725" customWidth="1"/>
    <col min="11280" max="11280" width="5.25" style="1725" customWidth="1"/>
    <col min="11281" max="11520" width="9" style="1725"/>
    <col min="11521" max="11521" width="4.875" style="1725" customWidth="1"/>
    <col min="11522" max="11522" width="14.375" style="1725" customWidth="1"/>
    <col min="11523" max="11523" width="32.375" style="1725" customWidth="1"/>
    <col min="11524" max="11534" width="13.5" style="1725" customWidth="1"/>
    <col min="11535" max="11535" width="14.625" style="1725" customWidth="1"/>
    <col min="11536" max="11536" width="5.25" style="1725" customWidth="1"/>
    <col min="11537" max="11776" width="9" style="1725"/>
    <col min="11777" max="11777" width="4.875" style="1725" customWidth="1"/>
    <col min="11778" max="11778" width="14.375" style="1725" customWidth="1"/>
    <col min="11779" max="11779" width="32.375" style="1725" customWidth="1"/>
    <col min="11780" max="11790" width="13.5" style="1725" customWidth="1"/>
    <col min="11791" max="11791" width="14.625" style="1725" customWidth="1"/>
    <col min="11792" max="11792" width="5.25" style="1725" customWidth="1"/>
    <col min="11793" max="12032" width="9" style="1725"/>
    <col min="12033" max="12033" width="4.875" style="1725" customWidth="1"/>
    <col min="12034" max="12034" width="14.375" style="1725" customWidth="1"/>
    <col min="12035" max="12035" width="32.375" style="1725" customWidth="1"/>
    <col min="12036" max="12046" width="13.5" style="1725" customWidth="1"/>
    <col min="12047" max="12047" width="14.625" style="1725" customWidth="1"/>
    <col min="12048" max="12048" width="5.25" style="1725" customWidth="1"/>
    <col min="12049" max="12288" width="9" style="1725"/>
    <col min="12289" max="12289" width="4.875" style="1725" customWidth="1"/>
    <col min="12290" max="12290" width="14.375" style="1725" customWidth="1"/>
    <col min="12291" max="12291" width="32.375" style="1725" customWidth="1"/>
    <col min="12292" max="12302" width="13.5" style="1725" customWidth="1"/>
    <col min="12303" max="12303" width="14.625" style="1725" customWidth="1"/>
    <col min="12304" max="12304" width="5.25" style="1725" customWidth="1"/>
    <col min="12305" max="12544" width="9" style="1725"/>
    <col min="12545" max="12545" width="4.875" style="1725" customWidth="1"/>
    <col min="12546" max="12546" width="14.375" style="1725" customWidth="1"/>
    <col min="12547" max="12547" width="32.375" style="1725" customWidth="1"/>
    <col min="12548" max="12558" width="13.5" style="1725" customWidth="1"/>
    <col min="12559" max="12559" width="14.625" style="1725" customWidth="1"/>
    <col min="12560" max="12560" width="5.25" style="1725" customWidth="1"/>
    <col min="12561" max="12800" width="9" style="1725"/>
    <col min="12801" max="12801" width="4.875" style="1725" customWidth="1"/>
    <col min="12802" max="12802" width="14.375" style="1725" customWidth="1"/>
    <col min="12803" max="12803" width="32.375" style="1725" customWidth="1"/>
    <col min="12804" max="12814" width="13.5" style="1725" customWidth="1"/>
    <col min="12815" max="12815" width="14.625" style="1725" customWidth="1"/>
    <col min="12816" max="12816" width="5.25" style="1725" customWidth="1"/>
    <col min="12817" max="13056" width="9" style="1725"/>
    <col min="13057" max="13057" width="4.875" style="1725" customWidth="1"/>
    <col min="13058" max="13058" width="14.375" style="1725" customWidth="1"/>
    <col min="13059" max="13059" width="32.375" style="1725" customWidth="1"/>
    <col min="13060" max="13070" width="13.5" style="1725" customWidth="1"/>
    <col min="13071" max="13071" width="14.625" style="1725" customWidth="1"/>
    <col min="13072" max="13072" width="5.25" style="1725" customWidth="1"/>
    <col min="13073" max="13312" width="9" style="1725"/>
    <col min="13313" max="13313" width="4.875" style="1725" customWidth="1"/>
    <col min="13314" max="13314" width="14.375" style="1725" customWidth="1"/>
    <col min="13315" max="13315" width="32.375" style="1725" customWidth="1"/>
    <col min="13316" max="13326" width="13.5" style="1725" customWidth="1"/>
    <col min="13327" max="13327" width="14.625" style="1725" customWidth="1"/>
    <col min="13328" max="13328" width="5.25" style="1725" customWidth="1"/>
    <col min="13329" max="13568" width="9" style="1725"/>
    <col min="13569" max="13569" width="4.875" style="1725" customWidth="1"/>
    <col min="13570" max="13570" width="14.375" style="1725" customWidth="1"/>
    <col min="13571" max="13571" width="32.375" style="1725" customWidth="1"/>
    <col min="13572" max="13582" width="13.5" style="1725" customWidth="1"/>
    <col min="13583" max="13583" width="14.625" style="1725" customWidth="1"/>
    <col min="13584" max="13584" width="5.25" style="1725" customWidth="1"/>
    <col min="13585" max="13824" width="9" style="1725"/>
    <col min="13825" max="13825" width="4.875" style="1725" customWidth="1"/>
    <col min="13826" max="13826" width="14.375" style="1725" customWidth="1"/>
    <col min="13827" max="13827" width="32.375" style="1725" customWidth="1"/>
    <col min="13828" max="13838" width="13.5" style="1725" customWidth="1"/>
    <col min="13839" max="13839" width="14.625" style="1725" customWidth="1"/>
    <col min="13840" max="13840" width="5.25" style="1725" customWidth="1"/>
    <col min="13841" max="14080" width="9" style="1725"/>
    <col min="14081" max="14081" width="4.875" style="1725" customWidth="1"/>
    <col min="14082" max="14082" width="14.375" style="1725" customWidth="1"/>
    <col min="14083" max="14083" width="32.375" style="1725" customWidth="1"/>
    <col min="14084" max="14094" width="13.5" style="1725" customWidth="1"/>
    <col min="14095" max="14095" width="14.625" style="1725" customWidth="1"/>
    <col min="14096" max="14096" width="5.25" style="1725" customWidth="1"/>
    <col min="14097" max="14336" width="9" style="1725"/>
    <col min="14337" max="14337" width="4.875" style="1725" customWidth="1"/>
    <col min="14338" max="14338" width="14.375" style="1725" customWidth="1"/>
    <col min="14339" max="14339" width="32.375" style="1725" customWidth="1"/>
    <col min="14340" max="14350" width="13.5" style="1725" customWidth="1"/>
    <col min="14351" max="14351" width="14.625" style="1725" customWidth="1"/>
    <col min="14352" max="14352" width="5.25" style="1725" customWidth="1"/>
    <col min="14353" max="14592" width="9" style="1725"/>
    <col min="14593" max="14593" width="4.875" style="1725" customWidth="1"/>
    <col min="14594" max="14594" width="14.375" style="1725" customWidth="1"/>
    <col min="14595" max="14595" width="32.375" style="1725" customWidth="1"/>
    <col min="14596" max="14606" width="13.5" style="1725" customWidth="1"/>
    <col min="14607" max="14607" width="14.625" style="1725" customWidth="1"/>
    <col min="14608" max="14608" width="5.25" style="1725" customWidth="1"/>
    <col min="14609" max="14848" width="9" style="1725"/>
    <col min="14849" max="14849" width="4.875" style="1725" customWidth="1"/>
    <col min="14850" max="14850" width="14.375" style="1725" customWidth="1"/>
    <col min="14851" max="14851" width="32.375" style="1725" customWidth="1"/>
    <col min="14852" max="14862" width="13.5" style="1725" customWidth="1"/>
    <col min="14863" max="14863" width="14.625" style="1725" customWidth="1"/>
    <col min="14864" max="14864" width="5.25" style="1725" customWidth="1"/>
    <col min="14865" max="15104" width="9" style="1725"/>
    <col min="15105" max="15105" width="4.875" style="1725" customWidth="1"/>
    <col min="15106" max="15106" width="14.375" style="1725" customWidth="1"/>
    <col min="15107" max="15107" width="32.375" style="1725" customWidth="1"/>
    <col min="15108" max="15118" width="13.5" style="1725" customWidth="1"/>
    <col min="15119" max="15119" width="14.625" style="1725" customWidth="1"/>
    <col min="15120" max="15120" width="5.25" style="1725" customWidth="1"/>
    <col min="15121" max="15360" width="9" style="1725"/>
    <col min="15361" max="15361" width="4.875" style="1725" customWidth="1"/>
    <col min="15362" max="15362" width="14.375" style="1725" customWidth="1"/>
    <col min="15363" max="15363" width="32.375" style="1725" customWidth="1"/>
    <col min="15364" max="15374" width="13.5" style="1725" customWidth="1"/>
    <col min="15375" max="15375" width="14.625" style="1725" customWidth="1"/>
    <col min="15376" max="15376" width="5.25" style="1725" customWidth="1"/>
    <col min="15377" max="15616" width="9" style="1725"/>
    <col min="15617" max="15617" width="4.875" style="1725" customWidth="1"/>
    <col min="15618" max="15618" width="14.375" style="1725" customWidth="1"/>
    <col min="15619" max="15619" width="32.375" style="1725" customWidth="1"/>
    <col min="15620" max="15630" width="13.5" style="1725" customWidth="1"/>
    <col min="15631" max="15631" width="14.625" style="1725" customWidth="1"/>
    <col min="15632" max="15632" width="5.25" style="1725" customWidth="1"/>
    <col min="15633" max="15872" width="9" style="1725"/>
    <col min="15873" max="15873" width="4.875" style="1725" customWidth="1"/>
    <col min="15874" max="15874" width="14.375" style="1725" customWidth="1"/>
    <col min="15875" max="15875" width="32.375" style="1725" customWidth="1"/>
    <col min="15876" max="15886" width="13.5" style="1725" customWidth="1"/>
    <col min="15887" max="15887" width="14.625" style="1725" customWidth="1"/>
    <col min="15888" max="15888" width="5.25" style="1725" customWidth="1"/>
    <col min="15889" max="16128" width="9" style="1725"/>
    <col min="16129" max="16129" width="4.875" style="1725" customWidth="1"/>
    <col min="16130" max="16130" width="14.375" style="1725" customWidth="1"/>
    <col min="16131" max="16131" width="32.375" style="1725" customWidth="1"/>
    <col min="16132" max="16142" width="13.5" style="1725" customWidth="1"/>
    <col min="16143" max="16143" width="14.625" style="1725" customWidth="1"/>
    <col min="16144" max="16144" width="5.25" style="1725" customWidth="1"/>
    <col min="16145" max="16384" width="9" style="1725"/>
  </cols>
  <sheetData>
    <row r="1" spans="1:108" s="1724" customFormat="1" ht="26.85" customHeight="1" x14ac:dyDescent="0.15">
      <c r="A1" s="1723" t="s">
        <v>1225</v>
      </c>
    </row>
    <row r="2" spans="1:108" ht="18.95" customHeight="1" thickBot="1" x14ac:dyDescent="0.2">
      <c r="A2" s="1724"/>
      <c r="P2" s="1726"/>
    </row>
    <row r="3" spans="1:108" s="1731" customFormat="1" ht="18" customHeight="1" x14ac:dyDescent="0.15">
      <c r="A3" s="1727" t="s">
        <v>554</v>
      </c>
      <c r="B3" s="1728"/>
      <c r="C3" s="1729"/>
      <c r="D3" s="2572" t="s">
        <v>808</v>
      </c>
      <c r="E3" s="2573"/>
      <c r="F3" s="2573"/>
      <c r="G3" s="2567" t="s">
        <v>809</v>
      </c>
      <c r="H3" s="2568"/>
      <c r="I3" s="2568"/>
      <c r="J3" s="2572" t="s">
        <v>810</v>
      </c>
      <c r="K3" s="2573"/>
      <c r="L3" s="2574"/>
      <c r="M3" s="2572" t="s">
        <v>676</v>
      </c>
      <c r="N3" s="2573"/>
      <c r="O3" s="2574"/>
      <c r="P3" s="1730" t="s">
        <v>554</v>
      </c>
    </row>
    <row r="4" spans="1:108" s="1731" customFormat="1" ht="18" customHeight="1" x14ac:dyDescent="0.15">
      <c r="A4" s="1732" t="s">
        <v>555</v>
      </c>
      <c r="B4" s="1687" t="s">
        <v>788</v>
      </c>
      <c r="C4" s="1733"/>
      <c r="D4" s="1734"/>
      <c r="E4" s="1734"/>
      <c r="F4" s="1735"/>
      <c r="G4" s="1736"/>
      <c r="H4" s="1737"/>
      <c r="I4" s="1734"/>
      <c r="J4" s="1734"/>
      <c r="K4" s="1734"/>
      <c r="L4" s="1734"/>
      <c r="M4" s="1738"/>
      <c r="N4" s="1738"/>
      <c r="O4" s="1738"/>
      <c r="P4" s="1739" t="s">
        <v>555</v>
      </c>
      <c r="DA4" s="1740"/>
      <c r="DB4" s="1740"/>
      <c r="DC4" s="1740"/>
      <c r="DD4" s="1740"/>
    </row>
    <row r="5" spans="1:108" s="1731" customFormat="1" ht="18" customHeight="1" x14ac:dyDescent="0.15">
      <c r="A5" s="1732" t="s">
        <v>556</v>
      </c>
      <c r="B5" s="1687" t="s">
        <v>795</v>
      </c>
      <c r="C5" s="1741" t="s">
        <v>796</v>
      </c>
      <c r="D5" s="1734"/>
      <c r="E5" s="1734"/>
      <c r="F5" s="1742"/>
      <c r="G5" s="1736"/>
      <c r="H5" s="1737"/>
      <c r="I5" s="1734"/>
      <c r="J5" s="1734"/>
      <c r="K5" s="1734"/>
      <c r="L5" s="1734"/>
      <c r="M5" s="1734"/>
      <c r="N5" s="1734"/>
      <c r="O5" s="1734"/>
      <c r="P5" s="1739" t="s">
        <v>556</v>
      </c>
      <c r="DA5" s="1740"/>
      <c r="DB5" s="1740"/>
      <c r="DC5" s="1740"/>
      <c r="DD5" s="1740"/>
    </row>
    <row r="6" spans="1:108" s="1731" customFormat="1" ht="18" customHeight="1" x14ac:dyDescent="0.15">
      <c r="A6" s="1732" t="s">
        <v>557</v>
      </c>
      <c r="B6" s="1687"/>
      <c r="C6" s="1743"/>
      <c r="D6" s="1744" t="s">
        <v>669</v>
      </c>
      <c r="E6" s="1744" t="s">
        <v>811</v>
      </c>
      <c r="F6" s="1744" t="s">
        <v>675</v>
      </c>
      <c r="G6" s="1745" t="s">
        <v>669</v>
      </c>
      <c r="H6" s="1745" t="s">
        <v>811</v>
      </c>
      <c r="I6" s="1744" t="s">
        <v>675</v>
      </c>
      <c r="J6" s="1745" t="s">
        <v>669</v>
      </c>
      <c r="K6" s="1745" t="s">
        <v>811</v>
      </c>
      <c r="L6" s="1744" t="s">
        <v>675</v>
      </c>
      <c r="M6" s="1745" t="s">
        <v>669</v>
      </c>
      <c r="N6" s="1745" t="s">
        <v>811</v>
      </c>
      <c r="O6" s="1744" t="s">
        <v>675</v>
      </c>
      <c r="P6" s="1739" t="s">
        <v>557</v>
      </c>
      <c r="DA6" s="1740"/>
      <c r="DB6" s="1740"/>
      <c r="DC6" s="1740"/>
      <c r="DD6" s="1740"/>
    </row>
    <row r="7" spans="1:108" s="1731" customFormat="1" ht="18" customHeight="1" x14ac:dyDescent="0.15">
      <c r="A7" s="1746" t="s">
        <v>558</v>
      </c>
      <c r="B7" s="1747"/>
      <c r="C7" s="1748"/>
      <c r="D7" s="1683" t="s">
        <v>812</v>
      </c>
      <c r="E7" s="1683" t="s">
        <v>813</v>
      </c>
      <c r="F7" s="1683" t="s">
        <v>814</v>
      </c>
      <c r="G7" s="1683" t="s">
        <v>812</v>
      </c>
      <c r="H7" s="1683" t="s">
        <v>813</v>
      </c>
      <c r="I7" s="1683" t="s">
        <v>814</v>
      </c>
      <c r="J7" s="1683" t="s">
        <v>812</v>
      </c>
      <c r="K7" s="1683" t="s">
        <v>813</v>
      </c>
      <c r="L7" s="1683" t="s">
        <v>814</v>
      </c>
      <c r="M7" s="1683" t="s">
        <v>812</v>
      </c>
      <c r="N7" s="1683" t="s">
        <v>813</v>
      </c>
      <c r="O7" s="1683" t="s">
        <v>814</v>
      </c>
      <c r="P7" s="1749" t="s">
        <v>558</v>
      </c>
      <c r="DA7" s="1740"/>
      <c r="DB7" s="1740"/>
      <c r="DC7" s="1740"/>
      <c r="DD7" s="1740"/>
    </row>
    <row r="8" spans="1:108" s="1753" customFormat="1" ht="35.1" customHeight="1" x14ac:dyDescent="0.15">
      <c r="A8" s="1750"/>
      <c r="B8" s="1669" t="s">
        <v>1143</v>
      </c>
      <c r="C8" s="1676" t="s">
        <v>1152</v>
      </c>
      <c r="D8" s="1751">
        <v>6010</v>
      </c>
      <c r="E8" s="1751">
        <v>72158</v>
      </c>
      <c r="F8" s="1751">
        <v>3327643444</v>
      </c>
      <c r="G8" s="1751">
        <v>94810</v>
      </c>
      <c r="H8" s="1751">
        <v>134464</v>
      </c>
      <c r="I8" s="1751">
        <v>1521718438</v>
      </c>
      <c r="J8" s="1751">
        <v>2177</v>
      </c>
      <c r="K8" s="1751">
        <v>2975</v>
      </c>
      <c r="L8" s="1751">
        <v>13812447</v>
      </c>
      <c r="M8" s="1751">
        <f t="shared" ref="M8:O19" si="0">D8+G8+J8</f>
        <v>102997</v>
      </c>
      <c r="N8" s="1751">
        <f t="shared" si="0"/>
        <v>209597</v>
      </c>
      <c r="O8" s="1751">
        <f t="shared" si="0"/>
        <v>4863174329</v>
      </c>
      <c r="P8" s="1752"/>
      <c r="DA8" s="1754"/>
      <c r="DB8" s="1754"/>
      <c r="DC8" s="1754"/>
      <c r="DD8" s="1754"/>
    </row>
    <row r="9" spans="1:108" s="1753" customFormat="1" ht="35.1" customHeight="1" x14ac:dyDescent="0.15">
      <c r="A9" s="1750"/>
      <c r="B9" s="1669" t="s">
        <v>1144</v>
      </c>
      <c r="C9" s="1676" t="s">
        <v>1160</v>
      </c>
      <c r="D9" s="1751">
        <v>5680</v>
      </c>
      <c r="E9" s="1751">
        <v>66197</v>
      </c>
      <c r="F9" s="1751">
        <v>3119730496</v>
      </c>
      <c r="G9" s="1751">
        <v>79440</v>
      </c>
      <c r="H9" s="1751">
        <v>113268</v>
      </c>
      <c r="I9" s="1751">
        <v>1417573415</v>
      </c>
      <c r="J9" s="1751">
        <v>2068</v>
      </c>
      <c r="K9" s="1751">
        <v>2843</v>
      </c>
      <c r="L9" s="1751">
        <v>13703695</v>
      </c>
      <c r="M9" s="1751">
        <f t="shared" si="0"/>
        <v>87188</v>
      </c>
      <c r="N9" s="1751">
        <f t="shared" si="0"/>
        <v>182308</v>
      </c>
      <c r="O9" s="1751">
        <f t="shared" si="0"/>
        <v>4551007606</v>
      </c>
      <c r="P9" s="1752"/>
    </row>
    <row r="10" spans="1:108" s="1753" customFormat="1" ht="35.1" customHeight="1" x14ac:dyDescent="0.15">
      <c r="A10" s="1750"/>
      <c r="B10" s="1669" t="s">
        <v>1145</v>
      </c>
      <c r="C10" s="1676" t="s">
        <v>1160</v>
      </c>
      <c r="D10" s="1751">
        <v>5326</v>
      </c>
      <c r="E10" s="1751">
        <v>64011</v>
      </c>
      <c r="F10" s="1751">
        <v>3020529769</v>
      </c>
      <c r="G10" s="1751">
        <v>77942</v>
      </c>
      <c r="H10" s="1751">
        <v>111601</v>
      </c>
      <c r="I10" s="1751">
        <v>1434857916</v>
      </c>
      <c r="J10" s="1751">
        <v>2131</v>
      </c>
      <c r="K10" s="1751">
        <v>2840</v>
      </c>
      <c r="L10" s="1751">
        <v>13495526</v>
      </c>
      <c r="M10" s="1751">
        <f t="shared" si="0"/>
        <v>85399</v>
      </c>
      <c r="N10" s="1751">
        <f t="shared" si="0"/>
        <v>178452</v>
      </c>
      <c r="O10" s="1751">
        <f t="shared" si="0"/>
        <v>4468883211</v>
      </c>
      <c r="P10" s="1752"/>
    </row>
    <row r="11" spans="1:108" s="1753" customFormat="1" ht="35.1" customHeight="1" x14ac:dyDescent="0.15">
      <c r="A11" s="1755"/>
      <c r="B11" s="1669" t="s">
        <v>1146</v>
      </c>
      <c r="C11" s="1676" t="s">
        <v>1160</v>
      </c>
      <c r="D11" s="1703">
        <v>4875</v>
      </c>
      <c r="E11" s="1703">
        <v>59241</v>
      </c>
      <c r="F11" s="1703">
        <v>2774817569</v>
      </c>
      <c r="G11" s="1703">
        <v>71176</v>
      </c>
      <c r="H11" s="1703">
        <v>104771</v>
      </c>
      <c r="I11" s="1703">
        <v>1423685818</v>
      </c>
      <c r="J11" s="1703">
        <v>1948</v>
      </c>
      <c r="K11" s="1703">
        <v>2502</v>
      </c>
      <c r="L11" s="1703">
        <v>12609864</v>
      </c>
      <c r="M11" s="1751">
        <f t="shared" si="0"/>
        <v>77999</v>
      </c>
      <c r="N11" s="1751">
        <f t="shared" si="0"/>
        <v>166514</v>
      </c>
      <c r="O11" s="1751">
        <f t="shared" si="0"/>
        <v>4211113251</v>
      </c>
      <c r="P11" s="1752"/>
      <c r="Q11" s="1754"/>
      <c r="R11" s="1754"/>
      <c r="S11" s="1754"/>
      <c r="T11" s="1754"/>
      <c r="U11" s="1754"/>
      <c r="V11" s="1754"/>
      <c r="W11" s="1754"/>
      <c r="X11" s="1754"/>
      <c r="AM11" s="2575"/>
      <c r="AN11" s="2575"/>
      <c r="AR11" s="2575"/>
      <c r="AS11" s="2575"/>
      <c r="AT11" s="2575"/>
      <c r="AU11" s="2575"/>
      <c r="AV11" s="2575"/>
      <c r="DA11" s="1754"/>
      <c r="DB11" s="1754"/>
      <c r="DC11" s="1754"/>
      <c r="DD11" s="1754"/>
    </row>
    <row r="12" spans="1:108" s="1731" customFormat="1" ht="35.1" customHeight="1" x14ac:dyDescent="0.15">
      <c r="A12" s="1756"/>
      <c r="B12" s="1679" t="s">
        <v>1226</v>
      </c>
      <c r="C12" s="1676" t="s">
        <v>1160</v>
      </c>
      <c r="D12" s="1707">
        <f>SUM(D13:D23)</f>
        <v>4564</v>
      </c>
      <c r="E12" s="1707">
        <f t="shared" ref="E12:L12" si="1">SUM(E13:E23)</f>
        <v>119435</v>
      </c>
      <c r="F12" s="1707">
        <f t="shared" si="1"/>
        <v>2516755139</v>
      </c>
      <c r="G12" s="1707">
        <f t="shared" si="1"/>
        <v>65826</v>
      </c>
      <c r="H12" s="1707">
        <f t="shared" si="1"/>
        <v>91930</v>
      </c>
      <c r="I12" s="1707">
        <f t="shared" si="1"/>
        <v>1292651843</v>
      </c>
      <c r="J12" s="1707">
        <f t="shared" si="1"/>
        <v>1703</v>
      </c>
      <c r="K12" s="1707">
        <f t="shared" si="1"/>
        <v>2336</v>
      </c>
      <c r="L12" s="1707">
        <f t="shared" si="1"/>
        <v>12655334</v>
      </c>
      <c r="M12" s="1751">
        <f t="shared" si="0"/>
        <v>72093</v>
      </c>
      <c r="N12" s="1751">
        <f t="shared" si="0"/>
        <v>213701</v>
      </c>
      <c r="O12" s="1751">
        <f t="shared" si="0"/>
        <v>3822062316</v>
      </c>
      <c r="P12" s="1757"/>
      <c r="Q12" s="1740"/>
      <c r="R12" s="1740"/>
      <c r="S12" s="1740"/>
      <c r="T12" s="1740"/>
      <c r="U12" s="1740"/>
      <c r="V12" s="1740"/>
      <c r="W12" s="1740"/>
      <c r="X12" s="1740"/>
      <c r="AM12" s="2571"/>
      <c r="AN12" s="2571"/>
      <c r="AR12" s="2571"/>
      <c r="AS12" s="2571"/>
      <c r="AT12" s="2571"/>
      <c r="AU12" s="2571"/>
      <c r="AV12" s="2571"/>
      <c r="DA12" s="1740"/>
      <c r="DB12" s="1740"/>
      <c r="DC12" s="1740"/>
      <c r="DD12" s="1740"/>
    </row>
    <row r="13" spans="1:108" s="1724" customFormat="1" ht="45" customHeight="1" x14ac:dyDescent="0.15">
      <c r="A13" s="1709">
        <v>3</v>
      </c>
      <c r="B13" s="1710" t="s">
        <v>1047</v>
      </c>
      <c r="C13" s="1711" t="s">
        <v>1183</v>
      </c>
      <c r="D13" s="1712">
        <v>3378</v>
      </c>
      <c r="E13" s="1712">
        <v>99275</v>
      </c>
      <c r="F13" s="1712">
        <v>2054043417</v>
      </c>
      <c r="G13" s="1713">
        <v>40350</v>
      </c>
      <c r="H13" s="1712">
        <v>56537</v>
      </c>
      <c r="I13" s="1712">
        <v>1017496750</v>
      </c>
      <c r="J13" s="1712">
        <v>1684</v>
      </c>
      <c r="K13" s="1712">
        <v>2305</v>
      </c>
      <c r="L13" s="1712">
        <v>12529930</v>
      </c>
      <c r="M13" s="1712">
        <f t="shared" si="0"/>
        <v>45412</v>
      </c>
      <c r="N13" s="1712">
        <f t="shared" si="0"/>
        <v>158117</v>
      </c>
      <c r="O13" s="1712">
        <f t="shared" si="0"/>
        <v>3084070097</v>
      </c>
      <c r="P13" s="1714">
        <v>3</v>
      </c>
      <c r="Q13" s="1722"/>
      <c r="R13" s="1722"/>
      <c r="S13" s="1722"/>
      <c r="T13" s="1722"/>
      <c r="U13" s="1722"/>
      <c r="V13" s="1722"/>
      <c r="W13" s="1722"/>
      <c r="X13" s="1722"/>
      <c r="Y13" s="1722"/>
      <c r="Z13" s="1722"/>
      <c r="AA13" s="1722"/>
      <c r="AB13" s="1722"/>
      <c r="AC13" s="1722"/>
      <c r="AD13" s="1722"/>
    </row>
    <row r="14" spans="1:108" s="1724" customFormat="1" ht="45" customHeight="1" x14ac:dyDescent="0.15">
      <c r="A14" s="1709"/>
      <c r="B14" s="1710"/>
      <c r="C14" s="1711" t="s">
        <v>1186</v>
      </c>
      <c r="D14" s="1712"/>
      <c r="E14" s="1712"/>
      <c r="F14" s="1712"/>
      <c r="G14" s="1713"/>
      <c r="H14" s="1712"/>
      <c r="I14" s="1712"/>
      <c r="J14" s="1712"/>
      <c r="K14" s="1712"/>
      <c r="L14" s="1712"/>
      <c r="M14" s="1712">
        <f t="shared" si="0"/>
        <v>0</v>
      </c>
      <c r="N14" s="1712">
        <f t="shared" si="0"/>
        <v>0</v>
      </c>
      <c r="O14" s="1712">
        <f t="shared" si="0"/>
        <v>0</v>
      </c>
      <c r="P14" s="1714"/>
      <c r="Q14" s="1722"/>
      <c r="R14" s="1722"/>
      <c r="S14" s="1722"/>
      <c r="T14" s="1722"/>
      <c r="U14" s="1722"/>
      <c r="V14" s="1722"/>
      <c r="W14" s="1722"/>
      <c r="X14" s="1722"/>
      <c r="Y14" s="1722"/>
      <c r="Z14" s="1722"/>
      <c r="AA14" s="1722"/>
      <c r="AB14" s="1722"/>
      <c r="AC14" s="1722"/>
      <c r="AD14" s="1722"/>
    </row>
    <row r="15" spans="1:108" s="1724" customFormat="1" ht="45" customHeight="1" x14ac:dyDescent="0.15">
      <c r="A15" s="1709"/>
      <c r="B15" s="1710"/>
      <c r="C15" s="1711" t="s">
        <v>1189</v>
      </c>
      <c r="D15" s="1712"/>
      <c r="E15" s="1712"/>
      <c r="F15" s="1712"/>
      <c r="G15" s="1713"/>
      <c r="H15" s="1712"/>
      <c r="I15" s="1712"/>
      <c r="J15" s="1712"/>
      <c r="K15" s="1712"/>
      <c r="L15" s="1712"/>
      <c r="M15" s="1712">
        <f t="shared" si="0"/>
        <v>0</v>
      </c>
      <c r="N15" s="1712">
        <f t="shared" si="0"/>
        <v>0</v>
      </c>
      <c r="O15" s="1712">
        <f t="shared" si="0"/>
        <v>0</v>
      </c>
      <c r="P15" s="1714"/>
      <c r="Q15" s="1722"/>
      <c r="R15" s="1722"/>
      <c r="S15" s="1722"/>
      <c r="T15" s="1722"/>
      <c r="U15" s="1722"/>
      <c r="V15" s="1722"/>
      <c r="W15" s="1722"/>
      <c r="X15" s="1722"/>
      <c r="Y15" s="1722"/>
      <c r="Z15" s="1722"/>
      <c r="AA15" s="1722"/>
      <c r="AB15" s="1722"/>
      <c r="AC15" s="1722"/>
      <c r="AD15" s="1722"/>
    </row>
    <row r="16" spans="1:108" s="1724" customFormat="1" ht="45" customHeight="1" x14ac:dyDescent="0.15">
      <c r="A16" s="1709">
        <v>7</v>
      </c>
      <c r="B16" s="1710" t="s">
        <v>1191</v>
      </c>
      <c r="C16" s="1758" t="s">
        <v>1227</v>
      </c>
      <c r="D16" s="1712"/>
      <c r="E16" s="1712"/>
      <c r="F16" s="1712"/>
      <c r="G16" s="1712">
        <v>497</v>
      </c>
      <c r="H16" s="1712">
        <v>569</v>
      </c>
      <c r="I16" s="1712">
        <v>5665498</v>
      </c>
      <c r="J16" s="1712">
        <v>19</v>
      </c>
      <c r="K16" s="1712">
        <v>31</v>
      </c>
      <c r="L16" s="1712">
        <v>125404</v>
      </c>
      <c r="M16" s="1712">
        <f t="shared" si="0"/>
        <v>516</v>
      </c>
      <c r="N16" s="1712">
        <f t="shared" si="0"/>
        <v>600</v>
      </c>
      <c r="O16" s="1712">
        <f t="shared" si="0"/>
        <v>5790902</v>
      </c>
      <c r="P16" s="1714">
        <v>7</v>
      </c>
      <c r="Q16" s="1722"/>
      <c r="R16" s="1722"/>
      <c r="S16" s="1722"/>
      <c r="T16" s="1722"/>
      <c r="U16" s="1722"/>
      <c r="V16" s="1722"/>
      <c r="W16" s="1722"/>
      <c r="X16" s="1722"/>
      <c r="Y16" s="1722"/>
      <c r="Z16" s="1722"/>
      <c r="AA16" s="1722"/>
      <c r="AB16" s="1722"/>
      <c r="AC16" s="1722"/>
      <c r="AD16" s="1722"/>
    </row>
    <row r="17" spans="1:30" s="1724" customFormat="1" ht="45" customHeight="1" x14ac:dyDescent="0.15">
      <c r="A17" s="1709">
        <v>9</v>
      </c>
      <c r="B17" s="1710" t="s">
        <v>1194</v>
      </c>
      <c r="C17" s="1711" t="s">
        <v>1195</v>
      </c>
      <c r="D17" s="1712"/>
      <c r="E17" s="1712"/>
      <c r="F17" s="1712"/>
      <c r="G17" s="1712">
        <v>1008</v>
      </c>
      <c r="H17" s="1712">
        <v>1177</v>
      </c>
      <c r="I17" s="1712">
        <v>10117694</v>
      </c>
      <c r="J17" s="1712"/>
      <c r="K17" s="1712"/>
      <c r="L17" s="1712"/>
      <c r="M17" s="1712">
        <f t="shared" si="0"/>
        <v>1008</v>
      </c>
      <c r="N17" s="1712">
        <f t="shared" si="0"/>
        <v>1177</v>
      </c>
      <c r="O17" s="1712">
        <f t="shared" si="0"/>
        <v>10117694</v>
      </c>
      <c r="P17" s="1714">
        <v>9</v>
      </c>
      <c r="Q17" s="1722"/>
      <c r="R17" s="1722"/>
      <c r="S17" s="1722"/>
      <c r="T17" s="1722"/>
      <c r="U17" s="1722"/>
      <c r="V17" s="1722"/>
      <c r="W17" s="1722"/>
      <c r="X17" s="1722"/>
      <c r="Y17" s="1722"/>
      <c r="Z17" s="1722"/>
      <c r="AA17" s="1722"/>
      <c r="AB17" s="1722"/>
      <c r="AC17" s="1722"/>
      <c r="AD17" s="1722"/>
    </row>
    <row r="18" spans="1:30" s="1724" customFormat="1" ht="45" customHeight="1" x14ac:dyDescent="0.15">
      <c r="A18" s="1709"/>
      <c r="B18" s="1710"/>
      <c r="C18" s="1711" t="s">
        <v>1224</v>
      </c>
      <c r="D18" s="1712"/>
      <c r="E18" s="1712"/>
      <c r="F18" s="1712"/>
      <c r="G18" s="1713">
        <v>925</v>
      </c>
      <c r="H18" s="1712">
        <v>1062</v>
      </c>
      <c r="I18" s="1712">
        <v>9356952</v>
      </c>
      <c r="J18" s="1712"/>
      <c r="K18" s="1712"/>
      <c r="L18" s="1712"/>
      <c r="M18" s="1712">
        <f t="shared" si="0"/>
        <v>925</v>
      </c>
      <c r="N18" s="1712">
        <f t="shared" si="0"/>
        <v>1062</v>
      </c>
      <c r="O18" s="1712">
        <f t="shared" si="0"/>
        <v>9356952</v>
      </c>
      <c r="P18" s="1714"/>
      <c r="Q18" s="1722"/>
      <c r="R18" s="1722"/>
      <c r="S18" s="1722"/>
      <c r="T18" s="1722"/>
      <c r="U18" s="1722"/>
      <c r="V18" s="1722"/>
      <c r="W18" s="1722"/>
      <c r="X18" s="1722"/>
      <c r="Y18" s="1722"/>
      <c r="Z18" s="1722"/>
      <c r="AA18" s="1722"/>
      <c r="AB18" s="1722"/>
      <c r="AC18" s="1722"/>
      <c r="AD18" s="1722"/>
    </row>
    <row r="19" spans="1:30" s="1724" customFormat="1" ht="45" customHeight="1" x14ac:dyDescent="0.15">
      <c r="A19" s="1668">
        <v>10</v>
      </c>
      <c r="B19" s="1687" t="s">
        <v>1199</v>
      </c>
      <c r="C19" s="1690" t="s">
        <v>1200</v>
      </c>
      <c r="D19" s="1712"/>
      <c r="E19" s="1712"/>
      <c r="F19" s="1712"/>
      <c r="G19" s="1713">
        <v>2768</v>
      </c>
      <c r="H19" s="1712">
        <v>3164</v>
      </c>
      <c r="I19" s="1712">
        <v>25275410</v>
      </c>
      <c r="J19" s="1712"/>
      <c r="K19" s="1712"/>
      <c r="L19" s="1712"/>
      <c r="M19" s="1712">
        <f t="shared" si="0"/>
        <v>2768</v>
      </c>
      <c r="N19" s="1712">
        <f t="shared" si="0"/>
        <v>3164</v>
      </c>
      <c r="O19" s="1712">
        <f t="shared" si="0"/>
        <v>25275410</v>
      </c>
      <c r="P19" s="1714">
        <v>10</v>
      </c>
      <c r="Q19" s="1722"/>
      <c r="R19" s="1722"/>
      <c r="S19" s="1722"/>
      <c r="T19" s="1722"/>
      <c r="U19" s="1722"/>
      <c r="V19" s="1722"/>
      <c r="W19" s="1722"/>
      <c r="X19" s="1722"/>
      <c r="Y19" s="1722"/>
      <c r="Z19" s="1722"/>
      <c r="AA19" s="1722"/>
      <c r="AB19" s="1722"/>
      <c r="AC19" s="1722"/>
      <c r="AD19" s="1722"/>
    </row>
    <row r="20" spans="1:30" s="1724" customFormat="1" ht="45" customHeight="1" x14ac:dyDescent="0.15">
      <c r="A20" s="1709">
        <v>61</v>
      </c>
      <c r="B20" s="1710" t="s">
        <v>1228</v>
      </c>
      <c r="C20" s="1711" t="s">
        <v>1203</v>
      </c>
      <c r="D20" s="1712">
        <v>1186</v>
      </c>
      <c r="E20" s="1712">
        <v>20160</v>
      </c>
      <c r="F20" s="1712">
        <v>462711722</v>
      </c>
      <c r="G20" s="1713">
        <v>18938</v>
      </c>
      <c r="H20" s="1712">
        <v>27871</v>
      </c>
      <c r="I20" s="1712">
        <v>212244575</v>
      </c>
      <c r="J20" s="1712"/>
      <c r="K20" s="1712"/>
      <c r="L20" s="1712"/>
      <c r="M20" s="1712">
        <f>D20+G20+J20</f>
        <v>20124</v>
      </c>
      <c r="N20" s="1712">
        <f>E20+H20+K20</f>
        <v>48031</v>
      </c>
      <c r="O20" s="1712">
        <f>F20+I20+L20</f>
        <v>674956297</v>
      </c>
      <c r="P20" s="1714">
        <v>61</v>
      </c>
      <c r="Q20" s="1722"/>
      <c r="R20" s="1722"/>
      <c r="S20" s="1722"/>
      <c r="T20" s="1722"/>
      <c r="U20" s="1722"/>
      <c r="V20" s="1722"/>
      <c r="W20" s="1722"/>
      <c r="X20" s="1722"/>
      <c r="Y20" s="1722"/>
      <c r="Z20" s="1722"/>
      <c r="AA20" s="1722"/>
      <c r="AB20" s="1722"/>
      <c r="AC20" s="1722"/>
      <c r="AD20" s="1722"/>
    </row>
    <row r="21" spans="1:30" ht="45" customHeight="1" x14ac:dyDescent="0.15">
      <c r="A21" s="1709"/>
      <c r="B21" s="1710"/>
      <c r="C21" s="1711" t="s">
        <v>1205</v>
      </c>
      <c r="D21" s="1759"/>
      <c r="E21" s="1759"/>
      <c r="F21" s="1759"/>
      <c r="G21" s="1760"/>
      <c r="H21" s="1759"/>
      <c r="I21" s="1759"/>
      <c r="J21" s="1759"/>
      <c r="K21" s="1759"/>
      <c r="L21" s="1759"/>
      <c r="M21" s="1759"/>
      <c r="N21" s="1759"/>
      <c r="O21" s="1759"/>
      <c r="P21" s="1752"/>
      <c r="Q21" s="1761"/>
      <c r="R21" s="1761"/>
      <c r="S21" s="1761"/>
      <c r="T21" s="1761"/>
      <c r="U21" s="1761"/>
      <c r="V21" s="1761"/>
      <c r="W21" s="1761"/>
      <c r="X21" s="1761"/>
      <c r="Y21" s="1761"/>
      <c r="Z21" s="1761"/>
      <c r="AA21" s="1761"/>
      <c r="AB21" s="1761"/>
      <c r="AC21" s="1761"/>
      <c r="AD21" s="1761"/>
    </row>
    <row r="22" spans="1:30" ht="45" customHeight="1" x14ac:dyDescent="0.15">
      <c r="A22" s="1709"/>
      <c r="B22" s="1710"/>
      <c r="C22" s="1758" t="s">
        <v>1210</v>
      </c>
      <c r="D22" s="1759"/>
      <c r="E22" s="1759"/>
      <c r="F22" s="1759"/>
      <c r="G22" s="1760"/>
      <c r="H22" s="1759"/>
      <c r="I22" s="1759"/>
      <c r="J22" s="1759"/>
      <c r="K22" s="1759"/>
      <c r="L22" s="1759"/>
      <c r="M22" s="1759"/>
      <c r="N22" s="1759"/>
      <c r="O22" s="1759"/>
      <c r="P22" s="1752"/>
      <c r="Q22" s="1761"/>
      <c r="R22" s="1761"/>
      <c r="S22" s="1761"/>
      <c r="T22" s="1761"/>
      <c r="U22" s="1761"/>
      <c r="V22" s="1761"/>
      <c r="W22" s="1761"/>
      <c r="X22" s="1761"/>
      <c r="Y22" s="1761"/>
      <c r="Z22" s="1761"/>
      <c r="AA22" s="1761"/>
      <c r="AB22" s="1761"/>
      <c r="AC22" s="1761"/>
      <c r="AD22" s="1761"/>
    </row>
    <row r="23" spans="1:30" s="1724" customFormat="1" ht="45" customHeight="1" x14ac:dyDescent="0.15">
      <c r="A23" s="1709">
        <v>68</v>
      </c>
      <c r="B23" s="1710" t="s">
        <v>1098</v>
      </c>
      <c r="C23" s="1711" t="s">
        <v>1212</v>
      </c>
      <c r="D23" s="1712"/>
      <c r="E23" s="1712"/>
      <c r="F23" s="1712"/>
      <c r="G23" s="1713">
        <v>1340</v>
      </c>
      <c r="H23" s="1712">
        <v>1550</v>
      </c>
      <c r="I23" s="1712">
        <v>12494964</v>
      </c>
      <c r="J23" s="1712"/>
      <c r="K23" s="1712"/>
      <c r="L23" s="1712"/>
      <c r="M23" s="1712">
        <f>D23+G23+J23</f>
        <v>1340</v>
      </c>
      <c r="N23" s="1712">
        <f>E23+H23+K23</f>
        <v>1550</v>
      </c>
      <c r="O23" s="1712">
        <f>F23+I23+L23</f>
        <v>12494964</v>
      </c>
      <c r="P23" s="1714">
        <v>68</v>
      </c>
      <c r="Q23" s="1722"/>
      <c r="R23" s="1722"/>
      <c r="S23" s="1722"/>
      <c r="T23" s="1722"/>
      <c r="U23" s="1722"/>
      <c r="V23" s="1722"/>
      <c r="W23" s="1722"/>
      <c r="X23" s="1722"/>
      <c r="Y23" s="1722"/>
      <c r="Z23" s="1722"/>
      <c r="AA23" s="1722"/>
      <c r="AB23" s="1722"/>
      <c r="AC23" s="1722"/>
      <c r="AD23" s="1722"/>
    </row>
    <row r="24" spans="1:30" ht="45" customHeight="1" x14ac:dyDescent="0.15">
      <c r="A24" s="1709"/>
      <c r="B24" s="1710"/>
      <c r="C24" s="1711"/>
      <c r="D24" s="1759"/>
      <c r="E24" s="1759"/>
      <c r="F24" s="1759"/>
      <c r="G24" s="1760"/>
      <c r="H24" s="1759"/>
      <c r="I24" s="1759"/>
      <c r="J24" s="1759"/>
      <c r="K24" s="1759"/>
      <c r="L24" s="1759"/>
      <c r="M24" s="1759"/>
      <c r="N24" s="1759"/>
      <c r="O24" s="1759"/>
      <c r="P24" s="1752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  <c r="AC24" s="1761"/>
      <c r="AD24" s="1761"/>
    </row>
    <row r="25" spans="1:30" ht="45" customHeight="1" thickBot="1" x14ac:dyDescent="0.2">
      <c r="A25" s="1716"/>
      <c r="B25" s="1717"/>
      <c r="C25" s="1718"/>
      <c r="D25" s="1762"/>
      <c r="E25" s="1762"/>
      <c r="F25" s="1762"/>
      <c r="G25" s="1763"/>
      <c r="H25" s="1762"/>
      <c r="I25" s="1762"/>
      <c r="J25" s="1762"/>
      <c r="K25" s="1762"/>
      <c r="L25" s="1762"/>
      <c r="M25" s="1762"/>
      <c r="N25" s="1762"/>
      <c r="O25" s="1762"/>
      <c r="P25" s="1764"/>
      <c r="Q25" s="1761"/>
      <c r="R25" s="1761"/>
      <c r="S25" s="1761"/>
      <c r="T25" s="1761"/>
      <c r="U25" s="1761"/>
      <c r="V25" s="1761"/>
      <c r="W25" s="1761"/>
      <c r="X25" s="1761"/>
      <c r="Y25" s="1761"/>
      <c r="Z25" s="1761"/>
      <c r="AA25" s="1761"/>
      <c r="AB25" s="1761"/>
      <c r="AC25" s="1761"/>
      <c r="AD25" s="1761"/>
    </row>
    <row r="26" spans="1:30" ht="18.95" customHeight="1" x14ac:dyDescent="0.15">
      <c r="A26" s="1721"/>
      <c r="B26" s="1722"/>
      <c r="C26" s="1722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5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  <c r="AC26" s="1761"/>
      <c r="AD26" s="1761"/>
    </row>
    <row r="27" spans="1:30" ht="18.95" customHeight="1" x14ac:dyDescent="0.15">
      <c r="A27" s="1721"/>
      <c r="B27" s="1722"/>
      <c r="C27" s="1722"/>
      <c r="D27" s="1761"/>
      <c r="E27" s="1761"/>
      <c r="F27" s="1761"/>
      <c r="G27" s="1761"/>
      <c r="H27" s="1761"/>
      <c r="I27" s="1761"/>
      <c r="J27" s="1761"/>
      <c r="K27" s="1761"/>
      <c r="L27" s="1761"/>
      <c r="M27" s="1761"/>
      <c r="N27" s="1761"/>
      <c r="O27" s="1761"/>
      <c r="P27" s="1765"/>
      <c r="Q27" s="1761"/>
      <c r="R27" s="1761"/>
      <c r="S27" s="1761"/>
      <c r="T27" s="1761"/>
      <c r="U27" s="1761"/>
      <c r="V27" s="1761"/>
      <c r="W27" s="1761"/>
      <c r="X27" s="1761"/>
      <c r="Y27" s="1761"/>
      <c r="Z27" s="1761"/>
      <c r="AA27" s="1761"/>
      <c r="AB27" s="1761"/>
      <c r="AC27" s="1761"/>
      <c r="AD27" s="1761"/>
    </row>
    <row r="28" spans="1:30" ht="18.95" customHeight="1" x14ac:dyDescent="0.15">
      <c r="A28" s="1721"/>
      <c r="B28" s="1722"/>
      <c r="C28" s="1722"/>
      <c r="D28" s="1761"/>
      <c r="E28" s="1761"/>
      <c r="F28" s="1761"/>
      <c r="G28" s="1761"/>
      <c r="H28" s="1761"/>
      <c r="I28" s="1761"/>
      <c r="J28" s="1761"/>
      <c r="K28" s="1761"/>
      <c r="L28" s="1761"/>
      <c r="M28" s="1761"/>
      <c r="N28" s="1761"/>
      <c r="O28" s="1761"/>
      <c r="P28" s="1765"/>
      <c r="Q28" s="1761"/>
      <c r="R28" s="1761"/>
      <c r="S28" s="1761"/>
      <c r="T28" s="1761"/>
      <c r="U28" s="1761"/>
      <c r="V28" s="1761"/>
      <c r="W28" s="1761"/>
      <c r="X28" s="1761"/>
      <c r="Y28" s="1761"/>
      <c r="Z28" s="1761"/>
      <c r="AA28" s="1761"/>
      <c r="AB28" s="1761"/>
      <c r="AC28" s="1761"/>
      <c r="AD28" s="1761"/>
    </row>
    <row r="29" spans="1:30" ht="18.95" customHeight="1" x14ac:dyDescent="0.15">
      <c r="A29" s="1721"/>
      <c r="B29" s="1722"/>
      <c r="C29" s="1722"/>
      <c r="D29" s="1761"/>
      <c r="E29" s="1761"/>
      <c r="F29" s="1761"/>
      <c r="G29" s="1761"/>
      <c r="H29" s="1761"/>
      <c r="I29" s="1761"/>
      <c r="J29" s="1761"/>
      <c r="K29" s="1761"/>
      <c r="L29" s="1761"/>
      <c r="M29" s="1761"/>
      <c r="N29" s="1761"/>
      <c r="O29" s="1761"/>
      <c r="P29" s="1765"/>
      <c r="Q29" s="1761"/>
      <c r="R29" s="1761"/>
      <c r="S29" s="1761"/>
      <c r="T29" s="1761"/>
      <c r="U29" s="1761"/>
      <c r="V29" s="1761"/>
      <c r="W29" s="1761"/>
      <c r="X29" s="1761"/>
      <c r="Y29" s="1761"/>
      <c r="Z29" s="1761"/>
      <c r="AA29" s="1761"/>
      <c r="AB29" s="1761"/>
      <c r="AC29" s="1761"/>
      <c r="AD29" s="1761"/>
    </row>
    <row r="30" spans="1:30" ht="18.95" customHeight="1" x14ac:dyDescent="0.15">
      <c r="A30" s="1721"/>
      <c r="B30" s="1722"/>
      <c r="C30" s="1722"/>
      <c r="D30" s="1761"/>
      <c r="E30" s="1761"/>
      <c r="F30" s="1761"/>
      <c r="G30" s="1761"/>
      <c r="H30" s="1761"/>
      <c r="I30" s="1761"/>
      <c r="J30" s="1761"/>
      <c r="K30" s="1761"/>
      <c r="L30" s="1761"/>
      <c r="M30" s="1761"/>
      <c r="N30" s="1761"/>
      <c r="O30" s="1761"/>
      <c r="P30" s="1765"/>
      <c r="Q30" s="1761"/>
      <c r="R30" s="1761"/>
      <c r="S30" s="1761"/>
      <c r="T30" s="1761"/>
      <c r="U30" s="1761"/>
      <c r="V30" s="1761"/>
      <c r="W30" s="1761"/>
      <c r="X30" s="1761"/>
      <c r="Y30" s="1761"/>
      <c r="Z30" s="1761"/>
      <c r="AA30" s="1761"/>
      <c r="AB30" s="1761"/>
      <c r="AC30" s="1761"/>
      <c r="AD30" s="1761"/>
    </row>
    <row r="31" spans="1:30" ht="18.95" customHeight="1" x14ac:dyDescent="0.15">
      <c r="A31" s="1721"/>
      <c r="B31" s="1722"/>
      <c r="C31" s="1722"/>
      <c r="D31" s="1761"/>
      <c r="E31" s="1761"/>
      <c r="F31" s="1761"/>
      <c r="G31" s="1761"/>
      <c r="H31" s="1761"/>
      <c r="I31" s="1761"/>
      <c r="J31" s="1761"/>
      <c r="K31" s="1761"/>
      <c r="L31" s="1761"/>
      <c r="M31" s="1761"/>
      <c r="N31" s="1761"/>
      <c r="O31" s="1761"/>
      <c r="P31" s="1765"/>
      <c r="Q31" s="1761"/>
      <c r="R31" s="1761"/>
      <c r="S31" s="1761"/>
      <c r="T31" s="1761"/>
      <c r="U31" s="1761"/>
      <c r="V31" s="1761"/>
      <c r="W31" s="1761"/>
      <c r="X31" s="1761"/>
      <c r="Y31" s="1761"/>
      <c r="Z31" s="1761"/>
      <c r="AA31" s="1761"/>
      <c r="AB31" s="1761"/>
      <c r="AC31" s="1761"/>
      <c r="AD31" s="1761"/>
    </row>
    <row r="32" spans="1:30" ht="18.95" customHeight="1" x14ac:dyDescent="0.15">
      <c r="A32" s="1721"/>
      <c r="B32" s="1722"/>
      <c r="C32" s="1722"/>
      <c r="D32" s="1761"/>
      <c r="E32" s="1761"/>
      <c r="F32" s="1761"/>
      <c r="G32" s="1761"/>
      <c r="H32" s="1761"/>
      <c r="I32" s="1761"/>
      <c r="J32" s="1761"/>
      <c r="K32" s="1761"/>
      <c r="L32" s="1761"/>
      <c r="M32" s="1761"/>
      <c r="N32" s="1761"/>
      <c r="O32" s="1761"/>
      <c r="P32" s="1765"/>
      <c r="Q32" s="1761"/>
      <c r="R32" s="1761"/>
      <c r="S32" s="1761"/>
      <c r="T32" s="1761"/>
      <c r="U32" s="1761"/>
      <c r="V32" s="1761"/>
      <c r="W32" s="1761"/>
      <c r="X32" s="1761"/>
      <c r="Y32" s="1761"/>
      <c r="Z32" s="1761"/>
      <c r="AA32" s="1761"/>
      <c r="AB32" s="1761"/>
      <c r="AC32" s="1761"/>
      <c r="AD32" s="1761"/>
    </row>
    <row r="33" spans="1:30" ht="18.95" customHeight="1" x14ac:dyDescent="0.15">
      <c r="A33" s="1721"/>
      <c r="B33" s="1722"/>
      <c r="C33" s="1722"/>
      <c r="D33" s="1761"/>
      <c r="E33" s="1761"/>
      <c r="F33" s="1761"/>
      <c r="G33" s="1761"/>
      <c r="H33" s="1761"/>
      <c r="I33" s="1761"/>
      <c r="J33" s="1761"/>
      <c r="K33" s="1761"/>
      <c r="L33" s="1761"/>
      <c r="M33" s="1761"/>
      <c r="N33" s="1761"/>
      <c r="O33" s="1761"/>
      <c r="P33" s="1765"/>
      <c r="Q33" s="1761"/>
      <c r="R33" s="1761"/>
      <c r="S33" s="1761"/>
      <c r="T33" s="1761"/>
      <c r="U33" s="1761"/>
      <c r="V33" s="1761"/>
      <c r="W33" s="1761"/>
      <c r="X33" s="1761"/>
      <c r="Y33" s="1761"/>
      <c r="Z33" s="1761"/>
      <c r="AA33" s="1761"/>
      <c r="AB33" s="1761"/>
      <c r="AC33" s="1761"/>
      <c r="AD33" s="1761"/>
    </row>
    <row r="34" spans="1:30" ht="18.95" customHeight="1" x14ac:dyDescent="0.15">
      <c r="A34" s="1721"/>
      <c r="B34" s="1722"/>
      <c r="C34" s="1722"/>
      <c r="D34" s="1761"/>
      <c r="E34" s="1761"/>
      <c r="F34" s="1761"/>
      <c r="G34" s="1761"/>
      <c r="H34" s="1761"/>
      <c r="I34" s="1761"/>
      <c r="J34" s="1761"/>
      <c r="K34" s="1761"/>
      <c r="L34" s="1761"/>
      <c r="M34" s="1761"/>
      <c r="N34" s="1761"/>
      <c r="O34" s="1761"/>
      <c r="P34" s="1765"/>
      <c r="Q34" s="1761"/>
      <c r="R34" s="1761"/>
      <c r="S34" s="1761"/>
      <c r="T34" s="1761"/>
      <c r="U34" s="1761"/>
      <c r="V34" s="1761"/>
      <c r="W34" s="1761"/>
      <c r="X34" s="1761"/>
      <c r="Y34" s="1761"/>
      <c r="Z34" s="1761"/>
      <c r="AA34" s="1761"/>
      <c r="AB34" s="1761"/>
      <c r="AC34" s="1761"/>
      <c r="AD34" s="1761"/>
    </row>
    <row r="35" spans="1:30" ht="18.95" customHeight="1" x14ac:dyDescent="0.15">
      <c r="A35" s="1721"/>
      <c r="B35" s="1722"/>
      <c r="C35" s="1722"/>
      <c r="D35" s="1761"/>
      <c r="E35" s="1761"/>
      <c r="F35" s="1761"/>
      <c r="G35" s="1761"/>
      <c r="H35" s="1761"/>
      <c r="I35" s="1761"/>
      <c r="J35" s="1761"/>
      <c r="K35" s="1761"/>
      <c r="L35" s="1761"/>
      <c r="M35" s="1761"/>
      <c r="N35" s="1761"/>
      <c r="O35" s="1761"/>
      <c r="P35" s="1765"/>
      <c r="Q35" s="1761"/>
      <c r="R35" s="1761"/>
      <c r="S35" s="1761"/>
      <c r="T35" s="1761"/>
      <c r="U35" s="1761"/>
      <c r="V35" s="1761"/>
      <c r="W35" s="1761"/>
      <c r="X35" s="1761"/>
      <c r="Y35" s="1761"/>
      <c r="Z35" s="1761"/>
      <c r="AA35" s="1761"/>
      <c r="AB35" s="1761"/>
      <c r="AC35" s="1761"/>
      <c r="AD35" s="1761"/>
    </row>
    <row r="36" spans="1:30" ht="18.95" customHeight="1" x14ac:dyDescent="0.15">
      <c r="A36" s="1721"/>
      <c r="B36" s="1722"/>
      <c r="C36" s="1722"/>
      <c r="D36" s="1761"/>
      <c r="E36" s="1761"/>
      <c r="F36" s="1761"/>
      <c r="G36" s="1761"/>
      <c r="H36" s="1761"/>
      <c r="I36" s="1761"/>
      <c r="J36" s="1761"/>
      <c r="K36" s="1761"/>
      <c r="L36" s="1761"/>
      <c r="M36" s="1761"/>
      <c r="N36" s="1761"/>
      <c r="O36" s="1761"/>
      <c r="P36" s="1765"/>
      <c r="Q36" s="1761"/>
      <c r="R36" s="1761"/>
      <c r="S36" s="1761"/>
      <c r="T36" s="1761"/>
      <c r="U36" s="1761"/>
      <c r="V36" s="1761"/>
      <c r="W36" s="1761"/>
      <c r="X36" s="1761"/>
      <c r="Y36" s="1761"/>
      <c r="Z36" s="1761"/>
      <c r="AA36" s="1761"/>
      <c r="AB36" s="1761"/>
      <c r="AC36" s="1761"/>
      <c r="AD36" s="1761"/>
    </row>
    <row r="37" spans="1:30" ht="18.95" customHeight="1" x14ac:dyDescent="0.15">
      <c r="A37" s="1721"/>
      <c r="B37" s="1722"/>
      <c r="C37" s="1722"/>
      <c r="D37" s="1761"/>
      <c r="E37" s="1761"/>
      <c r="F37" s="1761"/>
      <c r="G37" s="1761"/>
      <c r="H37" s="1761"/>
      <c r="I37" s="1761"/>
      <c r="J37" s="1761"/>
      <c r="K37" s="1761"/>
      <c r="L37" s="1761"/>
      <c r="M37" s="1761"/>
      <c r="N37" s="1761"/>
      <c r="O37" s="1761"/>
      <c r="P37" s="1765"/>
      <c r="Q37" s="1761"/>
      <c r="R37" s="1761"/>
      <c r="S37" s="1761"/>
      <c r="T37" s="1761"/>
      <c r="U37" s="1761"/>
      <c r="V37" s="1761"/>
      <c r="W37" s="1761"/>
      <c r="X37" s="1761"/>
      <c r="Y37" s="1761"/>
      <c r="Z37" s="1761"/>
      <c r="AA37" s="1761"/>
      <c r="AB37" s="1761"/>
      <c r="AC37" s="1761"/>
      <c r="AD37" s="1761"/>
    </row>
    <row r="38" spans="1:30" ht="18.95" customHeight="1" x14ac:dyDescent="0.15">
      <c r="A38" s="1721"/>
      <c r="B38" s="1722"/>
      <c r="C38" s="1722"/>
      <c r="D38" s="1761"/>
      <c r="E38" s="1761"/>
      <c r="F38" s="1761"/>
      <c r="G38" s="1761"/>
      <c r="H38" s="1761"/>
      <c r="I38" s="1761"/>
      <c r="J38" s="1761"/>
      <c r="K38" s="1761"/>
      <c r="L38" s="1761"/>
      <c r="M38" s="1761"/>
      <c r="N38" s="1761"/>
      <c r="O38" s="1761"/>
      <c r="P38" s="1765"/>
      <c r="Q38" s="1761"/>
      <c r="R38" s="1761"/>
      <c r="S38" s="1761"/>
      <c r="T38" s="1761"/>
      <c r="U38" s="1761"/>
      <c r="V38" s="1761"/>
      <c r="W38" s="1761"/>
      <c r="X38" s="1761"/>
      <c r="Y38" s="1761"/>
      <c r="Z38" s="1761"/>
      <c r="AA38" s="1761"/>
      <c r="AB38" s="1761"/>
      <c r="AC38" s="1761"/>
      <c r="AD38" s="1761"/>
    </row>
    <row r="39" spans="1:30" ht="18.95" customHeight="1" x14ac:dyDescent="0.15">
      <c r="A39" s="1721"/>
      <c r="B39" s="1722"/>
      <c r="C39" s="1722"/>
      <c r="D39" s="1761"/>
      <c r="E39" s="1761"/>
      <c r="F39" s="1761"/>
      <c r="G39" s="1761"/>
      <c r="H39" s="1761"/>
      <c r="I39" s="1761"/>
      <c r="J39" s="1761"/>
      <c r="K39" s="1761"/>
      <c r="L39" s="1761"/>
      <c r="M39" s="1761"/>
      <c r="N39" s="1761"/>
      <c r="O39" s="1761"/>
      <c r="P39" s="1765"/>
      <c r="Q39" s="1761"/>
      <c r="R39" s="1761"/>
      <c r="S39" s="1761"/>
      <c r="T39" s="1761"/>
      <c r="U39" s="1761"/>
      <c r="V39" s="1761"/>
      <c r="W39" s="1761"/>
      <c r="X39" s="1761"/>
      <c r="Y39" s="1761"/>
      <c r="Z39" s="1761"/>
      <c r="AA39" s="1761"/>
      <c r="AB39" s="1761"/>
      <c r="AC39" s="1761"/>
      <c r="AD39" s="1761"/>
    </row>
    <row r="40" spans="1:30" ht="18.95" customHeight="1" x14ac:dyDescent="0.15">
      <c r="A40" s="1721"/>
      <c r="B40" s="1722"/>
      <c r="C40" s="1722"/>
      <c r="D40" s="1761"/>
      <c r="E40" s="1761"/>
      <c r="F40" s="1761"/>
      <c r="G40" s="1761"/>
      <c r="H40" s="1761"/>
      <c r="I40" s="1761"/>
      <c r="J40" s="1761"/>
      <c r="K40" s="1761"/>
      <c r="L40" s="1761"/>
      <c r="M40" s="1761"/>
      <c r="N40" s="1761"/>
      <c r="O40" s="1761"/>
      <c r="P40" s="1765"/>
      <c r="Q40" s="1761"/>
      <c r="R40" s="1761"/>
      <c r="S40" s="1761"/>
      <c r="T40" s="1761"/>
      <c r="U40" s="1761"/>
      <c r="V40" s="1761"/>
      <c r="W40" s="1761"/>
      <c r="X40" s="1761"/>
      <c r="Y40" s="1761"/>
      <c r="Z40" s="1761"/>
      <c r="AA40" s="1761"/>
      <c r="AB40" s="1761"/>
      <c r="AC40" s="1761"/>
      <c r="AD40" s="1761"/>
    </row>
    <row r="41" spans="1:30" ht="18.95" customHeight="1" x14ac:dyDescent="0.15">
      <c r="A41" s="1721"/>
      <c r="B41" s="1722"/>
      <c r="C41" s="1722"/>
      <c r="D41" s="1761"/>
      <c r="E41" s="1761"/>
      <c r="F41" s="1761"/>
      <c r="G41" s="1761"/>
      <c r="H41" s="1761"/>
      <c r="I41" s="1761"/>
      <c r="J41" s="1761"/>
      <c r="K41" s="1761"/>
      <c r="L41" s="1761"/>
      <c r="M41" s="1761"/>
      <c r="N41" s="1761"/>
      <c r="O41" s="1761"/>
      <c r="P41" s="1765"/>
      <c r="Q41" s="1761"/>
      <c r="R41" s="1761"/>
      <c r="S41" s="1761"/>
      <c r="T41" s="1761"/>
      <c r="U41" s="1761"/>
      <c r="V41" s="1761"/>
      <c r="W41" s="1761"/>
      <c r="X41" s="1761"/>
      <c r="Y41" s="1761"/>
      <c r="Z41" s="1761"/>
      <c r="AA41" s="1761"/>
      <c r="AB41" s="1761"/>
      <c r="AC41" s="1761"/>
      <c r="AD41" s="1761"/>
    </row>
    <row r="42" spans="1:30" ht="18.95" customHeight="1" x14ac:dyDescent="0.15">
      <c r="A42" s="1721"/>
      <c r="B42" s="1722"/>
      <c r="C42" s="1722"/>
      <c r="D42" s="1761"/>
      <c r="E42" s="1761"/>
      <c r="F42" s="1761"/>
      <c r="G42" s="1761"/>
      <c r="H42" s="1761"/>
      <c r="I42" s="1761"/>
      <c r="J42" s="1761"/>
      <c r="K42" s="1761"/>
      <c r="L42" s="1761"/>
      <c r="M42" s="1761"/>
      <c r="N42" s="1761"/>
      <c r="O42" s="1761"/>
      <c r="P42" s="1765"/>
      <c r="Q42" s="1761"/>
      <c r="R42" s="1761"/>
      <c r="S42" s="1761"/>
      <c r="T42" s="1761"/>
      <c r="U42" s="1761"/>
      <c r="V42" s="1761"/>
      <c r="W42" s="1761"/>
      <c r="X42" s="1761"/>
      <c r="Y42" s="1761"/>
      <c r="Z42" s="1761"/>
      <c r="AA42" s="1761"/>
      <c r="AB42" s="1761"/>
      <c r="AC42" s="1761"/>
      <c r="AD42" s="1761"/>
    </row>
    <row r="43" spans="1:30" ht="18.95" customHeight="1" x14ac:dyDescent="0.15">
      <c r="A43" s="1721"/>
      <c r="B43" s="1722"/>
      <c r="C43" s="1722"/>
      <c r="D43" s="1761"/>
      <c r="E43" s="1761"/>
      <c r="F43" s="1761"/>
      <c r="G43" s="1761"/>
      <c r="H43" s="1761"/>
      <c r="I43" s="1761"/>
      <c r="J43" s="1761"/>
      <c r="K43" s="1761"/>
      <c r="L43" s="1761"/>
      <c r="M43" s="1761"/>
      <c r="N43" s="1761"/>
      <c r="O43" s="1761"/>
      <c r="P43" s="1765"/>
      <c r="Q43" s="1761"/>
      <c r="R43" s="1761"/>
      <c r="S43" s="1761"/>
      <c r="T43" s="1761"/>
      <c r="U43" s="1761"/>
      <c r="V43" s="1761"/>
      <c r="W43" s="1761"/>
      <c r="X43" s="1761"/>
      <c r="Y43" s="1761"/>
      <c r="Z43" s="1761"/>
      <c r="AA43" s="1761"/>
      <c r="AB43" s="1761"/>
      <c r="AC43" s="1761"/>
      <c r="AD43" s="1761"/>
    </row>
    <row r="44" spans="1:30" ht="18.95" customHeight="1" x14ac:dyDescent="0.15">
      <c r="A44" s="1721"/>
      <c r="B44" s="1722"/>
      <c r="C44" s="1722"/>
      <c r="D44" s="1761"/>
      <c r="E44" s="1761"/>
      <c r="F44" s="1761"/>
      <c r="G44" s="1761"/>
      <c r="H44" s="1761"/>
      <c r="I44" s="1761"/>
      <c r="J44" s="1761"/>
      <c r="K44" s="1761"/>
      <c r="L44" s="1761"/>
      <c r="M44" s="1761"/>
      <c r="N44" s="1761"/>
      <c r="O44" s="1761"/>
      <c r="P44" s="1765"/>
      <c r="Q44" s="1761"/>
      <c r="R44" s="1761"/>
      <c r="S44" s="1761"/>
      <c r="T44" s="1761"/>
      <c r="U44" s="1761"/>
      <c r="V44" s="1761"/>
      <c r="W44" s="1761"/>
      <c r="X44" s="1761"/>
      <c r="Y44" s="1761"/>
      <c r="Z44" s="1761"/>
      <c r="AA44" s="1761"/>
      <c r="AB44" s="1761"/>
      <c r="AC44" s="1761"/>
      <c r="AD44" s="1761"/>
    </row>
    <row r="45" spans="1:30" ht="18.95" customHeight="1" x14ac:dyDescent="0.15">
      <c r="A45" s="1721"/>
      <c r="B45" s="1722"/>
      <c r="C45" s="1722"/>
      <c r="D45" s="1761"/>
      <c r="E45" s="1761"/>
      <c r="F45" s="1761"/>
      <c r="G45" s="1761"/>
      <c r="H45" s="1761"/>
      <c r="I45" s="1761"/>
      <c r="J45" s="1761"/>
      <c r="K45" s="1761"/>
      <c r="L45" s="1761"/>
      <c r="M45" s="1761"/>
      <c r="N45" s="1761"/>
      <c r="O45" s="1761"/>
      <c r="P45" s="1765"/>
      <c r="Q45" s="1761"/>
      <c r="R45" s="1761"/>
      <c r="S45" s="1761"/>
      <c r="T45" s="1761"/>
      <c r="U45" s="1761"/>
      <c r="V45" s="1761"/>
      <c r="W45" s="1761"/>
      <c r="X45" s="1761"/>
      <c r="Y45" s="1761"/>
      <c r="Z45" s="1761"/>
      <c r="AA45" s="1761"/>
      <c r="AB45" s="1761"/>
      <c r="AC45" s="1761"/>
      <c r="AD45" s="1761"/>
    </row>
    <row r="46" spans="1:30" ht="18.95" customHeight="1" x14ac:dyDescent="0.15">
      <c r="A46" s="1721"/>
      <c r="B46" s="1722"/>
      <c r="C46" s="1722"/>
      <c r="D46" s="1761"/>
      <c r="E46" s="1761"/>
      <c r="F46" s="1761"/>
      <c r="G46" s="1761"/>
      <c r="H46" s="1761"/>
      <c r="I46" s="1761"/>
      <c r="J46" s="1761"/>
      <c r="K46" s="1761"/>
      <c r="L46" s="1761"/>
      <c r="M46" s="1761"/>
      <c r="N46" s="1761"/>
      <c r="O46" s="1761"/>
      <c r="P46" s="1765"/>
      <c r="Q46" s="1761"/>
      <c r="R46" s="1761"/>
      <c r="S46" s="1761"/>
      <c r="T46" s="1761"/>
      <c r="U46" s="1761"/>
      <c r="V46" s="1761"/>
      <c r="W46" s="1761"/>
      <c r="X46" s="1761"/>
      <c r="Y46" s="1761"/>
      <c r="Z46" s="1761"/>
      <c r="AA46" s="1761"/>
      <c r="AB46" s="1761"/>
      <c r="AC46" s="1761"/>
      <c r="AD46" s="1761"/>
    </row>
    <row r="47" spans="1:30" ht="18.95" customHeight="1" x14ac:dyDescent="0.15">
      <c r="A47" s="1721"/>
      <c r="B47" s="1722"/>
      <c r="C47" s="1722"/>
      <c r="D47" s="1761"/>
      <c r="E47" s="1761"/>
      <c r="F47" s="1761"/>
      <c r="G47" s="1761"/>
      <c r="H47" s="1761"/>
      <c r="I47" s="1761"/>
      <c r="J47" s="1761"/>
      <c r="K47" s="1761"/>
      <c r="L47" s="1761"/>
      <c r="M47" s="1761"/>
      <c r="N47" s="1761"/>
      <c r="O47" s="1761"/>
      <c r="P47" s="1765"/>
      <c r="Q47" s="1761"/>
      <c r="R47" s="1761"/>
      <c r="S47" s="1761"/>
      <c r="T47" s="1761"/>
      <c r="U47" s="1761"/>
      <c r="V47" s="1761"/>
      <c r="W47" s="1761"/>
      <c r="X47" s="1761"/>
      <c r="Y47" s="1761"/>
      <c r="Z47" s="1761"/>
      <c r="AA47" s="1761"/>
      <c r="AB47" s="1761"/>
      <c r="AC47" s="1761"/>
      <c r="AD47" s="1761"/>
    </row>
    <row r="48" spans="1:30" ht="18.95" customHeight="1" x14ac:dyDescent="0.15">
      <c r="A48" s="1721"/>
      <c r="B48" s="1722"/>
      <c r="C48" s="1722"/>
      <c r="D48" s="1761"/>
      <c r="E48" s="1761"/>
      <c r="F48" s="1761"/>
      <c r="G48" s="1761"/>
      <c r="H48" s="1761"/>
      <c r="I48" s="1761"/>
      <c r="J48" s="1761"/>
      <c r="K48" s="1761"/>
      <c r="L48" s="1761"/>
      <c r="M48" s="1761"/>
      <c r="N48" s="1761"/>
      <c r="O48" s="1761"/>
      <c r="P48" s="1765"/>
      <c r="Q48" s="1761"/>
      <c r="R48" s="1761"/>
      <c r="S48" s="1761"/>
      <c r="T48" s="1761"/>
      <c r="U48" s="1761"/>
      <c r="V48" s="1761"/>
      <c r="W48" s="1761"/>
      <c r="X48" s="1761"/>
      <c r="Y48" s="1761"/>
      <c r="Z48" s="1761"/>
      <c r="AA48" s="1761"/>
      <c r="AB48" s="1761"/>
      <c r="AC48" s="1761"/>
      <c r="AD48" s="1761"/>
    </row>
    <row r="49" spans="1:30" ht="18.95" customHeight="1" x14ac:dyDescent="0.15">
      <c r="A49" s="1721"/>
      <c r="B49" s="1722"/>
      <c r="C49" s="1722"/>
      <c r="D49" s="1761"/>
      <c r="E49" s="1761"/>
      <c r="F49" s="1761"/>
      <c r="G49" s="1761"/>
      <c r="H49" s="1761"/>
      <c r="I49" s="1761"/>
      <c r="J49" s="1761"/>
      <c r="K49" s="1761"/>
      <c r="L49" s="1761"/>
      <c r="M49" s="1761"/>
      <c r="N49" s="1761"/>
      <c r="O49" s="1761"/>
      <c r="P49" s="1765"/>
      <c r="Q49" s="1761"/>
      <c r="R49" s="1761"/>
      <c r="S49" s="1761"/>
      <c r="T49" s="1761"/>
      <c r="U49" s="1761"/>
      <c r="V49" s="1761"/>
      <c r="W49" s="1761"/>
      <c r="X49" s="1761"/>
      <c r="Y49" s="1761"/>
      <c r="Z49" s="1761"/>
      <c r="AA49" s="1761"/>
      <c r="AB49" s="1761"/>
      <c r="AC49" s="1761"/>
      <c r="AD49" s="1761"/>
    </row>
    <row r="50" spans="1:30" ht="18.95" customHeight="1" x14ac:dyDescent="0.15">
      <c r="A50" s="1721"/>
      <c r="B50" s="1722"/>
      <c r="C50" s="1722"/>
      <c r="D50" s="1761"/>
      <c r="E50" s="1761"/>
      <c r="F50" s="1761"/>
      <c r="G50" s="1761"/>
      <c r="H50" s="1761"/>
      <c r="I50" s="1761"/>
      <c r="J50" s="1761"/>
      <c r="K50" s="1761"/>
      <c r="L50" s="1761"/>
      <c r="M50" s="1761"/>
      <c r="N50" s="1761"/>
      <c r="O50" s="1761"/>
      <c r="P50" s="1765"/>
      <c r="Q50" s="1761"/>
      <c r="R50" s="1761"/>
      <c r="S50" s="1761"/>
      <c r="T50" s="1761"/>
      <c r="U50" s="1761"/>
      <c r="V50" s="1761"/>
      <c r="W50" s="1761"/>
      <c r="X50" s="1761"/>
      <c r="Y50" s="1761"/>
      <c r="Z50" s="1761"/>
      <c r="AA50" s="1761"/>
      <c r="AB50" s="1761"/>
      <c r="AC50" s="1761"/>
      <c r="AD50" s="1761"/>
    </row>
    <row r="51" spans="1:30" ht="18.95" customHeight="1" x14ac:dyDescent="0.15">
      <c r="A51" s="1721"/>
      <c r="B51" s="1722"/>
      <c r="C51" s="1722"/>
      <c r="D51" s="1761"/>
      <c r="E51" s="1761"/>
      <c r="F51" s="1761"/>
      <c r="G51" s="1761"/>
      <c r="H51" s="1761"/>
      <c r="I51" s="1761"/>
      <c r="J51" s="1761"/>
      <c r="K51" s="1761"/>
      <c r="L51" s="1761"/>
      <c r="M51" s="1761"/>
      <c r="N51" s="1761"/>
      <c r="O51" s="1761"/>
      <c r="P51" s="1765"/>
      <c r="Q51" s="1761"/>
      <c r="R51" s="1761"/>
      <c r="S51" s="1761"/>
      <c r="T51" s="1761"/>
      <c r="U51" s="1761"/>
      <c r="V51" s="1761"/>
      <c r="W51" s="1761"/>
      <c r="X51" s="1761"/>
      <c r="Y51" s="1761"/>
      <c r="Z51" s="1761"/>
      <c r="AA51" s="1761"/>
      <c r="AB51" s="1761"/>
      <c r="AC51" s="1761"/>
      <c r="AD51" s="1761"/>
    </row>
    <row r="52" spans="1:30" ht="18.95" customHeight="1" x14ac:dyDescent="0.15">
      <c r="A52" s="1721"/>
      <c r="B52" s="1722"/>
      <c r="C52" s="1722"/>
      <c r="D52" s="1761"/>
      <c r="E52" s="1761"/>
      <c r="F52" s="1761"/>
      <c r="G52" s="1761"/>
      <c r="H52" s="1761"/>
      <c r="I52" s="1761"/>
      <c r="J52" s="1761"/>
      <c r="K52" s="1761"/>
      <c r="L52" s="1761"/>
      <c r="M52" s="1761"/>
      <c r="N52" s="1761"/>
      <c r="O52" s="1761"/>
      <c r="P52" s="1765"/>
      <c r="Q52" s="1761"/>
      <c r="R52" s="1761"/>
      <c r="S52" s="1761"/>
      <c r="T52" s="1761"/>
      <c r="U52" s="1761"/>
      <c r="V52" s="1761"/>
      <c r="W52" s="1761"/>
      <c r="X52" s="1761"/>
      <c r="Y52" s="1761"/>
      <c r="Z52" s="1761"/>
      <c r="AA52" s="1761"/>
      <c r="AB52" s="1761"/>
      <c r="AC52" s="1761"/>
      <c r="AD52" s="1761"/>
    </row>
    <row r="53" spans="1:30" ht="18.95" customHeight="1" x14ac:dyDescent="0.15">
      <c r="A53" s="1721"/>
      <c r="B53" s="1722"/>
      <c r="C53" s="1722"/>
      <c r="D53" s="1761"/>
      <c r="E53" s="1761"/>
      <c r="F53" s="1761"/>
      <c r="G53" s="1761"/>
      <c r="H53" s="1761"/>
      <c r="I53" s="1761"/>
      <c r="J53" s="1761"/>
      <c r="K53" s="1761"/>
      <c r="L53" s="1761"/>
      <c r="M53" s="1761"/>
      <c r="N53" s="1761"/>
      <c r="O53" s="1761"/>
      <c r="P53" s="1765"/>
      <c r="Q53" s="1761"/>
      <c r="R53" s="1761"/>
      <c r="S53" s="1761"/>
      <c r="T53" s="1761"/>
      <c r="U53" s="1761"/>
      <c r="V53" s="1761"/>
      <c r="W53" s="1761"/>
      <c r="X53" s="1761"/>
      <c r="Y53" s="1761"/>
      <c r="Z53" s="1761"/>
      <c r="AA53" s="1761"/>
      <c r="AB53" s="1761"/>
      <c r="AC53" s="1761"/>
      <c r="AD53" s="1761"/>
    </row>
    <row r="54" spans="1:30" ht="18.95" customHeight="1" x14ac:dyDescent="0.15">
      <c r="A54" s="1721"/>
      <c r="B54" s="1722"/>
      <c r="C54" s="1722"/>
      <c r="D54" s="1761"/>
      <c r="E54" s="1761"/>
      <c r="F54" s="1761"/>
      <c r="G54" s="1761"/>
      <c r="H54" s="1761"/>
      <c r="I54" s="1761"/>
      <c r="J54" s="1761"/>
      <c r="K54" s="1761"/>
      <c r="L54" s="1761"/>
      <c r="M54" s="1761"/>
      <c r="N54" s="1761"/>
      <c r="O54" s="1761"/>
      <c r="P54" s="1765"/>
      <c r="Q54" s="1761"/>
      <c r="R54" s="1761"/>
      <c r="S54" s="1761"/>
      <c r="T54" s="1761"/>
      <c r="U54" s="1761"/>
      <c r="V54" s="1761"/>
      <c r="W54" s="1761"/>
      <c r="X54" s="1761"/>
      <c r="Y54" s="1761"/>
      <c r="Z54" s="1761"/>
      <c r="AA54" s="1761"/>
      <c r="AB54" s="1761"/>
      <c r="AC54" s="1761"/>
      <c r="AD54" s="1761"/>
    </row>
    <row r="55" spans="1:30" ht="18.95" customHeight="1" x14ac:dyDescent="0.15">
      <c r="A55" s="1721"/>
      <c r="B55" s="1722"/>
      <c r="C55" s="1722"/>
      <c r="D55" s="1761"/>
      <c r="E55" s="1761"/>
      <c r="F55" s="1761"/>
      <c r="G55" s="1761"/>
      <c r="H55" s="1761"/>
      <c r="I55" s="1761"/>
      <c r="J55" s="1761"/>
      <c r="K55" s="1761"/>
      <c r="L55" s="1761"/>
      <c r="M55" s="1761"/>
      <c r="N55" s="1761"/>
      <c r="O55" s="1761"/>
      <c r="P55" s="1765"/>
      <c r="Q55" s="1761"/>
      <c r="R55" s="1761"/>
      <c r="S55" s="1761"/>
      <c r="T55" s="1761"/>
      <c r="U55" s="1761"/>
      <c r="V55" s="1761"/>
      <c r="W55" s="1761"/>
      <c r="X55" s="1761"/>
      <c r="Y55" s="1761"/>
      <c r="Z55" s="1761"/>
      <c r="AA55" s="1761"/>
      <c r="AB55" s="1761"/>
      <c r="AC55" s="1761"/>
      <c r="AD55" s="1761"/>
    </row>
    <row r="56" spans="1:30" ht="18.95" customHeight="1" x14ac:dyDescent="0.15">
      <c r="A56" s="1721"/>
      <c r="B56" s="1722"/>
      <c r="C56" s="1722"/>
      <c r="D56" s="1761"/>
      <c r="E56" s="1761"/>
      <c r="F56" s="1761"/>
      <c r="G56" s="1761"/>
      <c r="H56" s="1761"/>
      <c r="I56" s="1761"/>
      <c r="J56" s="1761"/>
      <c r="K56" s="1761"/>
      <c r="L56" s="1761"/>
      <c r="M56" s="1761"/>
      <c r="N56" s="1761"/>
      <c r="O56" s="1761"/>
      <c r="P56" s="1765"/>
      <c r="Q56" s="1761"/>
      <c r="R56" s="1761"/>
      <c r="S56" s="1761"/>
      <c r="T56" s="1761"/>
      <c r="U56" s="1761"/>
      <c r="V56" s="1761"/>
      <c r="W56" s="1761"/>
      <c r="X56" s="1761"/>
      <c r="Y56" s="1761"/>
      <c r="Z56" s="1761"/>
      <c r="AA56" s="1761"/>
      <c r="AB56" s="1761"/>
      <c r="AC56" s="1761"/>
      <c r="AD56" s="1761"/>
    </row>
    <row r="57" spans="1:30" ht="18.95" customHeight="1" x14ac:dyDescent="0.15">
      <c r="A57" s="1721"/>
      <c r="B57" s="1722"/>
      <c r="C57" s="1722"/>
      <c r="D57" s="1761"/>
      <c r="E57" s="1761"/>
      <c r="F57" s="1761"/>
      <c r="G57" s="1761"/>
      <c r="H57" s="1761"/>
      <c r="I57" s="1761"/>
      <c r="J57" s="1761"/>
      <c r="K57" s="1761"/>
      <c r="L57" s="1761"/>
      <c r="M57" s="1761"/>
      <c r="N57" s="1761"/>
      <c r="O57" s="1761"/>
      <c r="P57" s="1765"/>
      <c r="Q57" s="1761"/>
      <c r="R57" s="1761"/>
      <c r="S57" s="1761"/>
      <c r="T57" s="1761"/>
      <c r="U57" s="1761"/>
      <c r="V57" s="1761"/>
      <c r="W57" s="1761"/>
      <c r="X57" s="1761"/>
      <c r="Y57" s="1761"/>
      <c r="Z57" s="1761"/>
      <c r="AA57" s="1761"/>
      <c r="AB57" s="1761"/>
      <c r="AC57" s="1761"/>
      <c r="AD57" s="1761"/>
    </row>
    <row r="58" spans="1:30" ht="18.95" customHeight="1" x14ac:dyDescent="0.15">
      <c r="A58" s="1721"/>
      <c r="B58" s="1722"/>
      <c r="C58" s="1722"/>
      <c r="D58" s="1761"/>
      <c r="E58" s="1761"/>
      <c r="F58" s="1761"/>
      <c r="G58" s="1761"/>
      <c r="H58" s="1761"/>
      <c r="I58" s="1761"/>
      <c r="J58" s="1761"/>
      <c r="K58" s="1761"/>
      <c r="L58" s="1761"/>
      <c r="M58" s="1761"/>
      <c r="N58" s="1761"/>
      <c r="O58" s="1761"/>
      <c r="P58" s="1765"/>
      <c r="Q58" s="1761"/>
      <c r="R58" s="1761"/>
      <c r="S58" s="1761"/>
      <c r="T58" s="1761"/>
      <c r="U58" s="1761"/>
      <c r="V58" s="1761"/>
      <c r="W58" s="1761"/>
      <c r="X58" s="1761"/>
      <c r="Y58" s="1761"/>
      <c r="Z58" s="1761"/>
      <c r="AA58" s="1761"/>
      <c r="AB58" s="1761"/>
      <c r="AC58" s="1761"/>
      <c r="AD58" s="1761"/>
    </row>
    <row r="59" spans="1:30" ht="18.95" customHeight="1" x14ac:dyDescent="0.15">
      <c r="A59" s="1721"/>
      <c r="B59" s="1722"/>
      <c r="C59" s="1722"/>
      <c r="D59" s="1761"/>
      <c r="E59" s="1761"/>
      <c r="F59" s="1761"/>
      <c r="G59" s="1761"/>
      <c r="H59" s="1761"/>
      <c r="I59" s="1761"/>
      <c r="J59" s="1761"/>
      <c r="K59" s="1761"/>
      <c r="L59" s="1761"/>
      <c r="M59" s="1761"/>
      <c r="N59" s="1761"/>
      <c r="O59" s="1761"/>
      <c r="P59" s="1765"/>
      <c r="Q59" s="1761"/>
      <c r="R59" s="1761"/>
      <c r="S59" s="1761"/>
      <c r="T59" s="1761"/>
      <c r="U59" s="1761"/>
      <c r="V59" s="1761"/>
      <c r="W59" s="1761"/>
      <c r="X59" s="1761"/>
      <c r="Y59" s="1761"/>
      <c r="Z59" s="1761"/>
      <c r="AA59" s="1761"/>
      <c r="AB59" s="1761"/>
      <c r="AC59" s="1761"/>
      <c r="AD59" s="1761"/>
    </row>
    <row r="60" spans="1:30" ht="18.95" customHeight="1" x14ac:dyDescent="0.15">
      <c r="A60" s="1721"/>
      <c r="B60" s="1722"/>
      <c r="C60" s="1722"/>
      <c r="D60" s="1761"/>
      <c r="E60" s="1761"/>
      <c r="F60" s="1761"/>
      <c r="G60" s="1761"/>
      <c r="H60" s="1761"/>
      <c r="I60" s="1761"/>
      <c r="J60" s="1761"/>
      <c r="K60" s="1761"/>
      <c r="L60" s="1761"/>
      <c r="M60" s="1761"/>
      <c r="N60" s="1761"/>
      <c r="O60" s="1761"/>
      <c r="P60" s="1765"/>
      <c r="Q60" s="1761"/>
      <c r="R60" s="1761"/>
      <c r="S60" s="1761"/>
      <c r="T60" s="1761"/>
      <c r="U60" s="1761"/>
      <c r="V60" s="1761"/>
      <c r="W60" s="1761"/>
      <c r="X60" s="1761"/>
      <c r="Y60" s="1761"/>
      <c r="Z60" s="1761"/>
      <c r="AA60" s="1761"/>
      <c r="AB60" s="1761"/>
      <c r="AC60" s="1761"/>
      <c r="AD60" s="1761"/>
    </row>
    <row r="61" spans="1:30" ht="18.95" customHeight="1" x14ac:dyDescent="0.15">
      <c r="A61" s="1721"/>
      <c r="B61" s="1722"/>
      <c r="C61" s="1722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1761"/>
      <c r="P61" s="1765"/>
      <c r="Q61" s="1761"/>
      <c r="R61" s="1761"/>
      <c r="S61" s="1761"/>
      <c r="T61" s="1761"/>
      <c r="U61" s="1761"/>
      <c r="V61" s="1761"/>
      <c r="W61" s="1761"/>
      <c r="X61" s="1761"/>
      <c r="Y61" s="1761"/>
      <c r="Z61" s="1761"/>
      <c r="AA61" s="1761"/>
      <c r="AB61" s="1761"/>
      <c r="AC61" s="1761"/>
      <c r="AD61" s="1761"/>
    </row>
    <row r="62" spans="1:30" ht="18.95" customHeight="1" x14ac:dyDescent="0.15">
      <c r="A62" s="1721"/>
      <c r="B62" s="1722"/>
      <c r="C62" s="1722"/>
      <c r="D62" s="1761"/>
      <c r="E62" s="1761"/>
      <c r="F62" s="1761"/>
      <c r="G62" s="1761"/>
      <c r="H62" s="1761"/>
      <c r="I62" s="1761"/>
      <c r="J62" s="1761"/>
      <c r="K62" s="1761"/>
      <c r="L62" s="1761"/>
      <c r="M62" s="1761"/>
      <c r="N62" s="1761"/>
      <c r="O62" s="1761"/>
      <c r="P62" s="1765"/>
      <c r="Q62" s="1761"/>
      <c r="R62" s="1761"/>
      <c r="S62" s="1761"/>
      <c r="T62" s="1761"/>
      <c r="U62" s="1761"/>
      <c r="V62" s="1761"/>
      <c r="W62" s="1761"/>
      <c r="X62" s="1761"/>
      <c r="Y62" s="1761"/>
      <c r="Z62" s="1761"/>
      <c r="AA62" s="1761"/>
      <c r="AB62" s="1761"/>
      <c r="AC62" s="1761"/>
      <c r="AD62" s="1761"/>
    </row>
    <row r="63" spans="1:30" ht="18.95" customHeight="1" x14ac:dyDescent="0.15">
      <c r="A63" s="1721"/>
      <c r="B63" s="1722"/>
      <c r="C63" s="1722"/>
      <c r="D63" s="1761"/>
      <c r="E63" s="1761"/>
      <c r="F63" s="1761"/>
      <c r="G63" s="1761"/>
      <c r="H63" s="1761"/>
      <c r="I63" s="1761"/>
      <c r="J63" s="1761"/>
      <c r="K63" s="1761"/>
      <c r="L63" s="1761"/>
      <c r="M63" s="1761"/>
      <c r="N63" s="1761"/>
      <c r="O63" s="1761"/>
      <c r="P63" s="1765"/>
      <c r="Q63" s="1761"/>
      <c r="R63" s="1761"/>
      <c r="S63" s="1761"/>
      <c r="T63" s="1761"/>
      <c r="U63" s="1761"/>
      <c r="V63" s="1761"/>
      <c r="W63" s="1761"/>
      <c r="X63" s="1761"/>
      <c r="Y63" s="1761"/>
      <c r="Z63" s="1761"/>
      <c r="AA63" s="1761"/>
      <c r="AB63" s="1761"/>
      <c r="AC63" s="1761"/>
      <c r="AD63" s="1761"/>
    </row>
    <row r="64" spans="1:30" ht="18.95" customHeight="1" x14ac:dyDescent="0.15">
      <c r="A64" s="1721"/>
      <c r="B64" s="1722"/>
      <c r="C64" s="1722"/>
      <c r="D64" s="1761"/>
      <c r="E64" s="1761"/>
      <c r="F64" s="1761"/>
      <c r="G64" s="1761"/>
      <c r="H64" s="1761"/>
      <c r="I64" s="1761"/>
      <c r="J64" s="1761"/>
      <c r="K64" s="1761"/>
      <c r="L64" s="1761"/>
      <c r="M64" s="1761"/>
      <c r="N64" s="1761"/>
      <c r="O64" s="1761"/>
      <c r="P64" s="1765"/>
      <c r="Q64" s="1761"/>
      <c r="R64" s="1761"/>
      <c r="S64" s="1761"/>
      <c r="T64" s="1761"/>
      <c r="U64" s="1761"/>
      <c r="V64" s="1761"/>
      <c r="W64" s="1761"/>
      <c r="X64" s="1761"/>
      <c r="Y64" s="1761"/>
      <c r="Z64" s="1761"/>
      <c r="AA64" s="1761"/>
      <c r="AB64" s="1761"/>
      <c r="AC64" s="1761"/>
      <c r="AD64" s="1761"/>
    </row>
    <row r="65" spans="1:30" ht="18.95" customHeight="1" x14ac:dyDescent="0.15">
      <c r="A65" s="1721"/>
      <c r="B65" s="1722"/>
      <c r="C65" s="1722"/>
      <c r="D65" s="1761"/>
      <c r="E65" s="1761"/>
      <c r="F65" s="1761"/>
      <c r="G65" s="1761"/>
      <c r="H65" s="1761"/>
      <c r="I65" s="1761"/>
      <c r="J65" s="1761"/>
      <c r="K65" s="1761"/>
      <c r="L65" s="1761"/>
      <c r="M65" s="1761"/>
      <c r="N65" s="1761"/>
      <c r="O65" s="1761"/>
      <c r="P65" s="1765"/>
      <c r="Q65" s="1761"/>
      <c r="R65" s="1761"/>
      <c r="S65" s="1761"/>
      <c r="T65" s="1761"/>
      <c r="U65" s="1761"/>
      <c r="V65" s="1761"/>
      <c r="W65" s="1761"/>
      <c r="X65" s="1761"/>
      <c r="Y65" s="1761"/>
      <c r="Z65" s="1761"/>
      <c r="AA65" s="1761"/>
      <c r="AB65" s="1761"/>
      <c r="AC65" s="1761"/>
      <c r="AD65" s="1761"/>
    </row>
    <row r="66" spans="1:30" ht="18.95" customHeight="1" x14ac:dyDescent="0.15">
      <c r="A66" s="1721"/>
      <c r="B66" s="1722"/>
      <c r="C66" s="1722"/>
      <c r="D66" s="1761"/>
      <c r="E66" s="1761"/>
      <c r="F66" s="1761"/>
      <c r="G66" s="1761"/>
      <c r="H66" s="1761"/>
      <c r="I66" s="1761"/>
      <c r="J66" s="1761"/>
      <c r="K66" s="1761"/>
      <c r="L66" s="1761"/>
      <c r="M66" s="1761"/>
      <c r="N66" s="1761"/>
      <c r="O66" s="1761"/>
      <c r="P66" s="1765"/>
      <c r="Q66" s="1761"/>
      <c r="R66" s="1761"/>
      <c r="S66" s="1761"/>
      <c r="T66" s="1761"/>
      <c r="U66" s="1761"/>
      <c r="V66" s="1761"/>
      <c r="W66" s="1761"/>
      <c r="X66" s="1761"/>
      <c r="Y66" s="1761"/>
      <c r="Z66" s="1761"/>
      <c r="AA66" s="1761"/>
      <c r="AB66" s="1761"/>
      <c r="AC66" s="1761"/>
      <c r="AD66" s="1761"/>
    </row>
    <row r="67" spans="1:30" ht="18.95" customHeight="1" x14ac:dyDescent="0.15">
      <c r="A67" s="1721"/>
      <c r="B67" s="1722"/>
      <c r="C67" s="1722"/>
      <c r="D67" s="1761"/>
      <c r="E67" s="1761"/>
      <c r="F67" s="1761"/>
      <c r="G67" s="1761"/>
      <c r="H67" s="1761"/>
      <c r="I67" s="1761"/>
      <c r="J67" s="1761"/>
      <c r="K67" s="1761"/>
      <c r="L67" s="1761"/>
      <c r="M67" s="1761"/>
      <c r="N67" s="1761"/>
      <c r="O67" s="1761"/>
      <c r="P67" s="1765"/>
      <c r="Q67" s="1761"/>
      <c r="R67" s="1761"/>
      <c r="S67" s="1761"/>
      <c r="T67" s="1761"/>
      <c r="U67" s="1761"/>
      <c r="V67" s="1761"/>
      <c r="W67" s="1761"/>
      <c r="X67" s="1761"/>
      <c r="Y67" s="1761"/>
      <c r="Z67" s="1761"/>
      <c r="AA67" s="1761"/>
      <c r="AB67" s="1761"/>
      <c r="AC67" s="1761"/>
      <c r="AD67" s="1761"/>
    </row>
    <row r="68" spans="1:30" ht="18.95" customHeight="1" x14ac:dyDescent="0.15">
      <c r="A68" s="1721"/>
      <c r="B68" s="1722"/>
      <c r="C68" s="1722"/>
      <c r="D68" s="1761"/>
      <c r="E68" s="1761"/>
      <c r="F68" s="1761"/>
      <c r="G68" s="1761"/>
      <c r="H68" s="1761"/>
      <c r="I68" s="1761"/>
      <c r="J68" s="1761"/>
      <c r="K68" s="1761"/>
      <c r="L68" s="1761"/>
      <c r="M68" s="1761"/>
      <c r="N68" s="1761"/>
      <c r="O68" s="1761"/>
      <c r="P68" s="1765"/>
      <c r="Q68" s="1761"/>
      <c r="R68" s="1761"/>
      <c r="S68" s="1761"/>
      <c r="T68" s="1761"/>
      <c r="U68" s="1761"/>
      <c r="V68" s="1761"/>
      <c r="W68" s="1761"/>
      <c r="X68" s="1761"/>
      <c r="Y68" s="1761"/>
      <c r="Z68" s="1761"/>
      <c r="AA68" s="1761"/>
      <c r="AB68" s="1761"/>
      <c r="AC68" s="1761"/>
      <c r="AD68" s="1761"/>
    </row>
    <row r="69" spans="1:30" ht="18.95" customHeight="1" x14ac:dyDescent="0.15">
      <c r="A69" s="1721"/>
      <c r="B69" s="1722"/>
      <c r="C69" s="1722"/>
      <c r="D69" s="1761"/>
      <c r="E69" s="1761"/>
      <c r="F69" s="1761"/>
      <c r="G69" s="1761"/>
      <c r="H69" s="1761"/>
      <c r="I69" s="1761"/>
      <c r="J69" s="1761"/>
      <c r="K69" s="1761"/>
      <c r="L69" s="1761"/>
      <c r="M69" s="1761"/>
      <c r="N69" s="1761"/>
      <c r="O69" s="1761"/>
      <c r="P69" s="1765"/>
      <c r="Q69" s="1761"/>
      <c r="R69" s="1761"/>
      <c r="S69" s="1761"/>
      <c r="T69" s="1761"/>
      <c r="U69" s="1761"/>
      <c r="V69" s="1761"/>
      <c r="W69" s="1761"/>
      <c r="X69" s="1761"/>
      <c r="Y69" s="1761"/>
      <c r="Z69" s="1761"/>
      <c r="AA69" s="1761"/>
      <c r="AB69" s="1761"/>
      <c r="AC69" s="1761"/>
      <c r="AD69" s="1761"/>
    </row>
    <row r="70" spans="1:30" ht="18.95" customHeight="1" x14ac:dyDescent="0.15">
      <c r="A70" s="1721"/>
      <c r="B70" s="1722"/>
      <c r="C70" s="1722"/>
      <c r="D70" s="1761"/>
      <c r="E70" s="1761"/>
      <c r="F70" s="1761"/>
      <c r="G70" s="1761"/>
      <c r="H70" s="1761"/>
      <c r="I70" s="1761"/>
      <c r="J70" s="1761"/>
      <c r="K70" s="1761"/>
      <c r="L70" s="1761"/>
      <c r="M70" s="1761"/>
      <c r="N70" s="1761"/>
      <c r="O70" s="1761"/>
      <c r="P70" s="1765"/>
      <c r="Q70" s="1761"/>
      <c r="R70" s="1761"/>
      <c r="S70" s="1761"/>
      <c r="T70" s="1761"/>
      <c r="U70" s="1761"/>
      <c r="V70" s="1761"/>
      <c r="W70" s="1761"/>
      <c r="X70" s="1761"/>
      <c r="Y70" s="1761"/>
      <c r="Z70" s="1761"/>
      <c r="AA70" s="1761"/>
      <c r="AB70" s="1761"/>
      <c r="AC70" s="1761"/>
      <c r="AD70" s="1761"/>
    </row>
    <row r="71" spans="1:30" ht="18.95" customHeight="1" x14ac:dyDescent="0.15">
      <c r="A71" s="1721"/>
      <c r="B71" s="1722"/>
      <c r="C71" s="1722"/>
      <c r="D71" s="1761"/>
      <c r="E71" s="1761"/>
      <c r="F71" s="1761"/>
      <c r="G71" s="1761"/>
      <c r="H71" s="1761"/>
      <c r="I71" s="1761"/>
      <c r="J71" s="1761"/>
      <c r="K71" s="1761"/>
      <c r="L71" s="1761"/>
      <c r="M71" s="1761"/>
      <c r="N71" s="1761"/>
      <c r="O71" s="1761"/>
      <c r="P71" s="1765"/>
      <c r="Q71" s="1761"/>
      <c r="R71" s="1761"/>
      <c r="S71" s="1761"/>
      <c r="T71" s="1761"/>
      <c r="U71" s="1761"/>
      <c r="V71" s="1761"/>
      <c r="W71" s="1761"/>
      <c r="X71" s="1761"/>
      <c r="Y71" s="1761"/>
      <c r="Z71" s="1761"/>
      <c r="AA71" s="1761"/>
      <c r="AB71" s="1761"/>
      <c r="AC71" s="1761"/>
      <c r="AD71" s="1761"/>
    </row>
    <row r="72" spans="1:30" ht="18.95" customHeight="1" x14ac:dyDescent="0.15">
      <c r="A72" s="1721"/>
      <c r="B72" s="1722"/>
      <c r="C72" s="1722"/>
      <c r="D72" s="1761"/>
      <c r="E72" s="1761"/>
      <c r="F72" s="1761"/>
      <c r="G72" s="1761"/>
      <c r="H72" s="1761"/>
      <c r="I72" s="1761"/>
      <c r="J72" s="1761"/>
      <c r="K72" s="1761"/>
      <c r="L72" s="1761"/>
      <c r="M72" s="1761"/>
      <c r="N72" s="1761"/>
      <c r="O72" s="1761"/>
      <c r="P72" s="1765"/>
      <c r="Q72" s="1761"/>
      <c r="R72" s="1761"/>
      <c r="S72" s="1761"/>
      <c r="T72" s="1761"/>
      <c r="U72" s="1761"/>
      <c r="V72" s="1761"/>
      <c r="W72" s="1761"/>
      <c r="X72" s="1761"/>
      <c r="Y72" s="1761"/>
      <c r="Z72" s="1761"/>
      <c r="AA72" s="1761"/>
      <c r="AB72" s="1761"/>
      <c r="AC72" s="1761"/>
      <c r="AD72" s="1761"/>
    </row>
    <row r="73" spans="1:30" ht="18.95" customHeight="1" x14ac:dyDescent="0.15">
      <c r="A73" s="1721"/>
      <c r="B73" s="1722"/>
      <c r="C73" s="1722"/>
      <c r="D73" s="1761"/>
      <c r="E73" s="1761"/>
      <c r="F73" s="1761"/>
      <c r="G73" s="1761"/>
      <c r="H73" s="1761"/>
      <c r="I73" s="1761"/>
      <c r="J73" s="1761"/>
      <c r="K73" s="1761"/>
      <c r="L73" s="1761"/>
      <c r="M73" s="1761"/>
      <c r="N73" s="1761"/>
      <c r="O73" s="1761"/>
      <c r="P73" s="1765"/>
      <c r="Q73" s="1761"/>
      <c r="R73" s="1761"/>
      <c r="S73" s="1761"/>
      <c r="T73" s="1761"/>
      <c r="U73" s="1761"/>
      <c r="V73" s="1761"/>
      <c r="W73" s="1761"/>
      <c r="X73" s="1761"/>
      <c r="Y73" s="1761"/>
      <c r="Z73" s="1761"/>
      <c r="AA73" s="1761"/>
      <c r="AB73" s="1761"/>
      <c r="AC73" s="1761"/>
      <c r="AD73" s="1761"/>
    </row>
    <row r="74" spans="1:30" ht="18.95" customHeight="1" x14ac:dyDescent="0.15">
      <c r="A74" s="1721"/>
      <c r="B74" s="1722"/>
      <c r="C74" s="1722"/>
      <c r="D74" s="1761"/>
      <c r="E74" s="1761"/>
      <c r="F74" s="1761"/>
      <c r="G74" s="1761"/>
      <c r="H74" s="1761"/>
      <c r="I74" s="1761"/>
      <c r="J74" s="1761"/>
      <c r="K74" s="1761"/>
      <c r="L74" s="1761"/>
      <c r="M74" s="1761"/>
      <c r="N74" s="1761"/>
      <c r="O74" s="1761"/>
      <c r="P74" s="1765"/>
      <c r="Q74" s="1761"/>
      <c r="R74" s="1761"/>
      <c r="S74" s="1761"/>
      <c r="T74" s="1761"/>
      <c r="U74" s="1761"/>
      <c r="V74" s="1761"/>
      <c r="W74" s="1761"/>
      <c r="X74" s="1761"/>
      <c r="Y74" s="1761"/>
      <c r="Z74" s="1761"/>
      <c r="AA74" s="1761"/>
      <c r="AB74" s="1761"/>
      <c r="AC74" s="1761"/>
      <c r="AD74" s="1761"/>
    </row>
    <row r="75" spans="1:30" ht="18.95" customHeight="1" x14ac:dyDescent="0.15">
      <c r="A75" s="1721"/>
      <c r="B75" s="1722"/>
      <c r="C75" s="1722"/>
      <c r="D75" s="1761"/>
      <c r="E75" s="1761"/>
      <c r="F75" s="1761"/>
      <c r="G75" s="1761"/>
      <c r="H75" s="1761"/>
      <c r="I75" s="1761"/>
      <c r="J75" s="1761"/>
      <c r="K75" s="1761"/>
      <c r="L75" s="1761"/>
      <c r="M75" s="1761"/>
      <c r="N75" s="1761"/>
      <c r="O75" s="1761"/>
      <c r="P75" s="1765"/>
      <c r="Q75" s="1761"/>
      <c r="R75" s="1761"/>
      <c r="S75" s="1761"/>
      <c r="T75" s="1761"/>
      <c r="U75" s="1761"/>
      <c r="V75" s="1761"/>
      <c r="W75" s="1761"/>
      <c r="X75" s="1761"/>
      <c r="Y75" s="1761"/>
      <c r="Z75" s="1761"/>
      <c r="AA75" s="1761"/>
      <c r="AB75" s="1761"/>
      <c r="AC75" s="1761"/>
      <c r="AD75" s="1761"/>
    </row>
    <row r="76" spans="1:30" ht="18.95" customHeight="1" x14ac:dyDescent="0.15">
      <c r="A76" s="1721"/>
      <c r="B76" s="1722"/>
      <c r="C76" s="1722"/>
      <c r="D76" s="1761"/>
      <c r="E76" s="1761"/>
      <c r="F76" s="1761"/>
      <c r="G76" s="1761"/>
      <c r="H76" s="1761"/>
      <c r="I76" s="1761"/>
      <c r="J76" s="1761"/>
      <c r="K76" s="1761"/>
      <c r="L76" s="1761"/>
      <c r="M76" s="1761"/>
      <c r="N76" s="1761"/>
      <c r="O76" s="1761"/>
      <c r="P76" s="1765"/>
      <c r="Q76" s="1761"/>
      <c r="R76" s="1761"/>
      <c r="S76" s="1761"/>
      <c r="T76" s="1761"/>
      <c r="U76" s="1761"/>
      <c r="V76" s="1761"/>
      <c r="W76" s="1761"/>
      <c r="X76" s="1761"/>
      <c r="Y76" s="1761"/>
      <c r="Z76" s="1761"/>
      <c r="AA76" s="1761"/>
      <c r="AB76" s="1761"/>
      <c r="AC76" s="1761"/>
      <c r="AD76" s="1761"/>
    </row>
    <row r="77" spans="1:30" ht="18.95" customHeight="1" x14ac:dyDescent="0.15">
      <c r="A77" s="1721"/>
      <c r="B77" s="1722"/>
      <c r="C77" s="1722"/>
      <c r="D77" s="1761"/>
      <c r="E77" s="1761"/>
      <c r="F77" s="1761"/>
      <c r="G77" s="1761"/>
      <c r="H77" s="1761"/>
      <c r="I77" s="1761"/>
      <c r="J77" s="1761"/>
      <c r="K77" s="1761"/>
      <c r="L77" s="1761"/>
      <c r="M77" s="1761"/>
      <c r="N77" s="1761"/>
      <c r="O77" s="1761"/>
      <c r="P77" s="1765"/>
      <c r="Q77" s="1761"/>
      <c r="R77" s="1761"/>
      <c r="S77" s="1761"/>
      <c r="T77" s="1761"/>
      <c r="U77" s="1761"/>
      <c r="V77" s="1761"/>
      <c r="W77" s="1761"/>
      <c r="X77" s="1761"/>
      <c r="Y77" s="1761"/>
      <c r="Z77" s="1761"/>
      <c r="AA77" s="1761"/>
      <c r="AB77" s="1761"/>
      <c r="AC77" s="1761"/>
      <c r="AD77" s="1761"/>
    </row>
    <row r="78" spans="1:30" ht="18.95" customHeight="1" x14ac:dyDescent="0.15">
      <c r="A78" s="1721"/>
      <c r="B78" s="1722"/>
      <c r="C78" s="1722"/>
      <c r="D78" s="1761"/>
      <c r="E78" s="1761"/>
      <c r="F78" s="1761"/>
      <c r="G78" s="1761"/>
      <c r="H78" s="1761"/>
      <c r="I78" s="1761"/>
      <c r="J78" s="1761"/>
      <c r="K78" s="1761"/>
      <c r="L78" s="1761"/>
      <c r="M78" s="1761"/>
      <c r="N78" s="1761"/>
      <c r="O78" s="1761"/>
      <c r="P78" s="1765"/>
      <c r="Q78" s="1761"/>
      <c r="R78" s="1761"/>
      <c r="S78" s="1761"/>
      <c r="T78" s="1761"/>
      <c r="U78" s="1761"/>
      <c r="V78" s="1761"/>
      <c r="W78" s="1761"/>
      <c r="X78" s="1761"/>
      <c r="Y78" s="1761"/>
      <c r="Z78" s="1761"/>
      <c r="AA78" s="1761"/>
      <c r="AB78" s="1761"/>
      <c r="AC78" s="1761"/>
      <c r="AD78" s="1761"/>
    </row>
    <row r="79" spans="1:30" ht="18.95" customHeight="1" x14ac:dyDescent="0.15">
      <c r="A79" s="1721"/>
      <c r="B79" s="1722"/>
      <c r="C79" s="1722"/>
      <c r="D79" s="1761"/>
      <c r="E79" s="1761"/>
      <c r="F79" s="1761"/>
      <c r="G79" s="1761"/>
      <c r="H79" s="1761"/>
      <c r="I79" s="1761"/>
      <c r="J79" s="1761"/>
      <c r="K79" s="1761"/>
      <c r="L79" s="1761"/>
      <c r="M79" s="1761"/>
      <c r="N79" s="1761"/>
      <c r="O79" s="1761"/>
      <c r="P79" s="1765"/>
      <c r="Q79" s="1761"/>
      <c r="R79" s="1761"/>
      <c r="S79" s="1761"/>
      <c r="T79" s="1761"/>
      <c r="U79" s="1761"/>
      <c r="V79" s="1761"/>
      <c r="W79" s="1761"/>
      <c r="X79" s="1761"/>
      <c r="Y79" s="1761"/>
      <c r="Z79" s="1761"/>
      <c r="AA79" s="1761"/>
      <c r="AB79" s="1761"/>
      <c r="AC79" s="1761"/>
      <c r="AD79" s="1761"/>
    </row>
    <row r="80" spans="1:30" ht="18.95" customHeight="1" x14ac:dyDescent="0.15">
      <c r="A80" s="1721"/>
      <c r="B80" s="1722"/>
      <c r="C80" s="1722"/>
      <c r="D80" s="1761"/>
      <c r="E80" s="1761"/>
      <c r="F80" s="1761"/>
      <c r="G80" s="1761"/>
      <c r="H80" s="1761"/>
      <c r="I80" s="1761"/>
      <c r="J80" s="1761"/>
      <c r="K80" s="1761"/>
      <c r="L80" s="1761"/>
      <c r="M80" s="1761"/>
      <c r="N80" s="1761"/>
      <c r="O80" s="1761"/>
      <c r="P80" s="1765"/>
      <c r="Q80" s="1761"/>
      <c r="R80" s="1761"/>
      <c r="S80" s="1761"/>
      <c r="T80" s="1761"/>
      <c r="U80" s="1761"/>
      <c r="V80" s="1761"/>
      <c r="W80" s="1761"/>
      <c r="X80" s="1761"/>
      <c r="Y80" s="1761"/>
      <c r="Z80" s="1761"/>
      <c r="AA80" s="1761"/>
      <c r="AB80" s="1761"/>
      <c r="AC80" s="1761"/>
      <c r="AD80" s="1761"/>
    </row>
    <row r="81" spans="1:30" ht="18.95" customHeight="1" x14ac:dyDescent="0.15">
      <c r="A81" s="1721"/>
      <c r="B81" s="1722"/>
      <c r="C81" s="1722"/>
      <c r="D81" s="1761"/>
      <c r="E81" s="1761"/>
      <c r="F81" s="1761"/>
      <c r="G81" s="1761"/>
      <c r="H81" s="1761"/>
      <c r="I81" s="1761"/>
      <c r="J81" s="1761"/>
      <c r="K81" s="1761"/>
      <c r="L81" s="1761"/>
      <c r="M81" s="1761"/>
      <c r="N81" s="1761"/>
      <c r="O81" s="1761"/>
      <c r="P81" s="1765"/>
      <c r="Q81" s="1761"/>
      <c r="R81" s="1761"/>
      <c r="S81" s="1761"/>
      <c r="T81" s="1761"/>
      <c r="U81" s="1761"/>
      <c r="V81" s="1761"/>
      <c r="W81" s="1761"/>
      <c r="X81" s="1761"/>
      <c r="Y81" s="1761"/>
      <c r="Z81" s="1761"/>
      <c r="AA81" s="1761"/>
      <c r="AB81" s="1761"/>
      <c r="AC81" s="1761"/>
      <c r="AD81" s="1761"/>
    </row>
    <row r="82" spans="1:30" ht="18.95" customHeight="1" x14ac:dyDescent="0.15">
      <c r="A82" s="1721"/>
      <c r="B82" s="1722"/>
      <c r="C82" s="1722"/>
      <c r="D82" s="1761"/>
      <c r="E82" s="1761"/>
      <c r="F82" s="1761"/>
      <c r="G82" s="1761"/>
      <c r="H82" s="1761"/>
      <c r="I82" s="1761"/>
      <c r="J82" s="1761"/>
      <c r="K82" s="1761"/>
      <c r="L82" s="1761"/>
      <c r="M82" s="1761"/>
      <c r="N82" s="1761"/>
      <c r="O82" s="1761"/>
      <c r="P82" s="1765"/>
      <c r="Q82" s="1761"/>
      <c r="R82" s="1761"/>
      <c r="S82" s="1761"/>
      <c r="T82" s="1761"/>
      <c r="U82" s="1761"/>
      <c r="V82" s="1761"/>
      <c r="W82" s="1761"/>
      <c r="X82" s="1761"/>
      <c r="Y82" s="1761"/>
      <c r="Z82" s="1761"/>
      <c r="AA82" s="1761"/>
      <c r="AB82" s="1761"/>
      <c r="AC82" s="1761"/>
      <c r="AD82" s="1761"/>
    </row>
    <row r="83" spans="1:30" ht="18.95" customHeight="1" x14ac:dyDescent="0.15">
      <c r="A83" s="1721"/>
      <c r="B83" s="1722"/>
      <c r="C83" s="1722"/>
      <c r="D83" s="1761"/>
      <c r="E83" s="1761"/>
      <c r="F83" s="1761"/>
      <c r="G83" s="1761"/>
      <c r="H83" s="1761"/>
      <c r="I83" s="1761"/>
      <c r="J83" s="1761"/>
      <c r="K83" s="1761"/>
      <c r="L83" s="1761"/>
      <c r="M83" s="1761"/>
      <c r="N83" s="1761"/>
      <c r="O83" s="1761"/>
      <c r="P83" s="1765"/>
      <c r="Q83" s="1761"/>
      <c r="R83" s="1761"/>
      <c r="S83" s="1761"/>
      <c r="T83" s="1761"/>
      <c r="U83" s="1761"/>
      <c r="V83" s="1761"/>
      <c r="W83" s="1761"/>
      <c r="X83" s="1761"/>
      <c r="Y83" s="1761"/>
      <c r="Z83" s="1761"/>
      <c r="AA83" s="1761"/>
      <c r="AB83" s="1761"/>
      <c r="AC83" s="1761"/>
      <c r="AD83" s="1761"/>
    </row>
    <row r="84" spans="1:30" ht="18.95" customHeight="1" x14ac:dyDescent="0.15">
      <c r="A84" s="1721"/>
      <c r="B84" s="1722"/>
      <c r="C84" s="1722"/>
      <c r="D84" s="1761"/>
      <c r="E84" s="1761"/>
      <c r="F84" s="1761"/>
      <c r="G84" s="1761"/>
      <c r="H84" s="1761"/>
      <c r="I84" s="1761"/>
      <c r="J84" s="1761"/>
      <c r="K84" s="1761"/>
      <c r="L84" s="1761"/>
      <c r="M84" s="1761"/>
      <c r="N84" s="1761"/>
      <c r="O84" s="1761"/>
      <c r="P84" s="1765"/>
      <c r="Q84" s="1761"/>
      <c r="R84" s="1761"/>
      <c r="S84" s="1761"/>
      <c r="T84" s="1761"/>
      <c r="U84" s="1761"/>
      <c r="V84" s="1761"/>
      <c r="W84" s="1761"/>
      <c r="X84" s="1761"/>
      <c r="Y84" s="1761"/>
      <c r="Z84" s="1761"/>
      <c r="AA84" s="1761"/>
      <c r="AB84" s="1761"/>
      <c r="AC84" s="1761"/>
      <c r="AD84" s="1761"/>
    </row>
    <row r="85" spans="1:30" ht="18.95" customHeight="1" x14ac:dyDescent="0.15">
      <c r="A85" s="1721"/>
      <c r="B85" s="1722"/>
      <c r="C85" s="1722"/>
      <c r="D85" s="1761"/>
      <c r="E85" s="1761"/>
      <c r="F85" s="1761"/>
      <c r="G85" s="1761"/>
      <c r="H85" s="1761"/>
      <c r="I85" s="1761"/>
      <c r="J85" s="1761"/>
      <c r="K85" s="1761"/>
      <c r="L85" s="1761"/>
      <c r="M85" s="1761"/>
      <c r="N85" s="1761"/>
      <c r="O85" s="1761"/>
      <c r="P85" s="1765"/>
      <c r="Q85" s="1761"/>
      <c r="R85" s="1761"/>
      <c r="S85" s="1761"/>
      <c r="T85" s="1761"/>
      <c r="U85" s="1761"/>
      <c r="V85" s="1761"/>
      <c r="W85" s="1761"/>
      <c r="X85" s="1761"/>
      <c r="Y85" s="1761"/>
      <c r="Z85" s="1761"/>
      <c r="AA85" s="1761"/>
      <c r="AB85" s="1761"/>
      <c r="AC85" s="1761"/>
      <c r="AD85" s="1761"/>
    </row>
    <row r="86" spans="1:30" ht="18.95" customHeight="1" x14ac:dyDescent="0.15">
      <c r="A86" s="1721"/>
      <c r="B86" s="1722"/>
      <c r="C86" s="1722"/>
      <c r="D86" s="1761"/>
      <c r="E86" s="1761"/>
      <c r="F86" s="1761"/>
      <c r="G86" s="1761"/>
      <c r="H86" s="1761"/>
      <c r="I86" s="1761"/>
      <c r="J86" s="1761"/>
      <c r="K86" s="1761"/>
      <c r="L86" s="1761"/>
      <c r="M86" s="1761"/>
      <c r="N86" s="1761"/>
      <c r="O86" s="1761"/>
      <c r="P86" s="1765"/>
      <c r="Q86" s="1761"/>
      <c r="R86" s="1761"/>
      <c r="S86" s="1761"/>
      <c r="T86" s="1761"/>
      <c r="U86" s="1761"/>
      <c r="V86" s="1761"/>
      <c r="W86" s="1761"/>
      <c r="X86" s="1761"/>
      <c r="Y86" s="1761"/>
      <c r="Z86" s="1761"/>
      <c r="AA86" s="1761"/>
      <c r="AB86" s="1761"/>
      <c r="AC86" s="1761"/>
      <c r="AD86" s="1761"/>
    </row>
    <row r="87" spans="1:30" ht="18.95" customHeight="1" x14ac:dyDescent="0.15">
      <c r="A87" s="1721"/>
      <c r="B87" s="1722"/>
      <c r="C87" s="1722"/>
      <c r="D87" s="1761"/>
      <c r="E87" s="1761"/>
      <c r="F87" s="1761"/>
      <c r="G87" s="1761"/>
      <c r="H87" s="1761"/>
      <c r="I87" s="1761"/>
      <c r="J87" s="1761"/>
      <c r="K87" s="1761"/>
      <c r="L87" s="1761"/>
      <c r="M87" s="1761"/>
      <c r="N87" s="1761"/>
      <c r="O87" s="1761"/>
      <c r="P87" s="1765"/>
      <c r="Q87" s="1761"/>
      <c r="R87" s="1761"/>
      <c r="S87" s="1761"/>
      <c r="T87" s="1761"/>
      <c r="U87" s="1761"/>
      <c r="V87" s="1761"/>
      <c r="W87" s="1761"/>
      <c r="X87" s="1761"/>
      <c r="Y87" s="1761"/>
      <c r="Z87" s="1761"/>
      <c r="AA87" s="1761"/>
      <c r="AB87" s="1761"/>
      <c r="AC87" s="1761"/>
      <c r="AD87" s="1761"/>
    </row>
    <row r="88" spans="1:30" ht="18.95" customHeight="1" x14ac:dyDescent="0.15">
      <c r="A88" s="1721"/>
      <c r="B88" s="1722"/>
      <c r="C88" s="1722"/>
      <c r="D88" s="1761"/>
      <c r="E88" s="1761"/>
      <c r="F88" s="1761"/>
      <c r="G88" s="1761"/>
      <c r="H88" s="1761"/>
      <c r="I88" s="1761"/>
      <c r="J88" s="1761"/>
      <c r="K88" s="1761"/>
      <c r="L88" s="1761"/>
      <c r="M88" s="1761"/>
      <c r="N88" s="1761"/>
      <c r="O88" s="1761"/>
      <c r="P88" s="1765"/>
      <c r="Q88" s="1761"/>
      <c r="R88" s="1761"/>
      <c r="S88" s="1761"/>
      <c r="T88" s="1761"/>
      <c r="U88" s="1761"/>
      <c r="V88" s="1761"/>
      <c r="W88" s="1761"/>
      <c r="X88" s="1761"/>
      <c r="Y88" s="1761"/>
      <c r="Z88" s="1761"/>
      <c r="AA88" s="1761"/>
      <c r="AB88" s="1761"/>
      <c r="AC88" s="1761"/>
      <c r="AD88" s="1761"/>
    </row>
    <row r="89" spans="1:30" ht="18.95" customHeight="1" x14ac:dyDescent="0.15">
      <c r="A89" s="1721"/>
      <c r="B89" s="1722"/>
      <c r="C89" s="1722"/>
      <c r="D89" s="1761"/>
      <c r="E89" s="1761"/>
      <c r="F89" s="1761"/>
      <c r="G89" s="1761"/>
      <c r="H89" s="1761"/>
      <c r="I89" s="1761"/>
      <c r="J89" s="1761"/>
      <c r="K89" s="1761"/>
      <c r="L89" s="1761"/>
      <c r="M89" s="1761"/>
      <c r="N89" s="1761"/>
      <c r="O89" s="1761"/>
      <c r="P89" s="1765"/>
      <c r="Q89" s="1761"/>
      <c r="R89" s="1761"/>
      <c r="S89" s="1761"/>
      <c r="T89" s="1761"/>
      <c r="U89" s="1761"/>
      <c r="V89" s="1761"/>
      <c r="W89" s="1761"/>
      <c r="X89" s="1761"/>
      <c r="Y89" s="1761"/>
      <c r="Z89" s="1761"/>
      <c r="AA89" s="1761"/>
      <c r="AB89" s="1761"/>
      <c r="AC89" s="1761"/>
      <c r="AD89" s="1761"/>
    </row>
    <row r="90" spans="1:30" ht="18.95" customHeight="1" x14ac:dyDescent="0.15">
      <c r="A90" s="1721"/>
      <c r="B90" s="1722"/>
      <c r="C90" s="1722"/>
      <c r="D90" s="1761"/>
      <c r="E90" s="1761"/>
      <c r="F90" s="1761"/>
      <c r="G90" s="1761"/>
      <c r="H90" s="1761"/>
      <c r="I90" s="1761"/>
      <c r="J90" s="1761"/>
      <c r="K90" s="1761"/>
      <c r="L90" s="1761"/>
      <c r="M90" s="1761"/>
      <c r="N90" s="1761"/>
      <c r="O90" s="1761"/>
      <c r="P90" s="1765"/>
      <c r="Q90" s="1761"/>
      <c r="R90" s="1761"/>
      <c r="S90" s="1761"/>
      <c r="T90" s="1761"/>
      <c r="U90" s="1761"/>
      <c r="V90" s="1761"/>
      <c r="W90" s="1761"/>
      <c r="X90" s="1761"/>
      <c r="Y90" s="1761"/>
      <c r="Z90" s="1761"/>
      <c r="AA90" s="1761"/>
      <c r="AB90" s="1761"/>
      <c r="AC90" s="1761"/>
      <c r="AD90" s="1761"/>
    </row>
    <row r="91" spans="1:30" ht="18.95" customHeight="1" x14ac:dyDescent="0.15">
      <c r="A91" s="1721"/>
      <c r="B91" s="1722"/>
      <c r="C91" s="1722"/>
      <c r="D91" s="1761"/>
      <c r="E91" s="1761"/>
      <c r="F91" s="1761"/>
      <c r="G91" s="1761"/>
      <c r="H91" s="1761"/>
      <c r="I91" s="1761"/>
      <c r="J91" s="1761"/>
      <c r="K91" s="1761"/>
      <c r="L91" s="1761"/>
      <c r="M91" s="1761"/>
      <c r="N91" s="1761"/>
      <c r="O91" s="1761"/>
      <c r="P91" s="1765"/>
      <c r="Q91" s="1761"/>
      <c r="R91" s="1761"/>
      <c r="S91" s="1761"/>
      <c r="T91" s="1761"/>
      <c r="U91" s="1761"/>
      <c r="V91" s="1761"/>
      <c r="W91" s="1761"/>
      <c r="X91" s="1761"/>
      <c r="Y91" s="1761"/>
      <c r="Z91" s="1761"/>
      <c r="AA91" s="1761"/>
      <c r="AB91" s="1761"/>
      <c r="AC91" s="1761"/>
      <c r="AD91" s="1761"/>
    </row>
    <row r="92" spans="1:30" ht="18.95" customHeight="1" x14ac:dyDescent="0.15">
      <c r="A92" s="1721"/>
      <c r="B92" s="1722"/>
      <c r="C92" s="1722"/>
      <c r="D92" s="1761"/>
      <c r="E92" s="1761"/>
      <c r="F92" s="1761"/>
      <c r="G92" s="1761"/>
      <c r="H92" s="1761"/>
      <c r="I92" s="1761"/>
      <c r="J92" s="1761"/>
      <c r="K92" s="1761"/>
      <c r="L92" s="1761"/>
      <c r="M92" s="1761"/>
      <c r="N92" s="1761"/>
      <c r="O92" s="1761"/>
      <c r="P92" s="1765"/>
      <c r="Q92" s="1761"/>
      <c r="R92" s="1761"/>
      <c r="S92" s="1761"/>
      <c r="T92" s="1761"/>
      <c r="U92" s="1761"/>
      <c r="V92" s="1761"/>
      <c r="W92" s="1761"/>
      <c r="X92" s="1761"/>
      <c r="Y92" s="1761"/>
      <c r="Z92" s="1761"/>
      <c r="AA92" s="1761"/>
      <c r="AB92" s="1761"/>
      <c r="AC92" s="1761"/>
      <c r="AD92" s="1761"/>
    </row>
    <row r="93" spans="1:30" ht="18.95" customHeight="1" x14ac:dyDescent="0.15">
      <c r="A93" s="1721"/>
      <c r="B93" s="1722"/>
      <c r="C93" s="1722"/>
      <c r="D93" s="1761"/>
      <c r="E93" s="1761"/>
      <c r="F93" s="1761"/>
      <c r="G93" s="1761"/>
      <c r="H93" s="1761"/>
      <c r="I93" s="1761"/>
      <c r="J93" s="1761"/>
      <c r="K93" s="1761"/>
      <c r="L93" s="1761"/>
      <c r="M93" s="1761"/>
      <c r="N93" s="1761"/>
      <c r="O93" s="1761"/>
      <c r="P93" s="1765"/>
      <c r="Q93" s="1761"/>
      <c r="R93" s="1761"/>
      <c r="S93" s="1761"/>
      <c r="T93" s="1761"/>
      <c r="U93" s="1761"/>
      <c r="V93" s="1761"/>
      <c r="W93" s="1761"/>
      <c r="X93" s="1761"/>
      <c r="Y93" s="1761"/>
      <c r="Z93" s="1761"/>
      <c r="AA93" s="1761"/>
      <c r="AB93" s="1761"/>
      <c r="AC93" s="1761"/>
      <c r="AD93" s="1761"/>
    </row>
    <row r="94" spans="1:30" ht="18.95" customHeight="1" x14ac:dyDescent="0.15">
      <c r="A94" s="1721"/>
      <c r="B94" s="1722"/>
      <c r="C94" s="1722"/>
      <c r="D94" s="1761"/>
      <c r="E94" s="1761"/>
      <c r="F94" s="1761"/>
      <c r="G94" s="1761"/>
      <c r="H94" s="1761"/>
      <c r="I94" s="1761"/>
      <c r="J94" s="1761"/>
      <c r="K94" s="1761"/>
      <c r="L94" s="1761"/>
      <c r="M94" s="1761"/>
      <c r="N94" s="1761"/>
      <c r="O94" s="1761"/>
      <c r="P94" s="1765"/>
      <c r="Q94" s="1761"/>
      <c r="R94" s="1761"/>
      <c r="S94" s="1761"/>
      <c r="T94" s="1761"/>
      <c r="U94" s="1761"/>
      <c r="V94" s="1761"/>
      <c r="W94" s="1761"/>
      <c r="X94" s="1761"/>
      <c r="Y94" s="1761"/>
      <c r="Z94" s="1761"/>
      <c r="AA94" s="1761"/>
      <c r="AB94" s="1761"/>
      <c r="AC94" s="1761"/>
      <c r="AD94" s="1761"/>
    </row>
    <row r="95" spans="1:30" ht="18.95" customHeight="1" x14ac:dyDescent="0.15">
      <c r="A95" s="1721"/>
      <c r="B95" s="1722"/>
      <c r="C95" s="1722"/>
      <c r="D95" s="1761"/>
      <c r="E95" s="1761"/>
      <c r="F95" s="1761"/>
      <c r="G95" s="1761"/>
      <c r="H95" s="1761"/>
      <c r="I95" s="1761"/>
      <c r="J95" s="1761"/>
      <c r="K95" s="1761"/>
      <c r="L95" s="1761"/>
      <c r="M95" s="1761"/>
      <c r="N95" s="1761"/>
      <c r="O95" s="1761"/>
      <c r="P95" s="1765"/>
      <c r="Q95" s="1761"/>
      <c r="R95" s="1761"/>
      <c r="S95" s="1761"/>
      <c r="T95" s="1761"/>
      <c r="U95" s="1761"/>
      <c r="V95" s="1761"/>
      <c r="W95" s="1761"/>
      <c r="X95" s="1761"/>
      <c r="Y95" s="1761"/>
      <c r="Z95" s="1761"/>
      <c r="AA95" s="1761"/>
      <c r="AB95" s="1761"/>
      <c r="AC95" s="1761"/>
      <c r="AD95" s="1761"/>
    </row>
    <row r="96" spans="1:30" ht="18.95" customHeight="1" x14ac:dyDescent="0.15">
      <c r="A96" s="1721"/>
      <c r="B96" s="1722"/>
      <c r="C96" s="1722"/>
      <c r="D96" s="1761"/>
      <c r="E96" s="1761"/>
      <c r="F96" s="1761"/>
      <c r="G96" s="1761"/>
      <c r="H96" s="1761"/>
      <c r="I96" s="1761"/>
      <c r="J96" s="1761"/>
      <c r="K96" s="1761"/>
      <c r="L96" s="1761"/>
      <c r="M96" s="1761"/>
      <c r="N96" s="1761"/>
      <c r="O96" s="1761"/>
      <c r="P96" s="1765"/>
      <c r="Q96" s="1761"/>
      <c r="R96" s="1761"/>
      <c r="S96" s="1761"/>
      <c r="T96" s="1761"/>
      <c r="U96" s="1761"/>
      <c r="V96" s="1761"/>
      <c r="W96" s="1761"/>
      <c r="X96" s="1761"/>
      <c r="Y96" s="1761"/>
      <c r="Z96" s="1761"/>
      <c r="AA96" s="1761"/>
      <c r="AB96" s="1761"/>
      <c r="AC96" s="1761"/>
      <c r="AD96" s="1761"/>
    </row>
    <row r="97" spans="1:30" ht="18.95" customHeight="1" x14ac:dyDescent="0.15">
      <c r="A97" s="1721"/>
      <c r="B97" s="1722"/>
      <c r="C97" s="1722"/>
      <c r="D97" s="1761"/>
      <c r="E97" s="1761"/>
      <c r="F97" s="1761"/>
      <c r="G97" s="1761"/>
      <c r="H97" s="1761"/>
      <c r="I97" s="1761"/>
      <c r="J97" s="1761"/>
      <c r="K97" s="1761"/>
      <c r="L97" s="1761"/>
      <c r="M97" s="1761"/>
      <c r="N97" s="1761"/>
      <c r="O97" s="1761"/>
      <c r="P97" s="1765"/>
      <c r="Q97" s="1761"/>
      <c r="R97" s="1761"/>
      <c r="S97" s="1761"/>
      <c r="T97" s="1761"/>
      <c r="U97" s="1761"/>
      <c r="V97" s="1761"/>
      <c r="W97" s="1761"/>
      <c r="X97" s="1761"/>
      <c r="Y97" s="1761"/>
      <c r="Z97" s="1761"/>
      <c r="AA97" s="1761"/>
      <c r="AB97" s="1761"/>
      <c r="AC97" s="1761"/>
      <c r="AD97" s="1761"/>
    </row>
    <row r="98" spans="1:30" ht="18.95" customHeight="1" x14ac:dyDescent="0.15">
      <c r="A98" s="1721"/>
      <c r="B98" s="1722"/>
      <c r="C98" s="1722"/>
      <c r="D98" s="1761"/>
      <c r="E98" s="1761"/>
      <c r="F98" s="1761"/>
      <c r="G98" s="1761"/>
      <c r="H98" s="1761"/>
      <c r="I98" s="1761"/>
      <c r="J98" s="1761"/>
      <c r="K98" s="1761"/>
      <c r="L98" s="1761"/>
      <c r="M98" s="1761"/>
      <c r="N98" s="1761"/>
      <c r="O98" s="1761"/>
      <c r="P98" s="1765"/>
      <c r="Q98" s="1761"/>
      <c r="R98" s="1761"/>
      <c r="S98" s="1761"/>
      <c r="T98" s="1761"/>
      <c r="U98" s="1761"/>
      <c r="V98" s="1761"/>
      <c r="W98" s="1761"/>
      <c r="X98" s="1761"/>
      <c r="Y98" s="1761"/>
      <c r="Z98" s="1761"/>
      <c r="AA98" s="1761"/>
      <c r="AB98" s="1761"/>
      <c r="AC98" s="1761"/>
      <c r="AD98" s="1761"/>
    </row>
    <row r="99" spans="1:30" ht="18.95" customHeight="1" x14ac:dyDescent="0.15">
      <c r="A99" s="1721"/>
      <c r="B99" s="1722"/>
      <c r="C99" s="1722"/>
      <c r="D99" s="1761"/>
      <c r="E99" s="1761"/>
      <c r="F99" s="1761"/>
      <c r="G99" s="1761"/>
      <c r="H99" s="1761"/>
      <c r="I99" s="1761"/>
      <c r="J99" s="1761"/>
      <c r="K99" s="1761"/>
      <c r="L99" s="1761"/>
      <c r="M99" s="1761"/>
      <c r="N99" s="1761"/>
      <c r="O99" s="1761"/>
      <c r="P99" s="1765"/>
      <c r="Q99" s="1761"/>
      <c r="R99" s="1761"/>
      <c r="S99" s="1761"/>
      <c r="T99" s="1761"/>
      <c r="U99" s="1761"/>
      <c r="V99" s="1761"/>
      <c r="W99" s="1761"/>
      <c r="X99" s="1761"/>
      <c r="Y99" s="1761"/>
      <c r="Z99" s="1761"/>
      <c r="AA99" s="1761"/>
      <c r="AB99" s="1761"/>
      <c r="AC99" s="1761"/>
      <c r="AD99" s="1761"/>
    </row>
    <row r="100" spans="1:30" ht="18.95" customHeight="1" x14ac:dyDescent="0.15">
      <c r="A100" s="1721"/>
      <c r="B100" s="1722"/>
      <c r="C100" s="1722"/>
      <c r="D100" s="1761"/>
      <c r="E100" s="1761"/>
      <c r="F100" s="1761"/>
      <c r="G100" s="1761"/>
      <c r="H100" s="1761"/>
      <c r="I100" s="1761"/>
      <c r="J100" s="1761"/>
      <c r="K100" s="1761"/>
      <c r="L100" s="1761"/>
      <c r="M100" s="1761"/>
      <c r="N100" s="1761"/>
      <c r="O100" s="1761"/>
      <c r="P100" s="1765"/>
      <c r="Q100" s="1761"/>
      <c r="R100" s="1761"/>
      <c r="S100" s="1761"/>
      <c r="T100" s="1761"/>
      <c r="U100" s="1761"/>
      <c r="V100" s="1761"/>
      <c r="W100" s="1761"/>
      <c r="X100" s="1761"/>
      <c r="Y100" s="1761"/>
      <c r="Z100" s="1761"/>
      <c r="AA100" s="1761"/>
      <c r="AB100" s="1761"/>
      <c r="AC100" s="1761"/>
      <c r="AD100" s="1761"/>
    </row>
    <row r="101" spans="1:30" ht="18.95" customHeight="1" x14ac:dyDescent="0.15">
      <c r="A101" s="1721"/>
      <c r="B101" s="1722"/>
      <c r="C101" s="1722"/>
      <c r="D101" s="1761"/>
      <c r="E101" s="1761"/>
      <c r="F101" s="1761"/>
      <c r="G101" s="1761"/>
      <c r="H101" s="1761"/>
      <c r="I101" s="1761"/>
      <c r="J101" s="1761"/>
      <c r="K101" s="1761"/>
      <c r="L101" s="1761"/>
      <c r="M101" s="1761"/>
      <c r="N101" s="1761"/>
      <c r="O101" s="1761"/>
      <c r="P101" s="1765"/>
      <c r="Q101" s="1761"/>
      <c r="R101" s="1761"/>
      <c r="S101" s="1761"/>
      <c r="T101" s="1761"/>
      <c r="U101" s="1761"/>
      <c r="V101" s="1761"/>
      <c r="W101" s="1761"/>
      <c r="X101" s="1761"/>
      <c r="Y101" s="1761"/>
      <c r="Z101" s="1761"/>
      <c r="AA101" s="1761"/>
      <c r="AB101" s="1761"/>
      <c r="AC101" s="1761"/>
      <c r="AD101" s="1761"/>
    </row>
    <row r="102" spans="1:30" ht="18.95" customHeight="1" x14ac:dyDescent="0.15">
      <c r="A102" s="1721"/>
      <c r="B102" s="1722"/>
      <c r="C102" s="1722"/>
      <c r="D102" s="1761"/>
      <c r="E102" s="1761"/>
      <c r="F102" s="1761"/>
      <c r="G102" s="1761"/>
      <c r="H102" s="1761"/>
      <c r="I102" s="1761"/>
      <c r="J102" s="1761"/>
      <c r="K102" s="1761"/>
      <c r="L102" s="1761"/>
      <c r="M102" s="1761"/>
      <c r="N102" s="1761"/>
      <c r="O102" s="1761"/>
      <c r="P102" s="1765"/>
      <c r="Q102" s="1761"/>
      <c r="R102" s="1761"/>
      <c r="S102" s="1761"/>
      <c r="T102" s="1761"/>
      <c r="U102" s="1761"/>
      <c r="V102" s="1761"/>
      <c r="W102" s="1761"/>
      <c r="X102" s="1761"/>
      <c r="Y102" s="1761"/>
      <c r="Z102" s="1761"/>
      <c r="AA102" s="1761"/>
      <c r="AB102" s="1761"/>
      <c r="AC102" s="1761"/>
      <c r="AD102" s="1761"/>
    </row>
    <row r="103" spans="1:30" ht="18.95" customHeight="1" x14ac:dyDescent="0.15">
      <c r="A103" s="1721"/>
      <c r="B103" s="1722"/>
      <c r="C103" s="1722"/>
      <c r="D103" s="1761"/>
      <c r="E103" s="1761"/>
      <c r="F103" s="1761"/>
      <c r="G103" s="1761"/>
      <c r="H103" s="1761"/>
      <c r="I103" s="1761"/>
      <c r="J103" s="1761"/>
      <c r="K103" s="1761"/>
      <c r="L103" s="1761"/>
      <c r="M103" s="1761"/>
      <c r="N103" s="1761"/>
      <c r="O103" s="1761"/>
      <c r="P103" s="1765"/>
      <c r="Q103" s="1761"/>
      <c r="R103" s="1761"/>
      <c r="S103" s="1761"/>
      <c r="T103" s="1761"/>
      <c r="U103" s="1761"/>
      <c r="V103" s="1761"/>
      <c r="W103" s="1761"/>
      <c r="X103" s="1761"/>
      <c r="Y103" s="1761"/>
      <c r="Z103" s="1761"/>
      <c r="AA103" s="1761"/>
      <c r="AB103" s="1761"/>
      <c r="AC103" s="1761"/>
      <c r="AD103" s="1761"/>
    </row>
    <row r="104" spans="1:30" ht="18.95" customHeight="1" x14ac:dyDescent="0.15">
      <c r="A104" s="1721"/>
      <c r="B104" s="1722"/>
      <c r="C104" s="1722"/>
      <c r="D104" s="1761"/>
      <c r="E104" s="1761"/>
      <c r="F104" s="1761"/>
      <c r="G104" s="1761"/>
      <c r="H104" s="1761"/>
      <c r="I104" s="1761"/>
      <c r="J104" s="1761"/>
      <c r="K104" s="1761"/>
      <c r="L104" s="1761"/>
      <c r="M104" s="1761"/>
      <c r="N104" s="1761"/>
      <c r="O104" s="1761"/>
      <c r="P104" s="1765"/>
      <c r="Q104" s="1761"/>
      <c r="R104" s="1761"/>
      <c r="S104" s="1761"/>
      <c r="T104" s="1761"/>
      <c r="U104" s="1761"/>
      <c r="V104" s="1761"/>
      <c r="W104" s="1761"/>
      <c r="X104" s="1761"/>
      <c r="Y104" s="1761"/>
      <c r="Z104" s="1761"/>
      <c r="AA104" s="1761"/>
      <c r="AB104" s="1761"/>
      <c r="AC104" s="1761"/>
      <c r="AD104" s="1761"/>
    </row>
    <row r="105" spans="1:30" ht="18.95" customHeight="1" x14ac:dyDescent="0.15">
      <c r="A105" s="1721"/>
      <c r="B105" s="1722"/>
      <c r="C105" s="1722"/>
      <c r="D105" s="1761"/>
      <c r="E105" s="1761"/>
      <c r="F105" s="1761"/>
      <c r="G105" s="1761"/>
      <c r="H105" s="1761"/>
      <c r="I105" s="1761"/>
      <c r="J105" s="1761"/>
      <c r="K105" s="1761"/>
      <c r="L105" s="1761"/>
      <c r="M105" s="1761"/>
      <c r="N105" s="1761"/>
      <c r="O105" s="1761"/>
      <c r="P105" s="1765"/>
      <c r="Q105" s="1761"/>
      <c r="R105" s="1761"/>
      <c r="S105" s="1761"/>
      <c r="T105" s="1761"/>
      <c r="U105" s="1761"/>
      <c r="V105" s="1761"/>
      <c r="W105" s="1761"/>
      <c r="X105" s="1761"/>
      <c r="Y105" s="1761"/>
      <c r="Z105" s="1761"/>
      <c r="AA105" s="1761"/>
      <c r="AB105" s="1761"/>
      <c r="AC105" s="1761"/>
      <c r="AD105" s="1761"/>
    </row>
    <row r="106" spans="1:30" ht="18.95" customHeight="1" x14ac:dyDescent="0.15">
      <c r="A106" s="1721"/>
      <c r="B106" s="1722"/>
      <c r="C106" s="1722"/>
      <c r="D106" s="1761"/>
      <c r="E106" s="1761"/>
      <c r="F106" s="1761"/>
      <c r="G106" s="1761"/>
      <c r="H106" s="1761"/>
      <c r="I106" s="1761"/>
      <c r="J106" s="1761"/>
      <c r="K106" s="1761"/>
      <c r="L106" s="1761"/>
      <c r="M106" s="1761"/>
      <c r="N106" s="1761"/>
      <c r="O106" s="1761"/>
      <c r="P106" s="1765"/>
      <c r="Q106" s="1761"/>
      <c r="R106" s="1761"/>
      <c r="S106" s="1761"/>
      <c r="T106" s="1761"/>
      <c r="U106" s="1761"/>
      <c r="V106" s="1761"/>
      <c r="W106" s="1761"/>
      <c r="X106" s="1761"/>
      <c r="Y106" s="1761"/>
      <c r="Z106" s="1761"/>
      <c r="AA106" s="1761"/>
      <c r="AB106" s="1761"/>
      <c r="AC106" s="1761"/>
      <c r="AD106" s="1761"/>
    </row>
    <row r="107" spans="1:30" ht="18.95" customHeight="1" x14ac:dyDescent="0.15">
      <c r="A107" s="1721"/>
      <c r="B107" s="1722"/>
      <c r="C107" s="1722"/>
      <c r="D107" s="1761"/>
      <c r="E107" s="1761"/>
      <c r="F107" s="1761"/>
      <c r="G107" s="1761"/>
      <c r="H107" s="1761"/>
      <c r="I107" s="1761"/>
      <c r="J107" s="1761"/>
      <c r="K107" s="1761"/>
      <c r="L107" s="1761"/>
      <c r="M107" s="1761"/>
      <c r="N107" s="1761"/>
      <c r="O107" s="1761"/>
      <c r="P107" s="1765"/>
      <c r="Q107" s="1761"/>
      <c r="R107" s="1761"/>
      <c r="S107" s="1761"/>
      <c r="T107" s="1761"/>
      <c r="U107" s="1761"/>
      <c r="V107" s="1761"/>
      <c r="W107" s="1761"/>
      <c r="X107" s="1761"/>
      <c r="Y107" s="1761"/>
      <c r="Z107" s="1761"/>
      <c r="AA107" s="1761"/>
      <c r="AB107" s="1761"/>
      <c r="AC107" s="1761"/>
      <c r="AD107" s="1761"/>
    </row>
    <row r="108" spans="1:30" ht="18.95" customHeight="1" x14ac:dyDescent="0.15">
      <c r="A108" s="1721"/>
      <c r="B108" s="1722"/>
      <c r="C108" s="1722"/>
      <c r="D108" s="1761"/>
      <c r="E108" s="1761"/>
      <c r="F108" s="1761"/>
      <c r="G108" s="1761"/>
      <c r="H108" s="1761"/>
      <c r="I108" s="1761"/>
      <c r="J108" s="1761"/>
      <c r="K108" s="1761"/>
      <c r="L108" s="1761"/>
      <c r="M108" s="1761"/>
      <c r="N108" s="1761"/>
      <c r="O108" s="1761"/>
      <c r="P108" s="1765"/>
      <c r="Q108" s="1761"/>
      <c r="R108" s="1761"/>
      <c r="S108" s="1761"/>
      <c r="T108" s="1761"/>
      <c r="U108" s="1761"/>
      <c r="V108" s="1761"/>
      <c r="W108" s="1761"/>
      <c r="X108" s="1761"/>
      <c r="Y108" s="1761"/>
      <c r="Z108" s="1761"/>
      <c r="AA108" s="1761"/>
      <c r="AB108" s="1761"/>
      <c r="AC108" s="1761"/>
      <c r="AD108" s="1761"/>
    </row>
    <row r="109" spans="1:30" ht="18.95" customHeight="1" x14ac:dyDescent="0.15">
      <c r="A109" s="1721"/>
      <c r="B109" s="1722"/>
      <c r="C109" s="1722"/>
      <c r="D109" s="1761"/>
      <c r="E109" s="1761"/>
      <c r="F109" s="1761"/>
      <c r="G109" s="1761"/>
      <c r="H109" s="1761"/>
      <c r="I109" s="1761"/>
      <c r="J109" s="1761"/>
      <c r="K109" s="1761"/>
      <c r="L109" s="1761"/>
      <c r="M109" s="1761"/>
      <c r="N109" s="1761"/>
      <c r="O109" s="1761"/>
      <c r="P109" s="1765"/>
      <c r="Q109" s="1761"/>
      <c r="R109" s="1761"/>
      <c r="S109" s="1761"/>
      <c r="T109" s="1761"/>
      <c r="U109" s="1761"/>
      <c r="V109" s="1761"/>
      <c r="W109" s="1761"/>
      <c r="X109" s="1761"/>
      <c r="Y109" s="1761"/>
      <c r="Z109" s="1761"/>
      <c r="AA109" s="1761"/>
      <c r="AB109" s="1761"/>
      <c r="AC109" s="1761"/>
      <c r="AD109" s="1761"/>
    </row>
    <row r="110" spans="1:30" ht="18.95" customHeight="1" x14ac:dyDescent="0.15">
      <c r="A110" s="1721"/>
      <c r="B110" s="1722"/>
      <c r="C110" s="1722"/>
      <c r="D110" s="1761"/>
      <c r="E110" s="1761"/>
      <c r="F110" s="1761"/>
      <c r="G110" s="1761"/>
      <c r="H110" s="1761"/>
      <c r="I110" s="1761"/>
      <c r="J110" s="1761"/>
      <c r="K110" s="1761"/>
      <c r="L110" s="1761"/>
      <c r="M110" s="1761"/>
      <c r="N110" s="1761"/>
      <c r="O110" s="1761"/>
      <c r="P110" s="1765"/>
      <c r="Q110" s="1761"/>
      <c r="R110" s="1761"/>
      <c r="S110" s="1761"/>
      <c r="T110" s="1761"/>
      <c r="U110" s="1761"/>
      <c r="V110" s="1761"/>
      <c r="W110" s="1761"/>
      <c r="X110" s="1761"/>
      <c r="Y110" s="1761"/>
      <c r="Z110" s="1761"/>
      <c r="AA110" s="1761"/>
      <c r="AB110" s="1761"/>
      <c r="AC110" s="1761"/>
      <c r="AD110" s="1761"/>
    </row>
    <row r="111" spans="1:30" ht="18.95" customHeight="1" x14ac:dyDescent="0.15">
      <c r="A111" s="1721"/>
      <c r="B111" s="1722"/>
      <c r="C111" s="1722"/>
      <c r="D111" s="1761"/>
      <c r="E111" s="1761"/>
      <c r="F111" s="1761"/>
      <c r="G111" s="1761"/>
      <c r="H111" s="1761"/>
      <c r="I111" s="1761"/>
      <c r="J111" s="1761"/>
      <c r="K111" s="1761"/>
      <c r="L111" s="1761"/>
      <c r="M111" s="1761"/>
      <c r="N111" s="1761"/>
      <c r="O111" s="1761"/>
      <c r="P111" s="1765"/>
      <c r="Q111" s="1761"/>
      <c r="R111" s="1761"/>
      <c r="S111" s="1761"/>
      <c r="T111" s="1761"/>
      <c r="U111" s="1761"/>
      <c r="V111" s="1761"/>
      <c r="W111" s="1761"/>
      <c r="X111" s="1761"/>
      <c r="Y111" s="1761"/>
      <c r="Z111" s="1761"/>
      <c r="AA111" s="1761"/>
      <c r="AB111" s="1761"/>
      <c r="AC111" s="1761"/>
      <c r="AD111" s="1761"/>
    </row>
    <row r="112" spans="1:30" ht="18.95" customHeight="1" x14ac:dyDescent="0.15">
      <c r="A112" s="1721"/>
      <c r="B112" s="1722"/>
      <c r="C112" s="1722"/>
      <c r="D112" s="1761"/>
      <c r="E112" s="1761"/>
      <c r="F112" s="1761"/>
      <c r="G112" s="1761"/>
      <c r="H112" s="1761"/>
      <c r="I112" s="1761"/>
      <c r="J112" s="1761"/>
      <c r="K112" s="1761"/>
      <c r="L112" s="1761"/>
      <c r="M112" s="1761"/>
      <c r="N112" s="1761"/>
      <c r="O112" s="1761"/>
      <c r="P112" s="1765"/>
      <c r="Q112" s="1761"/>
      <c r="R112" s="1761"/>
      <c r="S112" s="1761"/>
      <c r="T112" s="1761"/>
      <c r="U112" s="1761"/>
      <c r="V112" s="1761"/>
      <c r="W112" s="1761"/>
      <c r="X112" s="1761"/>
      <c r="Y112" s="1761"/>
      <c r="Z112" s="1761"/>
      <c r="AA112" s="1761"/>
      <c r="AB112" s="1761"/>
      <c r="AC112" s="1761"/>
      <c r="AD112" s="1761"/>
    </row>
    <row r="113" spans="1:30" ht="18.95" customHeight="1" x14ac:dyDescent="0.15">
      <c r="A113" s="1721"/>
      <c r="B113" s="1722"/>
      <c r="C113" s="1722"/>
      <c r="D113" s="1761"/>
      <c r="E113" s="1761"/>
      <c r="F113" s="1761"/>
      <c r="G113" s="1761"/>
      <c r="H113" s="1761"/>
      <c r="I113" s="1761"/>
      <c r="J113" s="1761"/>
      <c r="K113" s="1761"/>
      <c r="L113" s="1761"/>
      <c r="M113" s="1761"/>
      <c r="N113" s="1761"/>
      <c r="O113" s="1761"/>
      <c r="P113" s="1765"/>
      <c r="Q113" s="1761"/>
      <c r="R113" s="1761"/>
      <c r="S113" s="1761"/>
      <c r="T113" s="1761"/>
      <c r="U113" s="1761"/>
      <c r="V113" s="1761"/>
      <c r="W113" s="1761"/>
      <c r="X113" s="1761"/>
      <c r="Y113" s="1761"/>
      <c r="Z113" s="1761"/>
      <c r="AA113" s="1761"/>
      <c r="AB113" s="1761"/>
      <c r="AC113" s="1761"/>
      <c r="AD113" s="1761"/>
    </row>
    <row r="114" spans="1:30" ht="18.95" customHeight="1" x14ac:dyDescent="0.15">
      <c r="A114" s="1721"/>
      <c r="B114" s="1722"/>
      <c r="C114" s="1722"/>
      <c r="D114" s="1761"/>
      <c r="E114" s="1761"/>
      <c r="F114" s="1761"/>
      <c r="G114" s="1761"/>
      <c r="H114" s="1761"/>
      <c r="I114" s="1761"/>
      <c r="J114" s="1761"/>
      <c r="K114" s="1761"/>
      <c r="L114" s="1761"/>
      <c r="M114" s="1761"/>
      <c r="N114" s="1761"/>
      <c r="O114" s="1761"/>
      <c r="P114" s="1765"/>
      <c r="Q114" s="1761"/>
      <c r="R114" s="1761"/>
      <c r="S114" s="1761"/>
      <c r="T114" s="1761"/>
      <c r="U114" s="1761"/>
      <c r="V114" s="1761"/>
      <c r="W114" s="1761"/>
      <c r="X114" s="1761"/>
      <c r="Y114" s="1761"/>
      <c r="Z114" s="1761"/>
      <c r="AA114" s="1761"/>
      <c r="AB114" s="1761"/>
      <c r="AC114" s="1761"/>
      <c r="AD114" s="1761"/>
    </row>
    <row r="115" spans="1:30" ht="18.95" customHeight="1" x14ac:dyDescent="0.15">
      <c r="A115" s="1721"/>
      <c r="B115" s="1722"/>
      <c r="C115" s="1722"/>
      <c r="D115" s="1761"/>
      <c r="E115" s="1761"/>
      <c r="F115" s="1761"/>
      <c r="G115" s="1761"/>
      <c r="H115" s="1761"/>
      <c r="I115" s="1761"/>
      <c r="J115" s="1761"/>
      <c r="K115" s="1761"/>
      <c r="L115" s="1761"/>
      <c r="M115" s="1761"/>
      <c r="N115" s="1761"/>
      <c r="O115" s="1761"/>
      <c r="P115" s="1765"/>
      <c r="Q115" s="1761"/>
      <c r="R115" s="1761"/>
      <c r="S115" s="1761"/>
      <c r="T115" s="1761"/>
      <c r="U115" s="1761"/>
      <c r="V115" s="1761"/>
      <c r="W115" s="1761"/>
      <c r="X115" s="1761"/>
      <c r="Y115" s="1761"/>
      <c r="Z115" s="1761"/>
      <c r="AA115" s="1761"/>
      <c r="AB115" s="1761"/>
      <c r="AC115" s="1761"/>
      <c r="AD115" s="1761"/>
    </row>
    <row r="116" spans="1:30" ht="18.95" customHeight="1" x14ac:dyDescent="0.15">
      <c r="A116" s="1721"/>
      <c r="B116" s="1722"/>
      <c r="C116" s="1722"/>
      <c r="D116" s="1761"/>
      <c r="E116" s="1761"/>
      <c r="F116" s="1761"/>
      <c r="G116" s="1761"/>
      <c r="H116" s="1761"/>
      <c r="I116" s="1761"/>
      <c r="J116" s="1761"/>
      <c r="K116" s="1761"/>
      <c r="L116" s="1761"/>
      <c r="M116" s="1761"/>
      <c r="N116" s="1761"/>
      <c r="O116" s="1761"/>
      <c r="P116" s="1765"/>
      <c r="Q116" s="1761"/>
      <c r="R116" s="1761"/>
      <c r="S116" s="1761"/>
      <c r="T116" s="1761"/>
      <c r="U116" s="1761"/>
      <c r="V116" s="1761"/>
      <c r="W116" s="1761"/>
      <c r="X116" s="1761"/>
      <c r="Y116" s="1761"/>
      <c r="Z116" s="1761"/>
      <c r="AA116" s="1761"/>
      <c r="AB116" s="1761"/>
      <c r="AC116" s="1761"/>
      <c r="AD116" s="1761"/>
    </row>
    <row r="117" spans="1:30" ht="18.95" customHeight="1" x14ac:dyDescent="0.15">
      <c r="A117" s="1721"/>
      <c r="B117" s="1722"/>
      <c r="C117" s="1722"/>
      <c r="D117" s="1761"/>
      <c r="E117" s="1761"/>
      <c r="F117" s="1761"/>
      <c r="G117" s="1761"/>
      <c r="H117" s="1761"/>
      <c r="I117" s="1761"/>
      <c r="J117" s="1761"/>
      <c r="K117" s="1761"/>
      <c r="L117" s="1761"/>
      <c r="M117" s="1761"/>
      <c r="N117" s="1761"/>
      <c r="O117" s="1761"/>
      <c r="P117" s="1765"/>
      <c r="Q117" s="1761"/>
      <c r="R117" s="1761"/>
      <c r="S117" s="1761"/>
      <c r="T117" s="1761"/>
      <c r="U117" s="1761"/>
      <c r="V117" s="1761"/>
      <c r="W117" s="1761"/>
      <c r="X117" s="1761"/>
      <c r="Y117" s="1761"/>
      <c r="Z117" s="1761"/>
      <c r="AA117" s="1761"/>
      <c r="AB117" s="1761"/>
      <c r="AC117" s="1761"/>
      <c r="AD117" s="1761"/>
    </row>
    <row r="118" spans="1:30" ht="18.95" customHeight="1" x14ac:dyDescent="0.15">
      <c r="A118" s="1721"/>
      <c r="B118" s="1722"/>
      <c r="C118" s="1722"/>
      <c r="D118" s="1761"/>
      <c r="E118" s="1761"/>
      <c r="F118" s="1761"/>
      <c r="G118" s="1761"/>
      <c r="H118" s="1761"/>
      <c r="I118" s="1761"/>
      <c r="J118" s="1761"/>
      <c r="K118" s="1761"/>
      <c r="L118" s="1761"/>
      <c r="M118" s="1761"/>
      <c r="N118" s="1761"/>
      <c r="O118" s="1761"/>
      <c r="P118" s="1765"/>
      <c r="Q118" s="1761"/>
      <c r="R118" s="1761"/>
      <c r="S118" s="1761"/>
      <c r="T118" s="1761"/>
      <c r="U118" s="1761"/>
      <c r="V118" s="1761"/>
      <c r="W118" s="1761"/>
      <c r="X118" s="1761"/>
      <c r="Y118" s="1761"/>
      <c r="Z118" s="1761"/>
      <c r="AA118" s="1761"/>
      <c r="AB118" s="1761"/>
      <c r="AC118" s="1761"/>
      <c r="AD118" s="1761"/>
    </row>
    <row r="119" spans="1:30" ht="18.95" customHeight="1" x14ac:dyDescent="0.15">
      <c r="A119" s="1721"/>
      <c r="B119" s="1722"/>
      <c r="C119" s="1722"/>
      <c r="D119" s="1761"/>
      <c r="E119" s="1761"/>
      <c r="F119" s="1761"/>
      <c r="G119" s="1761"/>
      <c r="H119" s="1761"/>
      <c r="I119" s="1761"/>
      <c r="J119" s="1761"/>
      <c r="K119" s="1761"/>
      <c r="L119" s="1761"/>
      <c r="M119" s="1761"/>
      <c r="N119" s="1761"/>
      <c r="O119" s="1761"/>
      <c r="P119" s="1765"/>
      <c r="Q119" s="1761"/>
      <c r="R119" s="1761"/>
      <c r="S119" s="1761"/>
      <c r="T119" s="1761"/>
      <c r="U119" s="1761"/>
      <c r="V119" s="1761"/>
      <c r="W119" s="1761"/>
      <c r="X119" s="1761"/>
      <c r="Y119" s="1761"/>
      <c r="Z119" s="1761"/>
      <c r="AA119" s="1761"/>
      <c r="AB119" s="1761"/>
      <c r="AC119" s="1761"/>
      <c r="AD119" s="1761"/>
    </row>
    <row r="120" spans="1:30" ht="18.95" customHeight="1" x14ac:dyDescent="0.15">
      <c r="A120" s="1721"/>
      <c r="B120" s="1722"/>
      <c r="C120" s="1722"/>
      <c r="D120" s="1761"/>
      <c r="E120" s="1761"/>
      <c r="F120" s="1761"/>
      <c r="G120" s="1761"/>
      <c r="H120" s="1761"/>
      <c r="I120" s="1761"/>
      <c r="J120" s="1761"/>
      <c r="K120" s="1761"/>
      <c r="L120" s="1761"/>
      <c r="M120" s="1761"/>
      <c r="N120" s="1761"/>
      <c r="O120" s="1761"/>
      <c r="P120" s="1765"/>
      <c r="Q120" s="1761"/>
      <c r="R120" s="1761"/>
      <c r="S120" s="1761"/>
      <c r="T120" s="1761"/>
      <c r="U120" s="1761"/>
      <c r="V120" s="1761"/>
      <c r="W120" s="1761"/>
      <c r="X120" s="1761"/>
      <c r="Y120" s="1761"/>
      <c r="Z120" s="1761"/>
      <c r="AA120" s="1761"/>
      <c r="AB120" s="1761"/>
      <c r="AC120" s="1761"/>
      <c r="AD120" s="1761"/>
    </row>
    <row r="121" spans="1:30" ht="18.95" customHeight="1" x14ac:dyDescent="0.15">
      <c r="A121" s="1721"/>
      <c r="B121" s="1722"/>
      <c r="C121" s="1722"/>
      <c r="D121" s="1761"/>
      <c r="E121" s="1761"/>
      <c r="F121" s="1761"/>
      <c r="G121" s="1761"/>
      <c r="H121" s="1761"/>
      <c r="I121" s="1761"/>
      <c r="J121" s="1761"/>
      <c r="K121" s="1761"/>
      <c r="L121" s="1761"/>
      <c r="M121" s="1761"/>
      <c r="N121" s="1761"/>
      <c r="O121" s="1761"/>
      <c r="P121" s="1765"/>
      <c r="Q121" s="1761"/>
      <c r="R121" s="1761"/>
      <c r="S121" s="1761"/>
      <c r="T121" s="1761"/>
      <c r="U121" s="1761"/>
      <c r="V121" s="1761"/>
      <c r="W121" s="1761"/>
      <c r="X121" s="1761"/>
      <c r="Y121" s="1761"/>
      <c r="Z121" s="1761"/>
      <c r="AA121" s="1761"/>
      <c r="AB121" s="1761"/>
      <c r="AC121" s="1761"/>
      <c r="AD121" s="1761"/>
    </row>
    <row r="122" spans="1:30" ht="18.95" customHeight="1" x14ac:dyDescent="0.15">
      <c r="A122" s="1721"/>
      <c r="B122" s="1722"/>
      <c r="C122" s="1722"/>
      <c r="D122" s="1761"/>
      <c r="E122" s="1761"/>
      <c r="F122" s="1761"/>
      <c r="G122" s="1761"/>
      <c r="H122" s="1761"/>
      <c r="I122" s="1761"/>
      <c r="J122" s="1761"/>
      <c r="K122" s="1761"/>
      <c r="L122" s="1761"/>
      <c r="M122" s="1761"/>
      <c r="N122" s="1761"/>
      <c r="O122" s="1761"/>
      <c r="P122" s="1765"/>
      <c r="Q122" s="1761"/>
      <c r="R122" s="1761"/>
      <c r="S122" s="1761"/>
      <c r="T122" s="1761"/>
      <c r="U122" s="1761"/>
      <c r="V122" s="1761"/>
      <c r="W122" s="1761"/>
      <c r="X122" s="1761"/>
      <c r="Y122" s="1761"/>
      <c r="Z122" s="1761"/>
      <c r="AA122" s="1761"/>
      <c r="AB122" s="1761"/>
      <c r="AC122" s="1761"/>
      <c r="AD122" s="1761"/>
    </row>
    <row r="123" spans="1:30" ht="18.95" customHeight="1" x14ac:dyDescent="0.15">
      <c r="A123" s="1721"/>
      <c r="B123" s="1722"/>
      <c r="C123" s="1722"/>
      <c r="D123" s="1761"/>
      <c r="E123" s="1761"/>
      <c r="F123" s="1761"/>
      <c r="G123" s="1761"/>
      <c r="H123" s="1761"/>
      <c r="I123" s="1761"/>
      <c r="J123" s="1761"/>
      <c r="K123" s="1761"/>
      <c r="L123" s="1761"/>
      <c r="M123" s="1761"/>
      <c r="N123" s="1761"/>
      <c r="O123" s="1761"/>
      <c r="P123" s="1765"/>
      <c r="Q123" s="1761"/>
      <c r="R123" s="1761"/>
      <c r="S123" s="1761"/>
      <c r="T123" s="1761"/>
      <c r="U123" s="1761"/>
      <c r="V123" s="1761"/>
      <c r="W123" s="1761"/>
      <c r="X123" s="1761"/>
      <c r="Y123" s="1761"/>
      <c r="Z123" s="1761"/>
      <c r="AA123" s="1761"/>
      <c r="AB123" s="1761"/>
      <c r="AC123" s="1761"/>
      <c r="AD123" s="1761"/>
    </row>
    <row r="124" spans="1:30" ht="18.95" customHeight="1" x14ac:dyDescent="0.15">
      <c r="A124" s="1721"/>
      <c r="B124" s="1722"/>
      <c r="C124" s="1722"/>
      <c r="D124" s="1761"/>
      <c r="E124" s="1761"/>
      <c r="F124" s="1761"/>
      <c r="G124" s="1761"/>
      <c r="H124" s="1761"/>
      <c r="I124" s="1761"/>
      <c r="J124" s="1761"/>
      <c r="K124" s="1761"/>
      <c r="L124" s="1761"/>
      <c r="M124" s="1761"/>
      <c r="N124" s="1761"/>
      <c r="O124" s="1761"/>
      <c r="P124" s="1765"/>
      <c r="Q124" s="1761"/>
      <c r="R124" s="1761"/>
      <c r="S124" s="1761"/>
      <c r="T124" s="1761"/>
      <c r="U124" s="1761"/>
      <c r="V124" s="1761"/>
      <c r="W124" s="1761"/>
      <c r="X124" s="1761"/>
      <c r="Y124" s="1761"/>
      <c r="Z124" s="1761"/>
      <c r="AA124" s="1761"/>
      <c r="AB124" s="1761"/>
      <c r="AC124" s="1761"/>
      <c r="AD124" s="1761"/>
    </row>
    <row r="125" spans="1:30" ht="18.95" customHeight="1" x14ac:dyDescent="0.15">
      <c r="A125" s="1721"/>
      <c r="B125" s="1722"/>
      <c r="C125" s="1722"/>
      <c r="D125" s="1761"/>
      <c r="E125" s="1761"/>
      <c r="F125" s="1761"/>
      <c r="G125" s="1761"/>
      <c r="H125" s="1761"/>
      <c r="I125" s="1761"/>
      <c r="J125" s="1761"/>
      <c r="K125" s="1761"/>
      <c r="L125" s="1761"/>
      <c r="M125" s="1761"/>
      <c r="N125" s="1761"/>
      <c r="O125" s="1761"/>
      <c r="P125" s="1765"/>
      <c r="Q125" s="1761"/>
      <c r="R125" s="1761"/>
      <c r="S125" s="1761"/>
      <c r="T125" s="1761"/>
      <c r="U125" s="1761"/>
      <c r="V125" s="1761"/>
      <c r="W125" s="1761"/>
      <c r="X125" s="1761"/>
      <c r="Y125" s="1761"/>
      <c r="Z125" s="1761"/>
      <c r="AA125" s="1761"/>
      <c r="AB125" s="1761"/>
      <c r="AC125" s="1761"/>
      <c r="AD125" s="1761"/>
    </row>
    <row r="126" spans="1:30" ht="18.95" customHeight="1" x14ac:dyDescent="0.15">
      <c r="A126" s="1721"/>
      <c r="B126" s="1722"/>
      <c r="C126" s="1722"/>
      <c r="D126" s="1761"/>
      <c r="E126" s="1761"/>
      <c r="F126" s="1761"/>
      <c r="G126" s="1761"/>
      <c r="H126" s="1761"/>
      <c r="I126" s="1761"/>
      <c r="J126" s="1761"/>
      <c r="K126" s="1761"/>
      <c r="L126" s="1761"/>
      <c r="M126" s="1761"/>
      <c r="N126" s="1761"/>
      <c r="O126" s="1761"/>
      <c r="P126" s="1765"/>
      <c r="Q126" s="1761"/>
      <c r="R126" s="1761"/>
      <c r="S126" s="1761"/>
      <c r="T126" s="1761"/>
      <c r="U126" s="1761"/>
      <c r="V126" s="1761"/>
      <c r="W126" s="1761"/>
      <c r="X126" s="1761"/>
      <c r="Y126" s="1761"/>
      <c r="Z126" s="1761"/>
      <c r="AA126" s="1761"/>
      <c r="AB126" s="1761"/>
      <c r="AC126" s="1761"/>
      <c r="AD126" s="1761"/>
    </row>
    <row r="127" spans="1:30" ht="18.95" customHeight="1" x14ac:dyDescent="0.15">
      <c r="A127" s="1721"/>
      <c r="B127" s="1722"/>
      <c r="C127" s="1722"/>
      <c r="D127" s="1761"/>
      <c r="E127" s="1761"/>
      <c r="F127" s="1761"/>
      <c r="G127" s="1761"/>
      <c r="H127" s="1761"/>
      <c r="I127" s="1761"/>
      <c r="J127" s="1761"/>
      <c r="K127" s="1761"/>
      <c r="L127" s="1761"/>
      <c r="M127" s="1761"/>
      <c r="N127" s="1761"/>
      <c r="O127" s="1761"/>
      <c r="P127" s="1765"/>
      <c r="Q127" s="1761"/>
      <c r="R127" s="1761"/>
      <c r="S127" s="1761"/>
      <c r="T127" s="1761"/>
      <c r="U127" s="1761"/>
      <c r="V127" s="1761"/>
      <c r="W127" s="1761"/>
      <c r="X127" s="1761"/>
      <c r="Y127" s="1761"/>
      <c r="Z127" s="1761"/>
      <c r="AA127" s="1761"/>
      <c r="AB127" s="1761"/>
      <c r="AC127" s="1761"/>
      <c r="AD127" s="1761"/>
    </row>
    <row r="128" spans="1:30" ht="18.95" customHeight="1" x14ac:dyDescent="0.15">
      <c r="A128" s="1721"/>
      <c r="B128" s="1722"/>
      <c r="C128" s="1722"/>
      <c r="D128" s="1761"/>
      <c r="E128" s="1761"/>
      <c r="F128" s="1761"/>
      <c r="G128" s="1761"/>
      <c r="H128" s="1761"/>
      <c r="I128" s="1761"/>
      <c r="J128" s="1761"/>
      <c r="K128" s="1761"/>
      <c r="L128" s="1761"/>
      <c r="M128" s="1761"/>
      <c r="N128" s="1761"/>
      <c r="O128" s="1761"/>
      <c r="P128" s="1765"/>
      <c r="Q128" s="1761"/>
      <c r="R128" s="1761"/>
      <c r="S128" s="1761"/>
      <c r="T128" s="1761"/>
      <c r="U128" s="1761"/>
      <c r="V128" s="1761"/>
      <c r="W128" s="1761"/>
      <c r="X128" s="1761"/>
      <c r="Y128" s="1761"/>
      <c r="Z128" s="1761"/>
      <c r="AA128" s="1761"/>
      <c r="AB128" s="1761"/>
      <c r="AC128" s="1761"/>
      <c r="AD128" s="1761"/>
    </row>
    <row r="129" spans="1:30" ht="18.95" customHeight="1" x14ac:dyDescent="0.15">
      <c r="A129" s="1721"/>
      <c r="B129" s="1722"/>
      <c r="C129" s="1722"/>
      <c r="D129" s="1761"/>
      <c r="E129" s="1761"/>
      <c r="F129" s="1761"/>
      <c r="G129" s="1761"/>
      <c r="H129" s="1761"/>
      <c r="I129" s="1761"/>
      <c r="J129" s="1761"/>
      <c r="K129" s="1761"/>
      <c r="L129" s="1761"/>
      <c r="M129" s="1761"/>
      <c r="N129" s="1761"/>
      <c r="O129" s="1761"/>
      <c r="P129" s="1765"/>
      <c r="Q129" s="1761"/>
      <c r="R129" s="1761"/>
      <c r="S129" s="1761"/>
      <c r="T129" s="1761"/>
      <c r="U129" s="1761"/>
      <c r="V129" s="1761"/>
      <c r="W129" s="1761"/>
      <c r="X129" s="1761"/>
      <c r="Y129" s="1761"/>
      <c r="Z129" s="1761"/>
      <c r="AA129" s="1761"/>
      <c r="AB129" s="1761"/>
      <c r="AC129" s="1761"/>
      <c r="AD129" s="1761"/>
    </row>
    <row r="130" spans="1:30" ht="18.95" customHeight="1" x14ac:dyDescent="0.15">
      <c r="A130" s="1721"/>
      <c r="B130" s="1722"/>
      <c r="C130" s="1722"/>
      <c r="D130" s="1761"/>
      <c r="E130" s="1761"/>
      <c r="F130" s="1761"/>
      <c r="G130" s="1761"/>
      <c r="H130" s="1761"/>
      <c r="I130" s="1761"/>
      <c r="J130" s="1761"/>
      <c r="K130" s="1761"/>
      <c r="L130" s="1761"/>
      <c r="M130" s="1761"/>
      <c r="N130" s="1761"/>
      <c r="O130" s="1761"/>
      <c r="P130" s="1765"/>
      <c r="Q130" s="1761"/>
      <c r="R130" s="1761"/>
      <c r="S130" s="1761"/>
      <c r="T130" s="1761"/>
      <c r="U130" s="1761"/>
      <c r="V130" s="1761"/>
      <c r="W130" s="1761"/>
      <c r="X130" s="1761"/>
      <c r="Y130" s="1761"/>
      <c r="Z130" s="1761"/>
      <c r="AA130" s="1761"/>
      <c r="AB130" s="1761"/>
      <c r="AC130" s="1761"/>
      <c r="AD130" s="1761"/>
    </row>
    <row r="131" spans="1:30" ht="18.95" customHeight="1" x14ac:dyDescent="0.15">
      <c r="A131" s="1721"/>
      <c r="B131" s="1722"/>
      <c r="C131" s="1722"/>
      <c r="D131" s="1761"/>
      <c r="E131" s="1761"/>
      <c r="F131" s="1761"/>
      <c r="G131" s="1761"/>
      <c r="H131" s="1761"/>
      <c r="I131" s="1761"/>
      <c r="J131" s="1761"/>
      <c r="K131" s="1761"/>
      <c r="L131" s="1761"/>
      <c r="M131" s="1761"/>
      <c r="N131" s="1761"/>
      <c r="O131" s="1761"/>
      <c r="P131" s="1765"/>
      <c r="Q131" s="1761"/>
      <c r="R131" s="1761"/>
      <c r="S131" s="1761"/>
      <c r="T131" s="1761"/>
      <c r="U131" s="1761"/>
      <c r="V131" s="1761"/>
      <c r="W131" s="1761"/>
      <c r="X131" s="1761"/>
      <c r="Y131" s="1761"/>
      <c r="Z131" s="1761"/>
      <c r="AA131" s="1761"/>
      <c r="AB131" s="1761"/>
      <c r="AC131" s="1761"/>
      <c r="AD131" s="1761"/>
    </row>
    <row r="132" spans="1:30" ht="18.95" customHeight="1" x14ac:dyDescent="0.15">
      <c r="A132" s="1721"/>
      <c r="B132" s="1722"/>
      <c r="C132" s="1722"/>
      <c r="D132" s="1761"/>
      <c r="E132" s="1761"/>
      <c r="F132" s="1761"/>
      <c r="G132" s="1761"/>
      <c r="H132" s="1761"/>
      <c r="I132" s="1761"/>
      <c r="J132" s="1761"/>
      <c r="K132" s="1761"/>
      <c r="L132" s="1761"/>
      <c r="M132" s="1761"/>
      <c r="N132" s="1761"/>
      <c r="O132" s="1761"/>
      <c r="P132" s="1765"/>
      <c r="Q132" s="1761"/>
      <c r="R132" s="1761"/>
      <c r="S132" s="1761"/>
      <c r="T132" s="1761"/>
      <c r="U132" s="1761"/>
      <c r="V132" s="1761"/>
      <c r="W132" s="1761"/>
      <c r="X132" s="1761"/>
      <c r="Y132" s="1761"/>
      <c r="Z132" s="1761"/>
      <c r="AA132" s="1761"/>
      <c r="AB132" s="1761"/>
      <c r="AC132" s="1761"/>
      <c r="AD132" s="1761"/>
    </row>
    <row r="133" spans="1:30" ht="18.95" customHeight="1" x14ac:dyDescent="0.15">
      <c r="A133" s="1721"/>
      <c r="B133" s="1722"/>
      <c r="C133" s="1722"/>
      <c r="D133" s="1761"/>
      <c r="E133" s="1761"/>
      <c r="F133" s="1761"/>
      <c r="G133" s="1761"/>
      <c r="H133" s="1761"/>
      <c r="I133" s="1761"/>
      <c r="J133" s="1761"/>
      <c r="K133" s="1761"/>
      <c r="L133" s="1761"/>
      <c r="M133" s="1761"/>
      <c r="N133" s="1761"/>
      <c r="O133" s="1761"/>
      <c r="P133" s="1765"/>
      <c r="Q133" s="1761"/>
      <c r="R133" s="1761"/>
      <c r="S133" s="1761"/>
      <c r="T133" s="1761"/>
      <c r="U133" s="1761"/>
      <c r="V133" s="1761"/>
      <c r="W133" s="1761"/>
      <c r="X133" s="1761"/>
      <c r="Y133" s="1761"/>
      <c r="Z133" s="1761"/>
      <c r="AA133" s="1761"/>
      <c r="AB133" s="1761"/>
      <c r="AC133" s="1761"/>
      <c r="AD133" s="1761"/>
    </row>
    <row r="134" spans="1:30" ht="18.95" customHeight="1" x14ac:dyDescent="0.15">
      <c r="A134" s="1721"/>
      <c r="B134" s="1722"/>
      <c r="C134" s="1722"/>
      <c r="D134" s="1761"/>
      <c r="E134" s="1761"/>
      <c r="F134" s="1761"/>
      <c r="G134" s="1761"/>
      <c r="H134" s="1761"/>
      <c r="I134" s="1761"/>
      <c r="J134" s="1761"/>
      <c r="K134" s="1761"/>
      <c r="L134" s="1761"/>
      <c r="M134" s="1761"/>
      <c r="N134" s="1761"/>
      <c r="O134" s="1761"/>
      <c r="P134" s="1765"/>
      <c r="Q134" s="1761"/>
      <c r="R134" s="1761"/>
      <c r="S134" s="1761"/>
      <c r="T134" s="1761"/>
      <c r="U134" s="1761"/>
      <c r="V134" s="1761"/>
      <c r="W134" s="1761"/>
      <c r="X134" s="1761"/>
      <c r="Y134" s="1761"/>
      <c r="Z134" s="1761"/>
      <c r="AA134" s="1761"/>
      <c r="AB134" s="1761"/>
      <c r="AC134" s="1761"/>
      <c r="AD134" s="1761"/>
    </row>
    <row r="135" spans="1:30" ht="18.95" customHeight="1" x14ac:dyDescent="0.15">
      <c r="A135" s="1721"/>
      <c r="B135" s="1722"/>
      <c r="C135" s="1722"/>
      <c r="D135" s="1761"/>
      <c r="E135" s="1761"/>
      <c r="F135" s="1761"/>
      <c r="G135" s="1761"/>
      <c r="H135" s="1761"/>
      <c r="I135" s="1761"/>
      <c r="J135" s="1761"/>
      <c r="K135" s="1761"/>
      <c r="L135" s="1761"/>
      <c r="M135" s="1761"/>
      <c r="N135" s="1761"/>
      <c r="O135" s="1761"/>
      <c r="P135" s="1765"/>
      <c r="Q135" s="1761"/>
      <c r="R135" s="1761"/>
      <c r="S135" s="1761"/>
      <c r="T135" s="1761"/>
      <c r="U135" s="1761"/>
      <c r="V135" s="1761"/>
      <c r="W135" s="1761"/>
      <c r="X135" s="1761"/>
      <c r="Y135" s="1761"/>
      <c r="Z135" s="1761"/>
      <c r="AA135" s="1761"/>
      <c r="AB135" s="1761"/>
      <c r="AC135" s="1761"/>
      <c r="AD135" s="1761"/>
    </row>
    <row r="136" spans="1:30" ht="18.95" customHeight="1" x14ac:dyDescent="0.15">
      <c r="A136" s="1721"/>
      <c r="B136" s="1722"/>
      <c r="C136" s="1722"/>
      <c r="D136" s="1761"/>
      <c r="E136" s="1761"/>
      <c r="F136" s="1761"/>
      <c r="G136" s="1761"/>
      <c r="H136" s="1761"/>
      <c r="I136" s="1761"/>
      <c r="J136" s="1761"/>
      <c r="K136" s="1761"/>
      <c r="L136" s="1761"/>
      <c r="M136" s="1761"/>
      <c r="N136" s="1761"/>
      <c r="O136" s="1761"/>
      <c r="P136" s="1765"/>
      <c r="Q136" s="1761"/>
      <c r="R136" s="1761"/>
      <c r="S136" s="1761"/>
      <c r="T136" s="1761"/>
      <c r="U136" s="1761"/>
      <c r="V136" s="1761"/>
      <c r="W136" s="1761"/>
      <c r="X136" s="1761"/>
      <c r="Y136" s="1761"/>
      <c r="Z136" s="1761"/>
      <c r="AA136" s="1761"/>
      <c r="AB136" s="1761"/>
      <c r="AC136" s="1761"/>
      <c r="AD136" s="1761"/>
    </row>
    <row r="137" spans="1:30" ht="18.95" customHeight="1" x14ac:dyDescent="0.15">
      <c r="A137" s="1721"/>
      <c r="B137" s="1722"/>
      <c r="C137" s="1722"/>
      <c r="D137" s="1761"/>
      <c r="E137" s="1761"/>
      <c r="F137" s="1761"/>
      <c r="G137" s="1761"/>
      <c r="H137" s="1761"/>
      <c r="I137" s="1761"/>
      <c r="J137" s="1761"/>
      <c r="K137" s="1761"/>
      <c r="L137" s="1761"/>
      <c r="M137" s="1761"/>
      <c r="N137" s="1761"/>
      <c r="O137" s="1761"/>
      <c r="P137" s="1765"/>
      <c r="Q137" s="1761"/>
      <c r="R137" s="1761"/>
      <c r="S137" s="1761"/>
      <c r="T137" s="1761"/>
      <c r="U137" s="1761"/>
      <c r="V137" s="1761"/>
      <c r="W137" s="1761"/>
      <c r="X137" s="1761"/>
      <c r="Y137" s="1761"/>
      <c r="Z137" s="1761"/>
      <c r="AA137" s="1761"/>
      <c r="AB137" s="1761"/>
      <c r="AC137" s="1761"/>
      <c r="AD137" s="1761"/>
    </row>
    <row r="138" spans="1:30" ht="18.95" customHeight="1" x14ac:dyDescent="0.15">
      <c r="A138" s="1721"/>
      <c r="B138" s="1722"/>
      <c r="C138" s="1722"/>
      <c r="D138" s="1761"/>
      <c r="E138" s="1761"/>
      <c r="F138" s="1761"/>
      <c r="G138" s="1761"/>
      <c r="H138" s="1761"/>
      <c r="I138" s="1761"/>
      <c r="J138" s="1761"/>
      <c r="K138" s="1761"/>
      <c r="L138" s="1761"/>
      <c r="M138" s="1761"/>
      <c r="N138" s="1761"/>
      <c r="O138" s="1761"/>
      <c r="P138" s="1765"/>
      <c r="Q138" s="1761"/>
      <c r="R138" s="1761"/>
      <c r="S138" s="1761"/>
      <c r="T138" s="1761"/>
      <c r="U138" s="1761"/>
      <c r="V138" s="1761"/>
      <c r="W138" s="1761"/>
      <c r="X138" s="1761"/>
      <c r="Y138" s="1761"/>
      <c r="Z138" s="1761"/>
      <c r="AA138" s="1761"/>
      <c r="AB138" s="1761"/>
      <c r="AC138" s="1761"/>
      <c r="AD138" s="1761"/>
    </row>
    <row r="139" spans="1:30" ht="18.95" customHeight="1" x14ac:dyDescent="0.15">
      <c r="A139" s="1721"/>
      <c r="B139" s="1722"/>
      <c r="C139" s="1722"/>
      <c r="D139" s="1761"/>
      <c r="E139" s="1761"/>
      <c r="F139" s="1761"/>
      <c r="G139" s="1761"/>
      <c r="H139" s="1761"/>
      <c r="I139" s="1761"/>
      <c r="J139" s="1761"/>
      <c r="K139" s="1761"/>
      <c r="L139" s="1761"/>
      <c r="M139" s="1761"/>
      <c r="N139" s="1761"/>
      <c r="O139" s="1761"/>
      <c r="P139" s="1765"/>
      <c r="Q139" s="1761"/>
      <c r="R139" s="1761"/>
      <c r="S139" s="1761"/>
      <c r="T139" s="1761"/>
      <c r="U139" s="1761"/>
      <c r="V139" s="1761"/>
      <c r="W139" s="1761"/>
      <c r="X139" s="1761"/>
      <c r="Y139" s="1761"/>
      <c r="Z139" s="1761"/>
      <c r="AA139" s="1761"/>
      <c r="AB139" s="1761"/>
      <c r="AC139" s="1761"/>
      <c r="AD139" s="1761"/>
    </row>
    <row r="140" spans="1:30" ht="18.95" customHeight="1" x14ac:dyDescent="0.15">
      <c r="A140" s="1721"/>
      <c r="B140" s="1722"/>
      <c r="C140" s="1722"/>
      <c r="D140" s="1761"/>
      <c r="E140" s="1761"/>
      <c r="F140" s="1761"/>
      <c r="G140" s="1761"/>
      <c r="H140" s="1761"/>
      <c r="I140" s="1761"/>
      <c r="J140" s="1761"/>
      <c r="K140" s="1761"/>
      <c r="L140" s="1761"/>
      <c r="M140" s="1761"/>
      <c r="N140" s="1761"/>
      <c r="O140" s="1761"/>
      <c r="P140" s="1765"/>
      <c r="Q140" s="1761"/>
      <c r="R140" s="1761"/>
      <c r="S140" s="1761"/>
      <c r="T140" s="1761"/>
      <c r="U140" s="1761"/>
      <c r="V140" s="1761"/>
      <c r="W140" s="1761"/>
      <c r="X140" s="1761"/>
      <c r="Y140" s="1761"/>
      <c r="Z140" s="1761"/>
      <c r="AA140" s="1761"/>
      <c r="AB140" s="1761"/>
      <c r="AC140" s="1761"/>
      <c r="AD140" s="1761"/>
    </row>
    <row r="141" spans="1:30" ht="18.95" customHeight="1" x14ac:dyDescent="0.15">
      <c r="A141" s="1721"/>
      <c r="B141" s="1722"/>
      <c r="C141" s="1722"/>
      <c r="D141" s="1761"/>
      <c r="E141" s="1761"/>
      <c r="F141" s="1761"/>
      <c r="G141" s="1761"/>
      <c r="H141" s="1761"/>
      <c r="I141" s="1761"/>
      <c r="J141" s="1761"/>
      <c r="K141" s="1761"/>
      <c r="L141" s="1761"/>
      <c r="M141" s="1761"/>
      <c r="N141" s="1761"/>
      <c r="O141" s="1761"/>
      <c r="P141" s="1765"/>
      <c r="Q141" s="1761"/>
      <c r="R141" s="1761"/>
      <c r="S141" s="1761"/>
      <c r="T141" s="1761"/>
      <c r="U141" s="1761"/>
      <c r="V141" s="1761"/>
      <c r="W141" s="1761"/>
      <c r="X141" s="1761"/>
      <c r="Y141" s="1761"/>
      <c r="Z141" s="1761"/>
      <c r="AA141" s="1761"/>
      <c r="AB141" s="1761"/>
      <c r="AC141" s="1761"/>
      <c r="AD141" s="1761"/>
    </row>
    <row r="142" spans="1:30" ht="18.95" customHeight="1" x14ac:dyDescent="0.15">
      <c r="A142" s="1721"/>
      <c r="B142" s="1722"/>
      <c r="C142" s="1722"/>
      <c r="D142" s="1761"/>
      <c r="E142" s="1761"/>
      <c r="F142" s="1761"/>
      <c r="G142" s="1761"/>
      <c r="H142" s="1761"/>
      <c r="I142" s="1761"/>
      <c r="J142" s="1761"/>
      <c r="K142" s="1761"/>
      <c r="L142" s="1761"/>
      <c r="M142" s="1761"/>
      <c r="N142" s="1761"/>
      <c r="O142" s="1761"/>
      <c r="P142" s="1765"/>
      <c r="Q142" s="1761"/>
      <c r="R142" s="1761"/>
      <c r="S142" s="1761"/>
      <c r="T142" s="1761"/>
      <c r="U142" s="1761"/>
      <c r="V142" s="1761"/>
      <c r="W142" s="1761"/>
      <c r="X142" s="1761"/>
      <c r="Y142" s="1761"/>
      <c r="Z142" s="1761"/>
      <c r="AA142" s="1761"/>
      <c r="AB142" s="1761"/>
      <c r="AC142" s="1761"/>
      <c r="AD142" s="1761"/>
    </row>
    <row r="143" spans="1:30" ht="18.95" customHeight="1" x14ac:dyDescent="0.15">
      <c r="A143" s="1721"/>
      <c r="B143" s="1722"/>
      <c r="C143" s="1722"/>
      <c r="D143" s="1761"/>
      <c r="E143" s="1761"/>
      <c r="F143" s="1761"/>
      <c r="G143" s="1761"/>
      <c r="H143" s="1761"/>
      <c r="I143" s="1761"/>
      <c r="J143" s="1761"/>
      <c r="K143" s="1761"/>
      <c r="L143" s="1761"/>
      <c r="M143" s="1761"/>
      <c r="N143" s="1761"/>
      <c r="O143" s="1761"/>
      <c r="P143" s="1765"/>
      <c r="Q143" s="1761"/>
      <c r="R143" s="1761"/>
      <c r="S143" s="1761"/>
      <c r="T143" s="1761"/>
      <c r="U143" s="1761"/>
      <c r="V143" s="1761"/>
      <c r="W143" s="1761"/>
      <c r="X143" s="1761"/>
      <c r="Y143" s="1761"/>
      <c r="Z143" s="1761"/>
      <c r="AA143" s="1761"/>
      <c r="AB143" s="1761"/>
      <c r="AC143" s="1761"/>
      <c r="AD143" s="1761"/>
    </row>
    <row r="144" spans="1:30" ht="18.95" customHeight="1" x14ac:dyDescent="0.15">
      <c r="A144" s="1721"/>
      <c r="B144" s="1722"/>
      <c r="C144" s="1722"/>
      <c r="D144" s="1761"/>
      <c r="E144" s="1761"/>
      <c r="F144" s="1761"/>
      <c r="G144" s="1761"/>
      <c r="H144" s="1761"/>
      <c r="I144" s="1761"/>
      <c r="J144" s="1761"/>
      <c r="K144" s="1761"/>
      <c r="L144" s="1761"/>
      <c r="M144" s="1761"/>
      <c r="N144" s="1761"/>
      <c r="O144" s="1761"/>
      <c r="P144" s="1765"/>
      <c r="Q144" s="1761"/>
      <c r="R144" s="1761"/>
      <c r="S144" s="1761"/>
      <c r="T144" s="1761"/>
      <c r="U144" s="1761"/>
      <c r="V144" s="1761"/>
      <c r="W144" s="1761"/>
      <c r="X144" s="1761"/>
      <c r="Y144" s="1761"/>
      <c r="Z144" s="1761"/>
      <c r="AA144" s="1761"/>
      <c r="AB144" s="1761"/>
      <c r="AC144" s="1761"/>
      <c r="AD144" s="1761"/>
    </row>
    <row r="145" spans="1:30" ht="18.95" customHeight="1" x14ac:dyDescent="0.15">
      <c r="A145" s="1721"/>
      <c r="B145" s="1722"/>
      <c r="C145" s="1722"/>
      <c r="D145" s="1761"/>
      <c r="E145" s="1761"/>
      <c r="F145" s="1761"/>
      <c r="G145" s="1761"/>
      <c r="H145" s="1761"/>
      <c r="I145" s="1761"/>
      <c r="J145" s="1761"/>
      <c r="K145" s="1761"/>
      <c r="L145" s="1761"/>
      <c r="M145" s="1761"/>
      <c r="N145" s="1761"/>
      <c r="O145" s="1761"/>
      <c r="P145" s="1765"/>
      <c r="Q145" s="1761"/>
      <c r="R145" s="1761"/>
      <c r="S145" s="1761"/>
      <c r="T145" s="1761"/>
      <c r="U145" s="1761"/>
      <c r="V145" s="1761"/>
      <c r="W145" s="1761"/>
      <c r="X145" s="1761"/>
      <c r="Y145" s="1761"/>
      <c r="Z145" s="1761"/>
      <c r="AA145" s="1761"/>
      <c r="AB145" s="1761"/>
      <c r="AC145" s="1761"/>
      <c r="AD145" s="1761"/>
    </row>
    <row r="146" spans="1:30" ht="18.95" customHeight="1" x14ac:dyDescent="0.15">
      <c r="A146" s="1721"/>
      <c r="B146" s="1722"/>
      <c r="C146" s="1722"/>
      <c r="D146" s="1761"/>
      <c r="E146" s="1761"/>
      <c r="F146" s="1761"/>
      <c r="G146" s="1761"/>
      <c r="H146" s="1761"/>
      <c r="I146" s="1761"/>
      <c r="J146" s="1761"/>
      <c r="K146" s="1761"/>
      <c r="L146" s="1761"/>
      <c r="M146" s="1761"/>
      <c r="N146" s="1761"/>
      <c r="O146" s="1761"/>
      <c r="P146" s="1765"/>
      <c r="Q146" s="1761"/>
      <c r="R146" s="1761"/>
      <c r="S146" s="1761"/>
      <c r="T146" s="1761"/>
      <c r="U146" s="1761"/>
      <c r="V146" s="1761"/>
      <c r="W146" s="1761"/>
      <c r="X146" s="1761"/>
      <c r="Y146" s="1761"/>
      <c r="Z146" s="1761"/>
      <c r="AA146" s="1761"/>
      <c r="AB146" s="1761"/>
      <c r="AC146" s="1761"/>
      <c r="AD146" s="1761"/>
    </row>
    <row r="147" spans="1:30" ht="18.95" customHeight="1" x14ac:dyDescent="0.15">
      <c r="A147" s="1721"/>
      <c r="B147" s="1722"/>
      <c r="C147" s="1722"/>
      <c r="D147" s="1761"/>
      <c r="E147" s="1761"/>
      <c r="F147" s="1761"/>
      <c r="G147" s="1761"/>
      <c r="H147" s="1761"/>
      <c r="I147" s="1761"/>
      <c r="J147" s="1761"/>
      <c r="K147" s="1761"/>
      <c r="L147" s="1761"/>
      <c r="M147" s="1761"/>
      <c r="N147" s="1761"/>
      <c r="O147" s="1761"/>
      <c r="P147" s="1765"/>
      <c r="Q147" s="1761"/>
      <c r="R147" s="1761"/>
      <c r="S147" s="1761"/>
      <c r="T147" s="1761"/>
      <c r="U147" s="1761"/>
      <c r="V147" s="1761"/>
      <c r="W147" s="1761"/>
      <c r="X147" s="1761"/>
      <c r="Y147" s="1761"/>
      <c r="Z147" s="1761"/>
      <c r="AA147" s="1761"/>
      <c r="AB147" s="1761"/>
      <c r="AC147" s="1761"/>
      <c r="AD147" s="1761"/>
    </row>
    <row r="148" spans="1:30" ht="18.95" customHeight="1" x14ac:dyDescent="0.15">
      <c r="A148" s="1721"/>
      <c r="B148" s="1722"/>
      <c r="C148" s="1722"/>
      <c r="D148" s="1761"/>
      <c r="E148" s="1761"/>
      <c r="F148" s="1761"/>
      <c r="G148" s="1761"/>
      <c r="H148" s="1761"/>
      <c r="I148" s="1761"/>
      <c r="J148" s="1761"/>
      <c r="K148" s="1761"/>
      <c r="L148" s="1761"/>
      <c r="M148" s="1761"/>
      <c r="N148" s="1761"/>
      <c r="O148" s="1761"/>
      <c r="P148" s="1765"/>
      <c r="Q148" s="1761"/>
      <c r="R148" s="1761"/>
      <c r="S148" s="1761"/>
      <c r="T148" s="1761"/>
      <c r="U148" s="1761"/>
      <c r="V148" s="1761"/>
      <c r="W148" s="1761"/>
      <c r="X148" s="1761"/>
      <c r="Y148" s="1761"/>
      <c r="Z148" s="1761"/>
      <c r="AA148" s="1761"/>
      <c r="AB148" s="1761"/>
      <c r="AC148" s="1761"/>
      <c r="AD148" s="1761"/>
    </row>
    <row r="149" spans="1:30" ht="18.95" customHeight="1" x14ac:dyDescent="0.15">
      <c r="A149" s="1721"/>
      <c r="B149" s="1722"/>
      <c r="C149" s="1722"/>
      <c r="D149" s="1761"/>
      <c r="E149" s="1761"/>
      <c r="F149" s="1761"/>
      <c r="G149" s="1761"/>
      <c r="H149" s="1761"/>
      <c r="I149" s="1761"/>
      <c r="J149" s="1761"/>
      <c r="K149" s="1761"/>
      <c r="L149" s="1761"/>
      <c r="M149" s="1761"/>
      <c r="N149" s="1761"/>
      <c r="O149" s="1761"/>
      <c r="P149" s="1765"/>
      <c r="Q149" s="1761"/>
      <c r="R149" s="1761"/>
      <c r="S149" s="1761"/>
      <c r="T149" s="1761"/>
      <c r="U149" s="1761"/>
      <c r="V149" s="1761"/>
      <c r="W149" s="1761"/>
      <c r="X149" s="1761"/>
      <c r="Y149" s="1761"/>
      <c r="Z149" s="1761"/>
      <c r="AA149" s="1761"/>
      <c r="AB149" s="1761"/>
      <c r="AC149" s="1761"/>
      <c r="AD149" s="1761"/>
    </row>
    <row r="150" spans="1:30" ht="18.95" customHeight="1" x14ac:dyDescent="0.15">
      <c r="A150" s="1721"/>
      <c r="B150" s="1722"/>
      <c r="C150" s="1722"/>
      <c r="D150" s="1761"/>
      <c r="E150" s="1761"/>
      <c r="F150" s="1761"/>
      <c r="G150" s="1761"/>
      <c r="H150" s="1761"/>
      <c r="I150" s="1761"/>
      <c r="J150" s="1761"/>
      <c r="K150" s="1761"/>
      <c r="L150" s="1761"/>
      <c r="M150" s="1761"/>
      <c r="N150" s="1761"/>
      <c r="O150" s="1761"/>
      <c r="P150" s="1765"/>
      <c r="Q150" s="1761"/>
      <c r="R150" s="1761"/>
      <c r="S150" s="1761"/>
      <c r="T150" s="1761"/>
      <c r="U150" s="1761"/>
      <c r="V150" s="1761"/>
      <c r="W150" s="1761"/>
      <c r="X150" s="1761"/>
      <c r="Y150" s="1761"/>
      <c r="Z150" s="1761"/>
      <c r="AA150" s="1761"/>
      <c r="AB150" s="1761"/>
      <c r="AC150" s="1761"/>
      <c r="AD150" s="1761"/>
    </row>
    <row r="151" spans="1:30" ht="18.95" customHeight="1" x14ac:dyDescent="0.15">
      <c r="A151" s="1721"/>
      <c r="B151" s="1722"/>
      <c r="C151" s="1722"/>
      <c r="D151" s="1761"/>
      <c r="E151" s="1761"/>
      <c r="F151" s="1761"/>
      <c r="G151" s="1761"/>
      <c r="H151" s="1761"/>
      <c r="I151" s="1761"/>
      <c r="J151" s="1761"/>
      <c r="K151" s="1761"/>
      <c r="L151" s="1761"/>
      <c r="M151" s="1761"/>
      <c r="N151" s="1761"/>
      <c r="O151" s="1761"/>
      <c r="P151" s="1765"/>
      <c r="Q151" s="1761"/>
      <c r="R151" s="1761"/>
      <c r="S151" s="1761"/>
      <c r="T151" s="1761"/>
      <c r="U151" s="1761"/>
      <c r="V151" s="1761"/>
      <c r="W151" s="1761"/>
      <c r="X151" s="1761"/>
      <c r="Y151" s="1761"/>
      <c r="Z151" s="1761"/>
      <c r="AA151" s="1761"/>
      <c r="AB151" s="1761"/>
      <c r="AC151" s="1761"/>
      <c r="AD151" s="1761"/>
    </row>
    <row r="152" spans="1:30" ht="18.95" customHeight="1" x14ac:dyDescent="0.15">
      <c r="A152" s="1721"/>
      <c r="B152" s="1722"/>
      <c r="C152" s="1722"/>
      <c r="D152" s="1761"/>
      <c r="E152" s="1761"/>
      <c r="F152" s="1761"/>
      <c r="G152" s="1761"/>
      <c r="H152" s="1761"/>
      <c r="I152" s="1761"/>
      <c r="J152" s="1761"/>
      <c r="K152" s="1761"/>
      <c r="L152" s="1761"/>
      <c r="M152" s="1761"/>
      <c r="N152" s="1761"/>
      <c r="O152" s="1761"/>
      <c r="P152" s="1765"/>
      <c r="Q152" s="1761"/>
      <c r="R152" s="1761"/>
      <c r="S152" s="1761"/>
      <c r="T152" s="1761"/>
      <c r="U152" s="1761"/>
      <c r="V152" s="1761"/>
      <c r="W152" s="1761"/>
      <c r="X152" s="1761"/>
      <c r="Y152" s="1761"/>
      <c r="Z152" s="1761"/>
      <c r="AA152" s="1761"/>
      <c r="AB152" s="1761"/>
      <c r="AC152" s="1761"/>
      <c r="AD152" s="1761"/>
    </row>
    <row r="153" spans="1:30" ht="18.95" customHeight="1" x14ac:dyDescent="0.15">
      <c r="A153" s="1721"/>
      <c r="B153" s="1722"/>
      <c r="C153" s="1722"/>
      <c r="D153" s="1761"/>
      <c r="E153" s="1761"/>
      <c r="F153" s="1761"/>
      <c r="G153" s="1761"/>
      <c r="H153" s="1761"/>
      <c r="I153" s="1761"/>
      <c r="J153" s="1761"/>
      <c r="K153" s="1761"/>
      <c r="L153" s="1761"/>
      <c r="M153" s="1761"/>
      <c r="N153" s="1761"/>
      <c r="O153" s="1761"/>
      <c r="P153" s="1765"/>
      <c r="Q153" s="1761"/>
      <c r="R153" s="1761"/>
      <c r="S153" s="1761"/>
      <c r="T153" s="1761"/>
      <c r="U153" s="1761"/>
      <c r="V153" s="1761"/>
      <c r="W153" s="1761"/>
      <c r="X153" s="1761"/>
      <c r="Y153" s="1761"/>
      <c r="Z153" s="1761"/>
      <c r="AA153" s="1761"/>
      <c r="AB153" s="1761"/>
      <c r="AC153" s="1761"/>
      <c r="AD153" s="1761"/>
    </row>
    <row r="154" spans="1:30" ht="18.95" customHeight="1" x14ac:dyDescent="0.15">
      <c r="A154" s="1721"/>
      <c r="B154" s="1722"/>
      <c r="C154" s="1722"/>
      <c r="D154" s="1761"/>
      <c r="E154" s="1761"/>
      <c r="F154" s="1761"/>
      <c r="G154" s="1761"/>
      <c r="H154" s="1761"/>
      <c r="I154" s="1761"/>
      <c r="J154" s="1761"/>
      <c r="K154" s="1761"/>
      <c r="L154" s="1761"/>
      <c r="M154" s="1761"/>
      <c r="N154" s="1761"/>
      <c r="O154" s="1761"/>
      <c r="P154" s="1765"/>
      <c r="Q154" s="1761"/>
      <c r="R154" s="1761"/>
      <c r="S154" s="1761"/>
      <c r="T154" s="1761"/>
      <c r="U154" s="1761"/>
      <c r="V154" s="1761"/>
      <c r="W154" s="1761"/>
      <c r="X154" s="1761"/>
      <c r="Y154" s="1761"/>
      <c r="Z154" s="1761"/>
      <c r="AA154" s="1761"/>
      <c r="AB154" s="1761"/>
      <c r="AC154" s="1761"/>
      <c r="AD154" s="1761"/>
    </row>
    <row r="155" spans="1:30" ht="18.95" customHeight="1" x14ac:dyDescent="0.15">
      <c r="A155" s="1721"/>
      <c r="B155" s="1722"/>
      <c r="C155" s="1722"/>
      <c r="D155" s="1761"/>
      <c r="E155" s="1761"/>
      <c r="F155" s="1761"/>
      <c r="G155" s="1761"/>
      <c r="H155" s="1761"/>
      <c r="I155" s="1761"/>
      <c r="J155" s="1761"/>
      <c r="K155" s="1761"/>
      <c r="L155" s="1761"/>
      <c r="M155" s="1761"/>
      <c r="N155" s="1761"/>
      <c r="O155" s="1761"/>
      <c r="P155" s="1765"/>
      <c r="Q155" s="1761"/>
      <c r="R155" s="1761"/>
      <c r="S155" s="1761"/>
      <c r="T155" s="1761"/>
      <c r="U155" s="1761"/>
      <c r="V155" s="1761"/>
      <c r="W155" s="1761"/>
      <c r="X155" s="1761"/>
      <c r="Y155" s="1761"/>
      <c r="Z155" s="1761"/>
      <c r="AA155" s="1761"/>
      <c r="AB155" s="1761"/>
      <c r="AC155" s="1761"/>
      <c r="AD155" s="1761"/>
    </row>
    <row r="156" spans="1:30" ht="18.95" customHeight="1" x14ac:dyDescent="0.15">
      <c r="A156" s="1721"/>
      <c r="B156" s="1722"/>
      <c r="C156" s="1722"/>
      <c r="D156" s="1761"/>
      <c r="E156" s="1761"/>
      <c r="F156" s="1761"/>
      <c r="G156" s="1761"/>
      <c r="H156" s="1761"/>
      <c r="I156" s="1761"/>
      <c r="J156" s="1761"/>
      <c r="K156" s="1761"/>
      <c r="L156" s="1761"/>
      <c r="M156" s="1761"/>
      <c r="N156" s="1761"/>
      <c r="O156" s="1761"/>
      <c r="P156" s="1765"/>
      <c r="Q156" s="1761"/>
      <c r="R156" s="1761"/>
      <c r="S156" s="1761"/>
      <c r="T156" s="1761"/>
      <c r="U156" s="1761"/>
      <c r="V156" s="1761"/>
      <c r="W156" s="1761"/>
      <c r="X156" s="1761"/>
      <c r="Y156" s="1761"/>
      <c r="Z156" s="1761"/>
      <c r="AA156" s="1761"/>
      <c r="AB156" s="1761"/>
      <c r="AC156" s="1761"/>
      <c r="AD156" s="1761"/>
    </row>
    <row r="157" spans="1:30" ht="18.95" customHeight="1" x14ac:dyDescent="0.15">
      <c r="A157" s="1721"/>
      <c r="B157" s="1722"/>
      <c r="C157" s="1722"/>
      <c r="D157" s="1761"/>
      <c r="E157" s="1761"/>
      <c r="F157" s="1761"/>
      <c r="G157" s="1761"/>
      <c r="H157" s="1761"/>
      <c r="I157" s="1761"/>
      <c r="J157" s="1761"/>
      <c r="K157" s="1761"/>
      <c r="L157" s="1761"/>
      <c r="M157" s="1761"/>
      <c r="N157" s="1761"/>
      <c r="O157" s="1761"/>
      <c r="P157" s="1765"/>
      <c r="Q157" s="1761"/>
      <c r="R157" s="1761"/>
      <c r="S157" s="1761"/>
      <c r="T157" s="1761"/>
      <c r="U157" s="1761"/>
      <c r="V157" s="1761"/>
      <c r="W157" s="1761"/>
      <c r="X157" s="1761"/>
      <c r="Y157" s="1761"/>
      <c r="Z157" s="1761"/>
      <c r="AA157" s="1761"/>
      <c r="AB157" s="1761"/>
      <c r="AC157" s="1761"/>
      <c r="AD157" s="1761"/>
    </row>
    <row r="158" spans="1:30" ht="18.95" customHeight="1" x14ac:dyDescent="0.15">
      <c r="A158" s="1721"/>
      <c r="B158" s="1722"/>
      <c r="C158" s="1722"/>
      <c r="D158" s="1761"/>
      <c r="E158" s="1761"/>
      <c r="F158" s="1761"/>
      <c r="G158" s="1761"/>
      <c r="H158" s="1761"/>
      <c r="I158" s="1761"/>
      <c r="J158" s="1761"/>
      <c r="K158" s="1761"/>
      <c r="L158" s="1761"/>
      <c r="M158" s="1761"/>
      <c r="N158" s="1761"/>
      <c r="O158" s="1761"/>
      <c r="P158" s="1765"/>
      <c r="Q158" s="1761"/>
      <c r="R158" s="1761"/>
      <c r="S158" s="1761"/>
      <c r="T158" s="1761"/>
      <c r="U158" s="1761"/>
      <c r="V158" s="1761"/>
      <c r="W158" s="1761"/>
      <c r="X158" s="1761"/>
      <c r="Y158" s="1761"/>
      <c r="Z158" s="1761"/>
      <c r="AA158" s="1761"/>
      <c r="AB158" s="1761"/>
      <c r="AC158" s="1761"/>
      <c r="AD158" s="1761"/>
    </row>
    <row r="159" spans="1:30" ht="18.95" customHeight="1" x14ac:dyDescent="0.15">
      <c r="A159" s="1721"/>
      <c r="B159" s="1722"/>
      <c r="C159" s="1722"/>
      <c r="D159" s="1761"/>
      <c r="E159" s="1761"/>
      <c r="F159" s="1761"/>
      <c r="G159" s="1761"/>
      <c r="H159" s="1761"/>
      <c r="I159" s="1761"/>
      <c r="J159" s="1761"/>
      <c r="K159" s="1761"/>
      <c r="L159" s="1761"/>
      <c r="M159" s="1761"/>
      <c r="N159" s="1761"/>
      <c r="O159" s="1761"/>
      <c r="P159" s="1765"/>
      <c r="Q159" s="1761"/>
      <c r="R159" s="1761"/>
      <c r="S159" s="1761"/>
      <c r="T159" s="1761"/>
      <c r="U159" s="1761"/>
      <c r="V159" s="1761"/>
      <c r="W159" s="1761"/>
      <c r="X159" s="1761"/>
      <c r="Y159" s="1761"/>
      <c r="Z159" s="1761"/>
      <c r="AA159" s="1761"/>
      <c r="AB159" s="1761"/>
      <c r="AC159" s="1761"/>
      <c r="AD159" s="1761"/>
    </row>
    <row r="160" spans="1:30" ht="18.95" customHeight="1" x14ac:dyDescent="0.15">
      <c r="A160" s="1721"/>
      <c r="B160" s="1722"/>
      <c r="C160" s="1722"/>
      <c r="D160" s="1761"/>
      <c r="E160" s="1761"/>
      <c r="F160" s="1761"/>
      <c r="G160" s="1761"/>
      <c r="H160" s="1761"/>
      <c r="I160" s="1761"/>
      <c r="J160" s="1761"/>
      <c r="K160" s="1761"/>
      <c r="L160" s="1761"/>
      <c r="M160" s="1761"/>
      <c r="N160" s="1761"/>
      <c r="O160" s="1761"/>
      <c r="P160" s="1765"/>
      <c r="Q160" s="1761"/>
      <c r="R160" s="1761"/>
      <c r="S160" s="1761"/>
      <c r="T160" s="1761"/>
      <c r="U160" s="1761"/>
      <c r="V160" s="1761"/>
      <c r="W160" s="1761"/>
      <c r="X160" s="1761"/>
      <c r="Y160" s="1761"/>
      <c r="Z160" s="1761"/>
      <c r="AA160" s="1761"/>
      <c r="AB160" s="1761"/>
      <c r="AC160" s="1761"/>
      <c r="AD160" s="1761"/>
    </row>
    <row r="161" spans="1:30" ht="18.95" customHeight="1" x14ac:dyDescent="0.15">
      <c r="A161" s="1721"/>
      <c r="B161" s="1722"/>
      <c r="C161" s="1722"/>
      <c r="D161" s="1761"/>
      <c r="E161" s="1761"/>
      <c r="F161" s="1761"/>
      <c r="G161" s="1761"/>
      <c r="H161" s="1761"/>
      <c r="I161" s="1761"/>
      <c r="J161" s="1761"/>
      <c r="K161" s="1761"/>
      <c r="L161" s="1761"/>
      <c r="M161" s="1761"/>
      <c r="N161" s="1761"/>
      <c r="O161" s="1761"/>
      <c r="P161" s="1765"/>
      <c r="Q161" s="1761"/>
      <c r="R161" s="1761"/>
      <c r="S161" s="1761"/>
      <c r="T161" s="1761"/>
      <c r="U161" s="1761"/>
      <c r="V161" s="1761"/>
      <c r="W161" s="1761"/>
      <c r="X161" s="1761"/>
      <c r="Y161" s="1761"/>
      <c r="Z161" s="1761"/>
      <c r="AA161" s="1761"/>
      <c r="AB161" s="1761"/>
      <c r="AC161" s="1761"/>
      <c r="AD161" s="1761"/>
    </row>
    <row r="162" spans="1:30" ht="18.95" customHeight="1" x14ac:dyDescent="0.15">
      <c r="A162" s="1721"/>
      <c r="B162" s="1722"/>
      <c r="C162" s="1722"/>
      <c r="D162" s="1761"/>
      <c r="E162" s="1761"/>
      <c r="F162" s="1761"/>
      <c r="G162" s="1761"/>
      <c r="H162" s="1761"/>
      <c r="I162" s="1761"/>
      <c r="J162" s="1761"/>
      <c r="K162" s="1761"/>
      <c r="L162" s="1761"/>
      <c r="M162" s="1761"/>
      <c r="N162" s="1761"/>
      <c r="O162" s="1761"/>
      <c r="P162" s="1765"/>
      <c r="Q162" s="1761"/>
      <c r="R162" s="1761"/>
      <c r="S162" s="1761"/>
      <c r="T162" s="1761"/>
      <c r="U162" s="1761"/>
      <c r="V162" s="1761"/>
      <c r="W162" s="1761"/>
      <c r="X162" s="1761"/>
      <c r="Y162" s="1761"/>
      <c r="Z162" s="1761"/>
      <c r="AA162" s="1761"/>
      <c r="AB162" s="1761"/>
      <c r="AC162" s="1761"/>
      <c r="AD162" s="1761"/>
    </row>
    <row r="163" spans="1:30" ht="18.95" customHeight="1" x14ac:dyDescent="0.15">
      <c r="A163" s="1721"/>
      <c r="B163" s="1722"/>
      <c r="C163" s="1722"/>
      <c r="D163" s="1761"/>
      <c r="E163" s="1761"/>
      <c r="F163" s="1761"/>
      <c r="G163" s="1761"/>
      <c r="H163" s="1761"/>
      <c r="I163" s="1761"/>
      <c r="J163" s="1761"/>
      <c r="K163" s="1761"/>
      <c r="L163" s="1761"/>
      <c r="M163" s="1761"/>
      <c r="N163" s="1761"/>
      <c r="O163" s="1761"/>
      <c r="P163" s="1765"/>
      <c r="Q163" s="1761"/>
      <c r="R163" s="1761"/>
      <c r="S163" s="1761"/>
      <c r="T163" s="1761"/>
      <c r="U163" s="1761"/>
      <c r="V163" s="1761"/>
      <c r="W163" s="1761"/>
      <c r="X163" s="1761"/>
      <c r="Y163" s="1761"/>
      <c r="Z163" s="1761"/>
      <c r="AA163" s="1761"/>
      <c r="AB163" s="1761"/>
      <c r="AC163" s="1761"/>
      <c r="AD163" s="1761"/>
    </row>
    <row r="164" spans="1:30" ht="18.95" customHeight="1" x14ac:dyDescent="0.15">
      <c r="A164" s="1721"/>
      <c r="B164" s="1722"/>
      <c r="C164" s="1722"/>
      <c r="D164" s="1761"/>
      <c r="E164" s="1761"/>
      <c r="F164" s="1761"/>
      <c r="G164" s="1761"/>
      <c r="H164" s="1761"/>
      <c r="I164" s="1761"/>
      <c r="J164" s="1761"/>
      <c r="K164" s="1761"/>
      <c r="L164" s="1761"/>
      <c r="M164" s="1761"/>
      <c r="N164" s="1761"/>
      <c r="O164" s="1761"/>
      <c r="P164" s="1765"/>
      <c r="Q164" s="1761"/>
      <c r="R164" s="1761"/>
      <c r="S164" s="1761"/>
      <c r="T164" s="1761"/>
      <c r="U164" s="1761"/>
      <c r="V164" s="1761"/>
      <c r="W164" s="1761"/>
      <c r="X164" s="1761"/>
      <c r="Y164" s="1761"/>
      <c r="Z164" s="1761"/>
      <c r="AA164" s="1761"/>
      <c r="AB164" s="1761"/>
      <c r="AC164" s="1761"/>
      <c r="AD164" s="1761"/>
    </row>
    <row r="165" spans="1:30" ht="18.95" customHeight="1" x14ac:dyDescent="0.15">
      <c r="A165" s="1721"/>
      <c r="B165" s="1722"/>
      <c r="C165" s="1722"/>
      <c r="D165" s="1761"/>
      <c r="E165" s="1761"/>
      <c r="F165" s="1761"/>
      <c r="G165" s="1761"/>
      <c r="H165" s="1761"/>
      <c r="I165" s="1761"/>
      <c r="J165" s="1761"/>
      <c r="K165" s="1761"/>
      <c r="L165" s="1761"/>
      <c r="M165" s="1761"/>
      <c r="N165" s="1761"/>
      <c r="O165" s="1761"/>
      <c r="P165" s="1765"/>
      <c r="Q165" s="1761"/>
      <c r="R165" s="1761"/>
      <c r="S165" s="1761"/>
      <c r="T165" s="1761"/>
      <c r="U165" s="1761"/>
      <c r="V165" s="1761"/>
      <c r="W165" s="1761"/>
      <c r="X165" s="1761"/>
      <c r="Y165" s="1761"/>
      <c r="Z165" s="1761"/>
      <c r="AA165" s="1761"/>
      <c r="AB165" s="1761"/>
      <c r="AC165" s="1761"/>
      <c r="AD165" s="1761"/>
    </row>
    <row r="166" spans="1:30" ht="18.95" customHeight="1" x14ac:dyDescent="0.15">
      <c r="A166" s="1721"/>
      <c r="B166" s="1722"/>
      <c r="C166" s="1722"/>
      <c r="D166" s="1761"/>
      <c r="E166" s="1761"/>
      <c r="F166" s="1761"/>
      <c r="G166" s="1761"/>
      <c r="H166" s="1761"/>
      <c r="I166" s="1761"/>
      <c r="J166" s="1761"/>
      <c r="K166" s="1761"/>
      <c r="L166" s="1761"/>
      <c r="M166" s="1761"/>
      <c r="N166" s="1761"/>
      <c r="O166" s="1761"/>
      <c r="P166" s="1765"/>
      <c r="Q166" s="1761"/>
      <c r="R166" s="1761"/>
      <c r="S166" s="1761"/>
      <c r="T166" s="1761"/>
      <c r="U166" s="1761"/>
      <c r="V166" s="1761"/>
      <c r="W166" s="1761"/>
      <c r="X166" s="1761"/>
      <c r="Y166" s="1761"/>
      <c r="Z166" s="1761"/>
      <c r="AA166" s="1761"/>
      <c r="AB166" s="1761"/>
      <c r="AC166" s="1761"/>
      <c r="AD166" s="1761"/>
    </row>
    <row r="167" spans="1:30" ht="18.95" customHeight="1" x14ac:dyDescent="0.15">
      <c r="A167" s="1721"/>
      <c r="B167" s="1722"/>
      <c r="C167" s="1722"/>
      <c r="D167" s="1761"/>
      <c r="E167" s="1761"/>
      <c r="F167" s="1761"/>
      <c r="G167" s="1761"/>
      <c r="H167" s="1761"/>
      <c r="I167" s="1761"/>
      <c r="J167" s="1761"/>
      <c r="K167" s="1761"/>
      <c r="L167" s="1761"/>
      <c r="M167" s="1761"/>
      <c r="N167" s="1761"/>
      <c r="O167" s="1761"/>
      <c r="P167" s="1765"/>
      <c r="Q167" s="1761"/>
      <c r="R167" s="1761"/>
      <c r="S167" s="1761"/>
      <c r="T167" s="1761"/>
      <c r="U167" s="1761"/>
      <c r="V167" s="1761"/>
      <c r="W167" s="1761"/>
      <c r="X167" s="1761"/>
      <c r="Y167" s="1761"/>
      <c r="Z167" s="1761"/>
      <c r="AA167" s="1761"/>
      <c r="AB167" s="1761"/>
      <c r="AC167" s="1761"/>
      <c r="AD167" s="1761"/>
    </row>
    <row r="168" spans="1:30" ht="18.95" customHeight="1" x14ac:dyDescent="0.15">
      <c r="A168" s="1721"/>
      <c r="B168" s="1722"/>
      <c r="C168" s="1722"/>
      <c r="D168" s="1761"/>
      <c r="E168" s="1761"/>
      <c r="F168" s="1761"/>
      <c r="G168" s="1761"/>
      <c r="H168" s="1761"/>
      <c r="I168" s="1761"/>
      <c r="J168" s="1761"/>
      <c r="K168" s="1761"/>
      <c r="L168" s="1761"/>
      <c r="M168" s="1761"/>
      <c r="N168" s="1761"/>
      <c r="O168" s="1761"/>
      <c r="P168" s="1765"/>
      <c r="Q168" s="1761"/>
      <c r="R168" s="1761"/>
      <c r="S168" s="1761"/>
      <c r="T168" s="1761"/>
      <c r="U168" s="1761"/>
      <c r="V168" s="1761"/>
      <c r="W168" s="1761"/>
      <c r="X168" s="1761"/>
      <c r="Y168" s="1761"/>
      <c r="Z168" s="1761"/>
      <c r="AA168" s="1761"/>
      <c r="AB168" s="1761"/>
      <c r="AC168" s="1761"/>
      <c r="AD168" s="1761"/>
    </row>
    <row r="169" spans="1:30" ht="18.95" customHeight="1" x14ac:dyDescent="0.15">
      <c r="A169" s="1721"/>
      <c r="B169" s="1722"/>
      <c r="C169" s="1722"/>
      <c r="D169" s="1761"/>
      <c r="E169" s="1761"/>
      <c r="F169" s="1761"/>
      <c r="G169" s="1761"/>
      <c r="H169" s="1761"/>
      <c r="I169" s="1761"/>
      <c r="J169" s="1761"/>
      <c r="K169" s="1761"/>
      <c r="L169" s="1761"/>
      <c r="M169" s="1761"/>
      <c r="N169" s="1761"/>
      <c r="O169" s="1761"/>
      <c r="P169" s="1765"/>
      <c r="Q169" s="1761"/>
      <c r="R169" s="1761"/>
      <c r="S169" s="1761"/>
      <c r="T169" s="1761"/>
      <c r="U169" s="1761"/>
      <c r="V169" s="1761"/>
      <c r="W169" s="1761"/>
      <c r="X169" s="1761"/>
      <c r="Y169" s="1761"/>
      <c r="Z169" s="1761"/>
      <c r="AA169" s="1761"/>
      <c r="AB169" s="1761"/>
      <c r="AC169" s="1761"/>
      <c r="AD169" s="1761"/>
    </row>
    <row r="170" spans="1:30" ht="18.95" customHeight="1" x14ac:dyDescent="0.15">
      <c r="A170" s="1721"/>
      <c r="B170" s="1722"/>
      <c r="C170" s="1722"/>
      <c r="D170" s="1761"/>
      <c r="E170" s="1761"/>
      <c r="F170" s="1761"/>
      <c r="G170" s="1761"/>
      <c r="H170" s="1761"/>
      <c r="I170" s="1761"/>
      <c r="J170" s="1761"/>
      <c r="K170" s="1761"/>
      <c r="L170" s="1761"/>
      <c r="M170" s="1761"/>
      <c r="N170" s="1761"/>
      <c r="O170" s="1761"/>
      <c r="P170" s="1765"/>
      <c r="Q170" s="1761"/>
      <c r="R170" s="1761"/>
      <c r="S170" s="1761"/>
      <c r="T170" s="1761"/>
      <c r="U170" s="1761"/>
      <c r="V170" s="1761"/>
      <c r="W170" s="1761"/>
      <c r="X170" s="1761"/>
      <c r="Y170" s="1761"/>
      <c r="Z170" s="1761"/>
      <c r="AA170" s="1761"/>
      <c r="AB170" s="1761"/>
      <c r="AC170" s="1761"/>
      <c r="AD170" s="1761"/>
    </row>
    <row r="171" spans="1:30" ht="18.95" customHeight="1" x14ac:dyDescent="0.15">
      <c r="A171" s="1721"/>
      <c r="B171" s="1722"/>
      <c r="C171" s="1722"/>
      <c r="D171" s="1761"/>
      <c r="E171" s="1761"/>
      <c r="F171" s="1761"/>
      <c r="G171" s="1761"/>
      <c r="H171" s="1761"/>
      <c r="I171" s="1761"/>
      <c r="J171" s="1761"/>
      <c r="K171" s="1761"/>
      <c r="L171" s="1761"/>
      <c r="M171" s="1761"/>
      <c r="N171" s="1761"/>
      <c r="O171" s="1761"/>
      <c r="P171" s="1765"/>
      <c r="Q171" s="1761"/>
      <c r="R171" s="1761"/>
      <c r="S171" s="1761"/>
      <c r="T171" s="1761"/>
      <c r="U171" s="1761"/>
      <c r="V171" s="1761"/>
      <c r="W171" s="1761"/>
      <c r="X171" s="1761"/>
      <c r="Y171" s="1761"/>
      <c r="Z171" s="1761"/>
      <c r="AA171" s="1761"/>
      <c r="AB171" s="1761"/>
      <c r="AC171" s="1761"/>
      <c r="AD171" s="1761"/>
    </row>
    <row r="172" spans="1:30" ht="18.95" customHeight="1" x14ac:dyDescent="0.15">
      <c r="A172" s="1721"/>
      <c r="B172" s="1722"/>
      <c r="C172" s="1722"/>
      <c r="D172" s="1761"/>
      <c r="E172" s="1761"/>
      <c r="F172" s="1761"/>
      <c r="G172" s="1761"/>
      <c r="H172" s="1761"/>
      <c r="I172" s="1761"/>
      <c r="J172" s="1761"/>
      <c r="K172" s="1761"/>
      <c r="L172" s="1761"/>
      <c r="M172" s="1761"/>
      <c r="N172" s="1761"/>
      <c r="O172" s="1761"/>
      <c r="P172" s="1765"/>
      <c r="Q172" s="1761"/>
      <c r="R172" s="1761"/>
      <c r="S172" s="1761"/>
      <c r="T172" s="1761"/>
      <c r="U172" s="1761"/>
      <c r="V172" s="1761"/>
      <c r="W172" s="1761"/>
      <c r="X172" s="1761"/>
      <c r="Y172" s="1761"/>
      <c r="Z172" s="1761"/>
      <c r="AA172" s="1761"/>
      <c r="AB172" s="1761"/>
      <c r="AC172" s="1761"/>
      <c r="AD172" s="1761"/>
    </row>
    <row r="173" spans="1:30" ht="18.95" customHeight="1" x14ac:dyDescent="0.15">
      <c r="A173" s="1721"/>
      <c r="B173" s="1722"/>
      <c r="C173" s="1722"/>
      <c r="D173" s="1761"/>
      <c r="E173" s="1761"/>
      <c r="F173" s="1761"/>
      <c r="G173" s="1761"/>
      <c r="H173" s="1761"/>
      <c r="I173" s="1761"/>
      <c r="J173" s="1761"/>
      <c r="K173" s="1761"/>
      <c r="L173" s="1761"/>
      <c r="M173" s="1761"/>
      <c r="N173" s="1761"/>
      <c r="O173" s="1761"/>
      <c r="P173" s="1765"/>
      <c r="Q173" s="1761"/>
      <c r="R173" s="1761"/>
      <c r="S173" s="1761"/>
      <c r="T173" s="1761"/>
      <c r="U173" s="1761"/>
      <c r="V173" s="1761"/>
      <c r="W173" s="1761"/>
      <c r="X173" s="1761"/>
      <c r="Y173" s="1761"/>
      <c r="Z173" s="1761"/>
      <c r="AA173" s="1761"/>
      <c r="AB173" s="1761"/>
      <c r="AC173" s="1761"/>
      <c r="AD173" s="1761"/>
    </row>
    <row r="174" spans="1:30" ht="18.95" customHeight="1" x14ac:dyDescent="0.15">
      <c r="A174" s="1721"/>
      <c r="B174" s="1722"/>
      <c r="C174" s="1722"/>
      <c r="D174" s="1761"/>
      <c r="E174" s="1761"/>
      <c r="F174" s="1761"/>
      <c r="G174" s="1761"/>
      <c r="H174" s="1761"/>
      <c r="I174" s="1761"/>
      <c r="J174" s="1761"/>
      <c r="K174" s="1761"/>
      <c r="L174" s="1761"/>
      <c r="M174" s="1761"/>
      <c r="N174" s="1761"/>
      <c r="O174" s="1761"/>
      <c r="P174" s="1765"/>
      <c r="Q174" s="1761"/>
      <c r="R174" s="1761"/>
      <c r="S174" s="1761"/>
      <c r="T174" s="1761"/>
      <c r="U174" s="1761"/>
      <c r="V174" s="1761"/>
      <c r="W174" s="1761"/>
      <c r="X174" s="1761"/>
      <c r="Y174" s="1761"/>
      <c r="Z174" s="1761"/>
      <c r="AA174" s="1761"/>
      <c r="AB174" s="1761"/>
      <c r="AC174" s="1761"/>
      <c r="AD174" s="1761"/>
    </row>
    <row r="175" spans="1:30" ht="18.95" customHeight="1" x14ac:dyDescent="0.15">
      <c r="A175" s="1721"/>
      <c r="B175" s="1722"/>
      <c r="C175" s="1722"/>
      <c r="D175" s="1761"/>
      <c r="E175" s="1761"/>
      <c r="F175" s="1761"/>
      <c r="G175" s="1761"/>
      <c r="H175" s="1761"/>
      <c r="I175" s="1761"/>
      <c r="J175" s="1761"/>
      <c r="K175" s="1761"/>
      <c r="L175" s="1761"/>
      <c r="M175" s="1761"/>
      <c r="N175" s="1761"/>
      <c r="O175" s="1761"/>
      <c r="P175" s="1765"/>
      <c r="Q175" s="1761"/>
      <c r="R175" s="1761"/>
      <c r="S175" s="1761"/>
      <c r="T175" s="1761"/>
      <c r="U175" s="1761"/>
      <c r="V175" s="1761"/>
      <c r="W175" s="1761"/>
      <c r="X175" s="1761"/>
      <c r="Y175" s="1761"/>
      <c r="Z175" s="1761"/>
      <c r="AA175" s="1761"/>
      <c r="AB175" s="1761"/>
      <c r="AC175" s="1761"/>
      <c r="AD175" s="1761"/>
    </row>
    <row r="176" spans="1:30" ht="18.95" customHeight="1" x14ac:dyDescent="0.15">
      <c r="A176" s="1721"/>
      <c r="B176" s="1722"/>
      <c r="C176" s="1722"/>
      <c r="D176" s="1761"/>
      <c r="E176" s="1761"/>
      <c r="F176" s="1761"/>
      <c r="G176" s="1761"/>
      <c r="H176" s="1761"/>
      <c r="I176" s="1761"/>
      <c r="J176" s="1761"/>
      <c r="K176" s="1761"/>
      <c r="L176" s="1761"/>
      <c r="M176" s="1761"/>
      <c r="N176" s="1761"/>
      <c r="O176" s="1761"/>
      <c r="P176" s="1765"/>
      <c r="Q176" s="1761"/>
      <c r="R176" s="1761"/>
      <c r="S176" s="1761"/>
      <c r="T176" s="1761"/>
      <c r="U176" s="1761"/>
      <c r="V176" s="1761"/>
      <c r="W176" s="1761"/>
      <c r="X176" s="1761"/>
      <c r="Y176" s="1761"/>
      <c r="Z176" s="1761"/>
      <c r="AA176" s="1761"/>
      <c r="AB176" s="1761"/>
      <c r="AC176" s="1761"/>
      <c r="AD176" s="1761"/>
    </row>
    <row r="177" spans="1:30" ht="18.95" customHeight="1" x14ac:dyDescent="0.15">
      <c r="A177" s="1721"/>
      <c r="B177" s="1722"/>
      <c r="C177" s="1722"/>
      <c r="D177" s="1761"/>
      <c r="E177" s="1761"/>
      <c r="F177" s="1761"/>
      <c r="G177" s="1761"/>
      <c r="H177" s="1761"/>
      <c r="I177" s="1761"/>
      <c r="J177" s="1761"/>
      <c r="K177" s="1761"/>
      <c r="L177" s="1761"/>
      <c r="M177" s="1761"/>
      <c r="N177" s="1761"/>
      <c r="O177" s="1761"/>
      <c r="P177" s="1765"/>
      <c r="Q177" s="1761"/>
      <c r="R177" s="1761"/>
      <c r="S177" s="1761"/>
      <c r="T177" s="1761"/>
      <c r="U177" s="1761"/>
      <c r="V177" s="1761"/>
      <c r="W177" s="1761"/>
      <c r="X177" s="1761"/>
      <c r="Y177" s="1761"/>
      <c r="Z177" s="1761"/>
      <c r="AA177" s="1761"/>
      <c r="AB177" s="1761"/>
      <c r="AC177" s="1761"/>
      <c r="AD177" s="1761"/>
    </row>
    <row r="178" spans="1:30" ht="18.95" customHeight="1" x14ac:dyDescent="0.15">
      <c r="A178" s="1721"/>
      <c r="B178" s="1722"/>
      <c r="C178" s="1722"/>
      <c r="D178" s="1761"/>
      <c r="E178" s="1761"/>
      <c r="F178" s="1761"/>
      <c r="G178" s="1761"/>
      <c r="H178" s="1761"/>
      <c r="I178" s="1761"/>
      <c r="J178" s="1761"/>
      <c r="K178" s="1761"/>
      <c r="L178" s="1761"/>
      <c r="M178" s="1761"/>
      <c r="N178" s="1761"/>
      <c r="O178" s="1761"/>
      <c r="P178" s="1765"/>
      <c r="Q178" s="1761"/>
      <c r="R178" s="1761"/>
      <c r="S178" s="1761"/>
      <c r="T178" s="1761"/>
      <c r="U178" s="1761"/>
      <c r="V178" s="1761"/>
      <c r="W178" s="1761"/>
      <c r="X178" s="1761"/>
      <c r="Y178" s="1761"/>
      <c r="Z178" s="1761"/>
      <c r="AA178" s="1761"/>
      <c r="AB178" s="1761"/>
      <c r="AC178" s="1761"/>
      <c r="AD178" s="1761"/>
    </row>
    <row r="179" spans="1:30" ht="18.95" customHeight="1" x14ac:dyDescent="0.15">
      <c r="A179" s="1721"/>
      <c r="B179" s="1722"/>
      <c r="C179" s="1722"/>
      <c r="D179" s="1761"/>
      <c r="E179" s="1761"/>
      <c r="F179" s="1761"/>
      <c r="G179" s="1761"/>
      <c r="H179" s="1761"/>
      <c r="I179" s="1761"/>
      <c r="J179" s="1761"/>
      <c r="K179" s="1761"/>
      <c r="L179" s="1761"/>
      <c r="M179" s="1761"/>
      <c r="N179" s="1761"/>
      <c r="O179" s="1761"/>
      <c r="P179" s="1765"/>
      <c r="Q179" s="1761"/>
      <c r="R179" s="1761"/>
      <c r="S179" s="1761"/>
      <c r="T179" s="1761"/>
      <c r="U179" s="1761"/>
      <c r="V179" s="1761"/>
      <c r="W179" s="1761"/>
      <c r="X179" s="1761"/>
      <c r="Y179" s="1761"/>
      <c r="Z179" s="1761"/>
      <c r="AA179" s="1761"/>
      <c r="AB179" s="1761"/>
      <c r="AC179" s="1761"/>
      <c r="AD179" s="1761"/>
    </row>
    <row r="180" spans="1:30" ht="18.95" customHeight="1" x14ac:dyDescent="0.15">
      <c r="A180" s="1721"/>
      <c r="B180" s="1722"/>
      <c r="C180" s="1722"/>
      <c r="D180" s="1761"/>
      <c r="E180" s="1761"/>
      <c r="F180" s="1761"/>
      <c r="G180" s="1761"/>
      <c r="H180" s="1761"/>
      <c r="I180" s="1761"/>
      <c r="J180" s="1761"/>
      <c r="K180" s="1761"/>
      <c r="L180" s="1761"/>
      <c r="M180" s="1761"/>
      <c r="N180" s="1761"/>
      <c r="O180" s="1761"/>
      <c r="P180" s="1765"/>
      <c r="Q180" s="1761"/>
      <c r="R180" s="1761"/>
      <c r="S180" s="1761"/>
      <c r="T180" s="1761"/>
      <c r="U180" s="1761"/>
      <c r="V180" s="1761"/>
      <c r="W180" s="1761"/>
      <c r="X180" s="1761"/>
      <c r="Y180" s="1761"/>
      <c r="Z180" s="1761"/>
      <c r="AA180" s="1761"/>
      <c r="AB180" s="1761"/>
      <c r="AC180" s="1761"/>
      <c r="AD180" s="1761"/>
    </row>
    <row r="181" spans="1:30" ht="18.95" customHeight="1" x14ac:dyDescent="0.15">
      <c r="A181" s="1721"/>
      <c r="B181" s="1722"/>
      <c r="C181" s="1722"/>
      <c r="D181" s="1761"/>
      <c r="E181" s="1761"/>
      <c r="F181" s="1761"/>
      <c r="G181" s="1761"/>
      <c r="H181" s="1761"/>
      <c r="I181" s="1761"/>
      <c r="J181" s="1761"/>
      <c r="K181" s="1761"/>
      <c r="L181" s="1761"/>
      <c r="M181" s="1761"/>
      <c r="N181" s="1761"/>
      <c r="O181" s="1761"/>
      <c r="P181" s="1765"/>
      <c r="Q181" s="1761"/>
      <c r="R181" s="1761"/>
      <c r="S181" s="1761"/>
      <c r="T181" s="1761"/>
      <c r="U181" s="1761"/>
      <c r="V181" s="1761"/>
      <c r="W181" s="1761"/>
      <c r="X181" s="1761"/>
      <c r="Y181" s="1761"/>
      <c r="Z181" s="1761"/>
      <c r="AA181" s="1761"/>
      <c r="AB181" s="1761"/>
      <c r="AC181" s="1761"/>
      <c r="AD181" s="1761"/>
    </row>
    <row r="182" spans="1:30" ht="18.95" customHeight="1" x14ac:dyDescent="0.15">
      <c r="A182" s="1721"/>
      <c r="B182" s="1722"/>
      <c r="C182" s="1722"/>
      <c r="D182" s="1761"/>
      <c r="E182" s="1761"/>
      <c r="F182" s="1761"/>
      <c r="G182" s="1761"/>
      <c r="H182" s="1761"/>
      <c r="I182" s="1761"/>
      <c r="J182" s="1761"/>
      <c r="K182" s="1761"/>
      <c r="L182" s="1761"/>
      <c r="M182" s="1761"/>
      <c r="N182" s="1761"/>
      <c r="O182" s="1761"/>
      <c r="P182" s="1765"/>
      <c r="Q182" s="1761"/>
      <c r="R182" s="1761"/>
      <c r="S182" s="1761"/>
      <c r="T182" s="1761"/>
      <c r="U182" s="1761"/>
      <c r="V182" s="1761"/>
      <c r="W182" s="1761"/>
      <c r="X182" s="1761"/>
      <c r="Y182" s="1761"/>
      <c r="Z182" s="1761"/>
      <c r="AA182" s="1761"/>
      <c r="AB182" s="1761"/>
      <c r="AC182" s="1761"/>
      <c r="AD182" s="1761"/>
    </row>
    <row r="183" spans="1:30" ht="18.95" customHeight="1" x14ac:dyDescent="0.15">
      <c r="A183" s="1721"/>
      <c r="B183" s="1722"/>
      <c r="C183" s="1722"/>
      <c r="D183" s="1761"/>
      <c r="E183" s="1761"/>
      <c r="F183" s="1761"/>
      <c r="G183" s="1761"/>
      <c r="H183" s="1761"/>
      <c r="I183" s="1761"/>
      <c r="J183" s="1761"/>
      <c r="K183" s="1761"/>
      <c r="L183" s="1761"/>
      <c r="M183" s="1761"/>
      <c r="N183" s="1761"/>
      <c r="O183" s="1761"/>
      <c r="P183" s="1765"/>
      <c r="Q183" s="1761"/>
      <c r="R183" s="1761"/>
      <c r="S183" s="1761"/>
      <c r="T183" s="1761"/>
      <c r="U183" s="1761"/>
      <c r="V183" s="1761"/>
      <c r="W183" s="1761"/>
      <c r="X183" s="1761"/>
      <c r="Y183" s="1761"/>
      <c r="Z183" s="1761"/>
      <c r="AA183" s="1761"/>
      <c r="AB183" s="1761"/>
      <c r="AC183" s="1761"/>
      <c r="AD183" s="1761"/>
    </row>
    <row r="184" spans="1:30" ht="18.95" customHeight="1" x14ac:dyDescent="0.15">
      <c r="A184" s="1721"/>
      <c r="B184" s="1722"/>
      <c r="C184" s="1722"/>
      <c r="D184" s="1761"/>
      <c r="E184" s="1761"/>
      <c r="F184" s="1761"/>
      <c r="G184" s="1761"/>
      <c r="H184" s="1761"/>
      <c r="I184" s="1761"/>
      <c r="J184" s="1761"/>
      <c r="K184" s="1761"/>
      <c r="L184" s="1761"/>
      <c r="M184" s="1761"/>
      <c r="N184" s="1761"/>
      <c r="O184" s="1761"/>
      <c r="P184" s="1765"/>
      <c r="Q184" s="1761"/>
      <c r="R184" s="1761"/>
      <c r="S184" s="1761"/>
      <c r="T184" s="1761"/>
      <c r="U184" s="1761"/>
      <c r="V184" s="1761"/>
      <c r="W184" s="1761"/>
      <c r="X184" s="1761"/>
      <c r="Y184" s="1761"/>
      <c r="Z184" s="1761"/>
      <c r="AA184" s="1761"/>
      <c r="AB184" s="1761"/>
      <c r="AC184" s="1761"/>
      <c r="AD184" s="1761"/>
    </row>
    <row r="185" spans="1:30" ht="18.95" customHeight="1" x14ac:dyDescent="0.15">
      <c r="A185" s="1721"/>
      <c r="B185" s="1722"/>
      <c r="C185" s="1722"/>
      <c r="D185" s="1761"/>
      <c r="E185" s="1761"/>
      <c r="F185" s="1761"/>
      <c r="G185" s="1761"/>
      <c r="H185" s="1761"/>
      <c r="I185" s="1761"/>
      <c r="J185" s="1761"/>
      <c r="K185" s="1761"/>
      <c r="L185" s="1761"/>
      <c r="M185" s="1761"/>
      <c r="N185" s="1761"/>
      <c r="O185" s="1761"/>
      <c r="P185" s="1765"/>
      <c r="Q185" s="1761"/>
      <c r="R185" s="1761"/>
      <c r="S185" s="1761"/>
      <c r="T185" s="1761"/>
      <c r="U185" s="1761"/>
      <c r="V185" s="1761"/>
      <c r="W185" s="1761"/>
      <c r="X185" s="1761"/>
      <c r="Y185" s="1761"/>
      <c r="Z185" s="1761"/>
      <c r="AA185" s="1761"/>
      <c r="AB185" s="1761"/>
      <c r="AC185" s="1761"/>
      <c r="AD185" s="1761"/>
    </row>
    <row r="186" spans="1:30" ht="18.95" customHeight="1" x14ac:dyDescent="0.15">
      <c r="A186" s="1721"/>
      <c r="B186" s="1722"/>
      <c r="C186" s="1722"/>
      <c r="D186" s="1761"/>
      <c r="E186" s="1761"/>
      <c r="F186" s="1761"/>
      <c r="G186" s="1761"/>
      <c r="H186" s="1761"/>
      <c r="I186" s="1761"/>
      <c r="J186" s="1761"/>
      <c r="K186" s="1761"/>
      <c r="L186" s="1761"/>
      <c r="M186" s="1761"/>
      <c r="N186" s="1761"/>
      <c r="O186" s="1761"/>
      <c r="P186" s="1765"/>
      <c r="Q186" s="1761"/>
      <c r="R186" s="1761"/>
      <c r="S186" s="1761"/>
      <c r="T186" s="1761"/>
      <c r="U186" s="1761"/>
      <c r="V186" s="1761"/>
      <c r="W186" s="1761"/>
      <c r="X186" s="1761"/>
      <c r="Y186" s="1761"/>
      <c r="Z186" s="1761"/>
      <c r="AA186" s="1761"/>
      <c r="AB186" s="1761"/>
      <c r="AC186" s="1761"/>
      <c r="AD186" s="1761"/>
    </row>
    <row r="187" spans="1:30" ht="18.95" customHeight="1" x14ac:dyDescent="0.15">
      <c r="A187" s="1721"/>
      <c r="B187" s="1722"/>
      <c r="C187" s="1722"/>
      <c r="D187" s="1761"/>
      <c r="E187" s="1761"/>
      <c r="F187" s="1761"/>
      <c r="G187" s="1761"/>
      <c r="H187" s="1761"/>
      <c r="I187" s="1761"/>
      <c r="J187" s="1761"/>
      <c r="K187" s="1761"/>
      <c r="L187" s="1761"/>
      <c r="M187" s="1761"/>
      <c r="N187" s="1761"/>
      <c r="O187" s="1761"/>
      <c r="P187" s="1765"/>
      <c r="Q187" s="1761"/>
      <c r="R187" s="1761"/>
      <c r="S187" s="1761"/>
      <c r="T187" s="1761"/>
      <c r="U187" s="1761"/>
      <c r="V187" s="1761"/>
      <c r="W187" s="1761"/>
      <c r="X187" s="1761"/>
      <c r="Y187" s="1761"/>
      <c r="Z187" s="1761"/>
      <c r="AA187" s="1761"/>
      <c r="AB187" s="1761"/>
      <c r="AC187" s="1761"/>
      <c r="AD187" s="1761"/>
    </row>
    <row r="188" spans="1:30" ht="18.95" customHeight="1" x14ac:dyDescent="0.15">
      <c r="A188" s="1721"/>
      <c r="B188" s="1722"/>
      <c r="C188" s="1722"/>
      <c r="D188" s="1761"/>
      <c r="E188" s="1761"/>
      <c r="F188" s="1761"/>
      <c r="G188" s="1761"/>
      <c r="H188" s="1761"/>
      <c r="I188" s="1761"/>
      <c r="J188" s="1761"/>
      <c r="K188" s="1761"/>
      <c r="L188" s="1761"/>
      <c r="M188" s="1761"/>
      <c r="N188" s="1761"/>
      <c r="O188" s="1761"/>
      <c r="P188" s="1765"/>
      <c r="Q188" s="1761"/>
      <c r="R188" s="1761"/>
      <c r="S188" s="1761"/>
      <c r="T188" s="1761"/>
      <c r="U188" s="1761"/>
      <c r="V188" s="1761"/>
      <c r="W188" s="1761"/>
      <c r="X188" s="1761"/>
      <c r="Y188" s="1761"/>
      <c r="Z188" s="1761"/>
      <c r="AA188" s="1761"/>
      <c r="AB188" s="1761"/>
      <c r="AC188" s="1761"/>
      <c r="AD188" s="1761"/>
    </row>
    <row r="189" spans="1:30" ht="18.95" customHeight="1" x14ac:dyDescent="0.15">
      <c r="A189" s="1721"/>
      <c r="B189" s="1722"/>
      <c r="C189" s="1722"/>
      <c r="D189" s="1761"/>
      <c r="E189" s="1761"/>
      <c r="F189" s="1761"/>
      <c r="G189" s="1761"/>
      <c r="H189" s="1761"/>
      <c r="I189" s="1761"/>
      <c r="J189" s="1761"/>
      <c r="K189" s="1761"/>
      <c r="L189" s="1761"/>
      <c r="M189" s="1761"/>
      <c r="N189" s="1761"/>
      <c r="O189" s="1761"/>
      <c r="P189" s="1765"/>
      <c r="Q189" s="1761"/>
      <c r="R189" s="1761"/>
      <c r="S189" s="1761"/>
      <c r="T189" s="1761"/>
      <c r="U189" s="1761"/>
      <c r="V189" s="1761"/>
      <c r="W189" s="1761"/>
      <c r="X189" s="1761"/>
      <c r="Y189" s="1761"/>
      <c r="Z189" s="1761"/>
      <c r="AA189" s="1761"/>
      <c r="AB189" s="1761"/>
      <c r="AC189" s="1761"/>
      <c r="AD189" s="1761"/>
    </row>
    <row r="190" spans="1:30" ht="18.95" customHeight="1" x14ac:dyDescent="0.15">
      <c r="A190" s="1721"/>
      <c r="B190" s="1722"/>
      <c r="C190" s="1722"/>
      <c r="D190" s="1761"/>
      <c r="E190" s="1761"/>
      <c r="F190" s="1761"/>
      <c r="G190" s="1761"/>
      <c r="H190" s="1761"/>
      <c r="I190" s="1761"/>
      <c r="J190" s="1761"/>
      <c r="K190" s="1761"/>
      <c r="L190" s="1761"/>
      <c r="M190" s="1761"/>
      <c r="N190" s="1761"/>
      <c r="O190" s="1761"/>
      <c r="P190" s="1765"/>
      <c r="Q190" s="1761"/>
      <c r="R190" s="1761"/>
      <c r="S190" s="1761"/>
      <c r="T190" s="1761"/>
      <c r="U190" s="1761"/>
      <c r="V190" s="1761"/>
      <c r="W190" s="1761"/>
      <c r="X190" s="1761"/>
      <c r="Y190" s="1761"/>
      <c r="Z190" s="1761"/>
      <c r="AA190" s="1761"/>
      <c r="AB190" s="1761"/>
      <c r="AC190" s="1761"/>
      <c r="AD190" s="1761"/>
    </row>
    <row r="191" spans="1:30" ht="18.95" customHeight="1" x14ac:dyDescent="0.15">
      <c r="A191" s="1721"/>
      <c r="B191" s="1722"/>
      <c r="C191" s="1722"/>
      <c r="D191" s="1761"/>
      <c r="E191" s="1761"/>
      <c r="F191" s="1761"/>
      <c r="G191" s="1761"/>
      <c r="H191" s="1761"/>
      <c r="I191" s="1761"/>
      <c r="J191" s="1761"/>
      <c r="K191" s="1761"/>
      <c r="L191" s="1761"/>
      <c r="M191" s="1761"/>
      <c r="N191" s="1761"/>
      <c r="O191" s="1761"/>
      <c r="P191" s="1765"/>
      <c r="Q191" s="1761"/>
      <c r="R191" s="1761"/>
      <c r="S191" s="1761"/>
      <c r="T191" s="1761"/>
      <c r="U191" s="1761"/>
      <c r="V191" s="1761"/>
      <c r="W191" s="1761"/>
      <c r="X191" s="1761"/>
      <c r="Y191" s="1761"/>
      <c r="Z191" s="1761"/>
      <c r="AA191" s="1761"/>
      <c r="AB191" s="1761"/>
      <c r="AC191" s="1761"/>
      <c r="AD191" s="1761"/>
    </row>
    <row r="192" spans="1:30" ht="18.95" customHeight="1" x14ac:dyDescent="0.15">
      <c r="A192" s="1721"/>
      <c r="B192" s="1722"/>
      <c r="C192" s="1722"/>
      <c r="D192" s="1761"/>
      <c r="E192" s="1761"/>
      <c r="F192" s="1761"/>
      <c r="G192" s="1761"/>
      <c r="H192" s="1761"/>
      <c r="I192" s="1761"/>
      <c r="J192" s="1761"/>
      <c r="K192" s="1761"/>
      <c r="L192" s="1761"/>
      <c r="M192" s="1761"/>
      <c r="N192" s="1761"/>
      <c r="O192" s="1761"/>
      <c r="P192" s="1765"/>
      <c r="Q192" s="1761"/>
      <c r="R192" s="1761"/>
      <c r="S192" s="1761"/>
      <c r="T192" s="1761"/>
      <c r="U192" s="1761"/>
      <c r="V192" s="1761"/>
      <c r="W192" s="1761"/>
      <c r="X192" s="1761"/>
      <c r="Y192" s="1761"/>
      <c r="Z192" s="1761"/>
      <c r="AA192" s="1761"/>
      <c r="AB192" s="1761"/>
      <c r="AC192" s="1761"/>
      <c r="AD192" s="1761"/>
    </row>
    <row r="193" spans="1:30" ht="18.95" customHeight="1" x14ac:dyDescent="0.15">
      <c r="A193" s="1721"/>
      <c r="B193" s="1722"/>
      <c r="C193" s="1722"/>
      <c r="D193" s="1761"/>
      <c r="E193" s="1761"/>
      <c r="F193" s="1761"/>
      <c r="G193" s="1761"/>
      <c r="H193" s="1761"/>
      <c r="I193" s="1761"/>
      <c r="J193" s="1761"/>
      <c r="K193" s="1761"/>
      <c r="L193" s="1761"/>
      <c r="M193" s="1761"/>
      <c r="N193" s="1761"/>
      <c r="O193" s="1761"/>
      <c r="P193" s="1765"/>
      <c r="Q193" s="1761"/>
      <c r="R193" s="1761"/>
      <c r="S193" s="1761"/>
      <c r="T193" s="1761"/>
      <c r="U193" s="1761"/>
      <c r="V193" s="1761"/>
      <c r="W193" s="1761"/>
      <c r="X193" s="1761"/>
      <c r="Y193" s="1761"/>
      <c r="Z193" s="1761"/>
      <c r="AA193" s="1761"/>
      <c r="AB193" s="1761"/>
      <c r="AC193" s="1761"/>
      <c r="AD193" s="1761"/>
    </row>
    <row r="194" spans="1:30" ht="18.95" customHeight="1" x14ac:dyDescent="0.15">
      <c r="A194" s="1721"/>
      <c r="B194" s="1722"/>
      <c r="C194" s="1722"/>
      <c r="D194" s="1761"/>
      <c r="E194" s="1761"/>
      <c r="F194" s="1761"/>
      <c r="G194" s="1761"/>
      <c r="H194" s="1761"/>
      <c r="I194" s="1761"/>
      <c r="J194" s="1761"/>
      <c r="K194" s="1761"/>
      <c r="L194" s="1761"/>
      <c r="M194" s="1761"/>
      <c r="N194" s="1761"/>
      <c r="O194" s="1761"/>
      <c r="P194" s="1765"/>
      <c r="Q194" s="1761"/>
      <c r="R194" s="1761"/>
      <c r="S194" s="1761"/>
      <c r="T194" s="1761"/>
      <c r="U194" s="1761"/>
      <c r="V194" s="1761"/>
      <c r="W194" s="1761"/>
      <c r="X194" s="1761"/>
      <c r="Y194" s="1761"/>
      <c r="Z194" s="1761"/>
      <c r="AA194" s="1761"/>
      <c r="AB194" s="1761"/>
      <c r="AC194" s="1761"/>
      <c r="AD194" s="1761"/>
    </row>
    <row r="195" spans="1:30" ht="18.95" customHeight="1" x14ac:dyDescent="0.15">
      <c r="A195" s="1721"/>
      <c r="B195" s="1722"/>
      <c r="C195" s="1722"/>
      <c r="D195" s="1761"/>
      <c r="E195" s="1761"/>
      <c r="F195" s="1761"/>
      <c r="G195" s="1761"/>
      <c r="H195" s="1761"/>
      <c r="I195" s="1761"/>
      <c r="J195" s="1761"/>
      <c r="K195" s="1761"/>
      <c r="L195" s="1761"/>
      <c r="M195" s="1761"/>
      <c r="N195" s="1761"/>
      <c r="O195" s="1761"/>
      <c r="P195" s="1765"/>
      <c r="Q195" s="1761"/>
      <c r="R195" s="1761"/>
      <c r="S195" s="1761"/>
      <c r="T195" s="1761"/>
      <c r="U195" s="1761"/>
      <c r="V195" s="1761"/>
      <c r="W195" s="1761"/>
      <c r="X195" s="1761"/>
      <c r="Y195" s="1761"/>
      <c r="Z195" s="1761"/>
      <c r="AA195" s="1761"/>
      <c r="AB195" s="1761"/>
      <c r="AC195" s="1761"/>
      <c r="AD195" s="1761"/>
    </row>
    <row r="196" spans="1:30" ht="18.95" customHeight="1" x14ac:dyDescent="0.15">
      <c r="A196" s="1721"/>
      <c r="B196" s="1722"/>
      <c r="C196" s="1722"/>
      <c r="D196" s="1761"/>
      <c r="E196" s="1761"/>
      <c r="F196" s="1761"/>
      <c r="G196" s="1761"/>
      <c r="H196" s="1761"/>
      <c r="I196" s="1761"/>
      <c r="J196" s="1761"/>
      <c r="K196" s="1761"/>
      <c r="L196" s="1761"/>
      <c r="M196" s="1761"/>
      <c r="N196" s="1761"/>
      <c r="O196" s="1761"/>
      <c r="P196" s="1765"/>
      <c r="Q196" s="1761"/>
      <c r="R196" s="1761"/>
      <c r="S196" s="1761"/>
      <c r="T196" s="1761"/>
      <c r="U196" s="1761"/>
      <c r="V196" s="1761"/>
      <c r="W196" s="1761"/>
      <c r="X196" s="1761"/>
      <c r="Y196" s="1761"/>
      <c r="Z196" s="1761"/>
      <c r="AA196" s="1761"/>
      <c r="AB196" s="1761"/>
      <c r="AC196" s="1761"/>
      <c r="AD196" s="1761"/>
    </row>
    <row r="197" spans="1:30" ht="18.95" customHeight="1" x14ac:dyDescent="0.15">
      <c r="A197" s="1721"/>
      <c r="B197" s="1722"/>
      <c r="C197" s="1722"/>
      <c r="D197" s="1761"/>
      <c r="E197" s="1761"/>
      <c r="F197" s="1761"/>
      <c r="G197" s="1761"/>
      <c r="H197" s="1761"/>
      <c r="I197" s="1761"/>
      <c r="J197" s="1761"/>
      <c r="K197" s="1761"/>
      <c r="L197" s="1761"/>
      <c r="M197" s="1761"/>
      <c r="N197" s="1761"/>
      <c r="O197" s="1761"/>
      <c r="P197" s="1765"/>
      <c r="Q197" s="1761"/>
      <c r="R197" s="1761"/>
      <c r="S197" s="1761"/>
      <c r="T197" s="1761"/>
      <c r="U197" s="1761"/>
      <c r="V197" s="1761"/>
      <c r="W197" s="1761"/>
      <c r="X197" s="1761"/>
      <c r="Y197" s="1761"/>
      <c r="Z197" s="1761"/>
      <c r="AA197" s="1761"/>
      <c r="AB197" s="1761"/>
      <c r="AC197" s="1761"/>
      <c r="AD197" s="1761"/>
    </row>
    <row r="198" spans="1:30" ht="18.95" customHeight="1" x14ac:dyDescent="0.15">
      <c r="A198" s="1721"/>
      <c r="B198" s="1722"/>
      <c r="C198" s="1722"/>
      <c r="D198" s="1761"/>
      <c r="E198" s="1761"/>
      <c r="F198" s="1761"/>
      <c r="G198" s="1761"/>
      <c r="H198" s="1761"/>
      <c r="I198" s="1761"/>
      <c r="J198" s="1761"/>
      <c r="K198" s="1761"/>
      <c r="L198" s="1761"/>
      <c r="M198" s="1761"/>
      <c r="N198" s="1761"/>
      <c r="O198" s="1761"/>
      <c r="P198" s="1765"/>
      <c r="Q198" s="1761"/>
      <c r="R198" s="1761"/>
      <c r="S198" s="1761"/>
      <c r="T198" s="1761"/>
      <c r="U198" s="1761"/>
      <c r="V198" s="1761"/>
      <c r="W198" s="1761"/>
      <c r="X198" s="1761"/>
      <c r="Y198" s="1761"/>
      <c r="Z198" s="1761"/>
      <c r="AA198" s="1761"/>
      <c r="AB198" s="1761"/>
      <c r="AC198" s="1761"/>
      <c r="AD198" s="1761"/>
    </row>
    <row r="199" spans="1:30" ht="18.95" customHeight="1" x14ac:dyDescent="0.15">
      <c r="A199" s="1721"/>
      <c r="B199" s="1722"/>
      <c r="C199" s="1722"/>
      <c r="D199" s="1761"/>
      <c r="E199" s="1761"/>
      <c r="F199" s="1761"/>
      <c r="G199" s="1761"/>
      <c r="H199" s="1761"/>
      <c r="I199" s="1761"/>
      <c r="J199" s="1761"/>
      <c r="K199" s="1761"/>
      <c r="L199" s="1761"/>
      <c r="M199" s="1761"/>
      <c r="N199" s="1761"/>
      <c r="O199" s="1761"/>
      <c r="P199" s="1765"/>
      <c r="Q199" s="1761"/>
      <c r="R199" s="1761"/>
      <c r="S199" s="1761"/>
      <c r="T199" s="1761"/>
      <c r="U199" s="1761"/>
      <c r="V199" s="1761"/>
      <c r="W199" s="1761"/>
      <c r="X199" s="1761"/>
      <c r="Y199" s="1761"/>
      <c r="Z199" s="1761"/>
      <c r="AA199" s="1761"/>
      <c r="AB199" s="1761"/>
      <c r="AC199" s="1761"/>
      <c r="AD199" s="1761"/>
    </row>
    <row r="200" spans="1:30" ht="18.95" customHeight="1" x14ac:dyDescent="0.15">
      <c r="A200" s="1721"/>
      <c r="B200" s="1722"/>
      <c r="C200" s="1722"/>
      <c r="D200" s="1761"/>
      <c r="E200" s="1761"/>
      <c r="F200" s="1761"/>
      <c r="G200" s="1761"/>
      <c r="H200" s="1761"/>
      <c r="I200" s="1761"/>
      <c r="J200" s="1761"/>
      <c r="K200" s="1761"/>
      <c r="L200" s="1761"/>
      <c r="M200" s="1761"/>
      <c r="N200" s="1761"/>
      <c r="O200" s="1761"/>
      <c r="P200" s="1765"/>
      <c r="Q200" s="1761"/>
      <c r="R200" s="1761"/>
      <c r="S200" s="1761"/>
      <c r="T200" s="1761"/>
      <c r="U200" s="1761"/>
      <c r="V200" s="1761"/>
      <c r="W200" s="1761"/>
      <c r="X200" s="1761"/>
      <c r="Y200" s="1761"/>
      <c r="Z200" s="1761"/>
      <c r="AA200" s="1761"/>
      <c r="AB200" s="1761"/>
      <c r="AC200" s="1761"/>
      <c r="AD200" s="1761"/>
    </row>
    <row r="201" spans="1:30" ht="18.95" customHeight="1" x14ac:dyDescent="0.15">
      <c r="A201" s="1721"/>
      <c r="B201" s="1722"/>
      <c r="C201" s="1722"/>
      <c r="D201" s="1761"/>
      <c r="E201" s="1761"/>
      <c r="F201" s="1761"/>
      <c r="G201" s="1761"/>
      <c r="H201" s="1761"/>
      <c r="I201" s="1761"/>
      <c r="J201" s="1761"/>
      <c r="K201" s="1761"/>
      <c r="L201" s="1761"/>
      <c r="M201" s="1761"/>
      <c r="N201" s="1761"/>
      <c r="O201" s="1761"/>
      <c r="P201" s="1765"/>
      <c r="Q201" s="1761"/>
      <c r="R201" s="1761"/>
      <c r="S201" s="1761"/>
      <c r="T201" s="1761"/>
      <c r="U201" s="1761"/>
      <c r="V201" s="1761"/>
      <c r="W201" s="1761"/>
      <c r="X201" s="1761"/>
      <c r="Y201" s="1761"/>
      <c r="Z201" s="1761"/>
      <c r="AA201" s="1761"/>
      <c r="AB201" s="1761"/>
      <c r="AC201" s="1761"/>
      <c r="AD201" s="1761"/>
    </row>
    <row r="202" spans="1:30" ht="18.95" customHeight="1" x14ac:dyDescent="0.15">
      <c r="A202" s="1721"/>
      <c r="B202" s="1722"/>
      <c r="C202" s="1722"/>
      <c r="D202" s="1761"/>
      <c r="E202" s="1761"/>
      <c r="F202" s="1761"/>
      <c r="G202" s="1761"/>
      <c r="H202" s="1761"/>
      <c r="I202" s="1761"/>
      <c r="J202" s="1761"/>
      <c r="K202" s="1761"/>
      <c r="L202" s="1761"/>
      <c r="M202" s="1761"/>
      <c r="N202" s="1761"/>
      <c r="O202" s="1761"/>
      <c r="P202" s="1765"/>
      <c r="Q202" s="1761"/>
      <c r="R202" s="1761"/>
      <c r="S202" s="1761"/>
      <c r="T202" s="1761"/>
      <c r="U202" s="1761"/>
      <c r="V202" s="1761"/>
      <c r="W202" s="1761"/>
      <c r="X202" s="1761"/>
      <c r="Y202" s="1761"/>
      <c r="Z202" s="1761"/>
      <c r="AA202" s="1761"/>
      <c r="AB202" s="1761"/>
      <c r="AC202" s="1761"/>
      <c r="AD202" s="1761"/>
    </row>
    <row r="203" spans="1:30" ht="18.95" customHeight="1" x14ac:dyDescent="0.15">
      <c r="A203" s="1721"/>
      <c r="B203" s="1722"/>
      <c r="C203" s="1722"/>
      <c r="D203" s="1761"/>
      <c r="E203" s="1761"/>
      <c r="F203" s="1761"/>
      <c r="G203" s="1761"/>
      <c r="H203" s="1761"/>
      <c r="I203" s="1761"/>
      <c r="J203" s="1761"/>
      <c r="K203" s="1761"/>
      <c r="L203" s="1761"/>
      <c r="M203" s="1761"/>
      <c r="N203" s="1761"/>
      <c r="O203" s="1761"/>
      <c r="P203" s="1765"/>
      <c r="Q203" s="1761"/>
      <c r="R203" s="1761"/>
      <c r="S203" s="1761"/>
      <c r="T203" s="1761"/>
      <c r="U203" s="1761"/>
      <c r="V203" s="1761"/>
      <c r="W203" s="1761"/>
      <c r="X203" s="1761"/>
      <c r="Y203" s="1761"/>
      <c r="Z203" s="1761"/>
      <c r="AA203" s="1761"/>
      <c r="AB203" s="1761"/>
      <c r="AC203" s="1761"/>
      <c r="AD203" s="1761"/>
    </row>
    <row r="204" spans="1:30" ht="18.95" customHeight="1" x14ac:dyDescent="0.15">
      <c r="A204" s="1721"/>
      <c r="B204" s="1722"/>
      <c r="C204" s="1722"/>
      <c r="D204" s="1761"/>
      <c r="E204" s="1761"/>
      <c r="F204" s="1761"/>
      <c r="G204" s="1761"/>
      <c r="H204" s="1761"/>
      <c r="I204" s="1761"/>
      <c r="J204" s="1761"/>
      <c r="K204" s="1761"/>
      <c r="L204" s="1761"/>
      <c r="M204" s="1761"/>
      <c r="N204" s="1761"/>
      <c r="O204" s="1761"/>
      <c r="P204" s="1765"/>
      <c r="Q204" s="1761"/>
      <c r="R204" s="1761"/>
      <c r="S204" s="1761"/>
      <c r="T204" s="1761"/>
      <c r="U204" s="1761"/>
      <c r="V204" s="1761"/>
      <c r="W204" s="1761"/>
      <c r="X204" s="1761"/>
      <c r="Y204" s="1761"/>
      <c r="Z204" s="1761"/>
      <c r="AA204" s="1761"/>
      <c r="AB204" s="1761"/>
      <c r="AC204" s="1761"/>
      <c r="AD204" s="1761"/>
    </row>
    <row r="205" spans="1:30" ht="18.95" customHeight="1" x14ac:dyDescent="0.15">
      <c r="A205" s="1721"/>
      <c r="B205" s="1722"/>
      <c r="C205" s="1722"/>
      <c r="D205" s="1761"/>
      <c r="E205" s="1761"/>
      <c r="F205" s="1761"/>
      <c r="G205" s="1761"/>
      <c r="H205" s="1761"/>
      <c r="I205" s="1761"/>
      <c r="J205" s="1761"/>
      <c r="K205" s="1761"/>
      <c r="L205" s="1761"/>
      <c r="M205" s="1761"/>
      <c r="N205" s="1761"/>
      <c r="O205" s="1761"/>
      <c r="P205" s="1765"/>
      <c r="Q205" s="1761"/>
      <c r="R205" s="1761"/>
      <c r="S205" s="1761"/>
      <c r="T205" s="1761"/>
      <c r="U205" s="1761"/>
      <c r="V205" s="1761"/>
      <c r="W205" s="1761"/>
      <c r="X205" s="1761"/>
      <c r="Y205" s="1761"/>
      <c r="Z205" s="1761"/>
      <c r="AA205" s="1761"/>
      <c r="AB205" s="1761"/>
      <c r="AC205" s="1761"/>
      <c r="AD205" s="1761"/>
    </row>
    <row r="206" spans="1:30" ht="18.95" customHeight="1" x14ac:dyDescent="0.15">
      <c r="A206" s="1721"/>
      <c r="B206" s="1722"/>
      <c r="C206" s="1722"/>
      <c r="D206" s="1761"/>
      <c r="E206" s="1761"/>
      <c r="F206" s="1761"/>
      <c r="G206" s="1761"/>
      <c r="H206" s="1761"/>
      <c r="I206" s="1761"/>
      <c r="J206" s="1761"/>
      <c r="K206" s="1761"/>
      <c r="L206" s="1761"/>
      <c r="M206" s="1761"/>
      <c r="N206" s="1761"/>
      <c r="O206" s="1761"/>
      <c r="P206" s="1765"/>
      <c r="Q206" s="1761"/>
      <c r="R206" s="1761"/>
      <c r="S206" s="1761"/>
      <c r="T206" s="1761"/>
      <c r="U206" s="1761"/>
      <c r="V206" s="1761"/>
      <c r="W206" s="1761"/>
      <c r="X206" s="1761"/>
      <c r="Y206" s="1761"/>
      <c r="Z206" s="1761"/>
      <c r="AA206" s="1761"/>
      <c r="AB206" s="1761"/>
      <c r="AC206" s="1761"/>
      <c r="AD206" s="1761"/>
    </row>
    <row r="207" spans="1:30" ht="18.95" customHeight="1" x14ac:dyDescent="0.15">
      <c r="A207" s="1721"/>
      <c r="B207" s="1722"/>
      <c r="C207" s="1722"/>
      <c r="D207" s="1761"/>
      <c r="E207" s="1761"/>
      <c r="F207" s="1761"/>
      <c r="G207" s="1761"/>
      <c r="H207" s="1761"/>
      <c r="I207" s="1761"/>
      <c r="J207" s="1761"/>
      <c r="K207" s="1761"/>
      <c r="L207" s="1761"/>
      <c r="M207" s="1761"/>
      <c r="N207" s="1761"/>
      <c r="O207" s="1761"/>
      <c r="P207" s="1765"/>
      <c r="Q207" s="1761"/>
      <c r="R207" s="1761"/>
      <c r="S207" s="1761"/>
      <c r="T207" s="1761"/>
      <c r="U207" s="1761"/>
      <c r="V207" s="1761"/>
      <c r="W207" s="1761"/>
      <c r="X207" s="1761"/>
      <c r="Y207" s="1761"/>
      <c r="Z207" s="1761"/>
      <c r="AA207" s="1761"/>
      <c r="AB207" s="1761"/>
      <c r="AC207" s="1761"/>
      <c r="AD207" s="1761"/>
    </row>
    <row r="208" spans="1:30" ht="18.95" customHeight="1" x14ac:dyDescent="0.15">
      <c r="A208" s="1721"/>
      <c r="B208" s="1722"/>
      <c r="C208" s="1722"/>
      <c r="D208" s="1761"/>
      <c r="E208" s="1761"/>
      <c r="F208" s="1761"/>
      <c r="G208" s="1761"/>
      <c r="H208" s="1761"/>
      <c r="I208" s="1761"/>
      <c r="J208" s="1761"/>
      <c r="K208" s="1761"/>
      <c r="L208" s="1761"/>
      <c r="M208" s="1761"/>
      <c r="N208" s="1761"/>
      <c r="O208" s="1761"/>
      <c r="P208" s="1765"/>
      <c r="Q208" s="1761"/>
      <c r="R208" s="1761"/>
      <c r="S208" s="1761"/>
      <c r="T208" s="1761"/>
      <c r="U208" s="1761"/>
      <c r="V208" s="1761"/>
      <c r="W208" s="1761"/>
      <c r="X208" s="1761"/>
      <c r="Y208" s="1761"/>
      <c r="Z208" s="1761"/>
      <c r="AA208" s="1761"/>
      <c r="AB208" s="1761"/>
      <c r="AC208" s="1761"/>
      <c r="AD208" s="1761"/>
    </row>
    <row r="209" spans="1:30" ht="18.95" customHeight="1" x14ac:dyDescent="0.15">
      <c r="A209" s="1721"/>
      <c r="B209" s="1722"/>
      <c r="C209" s="1722"/>
      <c r="D209" s="1761"/>
      <c r="E209" s="1761"/>
      <c r="F209" s="1761"/>
      <c r="G209" s="1761"/>
      <c r="H209" s="1761"/>
      <c r="I209" s="1761"/>
      <c r="J209" s="1761"/>
      <c r="K209" s="1761"/>
      <c r="L209" s="1761"/>
      <c r="M209" s="1761"/>
      <c r="N209" s="1761"/>
      <c r="O209" s="1761"/>
      <c r="P209" s="1765"/>
      <c r="Q209" s="1761"/>
      <c r="R209" s="1761"/>
      <c r="S209" s="1761"/>
      <c r="T209" s="1761"/>
      <c r="U209" s="1761"/>
      <c r="V209" s="1761"/>
      <c r="W209" s="1761"/>
      <c r="X209" s="1761"/>
      <c r="Y209" s="1761"/>
      <c r="Z209" s="1761"/>
      <c r="AA209" s="1761"/>
      <c r="AB209" s="1761"/>
      <c r="AC209" s="1761"/>
      <c r="AD209" s="1761"/>
    </row>
    <row r="210" spans="1:30" ht="18.95" customHeight="1" x14ac:dyDescent="0.15">
      <c r="A210" s="1721"/>
      <c r="B210" s="1722"/>
      <c r="C210" s="1722"/>
      <c r="D210" s="1761"/>
      <c r="E210" s="1761"/>
      <c r="F210" s="1761"/>
      <c r="G210" s="1761"/>
      <c r="H210" s="1761"/>
      <c r="I210" s="1761"/>
      <c r="J210" s="1761"/>
      <c r="K210" s="1761"/>
      <c r="L210" s="1761"/>
      <c r="M210" s="1761"/>
      <c r="N210" s="1761"/>
      <c r="O210" s="1761"/>
      <c r="P210" s="1765"/>
      <c r="Q210" s="1761"/>
      <c r="R210" s="1761"/>
      <c r="S210" s="1761"/>
      <c r="T210" s="1761"/>
      <c r="U210" s="1761"/>
      <c r="V210" s="1761"/>
      <c r="W210" s="1761"/>
      <c r="X210" s="1761"/>
      <c r="Y210" s="1761"/>
      <c r="Z210" s="1761"/>
      <c r="AA210" s="1761"/>
      <c r="AB210" s="1761"/>
      <c r="AC210" s="1761"/>
      <c r="AD210" s="1761"/>
    </row>
    <row r="211" spans="1:30" ht="18.95" customHeight="1" x14ac:dyDescent="0.15">
      <c r="A211" s="1721"/>
      <c r="B211" s="1722"/>
      <c r="C211" s="1722"/>
      <c r="D211" s="1761"/>
      <c r="E211" s="1761"/>
      <c r="F211" s="1761"/>
      <c r="G211" s="1761"/>
      <c r="H211" s="1761"/>
      <c r="I211" s="1761"/>
      <c r="J211" s="1761"/>
      <c r="K211" s="1761"/>
      <c r="L211" s="1761"/>
      <c r="M211" s="1761"/>
      <c r="N211" s="1761"/>
      <c r="O211" s="1761"/>
      <c r="P211" s="1765"/>
      <c r="Q211" s="1761"/>
      <c r="R211" s="1761"/>
      <c r="S211" s="1761"/>
      <c r="T211" s="1761"/>
      <c r="U211" s="1761"/>
      <c r="V211" s="1761"/>
      <c r="W211" s="1761"/>
      <c r="X211" s="1761"/>
      <c r="Y211" s="1761"/>
      <c r="Z211" s="1761"/>
      <c r="AA211" s="1761"/>
      <c r="AB211" s="1761"/>
      <c r="AC211" s="1761"/>
      <c r="AD211" s="1761"/>
    </row>
    <row r="212" spans="1:30" ht="18.95" customHeight="1" x14ac:dyDescent="0.15">
      <c r="A212" s="1721"/>
      <c r="B212" s="1722"/>
      <c r="C212" s="1722"/>
      <c r="D212" s="1761"/>
      <c r="E212" s="1761"/>
      <c r="F212" s="1761"/>
      <c r="G212" s="1761"/>
      <c r="H212" s="1761"/>
      <c r="I212" s="1761"/>
      <c r="J212" s="1761"/>
      <c r="K212" s="1761"/>
      <c r="L212" s="1761"/>
      <c r="M212" s="1761"/>
      <c r="N212" s="1761"/>
      <c r="O212" s="1761"/>
      <c r="P212" s="1765"/>
      <c r="Q212" s="1761"/>
      <c r="R212" s="1761"/>
      <c r="S212" s="1761"/>
      <c r="T212" s="1761"/>
      <c r="U212" s="1761"/>
      <c r="V212" s="1761"/>
      <c r="W212" s="1761"/>
      <c r="X212" s="1761"/>
      <c r="Y212" s="1761"/>
      <c r="Z212" s="1761"/>
      <c r="AA212" s="1761"/>
      <c r="AB212" s="1761"/>
      <c r="AC212" s="1761"/>
      <c r="AD212" s="1761"/>
    </row>
    <row r="213" spans="1:30" ht="18.95" customHeight="1" x14ac:dyDescent="0.15">
      <c r="A213" s="1721"/>
      <c r="B213" s="1722"/>
      <c r="C213" s="1722"/>
      <c r="D213" s="1761"/>
      <c r="E213" s="1761"/>
      <c r="F213" s="1761"/>
      <c r="G213" s="1761"/>
      <c r="H213" s="1761"/>
      <c r="I213" s="1761"/>
      <c r="J213" s="1761"/>
      <c r="K213" s="1761"/>
      <c r="L213" s="1761"/>
      <c r="M213" s="1761"/>
      <c r="N213" s="1761"/>
      <c r="O213" s="1761"/>
      <c r="P213" s="1765"/>
      <c r="Q213" s="1761"/>
      <c r="R213" s="1761"/>
      <c r="S213" s="1761"/>
      <c r="T213" s="1761"/>
      <c r="U213" s="1761"/>
      <c r="V213" s="1761"/>
      <c r="W213" s="1761"/>
      <c r="X213" s="1761"/>
      <c r="Y213" s="1761"/>
      <c r="Z213" s="1761"/>
      <c r="AA213" s="1761"/>
      <c r="AB213" s="1761"/>
      <c r="AC213" s="1761"/>
      <c r="AD213" s="1761"/>
    </row>
    <row r="214" spans="1:30" ht="18.95" customHeight="1" x14ac:dyDescent="0.15">
      <c r="A214" s="1721"/>
      <c r="B214" s="1722"/>
      <c r="C214" s="1722"/>
      <c r="D214" s="1761"/>
      <c r="E214" s="1761"/>
      <c r="F214" s="1761"/>
      <c r="G214" s="1761"/>
      <c r="H214" s="1761"/>
      <c r="I214" s="1761"/>
      <c r="J214" s="1761"/>
      <c r="K214" s="1761"/>
      <c r="L214" s="1761"/>
      <c r="M214" s="1761"/>
      <c r="N214" s="1761"/>
      <c r="O214" s="1761"/>
      <c r="P214" s="1765"/>
      <c r="Q214" s="1761"/>
      <c r="R214" s="1761"/>
      <c r="S214" s="1761"/>
      <c r="T214" s="1761"/>
      <c r="U214" s="1761"/>
      <c r="V214" s="1761"/>
      <c r="W214" s="1761"/>
      <c r="X214" s="1761"/>
      <c r="Y214" s="1761"/>
      <c r="Z214" s="1761"/>
      <c r="AA214" s="1761"/>
      <c r="AB214" s="1761"/>
      <c r="AC214" s="1761"/>
      <c r="AD214" s="1761"/>
    </row>
    <row r="215" spans="1:30" ht="18.95" customHeight="1" x14ac:dyDescent="0.15">
      <c r="A215" s="1721"/>
      <c r="B215" s="1722"/>
      <c r="C215" s="1722"/>
      <c r="D215" s="1761"/>
      <c r="E215" s="1761"/>
      <c r="F215" s="1761"/>
      <c r="G215" s="1761"/>
      <c r="H215" s="1761"/>
      <c r="I215" s="1761"/>
      <c r="J215" s="1761"/>
      <c r="K215" s="1761"/>
      <c r="L215" s="1761"/>
      <c r="M215" s="1761"/>
      <c r="N215" s="1761"/>
      <c r="O215" s="1761"/>
      <c r="P215" s="1765"/>
      <c r="Q215" s="1761"/>
      <c r="R215" s="1761"/>
      <c r="S215" s="1761"/>
      <c r="T215" s="1761"/>
      <c r="U215" s="1761"/>
      <c r="V215" s="1761"/>
      <c r="W215" s="1761"/>
      <c r="X215" s="1761"/>
      <c r="Y215" s="1761"/>
      <c r="Z215" s="1761"/>
      <c r="AA215" s="1761"/>
      <c r="AB215" s="1761"/>
      <c r="AC215" s="1761"/>
      <c r="AD215" s="1761"/>
    </row>
    <row r="216" spans="1:30" ht="18.95" customHeight="1" x14ac:dyDescent="0.15">
      <c r="A216" s="1721"/>
      <c r="B216" s="1722"/>
      <c r="C216" s="1722"/>
      <c r="D216" s="1761"/>
      <c r="E216" s="1761"/>
      <c r="F216" s="1761"/>
      <c r="G216" s="1761"/>
      <c r="H216" s="1761"/>
      <c r="I216" s="1761"/>
      <c r="J216" s="1761"/>
      <c r="K216" s="1761"/>
      <c r="L216" s="1761"/>
      <c r="M216" s="1761"/>
      <c r="N216" s="1761"/>
      <c r="O216" s="1761"/>
      <c r="P216" s="1765"/>
      <c r="Q216" s="1761"/>
      <c r="R216" s="1761"/>
      <c r="S216" s="1761"/>
      <c r="T216" s="1761"/>
      <c r="U216" s="1761"/>
      <c r="V216" s="1761"/>
      <c r="W216" s="1761"/>
      <c r="X216" s="1761"/>
      <c r="Y216" s="1761"/>
      <c r="Z216" s="1761"/>
      <c r="AA216" s="1761"/>
      <c r="AB216" s="1761"/>
      <c r="AC216" s="1761"/>
      <c r="AD216" s="1761"/>
    </row>
    <row r="217" spans="1:30" ht="18.95" customHeight="1" x14ac:dyDescent="0.15">
      <c r="A217" s="1721"/>
      <c r="B217" s="1722"/>
      <c r="C217" s="1722"/>
      <c r="D217" s="1761"/>
      <c r="E217" s="1761"/>
      <c r="F217" s="1761"/>
      <c r="G217" s="1761"/>
      <c r="H217" s="1761"/>
      <c r="I217" s="1761"/>
      <c r="J217" s="1761"/>
      <c r="K217" s="1761"/>
      <c r="L217" s="1761"/>
      <c r="M217" s="1761"/>
      <c r="N217" s="1761"/>
      <c r="O217" s="1761"/>
      <c r="P217" s="1765"/>
      <c r="Q217" s="1761"/>
      <c r="R217" s="1761"/>
      <c r="S217" s="1761"/>
      <c r="T217" s="1761"/>
      <c r="U217" s="1761"/>
      <c r="V217" s="1761"/>
      <c r="W217" s="1761"/>
      <c r="X217" s="1761"/>
      <c r="Y217" s="1761"/>
      <c r="Z217" s="1761"/>
      <c r="AA217" s="1761"/>
      <c r="AB217" s="1761"/>
      <c r="AC217" s="1761"/>
      <c r="AD217" s="1761"/>
    </row>
    <row r="218" spans="1:30" ht="18.95" customHeight="1" x14ac:dyDescent="0.15">
      <c r="A218" s="1721"/>
      <c r="B218" s="1722"/>
      <c r="C218" s="1722"/>
      <c r="D218" s="1761"/>
      <c r="E218" s="1761"/>
      <c r="F218" s="1761"/>
      <c r="G218" s="1761"/>
      <c r="H218" s="1761"/>
      <c r="I218" s="1761"/>
      <c r="J218" s="1761"/>
      <c r="K218" s="1761"/>
      <c r="L218" s="1761"/>
      <c r="M218" s="1761"/>
      <c r="N218" s="1761"/>
      <c r="O218" s="1761"/>
      <c r="P218" s="1765"/>
      <c r="Q218" s="1761"/>
      <c r="R218" s="1761"/>
      <c r="S218" s="1761"/>
      <c r="T218" s="1761"/>
      <c r="U218" s="1761"/>
      <c r="V218" s="1761"/>
      <c r="W218" s="1761"/>
      <c r="X218" s="1761"/>
      <c r="Y218" s="1761"/>
      <c r="Z218" s="1761"/>
      <c r="AA218" s="1761"/>
      <c r="AB218" s="1761"/>
      <c r="AC218" s="1761"/>
      <c r="AD218" s="1761"/>
    </row>
    <row r="219" spans="1:30" ht="18.95" customHeight="1" x14ac:dyDescent="0.15">
      <c r="A219" s="1721"/>
      <c r="B219" s="1722"/>
      <c r="C219" s="1722"/>
      <c r="D219" s="1761"/>
      <c r="E219" s="1761"/>
      <c r="F219" s="1761"/>
      <c r="G219" s="1761"/>
      <c r="H219" s="1761"/>
      <c r="I219" s="1761"/>
      <c r="J219" s="1761"/>
      <c r="K219" s="1761"/>
      <c r="L219" s="1761"/>
      <c r="M219" s="1761"/>
      <c r="N219" s="1761"/>
      <c r="O219" s="1761"/>
      <c r="P219" s="1765"/>
      <c r="Q219" s="1761"/>
      <c r="R219" s="1761"/>
      <c r="S219" s="1761"/>
      <c r="T219" s="1761"/>
      <c r="U219" s="1761"/>
      <c r="V219" s="1761"/>
      <c r="W219" s="1761"/>
      <c r="X219" s="1761"/>
      <c r="Y219" s="1761"/>
      <c r="Z219" s="1761"/>
      <c r="AA219" s="1761"/>
      <c r="AB219" s="1761"/>
      <c r="AC219" s="1761"/>
      <c r="AD219" s="1761"/>
    </row>
    <row r="220" spans="1:30" ht="18.95" customHeight="1" x14ac:dyDescent="0.15">
      <c r="A220" s="1721"/>
      <c r="B220" s="1722"/>
      <c r="C220" s="1722"/>
      <c r="D220" s="1761"/>
      <c r="E220" s="1761"/>
      <c r="F220" s="1761"/>
      <c r="G220" s="1761"/>
      <c r="H220" s="1761"/>
      <c r="I220" s="1761"/>
      <c r="J220" s="1761"/>
      <c r="K220" s="1761"/>
      <c r="L220" s="1761"/>
      <c r="M220" s="1761"/>
      <c r="N220" s="1761"/>
      <c r="O220" s="1761"/>
      <c r="P220" s="1765"/>
      <c r="Q220" s="1761"/>
      <c r="R220" s="1761"/>
      <c r="S220" s="1761"/>
      <c r="T220" s="1761"/>
      <c r="U220" s="1761"/>
      <c r="V220" s="1761"/>
      <c r="W220" s="1761"/>
      <c r="X220" s="1761"/>
      <c r="Y220" s="1761"/>
      <c r="Z220" s="1761"/>
      <c r="AA220" s="1761"/>
      <c r="AB220" s="1761"/>
      <c r="AC220" s="1761"/>
      <c r="AD220" s="1761"/>
    </row>
    <row r="221" spans="1:30" ht="18.95" customHeight="1" x14ac:dyDescent="0.15">
      <c r="A221" s="1721"/>
      <c r="B221" s="1722"/>
      <c r="C221" s="1722"/>
      <c r="D221" s="1761"/>
      <c r="E221" s="1761"/>
      <c r="F221" s="1761"/>
      <c r="G221" s="1761"/>
      <c r="H221" s="1761"/>
      <c r="I221" s="1761"/>
      <c r="J221" s="1761"/>
      <c r="K221" s="1761"/>
      <c r="L221" s="1761"/>
      <c r="M221" s="1761"/>
      <c r="N221" s="1761"/>
      <c r="O221" s="1761"/>
      <c r="P221" s="1765"/>
      <c r="Q221" s="1761"/>
      <c r="R221" s="1761"/>
      <c r="S221" s="1761"/>
      <c r="T221" s="1761"/>
      <c r="U221" s="1761"/>
      <c r="V221" s="1761"/>
      <c r="W221" s="1761"/>
      <c r="X221" s="1761"/>
      <c r="Y221" s="1761"/>
      <c r="Z221" s="1761"/>
      <c r="AA221" s="1761"/>
      <c r="AB221" s="1761"/>
      <c r="AC221" s="1761"/>
      <c r="AD221" s="1761"/>
    </row>
    <row r="222" spans="1:30" ht="18.95" customHeight="1" x14ac:dyDescent="0.15">
      <c r="A222" s="1721"/>
      <c r="B222" s="1722"/>
      <c r="C222" s="1722"/>
      <c r="D222" s="1761"/>
      <c r="E222" s="1761"/>
      <c r="F222" s="1761"/>
      <c r="G222" s="1761"/>
      <c r="H222" s="1761"/>
      <c r="I222" s="1761"/>
      <c r="J222" s="1761"/>
      <c r="K222" s="1761"/>
      <c r="L222" s="1761"/>
      <c r="M222" s="1761"/>
      <c r="N222" s="1761"/>
      <c r="O222" s="1761"/>
      <c r="P222" s="1765"/>
      <c r="Q222" s="1761"/>
      <c r="R222" s="1761"/>
      <c r="S222" s="1761"/>
      <c r="T222" s="1761"/>
      <c r="U222" s="1761"/>
      <c r="V222" s="1761"/>
      <c r="W222" s="1761"/>
      <c r="X222" s="1761"/>
      <c r="Y222" s="1761"/>
      <c r="Z222" s="1761"/>
      <c r="AA222" s="1761"/>
      <c r="AB222" s="1761"/>
      <c r="AC222" s="1761"/>
      <c r="AD222" s="1761"/>
    </row>
    <row r="223" spans="1:30" ht="18.95" customHeight="1" x14ac:dyDescent="0.15">
      <c r="A223" s="1721"/>
      <c r="B223" s="1722"/>
      <c r="C223" s="1722"/>
      <c r="D223" s="1761"/>
      <c r="E223" s="1761"/>
      <c r="F223" s="1761"/>
      <c r="G223" s="1761"/>
      <c r="H223" s="1761"/>
      <c r="I223" s="1761"/>
      <c r="J223" s="1761"/>
      <c r="K223" s="1761"/>
      <c r="L223" s="1761"/>
      <c r="M223" s="1761"/>
      <c r="N223" s="1761"/>
      <c r="O223" s="1761"/>
      <c r="P223" s="1765"/>
      <c r="Q223" s="1761"/>
      <c r="R223" s="1761"/>
      <c r="S223" s="1761"/>
      <c r="T223" s="1761"/>
      <c r="U223" s="1761"/>
      <c r="V223" s="1761"/>
      <c r="W223" s="1761"/>
      <c r="X223" s="1761"/>
      <c r="Y223" s="1761"/>
      <c r="Z223" s="1761"/>
      <c r="AA223" s="1761"/>
      <c r="AB223" s="1761"/>
      <c r="AC223" s="1761"/>
      <c r="AD223" s="1761"/>
    </row>
    <row r="224" spans="1:30" ht="18.95" customHeight="1" x14ac:dyDescent="0.15">
      <c r="A224" s="1721"/>
      <c r="B224" s="1722"/>
      <c r="C224" s="1722"/>
      <c r="D224" s="1761"/>
      <c r="E224" s="1761"/>
      <c r="F224" s="1761"/>
      <c r="G224" s="1761"/>
      <c r="H224" s="1761"/>
      <c r="I224" s="1761"/>
      <c r="J224" s="1761"/>
      <c r="K224" s="1761"/>
      <c r="L224" s="1761"/>
      <c r="M224" s="1761"/>
      <c r="N224" s="1761"/>
      <c r="O224" s="1761"/>
      <c r="P224" s="1765"/>
      <c r="Q224" s="1761"/>
      <c r="R224" s="1761"/>
      <c r="S224" s="1761"/>
      <c r="T224" s="1761"/>
      <c r="U224" s="1761"/>
      <c r="V224" s="1761"/>
      <c r="W224" s="1761"/>
      <c r="X224" s="1761"/>
      <c r="Y224" s="1761"/>
      <c r="Z224" s="1761"/>
      <c r="AA224" s="1761"/>
      <c r="AB224" s="1761"/>
      <c r="AC224" s="1761"/>
      <c r="AD224" s="1761"/>
    </row>
    <row r="225" spans="1:30" ht="18.95" customHeight="1" x14ac:dyDescent="0.15">
      <c r="A225" s="1721"/>
      <c r="B225" s="1722"/>
      <c r="C225" s="1722"/>
      <c r="D225" s="1761"/>
      <c r="E225" s="1761"/>
      <c r="F225" s="1761"/>
      <c r="G225" s="1761"/>
      <c r="H225" s="1761"/>
      <c r="I225" s="1761"/>
      <c r="J225" s="1761"/>
      <c r="K225" s="1761"/>
      <c r="L225" s="1761"/>
      <c r="M225" s="1761"/>
      <c r="N225" s="1761"/>
      <c r="O225" s="1761"/>
      <c r="P225" s="1765"/>
      <c r="Q225" s="1761"/>
      <c r="R225" s="1761"/>
      <c r="S225" s="1761"/>
      <c r="T225" s="1761"/>
      <c r="U225" s="1761"/>
      <c r="V225" s="1761"/>
      <c r="W225" s="1761"/>
      <c r="X225" s="1761"/>
      <c r="Y225" s="1761"/>
      <c r="Z225" s="1761"/>
      <c r="AA225" s="1761"/>
      <c r="AB225" s="1761"/>
      <c r="AC225" s="1761"/>
      <c r="AD225" s="1761"/>
    </row>
    <row r="226" spans="1:30" ht="18.95" customHeight="1" x14ac:dyDescent="0.15">
      <c r="A226" s="1721"/>
      <c r="B226" s="1722"/>
      <c r="C226" s="1722"/>
      <c r="D226" s="1761"/>
      <c r="E226" s="1761"/>
      <c r="F226" s="1761"/>
      <c r="G226" s="1761"/>
      <c r="H226" s="1761"/>
      <c r="I226" s="1761"/>
      <c r="J226" s="1761"/>
      <c r="K226" s="1761"/>
      <c r="L226" s="1761"/>
      <c r="M226" s="1761"/>
      <c r="N226" s="1761"/>
      <c r="O226" s="1761"/>
      <c r="P226" s="1765"/>
      <c r="Q226" s="1761"/>
      <c r="R226" s="1761"/>
      <c r="S226" s="1761"/>
      <c r="T226" s="1761"/>
      <c r="U226" s="1761"/>
      <c r="V226" s="1761"/>
      <c r="W226" s="1761"/>
      <c r="X226" s="1761"/>
      <c r="Y226" s="1761"/>
      <c r="Z226" s="1761"/>
      <c r="AA226" s="1761"/>
      <c r="AB226" s="1761"/>
      <c r="AC226" s="1761"/>
      <c r="AD226" s="1761"/>
    </row>
    <row r="227" spans="1:30" ht="18.95" customHeight="1" x14ac:dyDescent="0.15">
      <c r="A227" s="1721"/>
      <c r="B227" s="1722"/>
      <c r="C227" s="1722"/>
      <c r="D227" s="1761"/>
      <c r="E227" s="1761"/>
      <c r="F227" s="1761"/>
      <c r="G227" s="1761"/>
      <c r="H227" s="1761"/>
      <c r="I227" s="1761"/>
      <c r="J227" s="1761"/>
      <c r="K227" s="1761"/>
      <c r="L227" s="1761"/>
      <c r="M227" s="1761"/>
      <c r="N227" s="1761"/>
      <c r="O227" s="1761"/>
      <c r="P227" s="1765"/>
      <c r="Q227" s="1761"/>
      <c r="R227" s="1761"/>
      <c r="S227" s="1761"/>
      <c r="T227" s="1761"/>
      <c r="U227" s="1761"/>
      <c r="V227" s="1761"/>
      <c r="W227" s="1761"/>
      <c r="X227" s="1761"/>
      <c r="Y227" s="1761"/>
      <c r="Z227" s="1761"/>
      <c r="AA227" s="1761"/>
      <c r="AB227" s="1761"/>
      <c r="AC227" s="1761"/>
      <c r="AD227" s="1761"/>
    </row>
    <row r="228" spans="1:30" ht="18.95" customHeight="1" x14ac:dyDescent="0.15">
      <c r="A228" s="1721"/>
      <c r="B228" s="1722"/>
      <c r="C228" s="1722"/>
      <c r="D228" s="1761"/>
      <c r="E228" s="1761"/>
      <c r="F228" s="1761"/>
      <c r="G228" s="1761"/>
      <c r="H228" s="1761"/>
      <c r="I228" s="1761"/>
      <c r="J228" s="1761"/>
      <c r="K228" s="1761"/>
      <c r="L228" s="1761"/>
      <c r="M228" s="1761"/>
      <c r="N228" s="1761"/>
      <c r="O228" s="1761"/>
      <c r="P228" s="1765"/>
      <c r="Q228" s="1761"/>
      <c r="R228" s="1761"/>
      <c r="S228" s="1761"/>
      <c r="T228" s="1761"/>
      <c r="U228" s="1761"/>
      <c r="V228" s="1761"/>
      <c r="W228" s="1761"/>
      <c r="X228" s="1761"/>
      <c r="Y228" s="1761"/>
      <c r="Z228" s="1761"/>
      <c r="AA228" s="1761"/>
      <c r="AB228" s="1761"/>
      <c r="AC228" s="1761"/>
      <c r="AD228" s="1761"/>
    </row>
    <row r="229" spans="1:30" ht="18.95" customHeight="1" x14ac:dyDescent="0.15">
      <c r="A229" s="1721"/>
      <c r="B229" s="1722"/>
      <c r="C229" s="1722"/>
      <c r="D229" s="1761"/>
      <c r="E229" s="1761"/>
      <c r="F229" s="1761"/>
      <c r="G229" s="1761"/>
      <c r="H229" s="1761"/>
      <c r="I229" s="1761"/>
      <c r="J229" s="1761"/>
      <c r="K229" s="1761"/>
      <c r="L229" s="1761"/>
      <c r="M229" s="1761"/>
      <c r="N229" s="1761"/>
      <c r="O229" s="1761"/>
      <c r="P229" s="1765"/>
      <c r="Q229" s="1761"/>
      <c r="R229" s="1761"/>
      <c r="S229" s="1761"/>
      <c r="T229" s="1761"/>
      <c r="U229" s="1761"/>
      <c r="V229" s="1761"/>
      <c r="W229" s="1761"/>
      <c r="X229" s="1761"/>
      <c r="Y229" s="1761"/>
      <c r="Z229" s="1761"/>
      <c r="AA229" s="1761"/>
      <c r="AB229" s="1761"/>
      <c r="AC229" s="1761"/>
      <c r="AD229" s="1761"/>
    </row>
    <row r="230" spans="1:30" ht="18.95" customHeight="1" x14ac:dyDescent="0.15">
      <c r="A230" s="1721"/>
      <c r="B230" s="1722"/>
      <c r="C230" s="1722"/>
      <c r="D230" s="1761"/>
      <c r="E230" s="1761"/>
      <c r="F230" s="1761"/>
      <c r="G230" s="1761"/>
      <c r="H230" s="1761"/>
      <c r="I230" s="1761"/>
      <c r="J230" s="1761"/>
      <c r="K230" s="1761"/>
      <c r="L230" s="1761"/>
      <c r="M230" s="1761"/>
      <c r="N230" s="1761"/>
      <c r="O230" s="1761"/>
      <c r="P230" s="1765"/>
      <c r="Q230" s="1761"/>
      <c r="R230" s="1761"/>
      <c r="S230" s="1761"/>
      <c r="T230" s="1761"/>
      <c r="U230" s="1761"/>
      <c r="V230" s="1761"/>
      <c r="W230" s="1761"/>
      <c r="X230" s="1761"/>
      <c r="Y230" s="1761"/>
      <c r="Z230" s="1761"/>
      <c r="AA230" s="1761"/>
      <c r="AB230" s="1761"/>
      <c r="AC230" s="1761"/>
      <c r="AD230" s="1761"/>
    </row>
    <row r="231" spans="1:30" ht="18.95" customHeight="1" x14ac:dyDescent="0.15">
      <c r="A231" s="1721"/>
      <c r="B231" s="1722"/>
      <c r="C231" s="1722"/>
      <c r="D231" s="1761"/>
      <c r="E231" s="1761"/>
      <c r="F231" s="1761"/>
      <c r="G231" s="1761"/>
      <c r="H231" s="1761"/>
      <c r="I231" s="1761"/>
      <c r="J231" s="1761"/>
      <c r="K231" s="1761"/>
      <c r="L231" s="1761"/>
      <c r="M231" s="1761"/>
      <c r="N231" s="1761"/>
      <c r="O231" s="1761"/>
      <c r="P231" s="1765"/>
      <c r="Q231" s="1761"/>
      <c r="R231" s="1761"/>
      <c r="S231" s="1761"/>
      <c r="T231" s="1761"/>
      <c r="U231" s="1761"/>
      <c r="V231" s="1761"/>
      <c r="W231" s="1761"/>
      <c r="X231" s="1761"/>
      <c r="Y231" s="1761"/>
      <c r="Z231" s="1761"/>
      <c r="AA231" s="1761"/>
      <c r="AB231" s="1761"/>
      <c r="AC231" s="1761"/>
      <c r="AD231" s="1761"/>
    </row>
    <row r="232" spans="1:30" ht="18.95" customHeight="1" x14ac:dyDescent="0.15">
      <c r="A232" s="1721"/>
      <c r="B232" s="1722"/>
      <c r="C232" s="1722"/>
      <c r="D232" s="1761"/>
      <c r="E232" s="1761"/>
      <c r="F232" s="1761"/>
      <c r="G232" s="1761"/>
      <c r="H232" s="1761"/>
      <c r="I232" s="1761"/>
      <c r="J232" s="1761"/>
      <c r="K232" s="1761"/>
      <c r="L232" s="1761"/>
      <c r="M232" s="1761"/>
      <c r="N232" s="1761"/>
      <c r="O232" s="1761"/>
      <c r="P232" s="1765"/>
      <c r="Q232" s="1761"/>
      <c r="R232" s="1761"/>
      <c r="S232" s="1761"/>
      <c r="T232" s="1761"/>
      <c r="U232" s="1761"/>
      <c r="V232" s="1761"/>
      <c r="W232" s="1761"/>
      <c r="X232" s="1761"/>
      <c r="Y232" s="1761"/>
      <c r="Z232" s="1761"/>
      <c r="AA232" s="1761"/>
      <c r="AB232" s="1761"/>
      <c r="AC232" s="1761"/>
      <c r="AD232" s="1761"/>
    </row>
    <row r="233" spans="1:30" ht="18.95" customHeight="1" x14ac:dyDescent="0.15">
      <c r="A233" s="1721"/>
      <c r="B233" s="1722"/>
      <c r="C233" s="1722"/>
      <c r="D233" s="1761"/>
      <c r="E233" s="1761"/>
      <c r="F233" s="1761"/>
      <c r="G233" s="1761"/>
      <c r="H233" s="1761"/>
      <c r="I233" s="1761"/>
      <c r="J233" s="1761"/>
      <c r="K233" s="1761"/>
      <c r="L233" s="1761"/>
      <c r="M233" s="1761"/>
      <c r="N233" s="1761"/>
      <c r="O233" s="1761"/>
      <c r="P233" s="1765"/>
      <c r="Q233" s="1761"/>
      <c r="R233" s="1761"/>
      <c r="S233" s="1761"/>
      <c r="T233" s="1761"/>
      <c r="U233" s="1761"/>
      <c r="V233" s="1761"/>
      <c r="W233" s="1761"/>
      <c r="X233" s="1761"/>
      <c r="Y233" s="1761"/>
      <c r="Z233" s="1761"/>
      <c r="AA233" s="1761"/>
      <c r="AB233" s="1761"/>
      <c r="AC233" s="1761"/>
      <c r="AD233" s="1761"/>
    </row>
    <row r="234" spans="1:30" ht="18.95" customHeight="1" x14ac:dyDescent="0.15">
      <c r="A234" s="1721"/>
      <c r="B234" s="1722"/>
      <c r="C234" s="1722"/>
      <c r="D234" s="1761"/>
      <c r="E234" s="1761"/>
      <c r="F234" s="1761"/>
      <c r="G234" s="1761"/>
      <c r="H234" s="1761"/>
      <c r="I234" s="1761"/>
      <c r="J234" s="1761"/>
      <c r="K234" s="1761"/>
      <c r="L234" s="1761"/>
      <c r="M234" s="1761"/>
      <c r="N234" s="1761"/>
      <c r="O234" s="1761"/>
      <c r="P234" s="1765"/>
      <c r="Q234" s="1761"/>
      <c r="R234" s="1761"/>
      <c r="S234" s="1761"/>
      <c r="T234" s="1761"/>
      <c r="U234" s="1761"/>
      <c r="V234" s="1761"/>
      <c r="W234" s="1761"/>
      <c r="X234" s="1761"/>
      <c r="Y234" s="1761"/>
      <c r="Z234" s="1761"/>
      <c r="AA234" s="1761"/>
      <c r="AB234" s="1761"/>
      <c r="AC234" s="1761"/>
      <c r="AD234" s="1761"/>
    </row>
    <row r="235" spans="1:30" ht="18.95" customHeight="1" x14ac:dyDescent="0.15">
      <c r="A235" s="1721"/>
      <c r="B235" s="1722"/>
      <c r="C235" s="1722"/>
      <c r="D235" s="1761"/>
      <c r="E235" s="1761"/>
      <c r="F235" s="1761"/>
      <c r="G235" s="1761"/>
      <c r="H235" s="1761"/>
      <c r="I235" s="1761"/>
      <c r="J235" s="1761"/>
      <c r="K235" s="1761"/>
      <c r="L235" s="1761"/>
      <c r="M235" s="1761"/>
      <c r="N235" s="1761"/>
      <c r="O235" s="1761"/>
      <c r="P235" s="1765"/>
      <c r="Q235" s="1761"/>
      <c r="R235" s="1761"/>
      <c r="S235" s="1761"/>
      <c r="T235" s="1761"/>
      <c r="U235" s="1761"/>
      <c r="V235" s="1761"/>
      <c r="W235" s="1761"/>
      <c r="X235" s="1761"/>
      <c r="Y235" s="1761"/>
      <c r="Z235" s="1761"/>
      <c r="AA235" s="1761"/>
      <c r="AB235" s="1761"/>
      <c r="AC235" s="1761"/>
      <c r="AD235" s="1761"/>
    </row>
    <row r="236" spans="1:30" ht="18.95" customHeight="1" x14ac:dyDescent="0.15">
      <c r="A236" s="1721"/>
      <c r="B236" s="1722"/>
      <c r="C236" s="1722"/>
      <c r="D236" s="1761"/>
      <c r="E236" s="1761"/>
      <c r="F236" s="1761"/>
      <c r="G236" s="1761"/>
      <c r="H236" s="1761"/>
      <c r="I236" s="1761"/>
      <c r="J236" s="1761"/>
      <c r="K236" s="1761"/>
      <c r="L236" s="1761"/>
      <c r="M236" s="1761"/>
      <c r="N236" s="1761"/>
      <c r="O236" s="1761"/>
      <c r="P236" s="1765"/>
      <c r="Q236" s="1761"/>
      <c r="R236" s="1761"/>
      <c r="S236" s="1761"/>
      <c r="T236" s="1761"/>
      <c r="U236" s="1761"/>
      <c r="V236" s="1761"/>
      <c r="W236" s="1761"/>
      <c r="X236" s="1761"/>
      <c r="Y236" s="1761"/>
      <c r="Z236" s="1761"/>
      <c r="AA236" s="1761"/>
      <c r="AB236" s="1761"/>
      <c r="AC236" s="1761"/>
      <c r="AD236" s="1761"/>
    </row>
    <row r="237" spans="1:30" ht="18.95" customHeight="1" x14ac:dyDescent="0.15">
      <c r="A237" s="1721"/>
      <c r="B237" s="1722"/>
      <c r="C237" s="1722"/>
      <c r="D237" s="1761"/>
      <c r="E237" s="1761"/>
      <c r="F237" s="1761"/>
      <c r="G237" s="1761"/>
      <c r="H237" s="1761"/>
      <c r="I237" s="1761"/>
      <c r="J237" s="1761"/>
      <c r="K237" s="1761"/>
      <c r="L237" s="1761"/>
      <c r="M237" s="1761"/>
      <c r="N237" s="1761"/>
      <c r="O237" s="1761"/>
      <c r="P237" s="1765"/>
      <c r="Q237" s="1761"/>
      <c r="R237" s="1761"/>
      <c r="S237" s="1761"/>
      <c r="T237" s="1761"/>
      <c r="U237" s="1761"/>
      <c r="V237" s="1761"/>
      <c r="W237" s="1761"/>
      <c r="X237" s="1761"/>
      <c r="Y237" s="1761"/>
      <c r="Z237" s="1761"/>
      <c r="AA237" s="1761"/>
      <c r="AB237" s="1761"/>
      <c r="AC237" s="1761"/>
      <c r="AD237" s="1761"/>
    </row>
    <row r="238" spans="1:30" ht="18.95" customHeight="1" x14ac:dyDescent="0.15">
      <c r="A238" s="1721"/>
      <c r="B238" s="1722"/>
      <c r="C238" s="1722"/>
      <c r="D238" s="1761"/>
      <c r="E238" s="1761"/>
      <c r="F238" s="1761"/>
      <c r="G238" s="1761"/>
      <c r="H238" s="1761"/>
      <c r="I238" s="1761"/>
      <c r="J238" s="1761"/>
      <c r="K238" s="1761"/>
      <c r="L238" s="1761"/>
      <c r="M238" s="1761"/>
      <c r="N238" s="1761"/>
      <c r="O238" s="1761"/>
      <c r="P238" s="1765"/>
      <c r="Q238" s="1761"/>
      <c r="R238" s="1761"/>
      <c r="S238" s="1761"/>
      <c r="T238" s="1761"/>
      <c r="U238" s="1761"/>
      <c r="V238" s="1761"/>
      <c r="W238" s="1761"/>
      <c r="X238" s="1761"/>
      <c r="Y238" s="1761"/>
      <c r="Z238" s="1761"/>
      <c r="AA238" s="1761"/>
      <c r="AB238" s="1761"/>
      <c r="AC238" s="1761"/>
      <c r="AD238" s="1761"/>
    </row>
    <row r="239" spans="1:30" ht="18.95" customHeight="1" x14ac:dyDescent="0.15">
      <c r="A239" s="1721"/>
      <c r="B239" s="1722"/>
      <c r="C239" s="1722"/>
      <c r="D239" s="1761"/>
      <c r="E239" s="1761"/>
      <c r="F239" s="1761"/>
      <c r="G239" s="1761"/>
      <c r="H239" s="1761"/>
      <c r="I239" s="1761"/>
      <c r="J239" s="1761"/>
      <c r="K239" s="1761"/>
      <c r="L239" s="1761"/>
      <c r="M239" s="1761"/>
      <c r="N239" s="1761"/>
      <c r="O239" s="1761"/>
      <c r="P239" s="1765"/>
      <c r="Q239" s="1761"/>
      <c r="R239" s="1761"/>
      <c r="S239" s="1761"/>
      <c r="T239" s="1761"/>
      <c r="U239" s="1761"/>
      <c r="V239" s="1761"/>
      <c r="W239" s="1761"/>
      <c r="X239" s="1761"/>
      <c r="Y239" s="1761"/>
      <c r="Z239" s="1761"/>
      <c r="AA239" s="1761"/>
      <c r="AB239" s="1761"/>
      <c r="AC239" s="1761"/>
      <c r="AD239" s="1761"/>
    </row>
    <row r="240" spans="1:30" ht="18.95" customHeight="1" x14ac:dyDescent="0.15">
      <c r="A240" s="1721"/>
      <c r="B240" s="1722"/>
      <c r="C240" s="1722"/>
      <c r="D240" s="1761"/>
      <c r="E240" s="1761"/>
      <c r="F240" s="1761"/>
      <c r="G240" s="1761"/>
      <c r="H240" s="1761"/>
      <c r="I240" s="1761"/>
      <c r="J240" s="1761"/>
      <c r="K240" s="1761"/>
      <c r="L240" s="1761"/>
      <c r="M240" s="1761"/>
      <c r="N240" s="1761"/>
      <c r="O240" s="1761"/>
      <c r="P240" s="1765"/>
      <c r="Q240" s="1761"/>
      <c r="R240" s="1761"/>
      <c r="S240" s="1761"/>
      <c r="T240" s="1761"/>
      <c r="U240" s="1761"/>
      <c r="V240" s="1761"/>
      <c r="W240" s="1761"/>
      <c r="X240" s="1761"/>
      <c r="Y240" s="1761"/>
      <c r="Z240" s="1761"/>
      <c r="AA240" s="1761"/>
      <c r="AB240" s="1761"/>
      <c r="AC240" s="1761"/>
      <c r="AD240" s="1761"/>
    </row>
    <row r="241" spans="1:30" ht="18.95" customHeight="1" x14ac:dyDescent="0.15">
      <c r="A241" s="1721"/>
      <c r="B241" s="1722"/>
      <c r="C241" s="1722"/>
      <c r="D241" s="1761"/>
      <c r="E241" s="1761"/>
      <c r="F241" s="1761"/>
      <c r="G241" s="1761"/>
      <c r="H241" s="1761"/>
      <c r="I241" s="1761"/>
      <c r="J241" s="1761"/>
      <c r="K241" s="1761"/>
      <c r="L241" s="1761"/>
      <c r="M241" s="1761"/>
      <c r="N241" s="1761"/>
      <c r="O241" s="1761"/>
      <c r="P241" s="1765"/>
      <c r="Q241" s="1761"/>
      <c r="R241" s="1761"/>
      <c r="S241" s="1761"/>
      <c r="T241" s="1761"/>
      <c r="U241" s="1761"/>
      <c r="V241" s="1761"/>
      <c r="W241" s="1761"/>
      <c r="X241" s="1761"/>
      <c r="Y241" s="1761"/>
      <c r="Z241" s="1761"/>
      <c r="AA241" s="1761"/>
      <c r="AB241" s="1761"/>
      <c r="AC241" s="1761"/>
      <c r="AD241" s="1761"/>
    </row>
    <row r="242" spans="1:30" ht="18.95" customHeight="1" x14ac:dyDescent="0.15">
      <c r="A242" s="1721"/>
      <c r="B242" s="1722"/>
      <c r="C242" s="1722"/>
      <c r="D242" s="1761"/>
      <c r="E242" s="1761"/>
      <c r="F242" s="1761"/>
      <c r="G242" s="1761"/>
      <c r="H242" s="1761"/>
      <c r="I242" s="1761"/>
      <c r="J242" s="1761"/>
      <c r="K242" s="1761"/>
      <c r="L242" s="1761"/>
      <c r="M242" s="1761"/>
      <c r="N242" s="1761"/>
      <c r="O242" s="1761"/>
      <c r="P242" s="1765"/>
      <c r="Q242" s="1761"/>
      <c r="R242" s="1761"/>
      <c r="S242" s="1761"/>
      <c r="T242" s="1761"/>
      <c r="U242" s="1761"/>
      <c r="V242" s="1761"/>
      <c r="W242" s="1761"/>
      <c r="X242" s="1761"/>
      <c r="Y242" s="1761"/>
      <c r="Z242" s="1761"/>
      <c r="AA242" s="1761"/>
      <c r="AB242" s="1761"/>
      <c r="AC242" s="1761"/>
      <c r="AD242" s="1761"/>
    </row>
    <row r="243" spans="1:30" ht="18.95" customHeight="1" x14ac:dyDescent="0.15">
      <c r="A243" s="1721"/>
      <c r="B243" s="1722"/>
      <c r="C243" s="1722"/>
      <c r="D243" s="1761"/>
      <c r="E243" s="1761"/>
      <c r="F243" s="1761"/>
      <c r="G243" s="1761"/>
      <c r="H243" s="1761"/>
      <c r="I243" s="1761"/>
      <c r="J243" s="1761"/>
      <c r="K243" s="1761"/>
      <c r="L243" s="1761"/>
      <c r="M243" s="1761"/>
      <c r="N243" s="1761"/>
      <c r="O243" s="1761"/>
      <c r="P243" s="1765"/>
      <c r="Q243" s="1761"/>
      <c r="R243" s="1761"/>
      <c r="S243" s="1761"/>
      <c r="T243" s="1761"/>
      <c r="U243" s="1761"/>
      <c r="V243" s="1761"/>
      <c r="W243" s="1761"/>
      <c r="X243" s="1761"/>
      <c r="Y243" s="1761"/>
      <c r="Z243" s="1761"/>
      <c r="AA243" s="1761"/>
      <c r="AB243" s="1761"/>
      <c r="AC243" s="1761"/>
      <c r="AD243" s="1761"/>
    </row>
    <row r="244" spans="1:30" ht="18.95" customHeight="1" x14ac:dyDescent="0.15">
      <c r="A244" s="1721"/>
      <c r="B244" s="1722"/>
      <c r="C244" s="1722"/>
      <c r="D244" s="1761"/>
      <c r="E244" s="1761"/>
      <c r="F244" s="1761"/>
      <c r="G244" s="1761"/>
      <c r="H244" s="1761"/>
      <c r="I244" s="1761"/>
      <c r="J244" s="1761"/>
      <c r="K244" s="1761"/>
      <c r="L244" s="1761"/>
      <c r="M244" s="1761"/>
      <c r="N244" s="1761"/>
      <c r="O244" s="1761"/>
      <c r="P244" s="1765"/>
      <c r="Q244" s="1761"/>
      <c r="R244" s="1761"/>
      <c r="S244" s="1761"/>
      <c r="T244" s="1761"/>
      <c r="U244" s="1761"/>
      <c r="V244" s="1761"/>
      <c r="W244" s="1761"/>
      <c r="X244" s="1761"/>
      <c r="Y244" s="1761"/>
      <c r="Z244" s="1761"/>
      <c r="AA244" s="1761"/>
      <c r="AB244" s="1761"/>
      <c r="AC244" s="1761"/>
      <c r="AD244" s="1761"/>
    </row>
    <row r="245" spans="1:30" ht="18.95" customHeight="1" x14ac:dyDescent="0.15">
      <c r="A245" s="1721"/>
      <c r="B245" s="1722"/>
      <c r="C245" s="1722"/>
      <c r="D245" s="1761"/>
      <c r="E245" s="1761"/>
      <c r="F245" s="1761"/>
      <c r="G245" s="1761"/>
      <c r="H245" s="1761"/>
      <c r="I245" s="1761"/>
      <c r="J245" s="1761"/>
      <c r="K245" s="1761"/>
      <c r="L245" s="1761"/>
      <c r="M245" s="1761"/>
      <c r="N245" s="1761"/>
      <c r="O245" s="1761"/>
      <c r="P245" s="1765"/>
      <c r="Q245" s="1761"/>
      <c r="R245" s="1761"/>
      <c r="S245" s="1761"/>
      <c r="T245" s="1761"/>
      <c r="U245" s="1761"/>
      <c r="V245" s="1761"/>
      <c r="W245" s="1761"/>
      <c r="X245" s="1761"/>
      <c r="Y245" s="1761"/>
      <c r="Z245" s="1761"/>
      <c r="AA245" s="1761"/>
      <c r="AB245" s="1761"/>
      <c r="AC245" s="1761"/>
      <c r="AD245" s="1761"/>
    </row>
    <row r="246" spans="1:30" ht="18.95" customHeight="1" x14ac:dyDescent="0.15">
      <c r="A246" s="1721"/>
      <c r="B246" s="1722"/>
      <c r="C246" s="1722"/>
      <c r="D246" s="1761"/>
      <c r="E246" s="1761"/>
      <c r="F246" s="1761"/>
      <c r="G246" s="1761"/>
      <c r="H246" s="1761"/>
      <c r="I246" s="1761"/>
      <c r="J246" s="1761"/>
      <c r="K246" s="1761"/>
      <c r="L246" s="1761"/>
      <c r="M246" s="1761"/>
      <c r="N246" s="1761"/>
      <c r="O246" s="1761"/>
      <c r="P246" s="1765"/>
      <c r="Q246" s="1761"/>
      <c r="R246" s="1761"/>
      <c r="S246" s="1761"/>
      <c r="T246" s="1761"/>
      <c r="U246" s="1761"/>
      <c r="V246" s="1761"/>
      <c r="W246" s="1761"/>
      <c r="X246" s="1761"/>
      <c r="Y246" s="1761"/>
      <c r="Z246" s="1761"/>
      <c r="AA246" s="1761"/>
      <c r="AB246" s="1761"/>
      <c r="AC246" s="1761"/>
      <c r="AD246" s="1761"/>
    </row>
    <row r="247" spans="1:30" ht="18.95" customHeight="1" x14ac:dyDescent="0.15">
      <c r="A247" s="1721"/>
      <c r="B247" s="1722"/>
      <c r="C247" s="1722"/>
      <c r="D247" s="1761"/>
      <c r="E247" s="1761"/>
      <c r="F247" s="1761"/>
      <c r="G247" s="1761"/>
      <c r="H247" s="1761"/>
      <c r="I247" s="1761"/>
      <c r="J247" s="1761"/>
      <c r="K247" s="1761"/>
      <c r="L247" s="1761"/>
      <c r="M247" s="1761"/>
      <c r="N247" s="1761"/>
      <c r="O247" s="1761"/>
      <c r="P247" s="1765"/>
      <c r="Q247" s="1761"/>
      <c r="R247" s="1761"/>
      <c r="S247" s="1761"/>
      <c r="T247" s="1761"/>
      <c r="U247" s="1761"/>
      <c r="V247" s="1761"/>
      <c r="W247" s="1761"/>
      <c r="X247" s="1761"/>
      <c r="Y247" s="1761"/>
      <c r="Z247" s="1761"/>
      <c r="AA247" s="1761"/>
      <c r="AB247" s="1761"/>
      <c r="AC247" s="1761"/>
      <c r="AD247" s="1761"/>
    </row>
    <row r="248" spans="1:30" ht="18.95" customHeight="1" x14ac:dyDescent="0.15">
      <c r="A248" s="1721"/>
      <c r="B248" s="1722"/>
      <c r="C248" s="1722"/>
      <c r="D248" s="1761"/>
      <c r="E248" s="1761"/>
      <c r="F248" s="1761"/>
      <c r="G248" s="1761"/>
      <c r="H248" s="1761"/>
      <c r="I248" s="1761"/>
      <c r="J248" s="1761"/>
      <c r="K248" s="1761"/>
      <c r="L248" s="1761"/>
      <c r="M248" s="1761"/>
      <c r="N248" s="1761"/>
      <c r="O248" s="1761"/>
      <c r="P248" s="1765"/>
      <c r="Q248" s="1761"/>
      <c r="R248" s="1761"/>
      <c r="S248" s="1761"/>
      <c r="T248" s="1761"/>
      <c r="U248" s="1761"/>
      <c r="V248" s="1761"/>
      <c r="W248" s="1761"/>
      <c r="X248" s="1761"/>
      <c r="Y248" s="1761"/>
      <c r="Z248" s="1761"/>
      <c r="AA248" s="1761"/>
      <c r="AB248" s="1761"/>
      <c r="AC248" s="1761"/>
      <c r="AD248" s="1761"/>
    </row>
    <row r="249" spans="1:30" ht="18.95" customHeight="1" x14ac:dyDescent="0.15">
      <c r="A249" s="1721"/>
      <c r="B249" s="1722"/>
      <c r="C249" s="1722"/>
      <c r="D249" s="1761"/>
      <c r="E249" s="1761"/>
      <c r="F249" s="1761"/>
      <c r="G249" s="1761"/>
      <c r="H249" s="1761"/>
      <c r="I249" s="1761"/>
      <c r="J249" s="1761"/>
      <c r="K249" s="1761"/>
      <c r="L249" s="1761"/>
      <c r="M249" s="1761"/>
      <c r="N249" s="1761"/>
      <c r="O249" s="1761"/>
      <c r="P249" s="1765"/>
      <c r="Q249" s="1761"/>
      <c r="R249" s="1761"/>
      <c r="S249" s="1761"/>
      <c r="T249" s="1761"/>
      <c r="U249" s="1761"/>
      <c r="V249" s="1761"/>
      <c r="W249" s="1761"/>
      <c r="X249" s="1761"/>
      <c r="Y249" s="1761"/>
      <c r="Z249" s="1761"/>
      <c r="AA249" s="1761"/>
      <c r="AB249" s="1761"/>
      <c r="AC249" s="1761"/>
      <c r="AD249" s="1761"/>
    </row>
    <row r="250" spans="1:30" ht="18.95" customHeight="1" x14ac:dyDescent="0.15">
      <c r="A250" s="1721"/>
      <c r="B250" s="1722"/>
      <c r="C250" s="1722"/>
      <c r="D250" s="1761"/>
      <c r="E250" s="1761"/>
      <c r="F250" s="1761"/>
      <c r="G250" s="1761"/>
      <c r="H250" s="1761"/>
      <c r="I250" s="1761"/>
      <c r="J250" s="1761"/>
      <c r="K250" s="1761"/>
      <c r="L250" s="1761"/>
      <c r="M250" s="1761"/>
      <c r="N250" s="1761"/>
      <c r="O250" s="1761"/>
      <c r="P250" s="1765"/>
      <c r="Q250" s="1761"/>
      <c r="R250" s="1761"/>
      <c r="S250" s="1761"/>
      <c r="T250" s="1761"/>
      <c r="U250" s="1761"/>
      <c r="V250" s="1761"/>
      <c r="W250" s="1761"/>
      <c r="X250" s="1761"/>
      <c r="Y250" s="1761"/>
      <c r="Z250" s="1761"/>
      <c r="AA250" s="1761"/>
      <c r="AB250" s="1761"/>
      <c r="AC250" s="1761"/>
      <c r="AD250" s="1761"/>
    </row>
    <row r="251" spans="1:30" ht="18.95" customHeight="1" x14ac:dyDescent="0.15">
      <c r="A251" s="1721"/>
      <c r="B251" s="1722"/>
      <c r="C251" s="1722"/>
      <c r="D251" s="1761"/>
      <c r="E251" s="1761"/>
      <c r="F251" s="1761"/>
      <c r="G251" s="1761"/>
      <c r="H251" s="1761"/>
      <c r="I251" s="1761"/>
      <c r="J251" s="1761"/>
      <c r="K251" s="1761"/>
      <c r="L251" s="1761"/>
      <c r="M251" s="1761"/>
      <c r="N251" s="1761"/>
      <c r="O251" s="1761"/>
      <c r="P251" s="1765"/>
      <c r="Q251" s="1761"/>
      <c r="R251" s="1761"/>
      <c r="S251" s="1761"/>
      <c r="T251" s="1761"/>
      <c r="U251" s="1761"/>
      <c r="V251" s="1761"/>
      <c r="W251" s="1761"/>
      <c r="X251" s="1761"/>
      <c r="Y251" s="1761"/>
      <c r="Z251" s="1761"/>
      <c r="AA251" s="1761"/>
      <c r="AB251" s="1761"/>
      <c r="AC251" s="1761"/>
      <c r="AD251" s="1761"/>
    </row>
    <row r="252" spans="1:30" ht="18.95" customHeight="1" x14ac:dyDescent="0.15">
      <c r="A252" s="1721"/>
      <c r="B252" s="1722"/>
      <c r="C252" s="1722"/>
      <c r="D252" s="1761"/>
      <c r="E252" s="1761"/>
      <c r="F252" s="1761"/>
      <c r="G252" s="1761"/>
      <c r="H252" s="1761"/>
      <c r="I252" s="1761"/>
      <c r="J252" s="1761"/>
      <c r="K252" s="1761"/>
      <c r="L252" s="1761"/>
      <c r="M252" s="1761"/>
      <c r="N252" s="1761"/>
      <c r="O252" s="1761"/>
      <c r="P252" s="1765"/>
      <c r="Q252" s="1761"/>
      <c r="R252" s="1761"/>
      <c r="S252" s="1761"/>
      <c r="T252" s="1761"/>
      <c r="U252" s="1761"/>
      <c r="V252" s="1761"/>
      <c r="W252" s="1761"/>
      <c r="X252" s="1761"/>
      <c r="Y252" s="1761"/>
      <c r="Z252" s="1761"/>
      <c r="AA252" s="1761"/>
      <c r="AB252" s="1761"/>
      <c r="AC252" s="1761"/>
      <c r="AD252" s="1761"/>
    </row>
    <row r="253" spans="1:30" ht="18.95" customHeight="1" x14ac:dyDescent="0.15">
      <c r="A253" s="1721"/>
      <c r="B253" s="1722"/>
      <c r="C253" s="1722"/>
      <c r="D253" s="1761"/>
      <c r="E253" s="1761"/>
      <c r="F253" s="1761"/>
      <c r="G253" s="1761"/>
      <c r="H253" s="1761"/>
      <c r="I253" s="1761"/>
      <c r="J253" s="1761"/>
      <c r="K253" s="1761"/>
      <c r="L253" s="1761"/>
      <c r="M253" s="1761"/>
      <c r="N253" s="1761"/>
      <c r="O253" s="1761"/>
      <c r="P253" s="1765"/>
      <c r="Q253" s="1761"/>
      <c r="R253" s="1761"/>
      <c r="S253" s="1761"/>
      <c r="T253" s="1761"/>
      <c r="U253" s="1761"/>
      <c r="V253" s="1761"/>
      <c r="W253" s="1761"/>
      <c r="X253" s="1761"/>
      <c r="Y253" s="1761"/>
      <c r="Z253" s="1761"/>
      <c r="AA253" s="1761"/>
      <c r="AB253" s="1761"/>
      <c r="AC253" s="1761"/>
      <c r="AD253" s="1761"/>
    </row>
    <row r="254" spans="1:30" ht="18.95" customHeight="1" x14ac:dyDescent="0.15">
      <c r="A254" s="1721"/>
      <c r="B254" s="1722"/>
      <c r="C254" s="1722"/>
      <c r="D254" s="1761"/>
      <c r="E254" s="1761"/>
      <c r="F254" s="1761"/>
      <c r="G254" s="1761"/>
      <c r="H254" s="1761"/>
      <c r="I254" s="1761"/>
      <c r="J254" s="1761"/>
      <c r="K254" s="1761"/>
      <c r="L254" s="1761"/>
      <c r="M254" s="1761"/>
      <c r="N254" s="1761"/>
      <c r="O254" s="1761"/>
      <c r="P254" s="1765"/>
      <c r="Q254" s="1761"/>
      <c r="R254" s="1761"/>
      <c r="S254" s="1761"/>
      <c r="T254" s="1761"/>
      <c r="U254" s="1761"/>
      <c r="V254" s="1761"/>
      <c r="W254" s="1761"/>
      <c r="X254" s="1761"/>
      <c r="Y254" s="1761"/>
      <c r="Z254" s="1761"/>
      <c r="AA254" s="1761"/>
      <c r="AB254" s="1761"/>
      <c r="AC254" s="1761"/>
      <c r="AD254" s="1761"/>
    </row>
    <row r="255" spans="1:30" ht="18.95" customHeight="1" x14ac:dyDescent="0.15">
      <c r="A255" s="1721"/>
      <c r="B255" s="1722"/>
      <c r="C255" s="1722"/>
      <c r="D255" s="1761"/>
      <c r="E255" s="1761"/>
      <c r="F255" s="1761"/>
      <c r="G255" s="1761"/>
      <c r="H255" s="1761"/>
      <c r="I255" s="1761"/>
      <c r="J255" s="1761"/>
      <c r="K255" s="1761"/>
      <c r="L255" s="1761"/>
      <c r="M255" s="1761"/>
      <c r="N255" s="1761"/>
      <c r="O255" s="1761"/>
      <c r="P255" s="1765"/>
      <c r="Q255" s="1761"/>
      <c r="R255" s="1761"/>
      <c r="S255" s="1761"/>
      <c r="T255" s="1761"/>
      <c r="U255" s="1761"/>
      <c r="V255" s="1761"/>
      <c r="W255" s="1761"/>
      <c r="X255" s="1761"/>
      <c r="Y255" s="1761"/>
      <c r="Z255" s="1761"/>
      <c r="AA255" s="1761"/>
      <c r="AB255" s="1761"/>
      <c r="AC255" s="1761"/>
      <c r="AD255" s="1761"/>
    </row>
    <row r="256" spans="1:30" ht="18.95" customHeight="1" x14ac:dyDescent="0.15">
      <c r="A256" s="1721"/>
      <c r="B256" s="1722"/>
      <c r="C256" s="1722"/>
      <c r="D256" s="1761"/>
      <c r="E256" s="1761"/>
      <c r="F256" s="1761"/>
      <c r="G256" s="1761"/>
      <c r="H256" s="1761"/>
      <c r="I256" s="1761"/>
      <c r="J256" s="1761"/>
      <c r="K256" s="1761"/>
      <c r="L256" s="1761"/>
      <c r="M256" s="1761"/>
      <c r="N256" s="1761"/>
      <c r="O256" s="1761"/>
      <c r="P256" s="1765"/>
      <c r="Q256" s="1761"/>
      <c r="R256" s="1761"/>
      <c r="S256" s="1761"/>
      <c r="T256" s="1761"/>
      <c r="U256" s="1761"/>
      <c r="V256" s="1761"/>
      <c r="W256" s="1761"/>
      <c r="X256" s="1761"/>
      <c r="Y256" s="1761"/>
      <c r="Z256" s="1761"/>
      <c r="AA256" s="1761"/>
      <c r="AB256" s="1761"/>
      <c r="AC256" s="1761"/>
      <c r="AD256" s="1761"/>
    </row>
    <row r="257" spans="1:30" ht="18.95" customHeight="1" x14ac:dyDescent="0.15">
      <c r="A257" s="1721"/>
      <c r="B257" s="1722"/>
      <c r="C257" s="1722"/>
      <c r="D257" s="1761"/>
      <c r="E257" s="1761"/>
      <c r="F257" s="1761"/>
      <c r="G257" s="1761"/>
      <c r="H257" s="1761"/>
      <c r="I257" s="1761"/>
      <c r="J257" s="1761"/>
      <c r="K257" s="1761"/>
      <c r="L257" s="1761"/>
      <c r="M257" s="1761"/>
      <c r="N257" s="1761"/>
      <c r="O257" s="1761"/>
      <c r="P257" s="1765"/>
      <c r="Q257" s="1761"/>
      <c r="R257" s="1761"/>
      <c r="S257" s="1761"/>
      <c r="T257" s="1761"/>
      <c r="U257" s="1761"/>
      <c r="V257" s="1761"/>
      <c r="W257" s="1761"/>
      <c r="X257" s="1761"/>
      <c r="Y257" s="1761"/>
      <c r="Z257" s="1761"/>
      <c r="AA257" s="1761"/>
      <c r="AB257" s="1761"/>
      <c r="AC257" s="1761"/>
      <c r="AD257" s="1761"/>
    </row>
    <row r="258" spans="1:30" ht="18.95" customHeight="1" x14ac:dyDescent="0.15">
      <c r="A258" s="1721"/>
      <c r="B258" s="1722"/>
      <c r="C258" s="1722"/>
      <c r="D258" s="1761"/>
      <c r="E258" s="1761"/>
      <c r="F258" s="1761"/>
      <c r="G258" s="1761"/>
      <c r="H258" s="1761"/>
      <c r="I258" s="1761"/>
      <c r="J258" s="1761"/>
      <c r="K258" s="1761"/>
      <c r="L258" s="1761"/>
      <c r="M258" s="1761"/>
      <c r="N258" s="1761"/>
      <c r="O258" s="1761"/>
      <c r="P258" s="1765"/>
      <c r="Q258" s="1761"/>
      <c r="R258" s="1761"/>
      <c r="S258" s="1761"/>
      <c r="T258" s="1761"/>
      <c r="U258" s="1761"/>
      <c r="V258" s="1761"/>
      <c r="W258" s="1761"/>
      <c r="X258" s="1761"/>
      <c r="Y258" s="1761"/>
      <c r="Z258" s="1761"/>
      <c r="AA258" s="1761"/>
      <c r="AB258" s="1761"/>
      <c r="AC258" s="1761"/>
      <c r="AD258" s="1761"/>
    </row>
    <row r="259" spans="1:30" ht="18.95" customHeight="1" x14ac:dyDescent="0.15">
      <c r="A259" s="1721"/>
      <c r="B259" s="1722"/>
      <c r="C259" s="1722"/>
      <c r="D259" s="1761"/>
      <c r="E259" s="1761"/>
      <c r="F259" s="1761"/>
      <c r="G259" s="1761"/>
      <c r="H259" s="1761"/>
      <c r="I259" s="1761"/>
      <c r="J259" s="1761"/>
      <c r="K259" s="1761"/>
      <c r="L259" s="1761"/>
      <c r="M259" s="1761"/>
      <c r="N259" s="1761"/>
      <c r="O259" s="1761"/>
      <c r="P259" s="1765"/>
      <c r="Q259" s="1761"/>
      <c r="R259" s="1761"/>
      <c r="S259" s="1761"/>
      <c r="T259" s="1761"/>
      <c r="U259" s="1761"/>
      <c r="V259" s="1761"/>
      <c r="W259" s="1761"/>
      <c r="X259" s="1761"/>
      <c r="Y259" s="1761"/>
      <c r="Z259" s="1761"/>
      <c r="AA259" s="1761"/>
      <c r="AB259" s="1761"/>
      <c r="AC259" s="1761"/>
      <c r="AD259" s="1761"/>
    </row>
    <row r="260" spans="1:30" ht="18.95" customHeight="1" x14ac:dyDescent="0.15">
      <c r="A260" s="1721"/>
      <c r="B260" s="1722"/>
      <c r="C260" s="1722"/>
      <c r="D260" s="1761"/>
      <c r="E260" s="1761"/>
      <c r="F260" s="1761"/>
      <c r="G260" s="1761"/>
      <c r="H260" s="1761"/>
      <c r="I260" s="1761"/>
      <c r="J260" s="1761"/>
      <c r="K260" s="1761"/>
      <c r="L260" s="1761"/>
      <c r="M260" s="1761"/>
      <c r="N260" s="1761"/>
      <c r="O260" s="1761"/>
      <c r="P260" s="1765"/>
      <c r="Q260" s="1761"/>
      <c r="R260" s="1761"/>
      <c r="S260" s="1761"/>
      <c r="T260" s="1761"/>
      <c r="U260" s="1761"/>
      <c r="V260" s="1761"/>
      <c r="W260" s="1761"/>
      <c r="X260" s="1761"/>
      <c r="Y260" s="1761"/>
      <c r="Z260" s="1761"/>
      <c r="AA260" s="1761"/>
      <c r="AB260" s="1761"/>
      <c r="AC260" s="1761"/>
      <c r="AD260" s="1761"/>
    </row>
    <row r="261" spans="1:30" ht="18.95" customHeight="1" x14ac:dyDescent="0.15">
      <c r="A261" s="1721"/>
      <c r="B261" s="1722"/>
      <c r="C261" s="1722"/>
      <c r="D261" s="1761"/>
      <c r="E261" s="1761"/>
      <c r="F261" s="1761"/>
      <c r="G261" s="1761"/>
      <c r="H261" s="1761"/>
      <c r="I261" s="1761"/>
      <c r="J261" s="1761"/>
      <c r="K261" s="1761"/>
      <c r="L261" s="1761"/>
      <c r="M261" s="1761"/>
      <c r="N261" s="1761"/>
      <c r="O261" s="1761"/>
      <c r="P261" s="1765"/>
      <c r="Q261" s="1761"/>
      <c r="R261" s="1761"/>
      <c r="S261" s="1761"/>
      <c r="T261" s="1761"/>
      <c r="U261" s="1761"/>
      <c r="V261" s="1761"/>
      <c r="W261" s="1761"/>
      <c r="X261" s="1761"/>
      <c r="Y261" s="1761"/>
      <c r="Z261" s="1761"/>
      <c r="AA261" s="1761"/>
      <c r="AB261" s="1761"/>
      <c r="AC261" s="1761"/>
      <c r="AD261" s="1761"/>
    </row>
    <row r="262" spans="1:30" ht="18.95" customHeight="1" x14ac:dyDescent="0.15">
      <c r="A262" s="1721"/>
      <c r="B262" s="1722"/>
      <c r="C262" s="1722"/>
      <c r="D262" s="1761"/>
      <c r="E262" s="1761"/>
      <c r="F262" s="1761"/>
      <c r="G262" s="1761"/>
      <c r="H262" s="1761"/>
      <c r="I262" s="1761"/>
      <c r="J262" s="1761"/>
      <c r="K262" s="1761"/>
      <c r="L262" s="1761"/>
      <c r="M262" s="1761"/>
      <c r="N262" s="1761"/>
      <c r="O262" s="1761"/>
      <c r="P262" s="1765"/>
      <c r="Q262" s="1761"/>
      <c r="R262" s="1761"/>
      <c r="S262" s="1761"/>
      <c r="T262" s="1761"/>
      <c r="U262" s="1761"/>
      <c r="V262" s="1761"/>
      <c r="W262" s="1761"/>
      <c r="X262" s="1761"/>
      <c r="Y262" s="1761"/>
      <c r="Z262" s="1761"/>
      <c r="AA262" s="1761"/>
      <c r="AB262" s="1761"/>
      <c r="AC262" s="1761"/>
      <c r="AD262" s="1761"/>
    </row>
    <row r="263" spans="1:30" ht="18.95" customHeight="1" x14ac:dyDescent="0.15">
      <c r="A263" s="1721"/>
      <c r="B263" s="1722"/>
      <c r="C263" s="1722"/>
      <c r="D263" s="1761"/>
      <c r="E263" s="1761"/>
      <c r="F263" s="1761"/>
      <c r="G263" s="1761"/>
      <c r="H263" s="1761"/>
      <c r="I263" s="1761"/>
      <c r="J263" s="1761"/>
      <c r="K263" s="1761"/>
      <c r="L263" s="1761"/>
      <c r="M263" s="1761"/>
      <c r="N263" s="1761"/>
      <c r="O263" s="1761"/>
      <c r="P263" s="1765"/>
      <c r="Q263" s="1761"/>
      <c r="R263" s="1761"/>
      <c r="S263" s="1761"/>
      <c r="T263" s="1761"/>
      <c r="U263" s="1761"/>
      <c r="V263" s="1761"/>
      <c r="W263" s="1761"/>
      <c r="X263" s="1761"/>
      <c r="Y263" s="1761"/>
      <c r="Z263" s="1761"/>
      <c r="AA263" s="1761"/>
      <c r="AB263" s="1761"/>
      <c r="AC263" s="1761"/>
      <c r="AD263" s="1761"/>
    </row>
    <row r="264" spans="1:30" ht="18.95" customHeight="1" x14ac:dyDescent="0.15">
      <c r="A264" s="1721"/>
      <c r="B264" s="1722"/>
      <c r="C264" s="1722"/>
      <c r="D264" s="1761"/>
      <c r="E264" s="1761"/>
      <c r="F264" s="1761"/>
      <c r="G264" s="1761"/>
      <c r="H264" s="1761"/>
      <c r="I264" s="1761"/>
      <c r="J264" s="1761"/>
      <c r="K264" s="1761"/>
      <c r="L264" s="1761"/>
      <c r="M264" s="1761"/>
      <c r="N264" s="1761"/>
      <c r="O264" s="1761"/>
      <c r="P264" s="1765"/>
      <c r="Q264" s="1761"/>
      <c r="R264" s="1761"/>
      <c r="S264" s="1761"/>
      <c r="T264" s="1761"/>
      <c r="U264" s="1761"/>
      <c r="V264" s="1761"/>
      <c r="W264" s="1761"/>
      <c r="X264" s="1761"/>
      <c r="Y264" s="1761"/>
      <c r="Z264" s="1761"/>
      <c r="AA264" s="1761"/>
      <c r="AB264" s="1761"/>
      <c r="AC264" s="1761"/>
      <c r="AD264" s="1761"/>
    </row>
    <row r="265" spans="1:30" ht="18.95" customHeight="1" x14ac:dyDescent="0.15">
      <c r="A265" s="1721"/>
      <c r="B265" s="1722"/>
      <c r="C265" s="1722"/>
      <c r="D265" s="1761"/>
      <c r="E265" s="1761"/>
      <c r="F265" s="1761"/>
      <c r="G265" s="1761"/>
      <c r="H265" s="1761"/>
      <c r="I265" s="1761"/>
      <c r="J265" s="1761"/>
      <c r="K265" s="1761"/>
      <c r="L265" s="1761"/>
      <c r="M265" s="1761"/>
      <c r="N265" s="1761"/>
      <c r="O265" s="1761"/>
      <c r="P265" s="1765"/>
      <c r="Q265" s="1761"/>
      <c r="R265" s="1761"/>
      <c r="S265" s="1761"/>
      <c r="T265" s="1761"/>
      <c r="U265" s="1761"/>
      <c r="V265" s="1761"/>
      <c r="W265" s="1761"/>
      <c r="X265" s="1761"/>
      <c r="Y265" s="1761"/>
      <c r="Z265" s="1761"/>
      <c r="AA265" s="1761"/>
      <c r="AB265" s="1761"/>
      <c r="AC265" s="1761"/>
      <c r="AD265" s="1761"/>
    </row>
    <row r="266" spans="1:30" ht="18.95" customHeight="1" x14ac:dyDescent="0.15">
      <c r="A266" s="1721"/>
      <c r="B266" s="1722"/>
      <c r="C266" s="1722"/>
      <c r="D266" s="1761"/>
      <c r="E266" s="1761"/>
      <c r="F266" s="1761"/>
      <c r="G266" s="1761"/>
      <c r="H266" s="1761"/>
      <c r="I266" s="1761"/>
      <c r="J266" s="1761"/>
      <c r="K266" s="1761"/>
      <c r="L266" s="1761"/>
      <c r="M266" s="1761"/>
      <c r="N266" s="1761"/>
      <c r="O266" s="1761"/>
      <c r="P266" s="1765"/>
      <c r="Q266" s="1761"/>
      <c r="R266" s="1761"/>
      <c r="S266" s="1761"/>
      <c r="T266" s="1761"/>
      <c r="U266" s="1761"/>
      <c r="V266" s="1761"/>
      <c r="W266" s="1761"/>
      <c r="X266" s="1761"/>
      <c r="Y266" s="1761"/>
      <c r="Z266" s="1761"/>
      <c r="AA266" s="1761"/>
      <c r="AB266" s="1761"/>
      <c r="AC266" s="1761"/>
      <c r="AD266" s="1761"/>
    </row>
    <row r="267" spans="1:30" ht="18.95" customHeight="1" x14ac:dyDescent="0.15">
      <c r="A267" s="1721"/>
      <c r="B267" s="1722"/>
      <c r="C267" s="1722"/>
      <c r="D267" s="1761"/>
      <c r="E267" s="1761"/>
      <c r="F267" s="1761"/>
      <c r="G267" s="1761"/>
      <c r="H267" s="1761"/>
      <c r="I267" s="1761"/>
      <c r="J267" s="1761"/>
      <c r="K267" s="1761"/>
      <c r="L267" s="1761"/>
      <c r="M267" s="1761"/>
      <c r="N267" s="1761"/>
      <c r="O267" s="1761"/>
      <c r="P267" s="1765"/>
      <c r="Q267" s="1761"/>
      <c r="R267" s="1761"/>
      <c r="S267" s="1761"/>
      <c r="T267" s="1761"/>
      <c r="U267" s="1761"/>
      <c r="V267" s="1761"/>
      <c r="W267" s="1761"/>
      <c r="X267" s="1761"/>
      <c r="Y267" s="1761"/>
      <c r="Z267" s="1761"/>
      <c r="AA267" s="1761"/>
      <c r="AB267" s="1761"/>
      <c r="AC267" s="1761"/>
      <c r="AD267" s="1761"/>
    </row>
    <row r="268" spans="1:30" ht="18.95" customHeight="1" x14ac:dyDescent="0.15">
      <c r="A268" s="1721"/>
      <c r="B268" s="1722"/>
      <c r="C268" s="1722"/>
      <c r="D268" s="1761"/>
      <c r="E268" s="1761"/>
      <c r="F268" s="1761"/>
      <c r="G268" s="1761"/>
      <c r="H268" s="1761"/>
      <c r="I268" s="1761"/>
      <c r="J268" s="1761"/>
      <c r="K268" s="1761"/>
      <c r="L268" s="1761"/>
      <c r="M268" s="1761"/>
      <c r="N268" s="1761"/>
      <c r="O268" s="1761"/>
      <c r="P268" s="1765"/>
      <c r="Q268" s="1761"/>
      <c r="R268" s="1761"/>
      <c r="S268" s="1761"/>
      <c r="T268" s="1761"/>
      <c r="U268" s="1761"/>
      <c r="V268" s="1761"/>
      <c r="W268" s="1761"/>
      <c r="X268" s="1761"/>
      <c r="Y268" s="1761"/>
      <c r="Z268" s="1761"/>
      <c r="AA268" s="1761"/>
      <c r="AB268" s="1761"/>
      <c r="AC268" s="1761"/>
      <c r="AD268" s="1761"/>
    </row>
    <row r="269" spans="1:30" ht="18.95" customHeight="1" x14ac:dyDescent="0.15">
      <c r="A269" s="1721"/>
      <c r="B269" s="1722"/>
      <c r="C269" s="1722"/>
      <c r="D269" s="1761"/>
      <c r="E269" s="1761"/>
      <c r="F269" s="1761"/>
      <c r="G269" s="1761"/>
      <c r="H269" s="1761"/>
      <c r="I269" s="1761"/>
      <c r="J269" s="1761"/>
      <c r="K269" s="1761"/>
      <c r="L269" s="1761"/>
      <c r="M269" s="1761"/>
      <c r="N269" s="1761"/>
      <c r="O269" s="1761"/>
      <c r="P269" s="1765"/>
      <c r="Q269" s="1761"/>
      <c r="R269" s="1761"/>
      <c r="S269" s="1761"/>
      <c r="T269" s="1761"/>
      <c r="U269" s="1761"/>
      <c r="V269" s="1761"/>
      <c r="W269" s="1761"/>
      <c r="X269" s="1761"/>
      <c r="Y269" s="1761"/>
      <c r="Z269" s="1761"/>
      <c r="AA269" s="1761"/>
      <c r="AB269" s="1761"/>
      <c r="AC269" s="1761"/>
      <c r="AD269" s="1761"/>
    </row>
    <row r="270" spans="1:30" ht="18.95" customHeight="1" x14ac:dyDescent="0.15">
      <c r="A270" s="1721"/>
      <c r="B270" s="1722"/>
      <c r="C270" s="1722"/>
      <c r="D270" s="1761"/>
      <c r="E270" s="1761"/>
      <c r="F270" s="1761"/>
      <c r="G270" s="1761"/>
      <c r="H270" s="1761"/>
      <c r="I270" s="1761"/>
      <c r="J270" s="1761"/>
      <c r="K270" s="1761"/>
      <c r="L270" s="1761"/>
      <c r="M270" s="1761"/>
      <c r="N270" s="1761"/>
      <c r="O270" s="1761"/>
      <c r="P270" s="1765"/>
      <c r="Q270" s="1761"/>
      <c r="R270" s="1761"/>
      <c r="S270" s="1761"/>
      <c r="T270" s="1761"/>
      <c r="U270" s="1761"/>
      <c r="V270" s="1761"/>
      <c r="W270" s="1761"/>
      <c r="X270" s="1761"/>
      <c r="Y270" s="1761"/>
      <c r="Z270" s="1761"/>
      <c r="AA270" s="1761"/>
      <c r="AB270" s="1761"/>
      <c r="AC270" s="1761"/>
      <c r="AD270" s="1761"/>
    </row>
    <row r="271" spans="1:30" ht="18.95" customHeight="1" x14ac:dyDescent="0.15">
      <c r="A271" s="1721"/>
      <c r="B271" s="1722"/>
      <c r="C271" s="1722"/>
      <c r="D271" s="1761"/>
      <c r="E271" s="1761"/>
      <c r="F271" s="1761"/>
      <c r="G271" s="1761"/>
      <c r="H271" s="1761"/>
      <c r="I271" s="1761"/>
      <c r="J271" s="1761"/>
      <c r="K271" s="1761"/>
      <c r="L271" s="1761"/>
      <c r="M271" s="1761"/>
      <c r="N271" s="1761"/>
      <c r="O271" s="1761"/>
      <c r="P271" s="1765"/>
      <c r="Q271" s="1761"/>
      <c r="R271" s="1761"/>
      <c r="S271" s="1761"/>
      <c r="T271" s="1761"/>
      <c r="U271" s="1761"/>
      <c r="V271" s="1761"/>
      <c r="W271" s="1761"/>
      <c r="X271" s="1761"/>
      <c r="Y271" s="1761"/>
      <c r="Z271" s="1761"/>
      <c r="AA271" s="1761"/>
      <c r="AB271" s="1761"/>
      <c r="AC271" s="1761"/>
      <c r="AD271" s="1761"/>
    </row>
    <row r="272" spans="1:30" ht="18.95" customHeight="1" x14ac:dyDescent="0.15">
      <c r="A272" s="1721"/>
      <c r="B272" s="1722"/>
      <c r="C272" s="1722"/>
      <c r="D272" s="1761"/>
      <c r="E272" s="1761"/>
      <c r="F272" s="1761"/>
      <c r="G272" s="1761"/>
      <c r="H272" s="1761"/>
      <c r="I272" s="1761"/>
      <c r="J272" s="1761"/>
      <c r="K272" s="1761"/>
      <c r="L272" s="1761"/>
      <c r="M272" s="1761"/>
      <c r="N272" s="1761"/>
      <c r="O272" s="1761"/>
      <c r="P272" s="1765"/>
      <c r="Q272" s="1761"/>
      <c r="R272" s="1761"/>
      <c r="S272" s="1761"/>
      <c r="T272" s="1761"/>
      <c r="U272" s="1761"/>
      <c r="V272" s="1761"/>
      <c r="W272" s="1761"/>
      <c r="X272" s="1761"/>
      <c r="Y272" s="1761"/>
      <c r="Z272" s="1761"/>
      <c r="AA272" s="1761"/>
      <c r="AB272" s="1761"/>
      <c r="AC272" s="1761"/>
      <c r="AD272" s="1761"/>
    </row>
    <row r="273" spans="1:30" ht="18.95" customHeight="1" x14ac:dyDescent="0.15">
      <c r="A273" s="1721"/>
      <c r="B273" s="1722"/>
      <c r="C273" s="1722"/>
      <c r="D273" s="1761"/>
      <c r="E273" s="1761"/>
      <c r="F273" s="1761"/>
      <c r="G273" s="1761"/>
      <c r="H273" s="1761"/>
      <c r="I273" s="1761"/>
      <c r="J273" s="1761"/>
      <c r="K273" s="1761"/>
      <c r="L273" s="1761"/>
      <c r="M273" s="1761"/>
      <c r="N273" s="1761"/>
      <c r="O273" s="1761"/>
      <c r="P273" s="1765"/>
      <c r="Q273" s="1761"/>
      <c r="R273" s="1761"/>
      <c r="S273" s="1761"/>
      <c r="T273" s="1761"/>
      <c r="U273" s="1761"/>
      <c r="V273" s="1761"/>
      <c r="W273" s="1761"/>
      <c r="X273" s="1761"/>
      <c r="Y273" s="1761"/>
      <c r="Z273" s="1761"/>
      <c r="AA273" s="1761"/>
      <c r="AB273" s="1761"/>
      <c r="AC273" s="1761"/>
      <c r="AD273" s="1761"/>
    </row>
    <row r="274" spans="1:30" ht="18.95" customHeight="1" x14ac:dyDescent="0.15">
      <c r="A274" s="1721"/>
      <c r="B274" s="1722"/>
      <c r="C274" s="1722"/>
      <c r="D274" s="1761"/>
      <c r="E274" s="1761"/>
      <c r="F274" s="1761"/>
      <c r="G274" s="1761"/>
      <c r="H274" s="1761"/>
      <c r="I274" s="1761"/>
      <c r="J274" s="1761"/>
      <c r="K274" s="1761"/>
      <c r="L274" s="1761"/>
      <c r="M274" s="1761"/>
      <c r="N274" s="1761"/>
      <c r="O274" s="1761"/>
      <c r="P274" s="1765"/>
      <c r="Q274" s="1761"/>
      <c r="R274" s="1761"/>
      <c r="S274" s="1761"/>
      <c r="T274" s="1761"/>
      <c r="U274" s="1761"/>
      <c r="V274" s="1761"/>
      <c r="W274" s="1761"/>
      <c r="X274" s="1761"/>
      <c r="Y274" s="1761"/>
      <c r="Z274" s="1761"/>
      <c r="AA274" s="1761"/>
      <c r="AB274" s="1761"/>
      <c r="AC274" s="1761"/>
      <c r="AD274" s="1761"/>
    </row>
  </sheetData>
  <mergeCells count="8">
    <mergeCell ref="AM12:AN12"/>
    <mergeCell ref="AR12:AV12"/>
    <mergeCell ref="D3:F3"/>
    <mergeCell ref="G3:I3"/>
    <mergeCell ref="J3:L3"/>
    <mergeCell ref="M3:O3"/>
    <mergeCell ref="AM11:AN11"/>
    <mergeCell ref="AR11:AV11"/>
  </mergeCells>
  <phoneticPr fontId="2"/>
  <printOptions horizontalCentered="1"/>
  <pageMargins left="0.78740157480314965" right="0.59055118110236227" top="0.78740157480314965" bottom="0.59055118110236227" header="0" footer="0"/>
  <pageSetup paperSize="9" scale="60" pageOrder="overThenDown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6"/>
  <sheetViews>
    <sheetView zoomScale="75" zoomScaleNormal="75" zoomScaleSheetLayoutView="50" workbookViewId="0">
      <pane xSplit="4" ySplit="12" topLeftCell="E13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95" customHeight="1" x14ac:dyDescent="0.15"/>
  <cols>
    <col min="1" max="1" width="4.875" style="1721" customWidth="1"/>
    <col min="2" max="2" width="13.625" style="1722" customWidth="1"/>
    <col min="3" max="3" width="31.5" style="1722" customWidth="1"/>
    <col min="4" max="4" width="3.125" style="1722" customWidth="1"/>
    <col min="5" max="16" width="13.5" style="1761" customWidth="1"/>
    <col min="17" max="17" width="5.25" style="1721" customWidth="1"/>
    <col min="18" max="256" width="9" style="1761"/>
    <col min="257" max="257" width="4.875" style="1761" customWidth="1"/>
    <col min="258" max="258" width="13.625" style="1761" customWidth="1"/>
    <col min="259" max="259" width="31.5" style="1761" customWidth="1"/>
    <col min="260" max="260" width="3.125" style="1761" customWidth="1"/>
    <col min="261" max="272" width="13.5" style="1761" customWidth="1"/>
    <col min="273" max="273" width="5.25" style="1761" customWidth="1"/>
    <col min="274" max="512" width="9" style="1761"/>
    <col min="513" max="513" width="4.875" style="1761" customWidth="1"/>
    <col min="514" max="514" width="13.625" style="1761" customWidth="1"/>
    <col min="515" max="515" width="31.5" style="1761" customWidth="1"/>
    <col min="516" max="516" width="3.125" style="1761" customWidth="1"/>
    <col min="517" max="528" width="13.5" style="1761" customWidth="1"/>
    <col min="529" max="529" width="5.25" style="1761" customWidth="1"/>
    <col min="530" max="768" width="9" style="1761"/>
    <col min="769" max="769" width="4.875" style="1761" customWidth="1"/>
    <col min="770" max="770" width="13.625" style="1761" customWidth="1"/>
    <col min="771" max="771" width="31.5" style="1761" customWidth="1"/>
    <col min="772" max="772" width="3.125" style="1761" customWidth="1"/>
    <col min="773" max="784" width="13.5" style="1761" customWidth="1"/>
    <col min="785" max="785" width="5.25" style="1761" customWidth="1"/>
    <col min="786" max="1024" width="9" style="1761"/>
    <col min="1025" max="1025" width="4.875" style="1761" customWidth="1"/>
    <col min="1026" max="1026" width="13.625" style="1761" customWidth="1"/>
    <col min="1027" max="1027" width="31.5" style="1761" customWidth="1"/>
    <col min="1028" max="1028" width="3.125" style="1761" customWidth="1"/>
    <col min="1029" max="1040" width="13.5" style="1761" customWidth="1"/>
    <col min="1041" max="1041" width="5.25" style="1761" customWidth="1"/>
    <col min="1042" max="1280" width="9" style="1761"/>
    <col min="1281" max="1281" width="4.875" style="1761" customWidth="1"/>
    <col min="1282" max="1282" width="13.625" style="1761" customWidth="1"/>
    <col min="1283" max="1283" width="31.5" style="1761" customWidth="1"/>
    <col min="1284" max="1284" width="3.125" style="1761" customWidth="1"/>
    <col min="1285" max="1296" width="13.5" style="1761" customWidth="1"/>
    <col min="1297" max="1297" width="5.25" style="1761" customWidth="1"/>
    <col min="1298" max="1536" width="9" style="1761"/>
    <col min="1537" max="1537" width="4.875" style="1761" customWidth="1"/>
    <col min="1538" max="1538" width="13.625" style="1761" customWidth="1"/>
    <col min="1539" max="1539" width="31.5" style="1761" customWidth="1"/>
    <col min="1540" max="1540" width="3.125" style="1761" customWidth="1"/>
    <col min="1541" max="1552" width="13.5" style="1761" customWidth="1"/>
    <col min="1553" max="1553" width="5.25" style="1761" customWidth="1"/>
    <col min="1554" max="1792" width="9" style="1761"/>
    <col min="1793" max="1793" width="4.875" style="1761" customWidth="1"/>
    <col min="1794" max="1794" width="13.625" style="1761" customWidth="1"/>
    <col min="1795" max="1795" width="31.5" style="1761" customWidth="1"/>
    <col min="1796" max="1796" width="3.125" style="1761" customWidth="1"/>
    <col min="1797" max="1808" width="13.5" style="1761" customWidth="1"/>
    <col min="1809" max="1809" width="5.25" style="1761" customWidth="1"/>
    <col min="1810" max="2048" width="9" style="1761"/>
    <col min="2049" max="2049" width="4.875" style="1761" customWidth="1"/>
    <col min="2050" max="2050" width="13.625" style="1761" customWidth="1"/>
    <col min="2051" max="2051" width="31.5" style="1761" customWidth="1"/>
    <col min="2052" max="2052" width="3.125" style="1761" customWidth="1"/>
    <col min="2053" max="2064" width="13.5" style="1761" customWidth="1"/>
    <col min="2065" max="2065" width="5.25" style="1761" customWidth="1"/>
    <col min="2066" max="2304" width="9" style="1761"/>
    <col min="2305" max="2305" width="4.875" style="1761" customWidth="1"/>
    <col min="2306" max="2306" width="13.625" style="1761" customWidth="1"/>
    <col min="2307" max="2307" width="31.5" style="1761" customWidth="1"/>
    <col min="2308" max="2308" width="3.125" style="1761" customWidth="1"/>
    <col min="2309" max="2320" width="13.5" style="1761" customWidth="1"/>
    <col min="2321" max="2321" width="5.25" style="1761" customWidth="1"/>
    <col min="2322" max="2560" width="9" style="1761"/>
    <col min="2561" max="2561" width="4.875" style="1761" customWidth="1"/>
    <col min="2562" max="2562" width="13.625" style="1761" customWidth="1"/>
    <col min="2563" max="2563" width="31.5" style="1761" customWidth="1"/>
    <col min="2564" max="2564" width="3.125" style="1761" customWidth="1"/>
    <col min="2565" max="2576" width="13.5" style="1761" customWidth="1"/>
    <col min="2577" max="2577" width="5.25" style="1761" customWidth="1"/>
    <col min="2578" max="2816" width="9" style="1761"/>
    <col min="2817" max="2817" width="4.875" style="1761" customWidth="1"/>
    <col min="2818" max="2818" width="13.625" style="1761" customWidth="1"/>
    <col min="2819" max="2819" width="31.5" style="1761" customWidth="1"/>
    <col min="2820" max="2820" width="3.125" style="1761" customWidth="1"/>
    <col min="2821" max="2832" width="13.5" style="1761" customWidth="1"/>
    <col min="2833" max="2833" width="5.25" style="1761" customWidth="1"/>
    <col min="2834" max="3072" width="9" style="1761"/>
    <col min="3073" max="3073" width="4.875" style="1761" customWidth="1"/>
    <col min="3074" max="3074" width="13.625" style="1761" customWidth="1"/>
    <col min="3075" max="3075" width="31.5" style="1761" customWidth="1"/>
    <col min="3076" max="3076" width="3.125" style="1761" customWidth="1"/>
    <col min="3077" max="3088" width="13.5" style="1761" customWidth="1"/>
    <col min="3089" max="3089" width="5.25" style="1761" customWidth="1"/>
    <col min="3090" max="3328" width="9" style="1761"/>
    <col min="3329" max="3329" width="4.875" style="1761" customWidth="1"/>
    <col min="3330" max="3330" width="13.625" style="1761" customWidth="1"/>
    <col min="3331" max="3331" width="31.5" style="1761" customWidth="1"/>
    <col min="3332" max="3332" width="3.125" style="1761" customWidth="1"/>
    <col min="3333" max="3344" width="13.5" style="1761" customWidth="1"/>
    <col min="3345" max="3345" width="5.25" style="1761" customWidth="1"/>
    <col min="3346" max="3584" width="9" style="1761"/>
    <col min="3585" max="3585" width="4.875" style="1761" customWidth="1"/>
    <col min="3586" max="3586" width="13.625" style="1761" customWidth="1"/>
    <col min="3587" max="3587" width="31.5" style="1761" customWidth="1"/>
    <col min="3588" max="3588" width="3.125" style="1761" customWidth="1"/>
    <col min="3589" max="3600" width="13.5" style="1761" customWidth="1"/>
    <col min="3601" max="3601" width="5.25" style="1761" customWidth="1"/>
    <col min="3602" max="3840" width="9" style="1761"/>
    <col min="3841" max="3841" width="4.875" style="1761" customWidth="1"/>
    <col min="3842" max="3842" width="13.625" style="1761" customWidth="1"/>
    <col min="3843" max="3843" width="31.5" style="1761" customWidth="1"/>
    <col min="3844" max="3844" width="3.125" style="1761" customWidth="1"/>
    <col min="3845" max="3856" width="13.5" style="1761" customWidth="1"/>
    <col min="3857" max="3857" width="5.25" style="1761" customWidth="1"/>
    <col min="3858" max="4096" width="9" style="1761"/>
    <col min="4097" max="4097" width="4.875" style="1761" customWidth="1"/>
    <col min="4098" max="4098" width="13.625" style="1761" customWidth="1"/>
    <col min="4099" max="4099" width="31.5" style="1761" customWidth="1"/>
    <col min="4100" max="4100" width="3.125" style="1761" customWidth="1"/>
    <col min="4101" max="4112" width="13.5" style="1761" customWidth="1"/>
    <col min="4113" max="4113" width="5.25" style="1761" customWidth="1"/>
    <col min="4114" max="4352" width="9" style="1761"/>
    <col min="4353" max="4353" width="4.875" style="1761" customWidth="1"/>
    <col min="4354" max="4354" width="13.625" style="1761" customWidth="1"/>
    <col min="4355" max="4355" width="31.5" style="1761" customWidth="1"/>
    <col min="4356" max="4356" width="3.125" style="1761" customWidth="1"/>
    <col min="4357" max="4368" width="13.5" style="1761" customWidth="1"/>
    <col min="4369" max="4369" width="5.25" style="1761" customWidth="1"/>
    <col min="4370" max="4608" width="9" style="1761"/>
    <col min="4609" max="4609" width="4.875" style="1761" customWidth="1"/>
    <col min="4610" max="4610" width="13.625" style="1761" customWidth="1"/>
    <col min="4611" max="4611" width="31.5" style="1761" customWidth="1"/>
    <col min="4612" max="4612" width="3.125" style="1761" customWidth="1"/>
    <col min="4613" max="4624" width="13.5" style="1761" customWidth="1"/>
    <col min="4625" max="4625" width="5.25" style="1761" customWidth="1"/>
    <col min="4626" max="4864" width="9" style="1761"/>
    <col min="4865" max="4865" width="4.875" style="1761" customWidth="1"/>
    <col min="4866" max="4866" width="13.625" style="1761" customWidth="1"/>
    <col min="4867" max="4867" width="31.5" style="1761" customWidth="1"/>
    <col min="4868" max="4868" width="3.125" style="1761" customWidth="1"/>
    <col min="4869" max="4880" width="13.5" style="1761" customWidth="1"/>
    <col min="4881" max="4881" width="5.25" style="1761" customWidth="1"/>
    <col min="4882" max="5120" width="9" style="1761"/>
    <col min="5121" max="5121" width="4.875" style="1761" customWidth="1"/>
    <col min="5122" max="5122" width="13.625" style="1761" customWidth="1"/>
    <col min="5123" max="5123" width="31.5" style="1761" customWidth="1"/>
    <col min="5124" max="5124" width="3.125" style="1761" customWidth="1"/>
    <col min="5125" max="5136" width="13.5" style="1761" customWidth="1"/>
    <col min="5137" max="5137" width="5.25" style="1761" customWidth="1"/>
    <col min="5138" max="5376" width="9" style="1761"/>
    <col min="5377" max="5377" width="4.875" style="1761" customWidth="1"/>
    <col min="5378" max="5378" width="13.625" style="1761" customWidth="1"/>
    <col min="5379" max="5379" width="31.5" style="1761" customWidth="1"/>
    <col min="5380" max="5380" width="3.125" style="1761" customWidth="1"/>
    <col min="5381" max="5392" width="13.5" style="1761" customWidth="1"/>
    <col min="5393" max="5393" width="5.25" style="1761" customWidth="1"/>
    <col min="5394" max="5632" width="9" style="1761"/>
    <col min="5633" max="5633" width="4.875" style="1761" customWidth="1"/>
    <col min="5634" max="5634" width="13.625" style="1761" customWidth="1"/>
    <col min="5635" max="5635" width="31.5" style="1761" customWidth="1"/>
    <col min="5636" max="5636" width="3.125" style="1761" customWidth="1"/>
    <col min="5637" max="5648" width="13.5" style="1761" customWidth="1"/>
    <col min="5649" max="5649" width="5.25" style="1761" customWidth="1"/>
    <col min="5650" max="5888" width="9" style="1761"/>
    <col min="5889" max="5889" width="4.875" style="1761" customWidth="1"/>
    <col min="5890" max="5890" width="13.625" style="1761" customWidth="1"/>
    <col min="5891" max="5891" width="31.5" style="1761" customWidth="1"/>
    <col min="5892" max="5892" width="3.125" style="1761" customWidth="1"/>
    <col min="5893" max="5904" width="13.5" style="1761" customWidth="1"/>
    <col min="5905" max="5905" width="5.25" style="1761" customWidth="1"/>
    <col min="5906" max="6144" width="9" style="1761"/>
    <col min="6145" max="6145" width="4.875" style="1761" customWidth="1"/>
    <col min="6146" max="6146" width="13.625" style="1761" customWidth="1"/>
    <col min="6147" max="6147" width="31.5" style="1761" customWidth="1"/>
    <col min="6148" max="6148" width="3.125" style="1761" customWidth="1"/>
    <col min="6149" max="6160" width="13.5" style="1761" customWidth="1"/>
    <col min="6161" max="6161" width="5.25" style="1761" customWidth="1"/>
    <col min="6162" max="6400" width="9" style="1761"/>
    <col min="6401" max="6401" width="4.875" style="1761" customWidth="1"/>
    <col min="6402" max="6402" width="13.625" style="1761" customWidth="1"/>
    <col min="6403" max="6403" width="31.5" style="1761" customWidth="1"/>
    <col min="6404" max="6404" width="3.125" style="1761" customWidth="1"/>
    <col min="6405" max="6416" width="13.5" style="1761" customWidth="1"/>
    <col min="6417" max="6417" width="5.25" style="1761" customWidth="1"/>
    <col min="6418" max="6656" width="9" style="1761"/>
    <col min="6657" max="6657" width="4.875" style="1761" customWidth="1"/>
    <col min="6658" max="6658" width="13.625" style="1761" customWidth="1"/>
    <col min="6659" max="6659" width="31.5" style="1761" customWidth="1"/>
    <col min="6660" max="6660" width="3.125" style="1761" customWidth="1"/>
    <col min="6661" max="6672" width="13.5" style="1761" customWidth="1"/>
    <col min="6673" max="6673" width="5.25" style="1761" customWidth="1"/>
    <col min="6674" max="6912" width="9" style="1761"/>
    <col min="6913" max="6913" width="4.875" style="1761" customWidth="1"/>
    <col min="6914" max="6914" width="13.625" style="1761" customWidth="1"/>
    <col min="6915" max="6915" width="31.5" style="1761" customWidth="1"/>
    <col min="6916" max="6916" width="3.125" style="1761" customWidth="1"/>
    <col min="6917" max="6928" width="13.5" style="1761" customWidth="1"/>
    <col min="6929" max="6929" width="5.25" style="1761" customWidth="1"/>
    <col min="6930" max="7168" width="9" style="1761"/>
    <col min="7169" max="7169" width="4.875" style="1761" customWidth="1"/>
    <col min="7170" max="7170" width="13.625" style="1761" customWidth="1"/>
    <col min="7171" max="7171" width="31.5" style="1761" customWidth="1"/>
    <col min="7172" max="7172" width="3.125" style="1761" customWidth="1"/>
    <col min="7173" max="7184" width="13.5" style="1761" customWidth="1"/>
    <col min="7185" max="7185" width="5.25" style="1761" customWidth="1"/>
    <col min="7186" max="7424" width="9" style="1761"/>
    <col min="7425" max="7425" width="4.875" style="1761" customWidth="1"/>
    <col min="7426" max="7426" width="13.625" style="1761" customWidth="1"/>
    <col min="7427" max="7427" width="31.5" style="1761" customWidth="1"/>
    <col min="7428" max="7428" width="3.125" style="1761" customWidth="1"/>
    <col min="7429" max="7440" width="13.5" style="1761" customWidth="1"/>
    <col min="7441" max="7441" width="5.25" style="1761" customWidth="1"/>
    <col min="7442" max="7680" width="9" style="1761"/>
    <col min="7681" max="7681" width="4.875" style="1761" customWidth="1"/>
    <col min="7682" max="7682" width="13.625" style="1761" customWidth="1"/>
    <col min="7683" max="7683" width="31.5" style="1761" customWidth="1"/>
    <col min="7684" max="7684" width="3.125" style="1761" customWidth="1"/>
    <col min="7685" max="7696" width="13.5" style="1761" customWidth="1"/>
    <col min="7697" max="7697" width="5.25" style="1761" customWidth="1"/>
    <col min="7698" max="7936" width="9" style="1761"/>
    <col min="7937" max="7937" width="4.875" style="1761" customWidth="1"/>
    <col min="7938" max="7938" width="13.625" style="1761" customWidth="1"/>
    <col min="7939" max="7939" width="31.5" style="1761" customWidth="1"/>
    <col min="7940" max="7940" width="3.125" style="1761" customWidth="1"/>
    <col min="7941" max="7952" width="13.5" style="1761" customWidth="1"/>
    <col min="7953" max="7953" width="5.25" style="1761" customWidth="1"/>
    <col min="7954" max="8192" width="9" style="1761"/>
    <col min="8193" max="8193" width="4.875" style="1761" customWidth="1"/>
    <col min="8194" max="8194" width="13.625" style="1761" customWidth="1"/>
    <col min="8195" max="8195" width="31.5" style="1761" customWidth="1"/>
    <col min="8196" max="8196" width="3.125" style="1761" customWidth="1"/>
    <col min="8197" max="8208" width="13.5" style="1761" customWidth="1"/>
    <col min="8209" max="8209" width="5.25" style="1761" customWidth="1"/>
    <col min="8210" max="8448" width="9" style="1761"/>
    <col min="8449" max="8449" width="4.875" style="1761" customWidth="1"/>
    <col min="8450" max="8450" width="13.625" style="1761" customWidth="1"/>
    <col min="8451" max="8451" width="31.5" style="1761" customWidth="1"/>
    <col min="8452" max="8452" width="3.125" style="1761" customWidth="1"/>
    <col min="8453" max="8464" width="13.5" style="1761" customWidth="1"/>
    <col min="8465" max="8465" width="5.25" style="1761" customWidth="1"/>
    <col min="8466" max="8704" width="9" style="1761"/>
    <col min="8705" max="8705" width="4.875" style="1761" customWidth="1"/>
    <col min="8706" max="8706" width="13.625" style="1761" customWidth="1"/>
    <col min="8707" max="8707" width="31.5" style="1761" customWidth="1"/>
    <col min="8708" max="8708" width="3.125" style="1761" customWidth="1"/>
    <col min="8709" max="8720" width="13.5" style="1761" customWidth="1"/>
    <col min="8721" max="8721" width="5.25" style="1761" customWidth="1"/>
    <col min="8722" max="8960" width="9" style="1761"/>
    <col min="8961" max="8961" width="4.875" style="1761" customWidth="1"/>
    <col min="8962" max="8962" width="13.625" style="1761" customWidth="1"/>
    <col min="8963" max="8963" width="31.5" style="1761" customWidth="1"/>
    <col min="8964" max="8964" width="3.125" style="1761" customWidth="1"/>
    <col min="8965" max="8976" width="13.5" style="1761" customWidth="1"/>
    <col min="8977" max="8977" width="5.25" style="1761" customWidth="1"/>
    <col min="8978" max="9216" width="9" style="1761"/>
    <col min="9217" max="9217" width="4.875" style="1761" customWidth="1"/>
    <col min="9218" max="9218" width="13.625" style="1761" customWidth="1"/>
    <col min="9219" max="9219" width="31.5" style="1761" customWidth="1"/>
    <col min="9220" max="9220" width="3.125" style="1761" customWidth="1"/>
    <col min="9221" max="9232" width="13.5" style="1761" customWidth="1"/>
    <col min="9233" max="9233" width="5.25" style="1761" customWidth="1"/>
    <col min="9234" max="9472" width="9" style="1761"/>
    <col min="9473" max="9473" width="4.875" style="1761" customWidth="1"/>
    <col min="9474" max="9474" width="13.625" style="1761" customWidth="1"/>
    <col min="9475" max="9475" width="31.5" style="1761" customWidth="1"/>
    <col min="9476" max="9476" width="3.125" style="1761" customWidth="1"/>
    <col min="9477" max="9488" width="13.5" style="1761" customWidth="1"/>
    <col min="9489" max="9489" width="5.25" style="1761" customWidth="1"/>
    <col min="9490" max="9728" width="9" style="1761"/>
    <col min="9729" max="9729" width="4.875" style="1761" customWidth="1"/>
    <col min="9730" max="9730" width="13.625" style="1761" customWidth="1"/>
    <col min="9731" max="9731" width="31.5" style="1761" customWidth="1"/>
    <col min="9732" max="9732" width="3.125" style="1761" customWidth="1"/>
    <col min="9733" max="9744" width="13.5" style="1761" customWidth="1"/>
    <col min="9745" max="9745" width="5.25" style="1761" customWidth="1"/>
    <col min="9746" max="9984" width="9" style="1761"/>
    <col min="9985" max="9985" width="4.875" style="1761" customWidth="1"/>
    <col min="9986" max="9986" width="13.625" style="1761" customWidth="1"/>
    <col min="9987" max="9987" width="31.5" style="1761" customWidth="1"/>
    <col min="9988" max="9988" width="3.125" style="1761" customWidth="1"/>
    <col min="9989" max="10000" width="13.5" style="1761" customWidth="1"/>
    <col min="10001" max="10001" width="5.25" style="1761" customWidth="1"/>
    <col min="10002" max="10240" width="9" style="1761"/>
    <col min="10241" max="10241" width="4.875" style="1761" customWidth="1"/>
    <col min="10242" max="10242" width="13.625" style="1761" customWidth="1"/>
    <col min="10243" max="10243" width="31.5" style="1761" customWidth="1"/>
    <col min="10244" max="10244" width="3.125" style="1761" customWidth="1"/>
    <col min="10245" max="10256" width="13.5" style="1761" customWidth="1"/>
    <col min="10257" max="10257" width="5.25" style="1761" customWidth="1"/>
    <col min="10258" max="10496" width="9" style="1761"/>
    <col min="10497" max="10497" width="4.875" style="1761" customWidth="1"/>
    <col min="10498" max="10498" width="13.625" style="1761" customWidth="1"/>
    <col min="10499" max="10499" width="31.5" style="1761" customWidth="1"/>
    <col min="10500" max="10500" width="3.125" style="1761" customWidth="1"/>
    <col min="10501" max="10512" width="13.5" style="1761" customWidth="1"/>
    <col min="10513" max="10513" width="5.25" style="1761" customWidth="1"/>
    <col min="10514" max="10752" width="9" style="1761"/>
    <col min="10753" max="10753" width="4.875" style="1761" customWidth="1"/>
    <col min="10754" max="10754" width="13.625" style="1761" customWidth="1"/>
    <col min="10755" max="10755" width="31.5" style="1761" customWidth="1"/>
    <col min="10756" max="10756" width="3.125" style="1761" customWidth="1"/>
    <col min="10757" max="10768" width="13.5" style="1761" customWidth="1"/>
    <col min="10769" max="10769" width="5.25" style="1761" customWidth="1"/>
    <col min="10770" max="11008" width="9" style="1761"/>
    <col min="11009" max="11009" width="4.875" style="1761" customWidth="1"/>
    <col min="11010" max="11010" width="13.625" style="1761" customWidth="1"/>
    <col min="11011" max="11011" width="31.5" style="1761" customWidth="1"/>
    <col min="11012" max="11012" width="3.125" style="1761" customWidth="1"/>
    <col min="11013" max="11024" width="13.5" style="1761" customWidth="1"/>
    <col min="11025" max="11025" width="5.25" style="1761" customWidth="1"/>
    <col min="11026" max="11264" width="9" style="1761"/>
    <col min="11265" max="11265" width="4.875" style="1761" customWidth="1"/>
    <col min="11266" max="11266" width="13.625" style="1761" customWidth="1"/>
    <col min="11267" max="11267" width="31.5" style="1761" customWidth="1"/>
    <col min="11268" max="11268" width="3.125" style="1761" customWidth="1"/>
    <col min="11269" max="11280" width="13.5" style="1761" customWidth="1"/>
    <col min="11281" max="11281" width="5.25" style="1761" customWidth="1"/>
    <col min="11282" max="11520" width="9" style="1761"/>
    <col min="11521" max="11521" width="4.875" style="1761" customWidth="1"/>
    <col min="11522" max="11522" width="13.625" style="1761" customWidth="1"/>
    <col min="11523" max="11523" width="31.5" style="1761" customWidth="1"/>
    <col min="11524" max="11524" width="3.125" style="1761" customWidth="1"/>
    <col min="11525" max="11536" width="13.5" style="1761" customWidth="1"/>
    <col min="11537" max="11537" width="5.25" style="1761" customWidth="1"/>
    <col min="11538" max="11776" width="9" style="1761"/>
    <col min="11777" max="11777" width="4.875" style="1761" customWidth="1"/>
    <col min="11778" max="11778" width="13.625" style="1761" customWidth="1"/>
    <col min="11779" max="11779" width="31.5" style="1761" customWidth="1"/>
    <col min="11780" max="11780" width="3.125" style="1761" customWidth="1"/>
    <col min="11781" max="11792" width="13.5" style="1761" customWidth="1"/>
    <col min="11793" max="11793" width="5.25" style="1761" customWidth="1"/>
    <col min="11794" max="12032" width="9" style="1761"/>
    <col min="12033" max="12033" width="4.875" style="1761" customWidth="1"/>
    <col min="12034" max="12034" width="13.625" style="1761" customWidth="1"/>
    <col min="12035" max="12035" width="31.5" style="1761" customWidth="1"/>
    <col min="12036" max="12036" width="3.125" style="1761" customWidth="1"/>
    <col min="12037" max="12048" width="13.5" style="1761" customWidth="1"/>
    <col min="12049" max="12049" width="5.25" style="1761" customWidth="1"/>
    <col min="12050" max="12288" width="9" style="1761"/>
    <col min="12289" max="12289" width="4.875" style="1761" customWidth="1"/>
    <col min="12290" max="12290" width="13.625" style="1761" customWidth="1"/>
    <col min="12291" max="12291" width="31.5" style="1761" customWidth="1"/>
    <col min="12292" max="12292" width="3.125" style="1761" customWidth="1"/>
    <col min="12293" max="12304" width="13.5" style="1761" customWidth="1"/>
    <col min="12305" max="12305" width="5.25" style="1761" customWidth="1"/>
    <col min="12306" max="12544" width="9" style="1761"/>
    <col min="12545" max="12545" width="4.875" style="1761" customWidth="1"/>
    <col min="12546" max="12546" width="13.625" style="1761" customWidth="1"/>
    <col min="12547" max="12547" width="31.5" style="1761" customWidth="1"/>
    <col min="12548" max="12548" width="3.125" style="1761" customWidth="1"/>
    <col min="12549" max="12560" width="13.5" style="1761" customWidth="1"/>
    <col min="12561" max="12561" width="5.25" style="1761" customWidth="1"/>
    <col min="12562" max="12800" width="9" style="1761"/>
    <col min="12801" max="12801" width="4.875" style="1761" customWidth="1"/>
    <col min="12802" max="12802" width="13.625" style="1761" customWidth="1"/>
    <col min="12803" max="12803" width="31.5" style="1761" customWidth="1"/>
    <col min="12804" max="12804" width="3.125" style="1761" customWidth="1"/>
    <col min="12805" max="12816" width="13.5" style="1761" customWidth="1"/>
    <col min="12817" max="12817" width="5.25" style="1761" customWidth="1"/>
    <col min="12818" max="13056" width="9" style="1761"/>
    <col min="13057" max="13057" width="4.875" style="1761" customWidth="1"/>
    <col min="13058" max="13058" width="13.625" style="1761" customWidth="1"/>
    <col min="13059" max="13059" width="31.5" style="1761" customWidth="1"/>
    <col min="13060" max="13060" width="3.125" style="1761" customWidth="1"/>
    <col min="13061" max="13072" width="13.5" style="1761" customWidth="1"/>
    <col min="13073" max="13073" width="5.25" style="1761" customWidth="1"/>
    <col min="13074" max="13312" width="9" style="1761"/>
    <col min="13313" max="13313" width="4.875" style="1761" customWidth="1"/>
    <col min="13314" max="13314" width="13.625" style="1761" customWidth="1"/>
    <col min="13315" max="13315" width="31.5" style="1761" customWidth="1"/>
    <col min="13316" max="13316" width="3.125" style="1761" customWidth="1"/>
    <col min="13317" max="13328" width="13.5" style="1761" customWidth="1"/>
    <col min="13329" max="13329" width="5.25" style="1761" customWidth="1"/>
    <col min="13330" max="13568" width="9" style="1761"/>
    <col min="13569" max="13569" width="4.875" style="1761" customWidth="1"/>
    <col min="13570" max="13570" width="13.625" style="1761" customWidth="1"/>
    <col min="13571" max="13571" width="31.5" style="1761" customWidth="1"/>
    <col min="13572" max="13572" width="3.125" style="1761" customWidth="1"/>
    <col min="13573" max="13584" width="13.5" style="1761" customWidth="1"/>
    <col min="13585" max="13585" width="5.25" style="1761" customWidth="1"/>
    <col min="13586" max="13824" width="9" style="1761"/>
    <col min="13825" max="13825" width="4.875" style="1761" customWidth="1"/>
    <col min="13826" max="13826" width="13.625" style="1761" customWidth="1"/>
    <col min="13827" max="13827" width="31.5" style="1761" customWidth="1"/>
    <col min="13828" max="13828" width="3.125" style="1761" customWidth="1"/>
    <col min="13829" max="13840" width="13.5" style="1761" customWidth="1"/>
    <col min="13841" max="13841" width="5.25" style="1761" customWidth="1"/>
    <col min="13842" max="14080" width="9" style="1761"/>
    <col min="14081" max="14081" width="4.875" style="1761" customWidth="1"/>
    <col min="14082" max="14082" width="13.625" style="1761" customWidth="1"/>
    <col min="14083" max="14083" width="31.5" style="1761" customWidth="1"/>
    <col min="14084" max="14084" width="3.125" style="1761" customWidth="1"/>
    <col min="14085" max="14096" width="13.5" style="1761" customWidth="1"/>
    <col min="14097" max="14097" width="5.25" style="1761" customWidth="1"/>
    <col min="14098" max="14336" width="9" style="1761"/>
    <col min="14337" max="14337" width="4.875" style="1761" customWidth="1"/>
    <col min="14338" max="14338" width="13.625" style="1761" customWidth="1"/>
    <col min="14339" max="14339" width="31.5" style="1761" customWidth="1"/>
    <col min="14340" max="14340" width="3.125" style="1761" customWidth="1"/>
    <col min="14341" max="14352" width="13.5" style="1761" customWidth="1"/>
    <col min="14353" max="14353" width="5.25" style="1761" customWidth="1"/>
    <col min="14354" max="14592" width="9" style="1761"/>
    <col min="14593" max="14593" width="4.875" style="1761" customWidth="1"/>
    <col min="14594" max="14594" width="13.625" style="1761" customWidth="1"/>
    <col min="14595" max="14595" width="31.5" style="1761" customWidth="1"/>
    <col min="14596" max="14596" width="3.125" style="1761" customWidth="1"/>
    <col min="14597" max="14608" width="13.5" style="1761" customWidth="1"/>
    <col min="14609" max="14609" width="5.25" style="1761" customWidth="1"/>
    <col min="14610" max="14848" width="9" style="1761"/>
    <col min="14849" max="14849" width="4.875" style="1761" customWidth="1"/>
    <col min="14850" max="14850" width="13.625" style="1761" customWidth="1"/>
    <col min="14851" max="14851" width="31.5" style="1761" customWidth="1"/>
    <col min="14852" max="14852" width="3.125" style="1761" customWidth="1"/>
    <col min="14853" max="14864" width="13.5" style="1761" customWidth="1"/>
    <col min="14865" max="14865" width="5.25" style="1761" customWidth="1"/>
    <col min="14866" max="15104" width="9" style="1761"/>
    <col min="15105" max="15105" width="4.875" style="1761" customWidth="1"/>
    <col min="15106" max="15106" width="13.625" style="1761" customWidth="1"/>
    <col min="15107" max="15107" width="31.5" style="1761" customWidth="1"/>
    <col min="15108" max="15108" width="3.125" style="1761" customWidth="1"/>
    <col min="15109" max="15120" width="13.5" style="1761" customWidth="1"/>
    <col min="15121" max="15121" width="5.25" style="1761" customWidth="1"/>
    <col min="15122" max="15360" width="9" style="1761"/>
    <col min="15361" max="15361" width="4.875" style="1761" customWidth="1"/>
    <col min="15362" max="15362" width="13.625" style="1761" customWidth="1"/>
    <col min="15363" max="15363" width="31.5" style="1761" customWidth="1"/>
    <col min="15364" max="15364" width="3.125" style="1761" customWidth="1"/>
    <col min="15365" max="15376" width="13.5" style="1761" customWidth="1"/>
    <col min="15377" max="15377" width="5.25" style="1761" customWidth="1"/>
    <col min="15378" max="15616" width="9" style="1761"/>
    <col min="15617" max="15617" width="4.875" style="1761" customWidth="1"/>
    <col min="15618" max="15618" width="13.625" style="1761" customWidth="1"/>
    <col min="15619" max="15619" width="31.5" style="1761" customWidth="1"/>
    <col min="15620" max="15620" width="3.125" style="1761" customWidth="1"/>
    <col min="15621" max="15632" width="13.5" style="1761" customWidth="1"/>
    <col min="15633" max="15633" width="5.25" style="1761" customWidth="1"/>
    <col min="15634" max="15872" width="9" style="1761"/>
    <col min="15873" max="15873" width="4.875" style="1761" customWidth="1"/>
    <col min="15874" max="15874" width="13.625" style="1761" customWidth="1"/>
    <col min="15875" max="15875" width="31.5" style="1761" customWidth="1"/>
    <col min="15876" max="15876" width="3.125" style="1761" customWidth="1"/>
    <col min="15877" max="15888" width="13.5" style="1761" customWidth="1"/>
    <col min="15889" max="15889" width="5.25" style="1761" customWidth="1"/>
    <col min="15890" max="16128" width="9" style="1761"/>
    <col min="16129" max="16129" width="4.875" style="1761" customWidth="1"/>
    <col min="16130" max="16130" width="13.625" style="1761" customWidth="1"/>
    <col min="16131" max="16131" width="31.5" style="1761" customWidth="1"/>
    <col min="16132" max="16132" width="3.125" style="1761" customWidth="1"/>
    <col min="16133" max="16144" width="13.5" style="1761" customWidth="1"/>
    <col min="16145" max="16145" width="5.25" style="1761" customWidth="1"/>
    <col min="16146" max="16384" width="9" style="1761"/>
  </cols>
  <sheetData>
    <row r="1" spans="1:109" s="1722" customFormat="1" ht="26.85" customHeight="1" x14ac:dyDescent="0.15">
      <c r="A1" s="1768" t="s">
        <v>1229</v>
      </c>
    </row>
    <row r="2" spans="1:109" s="1722" customFormat="1" ht="18.95" customHeight="1" thickBot="1" x14ac:dyDescent="0.2">
      <c r="P2" s="1722" t="s">
        <v>718</v>
      </c>
      <c r="Q2" s="1769"/>
    </row>
    <row r="3" spans="1:109" s="1775" customFormat="1" ht="18" customHeight="1" x14ac:dyDescent="0.15">
      <c r="A3" s="1770" t="s">
        <v>554</v>
      </c>
      <c r="B3" s="1771"/>
      <c r="C3" s="1772"/>
      <c r="D3" s="1773"/>
      <c r="E3" s="2576" t="s">
        <v>815</v>
      </c>
      <c r="F3" s="2577"/>
      <c r="G3" s="2577"/>
      <c r="H3" s="2577"/>
      <c r="I3" s="2577"/>
      <c r="J3" s="2577"/>
      <c r="K3" s="2577"/>
      <c r="L3" s="2577"/>
      <c r="M3" s="2577"/>
      <c r="N3" s="2577"/>
      <c r="O3" s="2577"/>
      <c r="P3" s="2578"/>
      <c r="Q3" s="1774" t="s">
        <v>554</v>
      </c>
    </row>
    <row r="4" spans="1:109" s="1775" customFormat="1" ht="18" customHeight="1" x14ac:dyDescent="0.15">
      <c r="A4" s="1776" t="s">
        <v>555</v>
      </c>
      <c r="B4" s="1710" t="s">
        <v>788</v>
      </c>
      <c r="C4" s="1777"/>
      <c r="D4" s="1778"/>
      <c r="E4" s="2579" t="s">
        <v>816</v>
      </c>
      <c r="F4" s="2580"/>
      <c r="G4" s="2580"/>
      <c r="H4" s="2581"/>
      <c r="I4" s="1779"/>
      <c r="J4" s="1780"/>
      <c r="K4" s="2579" t="s">
        <v>817</v>
      </c>
      <c r="L4" s="2580"/>
      <c r="M4" s="2581"/>
      <c r="N4" s="1780"/>
      <c r="O4" s="1780"/>
      <c r="P4" s="1780"/>
      <c r="Q4" s="1781" t="s">
        <v>555</v>
      </c>
      <c r="DB4" s="1778"/>
      <c r="DC4" s="1778"/>
      <c r="DD4" s="1778"/>
      <c r="DE4" s="1778"/>
    </row>
    <row r="5" spans="1:109" s="1775" customFormat="1" ht="18" customHeight="1" x14ac:dyDescent="0.15">
      <c r="A5" s="1776" t="s">
        <v>556</v>
      </c>
      <c r="B5" s="1710" t="s">
        <v>795</v>
      </c>
      <c r="C5" s="1782" t="s">
        <v>796</v>
      </c>
      <c r="D5" s="1783"/>
      <c r="E5" s="1780"/>
      <c r="F5" s="1780"/>
      <c r="G5" s="1784"/>
      <c r="H5" s="1785"/>
      <c r="I5" s="1779"/>
      <c r="J5" s="1780"/>
      <c r="K5" s="1780"/>
      <c r="L5" s="1780"/>
      <c r="M5" s="1780"/>
      <c r="N5" s="1780"/>
      <c r="O5" s="1780"/>
      <c r="P5" s="1780"/>
      <c r="Q5" s="1781" t="s">
        <v>556</v>
      </c>
      <c r="DB5" s="1778"/>
      <c r="DC5" s="1778"/>
      <c r="DD5" s="1778"/>
      <c r="DE5" s="1778"/>
    </row>
    <row r="6" spans="1:109" s="1775" customFormat="1" ht="18" customHeight="1" x14ac:dyDescent="0.15">
      <c r="A6" s="1776" t="s">
        <v>557</v>
      </c>
      <c r="B6" s="1710"/>
      <c r="C6" s="1786"/>
      <c r="D6" s="1787"/>
      <c r="E6" s="1788" t="s">
        <v>818</v>
      </c>
      <c r="F6" s="1788" t="s">
        <v>819</v>
      </c>
      <c r="G6" s="1788" t="s">
        <v>820</v>
      </c>
      <c r="H6" s="1789" t="s">
        <v>676</v>
      </c>
      <c r="I6" s="1789" t="s">
        <v>1230</v>
      </c>
      <c r="J6" s="1788" t="s">
        <v>821</v>
      </c>
      <c r="K6" s="1789" t="s">
        <v>822</v>
      </c>
      <c r="L6" s="1789" t="s">
        <v>823</v>
      </c>
      <c r="M6" s="1788" t="s">
        <v>824</v>
      </c>
      <c r="N6" s="1789" t="s">
        <v>500</v>
      </c>
      <c r="O6" s="1789" t="s">
        <v>674</v>
      </c>
      <c r="P6" s="1788" t="s">
        <v>825</v>
      </c>
      <c r="Q6" s="1781" t="s">
        <v>557</v>
      </c>
      <c r="DB6" s="1778"/>
      <c r="DC6" s="1778"/>
      <c r="DD6" s="1778"/>
      <c r="DE6" s="1778"/>
    </row>
    <row r="7" spans="1:109" s="1775" customFormat="1" ht="18" customHeight="1" x14ac:dyDescent="0.15">
      <c r="A7" s="1790" t="s">
        <v>558</v>
      </c>
      <c r="B7" s="1791"/>
      <c r="C7" s="1792"/>
      <c r="D7" s="1793"/>
      <c r="E7" s="1794"/>
      <c r="F7" s="1794"/>
      <c r="G7" s="1794"/>
      <c r="H7" s="1794"/>
      <c r="I7" s="1794"/>
      <c r="J7" s="1794"/>
      <c r="K7" s="1794"/>
      <c r="L7" s="1794"/>
      <c r="M7" s="1794"/>
      <c r="N7" s="1794"/>
      <c r="O7" s="1794"/>
      <c r="P7" s="1794"/>
      <c r="Q7" s="1795" t="s">
        <v>558</v>
      </c>
      <c r="DB7" s="1778"/>
      <c r="DC7" s="1778"/>
      <c r="DD7" s="1778"/>
      <c r="DE7" s="1778"/>
    </row>
    <row r="8" spans="1:109" s="1798" customFormat="1" ht="35.1" customHeight="1" x14ac:dyDescent="0.15">
      <c r="A8" s="1709"/>
      <c r="B8" s="1669" t="s">
        <v>1143</v>
      </c>
      <c r="C8" s="1676" t="s">
        <v>1152</v>
      </c>
      <c r="D8" s="1796"/>
      <c r="E8" s="1751">
        <v>0</v>
      </c>
      <c r="F8" s="1751">
        <v>359338992</v>
      </c>
      <c r="G8" s="1751">
        <v>17215241</v>
      </c>
      <c r="H8" s="1797">
        <v>376554233</v>
      </c>
      <c r="I8" s="1751">
        <v>0</v>
      </c>
      <c r="J8" s="1751">
        <v>8300000</v>
      </c>
      <c r="K8" s="1751">
        <v>105358000</v>
      </c>
      <c r="L8" s="1751">
        <v>0</v>
      </c>
      <c r="M8" s="1751">
        <v>12896000</v>
      </c>
      <c r="N8" s="1751">
        <v>54115948</v>
      </c>
      <c r="O8" s="1751">
        <v>3225791</v>
      </c>
      <c r="P8" s="1751">
        <v>560449972</v>
      </c>
      <c r="Q8" s="1714"/>
      <c r="DB8" s="1799"/>
      <c r="DC8" s="1799"/>
      <c r="DD8" s="1799"/>
      <c r="DE8" s="1799"/>
    </row>
    <row r="9" spans="1:109" s="1798" customFormat="1" ht="35.1" customHeight="1" x14ac:dyDescent="0.15">
      <c r="A9" s="1709"/>
      <c r="B9" s="1669" t="s">
        <v>1144</v>
      </c>
      <c r="C9" s="1676" t="s">
        <v>1160</v>
      </c>
      <c r="D9" s="1800"/>
      <c r="E9" s="1751">
        <v>0</v>
      </c>
      <c r="F9" s="1751">
        <v>346348721</v>
      </c>
      <c r="G9" s="1751">
        <v>19010543</v>
      </c>
      <c r="H9" s="1751">
        <v>365359264</v>
      </c>
      <c r="I9" s="1751">
        <v>0</v>
      </c>
      <c r="J9" s="1751">
        <v>8053000</v>
      </c>
      <c r="K9" s="1751">
        <v>96417000</v>
      </c>
      <c r="L9" s="1751">
        <v>8896000</v>
      </c>
      <c r="M9" s="1751">
        <v>23000000</v>
      </c>
      <c r="N9" s="1751">
        <v>63255060</v>
      </c>
      <c r="O9" s="1751">
        <v>7124172</v>
      </c>
      <c r="P9" s="1751">
        <v>572104496</v>
      </c>
      <c r="Q9" s="1714"/>
    </row>
    <row r="10" spans="1:109" s="1798" customFormat="1" ht="35.1" customHeight="1" x14ac:dyDescent="0.15">
      <c r="A10" s="1709"/>
      <c r="B10" s="1669" t="s">
        <v>1145</v>
      </c>
      <c r="C10" s="1676" t="s">
        <v>1160</v>
      </c>
      <c r="D10" s="1800"/>
      <c r="E10" s="1751">
        <v>0</v>
      </c>
      <c r="F10" s="1751">
        <v>332213969</v>
      </c>
      <c r="G10" s="1751">
        <v>19086471</v>
      </c>
      <c r="H10" s="1751">
        <v>351300440</v>
      </c>
      <c r="I10" s="1751">
        <v>0</v>
      </c>
      <c r="J10" s="1751">
        <v>8617000</v>
      </c>
      <c r="K10" s="1751">
        <v>106400000</v>
      </c>
      <c r="L10" s="1751">
        <v>0</v>
      </c>
      <c r="M10" s="1751">
        <v>23749000</v>
      </c>
      <c r="N10" s="1751">
        <v>78795331</v>
      </c>
      <c r="O10" s="1751">
        <v>6390922</v>
      </c>
      <c r="P10" s="1751">
        <v>575252693</v>
      </c>
      <c r="Q10" s="1714"/>
    </row>
    <row r="11" spans="1:109" s="1798" customFormat="1" ht="35.1" customHeight="1" x14ac:dyDescent="0.15">
      <c r="A11" s="1801"/>
      <c r="B11" s="1669" t="s">
        <v>1146</v>
      </c>
      <c r="C11" s="1676" t="s">
        <v>1160</v>
      </c>
      <c r="D11" s="1796"/>
      <c r="E11" s="1751">
        <v>0</v>
      </c>
      <c r="F11" s="1751">
        <v>299629671</v>
      </c>
      <c r="G11" s="1751">
        <v>20934489</v>
      </c>
      <c r="H11" s="1797">
        <v>320564160</v>
      </c>
      <c r="I11" s="1751">
        <v>0</v>
      </c>
      <c r="J11" s="1751">
        <v>8472000</v>
      </c>
      <c r="K11" s="1751">
        <v>73793000</v>
      </c>
      <c r="L11" s="1751">
        <v>0</v>
      </c>
      <c r="M11" s="1751">
        <v>19836000</v>
      </c>
      <c r="N11" s="1751">
        <v>101668249</v>
      </c>
      <c r="O11" s="1751">
        <v>4911661</v>
      </c>
      <c r="P11" s="1751">
        <v>529245070</v>
      </c>
      <c r="Q11" s="1714"/>
      <c r="R11" s="1799"/>
      <c r="S11" s="1799"/>
      <c r="T11" s="1799"/>
      <c r="U11" s="1799"/>
      <c r="V11" s="1799"/>
      <c r="W11" s="1799"/>
      <c r="X11" s="1799"/>
      <c r="AN11" s="2582"/>
      <c r="AO11" s="2582"/>
      <c r="AS11" s="2582"/>
      <c r="AT11" s="2582"/>
      <c r="AU11" s="2582"/>
      <c r="AV11" s="2582"/>
      <c r="AW11" s="2582"/>
      <c r="DB11" s="1799"/>
      <c r="DC11" s="1799"/>
      <c r="DD11" s="1799"/>
      <c r="DE11" s="1799"/>
    </row>
    <row r="12" spans="1:109" s="1775" customFormat="1" ht="35.1" customHeight="1" x14ac:dyDescent="0.15">
      <c r="A12" s="1802"/>
      <c r="B12" s="1679" t="s">
        <v>1231</v>
      </c>
      <c r="C12" s="1676" t="s">
        <v>1160</v>
      </c>
      <c r="D12" s="1803"/>
      <c r="E12" s="1804">
        <f>SUM(E13:E23)</f>
        <v>0</v>
      </c>
      <c r="F12" s="1804">
        <f t="shared" ref="F12:O12" si="0">SUM(F13:F23)</f>
        <v>272090772</v>
      </c>
      <c r="G12" s="1804">
        <f t="shared" si="0"/>
        <v>23160381</v>
      </c>
      <c r="H12" s="1804">
        <f t="shared" si="0"/>
        <v>295251153</v>
      </c>
      <c r="I12" s="1804">
        <f t="shared" si="0"/>
        <v>0</v>
      </c>
      <c r="J12" s="1804">
        <f t="shared" si="0"/>
        <v>8408000</v>
      </c>
      <c r="K12" s="1804">
        <f t="shared" si="0"/>
        <v>77000000</v>
      </c>
      <c r="L12" s="1804">
        <f t="shared" si="0"/>
        <v>0</v>
      </c>
      <c r="M12" s="1804">
        <f t="shared" si="0"/>
        <v>18163000</v>
      </c>
      <c r="N12" s="1804">
        <f t="shared" si="0"/>
        <v>79896515</v>
      </c>
      <c r="O12" s="1804">
        <f t="shared" si="0"/>
        <v>3677509</v>
      </c>
      <c r="P12" s="1804">
        <f>H12+I12+J12+K12+L12+M12+N12+O12</f>
        <v>482396177</v>
      </c>
      <c r="Q12" s="1757"/>
      <c r="R12" s="1778"/>
      <c r="S12" s="1778"/>
      <c r="T12" s="1778"/>
      <c r="U12" s="1778"/>
      <c r="V12" s="1778"/>
      <c r="W12" s="1778"/>
      <c r="X12" s="1778"/>
      <c r="AN12" s="2583"/>
      <c r="AO12" s="2583"/>
      <c r="AS12" s="2583"/>
      <c r="AT12" s="2583"/>
      <c r="AU12" s="2583"/>
      <c r="AV12" s="2583"/>
      <c r="AW12" s="2583"/>
      <c r="DB12" s="1778"/>
      <c r="DC12" s="1778"/>
      <c r="DD12" s="1778"/>
      <c r="DE12" s="1778"/>
    </row>
    <row r="13" spans="1:109" ht="45" customHeight="1" x14ac:dyDescent="0.15">
      <c r="A13" s="1709">
        <v>3</v>
      </c>
      <c r="B13" s="1687" t="s">
        <v>1047</v>
      </c>
      <c r="C13" s="1676" t="s">
        <v>1183</v>
      </c>
      <c r="D13" s="1796" t="s">
        <v>1232</v>
      </c>
      <c r="E13" s="1759"/>
      <c r="F13" s="1759"/>
      <c r="G13" s="1759"/>
      <c r="H13" s="1760"/>
      <c r="I13" s="1759"/>
      <c r="J13" s="1759"/>
      <c r="K13" s="1759"/>
      <c r="L13" s="1759"/>
      <c r="M13" s="1759"/>
      <c r="N13" s="1759"/>
      <c r="O13" s="1759"/>
      <c r="P13" s="1805">
        <f t="shared" ref="P13:P23" si="1">H13+I13+J13+K13+L13+M13+N13+O13</f>
        <v>0</v>
      </c>
      <c r="Q13" s="1714">
        <v>3</v>
      </c>
    </row>
    <row r="14" spans="1:109" ht="45" customHeight="1" x14ac:dyDescent="0.15">
      <c r="A14" s="1709"/>
      <c r="B14" s="1687"/>
      <c r="C14" s="1676" t="s">
        <v>1186</v>
      </c>
      <c r="D14" s="1796" t="s">
        <v>1232</v>
      </c>
      <c r="E14" s="1759"/>
      <c r="F14" s="1759"/>
      <c r="G14" s="1759"/>
      <c r="H14" s="1760"/>
      <c r="I14" s="1759"/>
      <c r="J14" s="1759"/>
      <c r="K14" s="1759"/>
      <c r="L14" s="1759"/>
      <c r="M14" s="1759"/>
      <c r="N14" s="1759"/>
      <c r="O14" s="1759"/>
      <c r="P14" s="1751">
        <f t="shared" si="1"/>
        <v>0</v>
      </c>
      <c r="Q14" s="1714"/>
    </row>
    <row r="15" spans="1:109" ht="45" customHeight="1" x14ac:dyDescent="0.15">
      <c r="A15" s="1709"/>
      <c r="B15" s="1687"/>
      <c r="C15" s="1676" t="s">
        <v>1189</v>
      </c>
      <c r="D15" s="1796" t="s">
        <v>1232</v>
      </c>
      <c r="E15" s="1759"/>
      <c r="F15" s="1759"/>
      <c r="G15" s="1759"/>
      <c r="H15" s="1760"/>
      <c r="I15" s="1759"/>
      <c r="J15" s="1759"/>
      <c r="K15" s="1759"/>
      <c r="L15" s="1759"/>
      <c r="M15" s="1759"/>
      <c r="N15" s="1759"/>
      <c r="O15" s="1759"/>
      <c r="P15" s="1751">
        <f t="shared" si="1"/>
        <v>0</v>
      </c>
      <c r="Q15" s="1714"/>
    </row>
    <row r="16" spans="1:109" s="1722" customFormat="1" ht="45" customHeight="1" x14ac:dyDescent="0.15">
      <c r="A16" s="1709">
        <v>7</v>
      </c>
      <c r="B16" s="1687" t="s">
        <v>1191</v>
      </c>
      <c r="C16" s="1676" t="s">
        <v>1192</v>
      </c>
      <c r="D16" s="1796"/>
      <c r="E16" s="1712"/>
      <c r="F16" s="1712">
        <v>43612789</v>
      </c>
      <c r="G16" s="1712"/>
      <c r="H16" s="1713">
        <f>SUM(E16:G16)</f>
        <v>43612789</v>
      </c>
      <c r="I16" s="1712"/>
      <c r="J16" s="1712">
        <v>8408000</v>
      </c>
      <c r="K16" s="1712">
        <v>7085000</v>
      </c>
      <c r="L16" s="1712"/>
      <c r="M16" s="1712">
        <v>18163000</v>
      </c>
      <c r="N16" s="1712">
        <v>32119175</v>
      </c>
      <c r="O16" s="1712">
        <v>257249</v>
      </c>
      <c r="P16" s="1751">
        <f t="shared" si="1"/>
        <v>109645213</v>
      </c>
      <c r="Q16" s="1714">
        <v>7</v>
      </c>
    </row>
    <row r="17" spans="1:17" s="1722" customFormat="1" ht="45" customHeight="1" x14ac:dyDescent="0.15">
      <c r="A17" s="1709">
        <v>9</v>
      </c>
      <c r="B17" s="1687" t="s">
        <v>1194</v>
      </c>
      <c r="C17" s="1676" t="s">
        <v>1195</v>
      </c>
      <c r="D17" s="1796"/>
      <c r="E17" s="1712"/>
      <c r="F17" s="1712">
        <v>41048285</v>
      </c>
      <c r="G17" s="1712">
        <v>9974395</v>
      </c>
      <c r="H17" s="1713">
        <f t="shared" ref="H17:H23" si="2">SUM(E17:G17)</f>
        <v>51022680</v>
      </c>
      <c r="I17" s="1712"/>
      <c r="J17" s="1712"/>
      <c r="K17" s="1712">
        <v>21259000</v>
      </c>
      <c r="L17" s="1712"/>
      <c r="M17" s="1712"/>
      <c r="N17" s="1712">
        <v>9830360</v>
      </c>
      <c r="O17" s="1712">
        <v>412919</v>
      </c>
      <c r="P17" s="1751">
        <f t="shared" si="1"/>
        <v>82524959</v>
      </c>
      <c r="Q17" s="1714">
        <v>9</v>
      </c>
    </row>
    <row r="18" spans="1:17" s="1722" customFormat="1" ht="45" customHeight="1" x14ac:dyDescent="0.15">
      <c r="A18" s="1709"/>
      <c r="B18" s="1687"/>
      <c r="C18" s="1676" t="s">
        <v>1224</v>
      </c>
      <c r="D18" s="1796"/>
      <c r="E18" s="1712"/>
      <c r="F18" s="1712">
        <v>32766926</v>
      </c>
      <c r="G18" s="1712">
        <v>6905522</v>
      </c>
      <c r="H18" s="1713">
        <f t="shared" si="2"/>
        <v>39672448</v>
      </c>
      <c r="I18" s="1712"/>
      <c r="J18" s="1712"/>
      <c r="K18" s="1712">
        <v>20346000</v>
      </c>
      <c r="L18" s="1712"/>
      <c r="M18" s="1712"/>
      <c r="N18" s="1712">
        <v>7957116</v>
      </c>
      <c r="O18" s="1712">
        <v>913781</v>
      </c>
      <c r="P18" s="1751">
        <f t="shared" si="1"/>
        <v>68889345</v>
      </c>
      <c r="Q18" s="1714"/>
    </row>
    <row r="19" spans="1:17" s="1722" customFormat="1" ht="45" customHeight="1" x14ac:dyDescent="0.15">
      <c r="A19" s="1668">
        <v>10</v>
      </c>
      <c r="B19" s="1687" t="s">
        <v>1199</v>
      </c>
      <c r="C19" s="1676" t="s">
        <v>1200</v>
      </c>
      <c r="D19" s="1796"/>
      <c r="E19" s="1712"/>
      <c r="F19" s="1712">
        <v>93895984</v>
      </c>
      <c r="G19" s="1712">
        <v>3614394</v>
      </c>
      <c r="H19" s="1713">
        <f t="shared" si="2"/>
        <v>97510378</v>
      </c>
      <c r="I19" s="1712"/>
      <c r="J19" s="1712"/>
      <c r="K19" s="1712"/>
      <c r="L19" s="1712"/>
      <c r="M19" s="1712"/>
      <c r="N19" s="1712">
        <v>19476652</v>
      </c>
      <c r="O19" s="1712">
        <v>93518</v>
      </c>
      <c r="P19" s="1751">
        <f t="shared" si="1"/>
        <v>117080548</v>
      </c>
      <c r="Q19" s="1714">
        <v>10</v>
      </c>
    </row>
    <row r="20" spans="1:17" ht="45" customHeight="1" x14ac:dyDescent="0.15">
      <c r="A20" s="1709">
        <v>61</v>
      </c>
      <c r="B20" s="1687" t="s">
        <v>1228</v>
      </c>
      <c r="C20" s="1676" t="s">
        <v>1203</v>
      </c>
      <c r="D20" s="1796" t="s">
        <v>1232</v>
      </c>
      <c r="E20" s="1759"/>
      <c r="F20" s="1759"/>
      <c r="G20" s="1759"/>
      <c r="H20" s="1713"/>
      <c r="I20" s="1759"/>
      <c r="J20" s="1759"/>
      <c r="K20" s="1759"/>
      <c r="L20" s="1759"/>
      <c r="M20" s="1759"/>
      <c r="N20" s="1759"/>
      <c r="O20" s="1759"/>
      <c r="P20" s="1751">
        <f t="shared" si="1"/>
        <v>0</v>
      </c>
      <c r="Q20" s="1714">
        <v>61</v>
      </c>
    </row>
    <row r="21" spans="1:17" ht="45" customHeight="1" x14ac:dyDescent="0.15">
      <c r="A21" s="1709"/>
      <c r="B21" s="1687"/>
      <c r="C21" s="1676" t="s">
        <v>1205</v>
      </c>
      <c r="D21" s="1796" t="s">
        <v>1232</v>
      </c>
      <c r="E21" s="1759"/>
      <c r="F21" s="1759"/>
      <c r="G21" s="1759"/>
      <c r="H21" s="1713"/>
      <c r="I21" s="1759"/>
      <c r="J21" s="1759"/>
      <c r="K21" s="1759"/>
      <c r="L21" s="1759"/>
      <c r="M21" s="1759"/>
      <c r="N21" s="1759"/>
      <c r="O21" s="1759"/>
      <c r="P21" s="1751">
        <f t="shared" si="1"/>
        <v>0</v>
      </c>
      <c r="Q21" s="1714"/>
    </row>
    <row r="22" spans="1:17" ht="45" customHeight="1" x14ac:dyDescent="0.15">
      <c r="A22" s="1709"/>
      <c r="B22" s="1687"/>
      <c r="C22" s="1676" t="s">
        <v>1210</v>
      </c>
      <c r="D22" s="1796" t="s">
        <v>1232</v>
      </c>
      <c r="E22" s="1759"/>
      <c r="F22" s="1759"/>
      <c r="G22" s="1759"/>
      <c r="H22" s="1713"/>
      <c r="I22" s="1759"/>
      <c r="J22" s="1759"/>
      <c r="K22" s="1759"/>
      <c r="L22" s="1759"/>
      <c r="M22" s="1759"/>
      <c r="N22" s="1759"/>
      <c r="O22" s="1759"/>
      <c r="P22" s="1751">
        <f t="shared" si="1"/>
        <v>0</v>
      </c>
      <c r="Q22" s="1714"/>
    </row>
    <row r="23" spans="1:17" s="1722" customFormat="1" ht="45" customHeight="1" x14ac:dyDescent="0.15">
      <c r="A23" s="1709">
        <v>68</v>
      </c>
      <c r="B23" s="1687" t="s">
        <v>1098</v>
      </c>
      <c r="C23" s="1676" t="s">
        <v>1212</v>
      </c>
      <c r="D23" s="1796"/>
      <c r="E23" s="1712"/>
      <c r="F23" s="1712">
        <v>60766788</v>
      </c>
      <c r="G23" s="1712">
        <v>2666070</v>
      </c>
      <c r="H23" s="1713">
        <f t="shared" si="2"/>
        <v>63432858</v>
      </c>
      <c r="I23" s="1712"/>
      <c r="J23" s="1712"/>
      <c r="K23" s="1712">
        <v>28310000</v>
      </c>
      <c r="L23" s="1712"/>
      <c r="M23" s="1712"/>
      <c r="N23" s="1712">
        <v>10513212</v>
      </c>
      <c r="O23" s="1712">
        <v>2000042</v>
      </c>
      <c r="P23" s="1751">
        <f t="shared" si="1"/>
        <v>104256112</v>
      </c>
      <c r="Q23" s="1714">
        <v>68</v>
      </c>
    </row>
    <row r="24" spans="1:17" ht="45" customHeight="1" x14ac:dyDescent="0.15">
      <c r="A24" s="1668"/>
      <c r="B24" s="1687"/>
      <c r="C24" s="1676"/>
      <c r="D24" s="1796"/>
      <c r="E24" s="1759"/>
      <c r="F24" s="1759"/>
      <c r="G24" s="1759"/>
      <c r="H24" s="1760"/>
      <c r="I24" s="1759"/>
      <c r="J24" s="1759"/>
      <c r="K24" s="1759"/>
      <c r="L24" s="1759"/>
      <c r="M24" s="1759"/>
      <c r="N24" s="1759"/>
      <c r="O24" s="1759"/>
      <c r="P24" s="1759"/>
      <c r="Q24" s="1715"/>
    </row>
    <row r="25" spans="1:17" ht="45" customHeight="1" x14ac:dyDescent="0.15">
      <c r="A25" s="1709"/>
      <c r="B25" s="1687"/>
      <c r="C25" s="1676" t="s">
        <v>826</v>
      </c>
      <c r="D25" s="1800"/>
      <c r="E25" s="1806"/>
      <c r="F25" s="1806"/>
      <c r="G25" s="1806"/>
      <c r="H25" s="1807"/>
      <c r="I25" s="1806"/>
      <c r="J25" s="1806"/>
      <c r="K25" s="1806"/>
      <c r="L25" s="1806"/>
      <c r="M25" s="1806"/>
      <c r="N25" s="1806"/>
      <c r="O25" s="1806"/>
      <c r="P25" s="1806"/>
      <c r="Q25" s="1714"/>
    </row>
    <row r="26" spans="1:17" ht="45" customHeight="1" thickBot="1" x14ac:dyDescent="0.2">
      <c r="A26" s="1716"/>
      <c r="B26" s="1693"/>
      <c r="C26" s="1808"/>
      <c r="D26" s="1809"/>
      <c r="E26" s="1762"/>
      <c r="F26" s="1762"/>
      <c r="G26" s="1762"/>
      <c r="H26" s="1763"/>
      <c r="I26" s="1762"/>
      <c r="J26" s="1762"/>
      <c r="K26" s="1762"/>
      <c r="L26" s="1762"/>
      <c r="M26" s="1762"/>
      <c r="N26" s="1762"/>
      <c r="O26" s="1762"/>
      <c r="P26" s="1762"/>
      <c r="Q26" s="1720"/>
    </row>
  </sheetData>
  <mergeCells count="7">
    <mergeCell ref="AN12:AO12"/>
    <mergeCell ref="AS12:AW12"/>
    <mergeCell ref="E3:P3"/>
    <mergeCell ref="E4:H4"/>
    <mergeCell ref="K4:M4"/>
    <mergeCell ref="AN11:AO11"/>
    <mergeCell ref="AS11:AW11"/>
  </mergeCells>
  <phoneticPr fontId="2"/>
  <printOptions horizontalCentered="1"/>
  <pageMargins left="0.78740157480314965" right="0.78740157480314965" top="0.78740157480314965" bottom="0.59055118110236227" header="0" footer="0"/>
  <pageSetup paperSize="9" scale="55" pageOrder="overThenDown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"/>
  <sheetViews>
    <sheetView zoomScale="75" zoomScaleNormal="75" zoomScaleSheetLayoutView="50" workbookViewId="0">
      <pane xSplit="4" ySplit="12" topLeftCell="E13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95" customHeight="1" x14ac:dyDescent="0.15"/>
  <cols>
    <col min="1" max="1" width="4.875" style="1765" customWidth="1"/>
    <col min="2" max="2" width="13.625" style="1761" customWidth="1"/>
    <col min="3" max="3" width="31.5" style="1761" customWidth="1"/>
    <col min="4" max="4" width="3.125" style="1761" customWidth="1"/>
    <col min="5" max="10" width="13.5" style="1761" customWidth="1"/>
    <col min="11" max="11" width="14.625" style="1761" customWidth="1"/>
    <col min="12" max="14" width="13.5" style="1761" customWidth="1"/>
    <col min="15" max="15" width="5.25" style="1721" customWidth="1"/>
    <col min="16" max="256" width="9" style="1761"/>
    <col min="257" max="257" width="4.875" style="1761" customWidth="1"/>
    <col min="258" max="258" width="13.625" style="1761" customWidth="1"/>
    <col min="259" max="259" width="31.5" style="1761" customWidth="1"/>
    <col min="260" max="260" width="3.125" style="1761" customWidth="1"/>
    <col min="261" max="266" width="13.5" style="1761" customWidth="1"/>
    <col min="267" max="267" width="14.625" style="1761" customWidth="1"/>
    <col min="268" max="270" width="13.5" style="1761" customWidth="1"/>
    <col min="271" max="271" width="5.25" style="1761" customWidth="1"/>
    <col min="272" max="512" width="9" style="1761"/>
    <col min="513" max="513" width="4.875" style="1761" customWidth="1"/>
    <col min="514" max="514" width="13.625" style="1761" customWidth="1"/>
    <col min="515" max="515" width="31.5" style="1761" customWidth="1"/>
    <col min="516" max="516" width="3.125" style="1761" customWidth="1"/>
    <col min="517" max="522" width="13.5" style="1761" customWidth="1"/>
    <col min="523" max="523" width="14.625" style="1761" customWidth="1"/>
    <col min="524" max="526" width="13.5" style="1761" customWidth="1"/>
    <col min="527" max="527" width="5.25" style="1761" customWidth="1"/>
    <col min="528" max="768" width="9" style="1761"/>
    <col min="769" max="769" width="4.875" style="1761" customWidth="1"/>
    <col min="770" max="770" width="13.625" style="1761" customWidth="1"/>
    <col min="771" max="771" width="31.5" style="1761" customWidth="1"/>
    <col min="772" max="772" width="3.125" style="1761" customWidth="1"/>
    <col min="773" max="778" width="13.5" style="1761" customWidth="1"/>
    <col min="779" max="779" width="14.625" style="1761" customWidth="1"/>
    <col min="780" max="782" width="13.5" style="1761" customWidth="1"/>
    <col min="783" max="783" width="5.25" style="1761" customWidth="1"/>
    <col min="784" max="1024" width="9" style="1761"/>
    <col min="1025" max="1025" width="4.875" style="1761" customWidth="1"/>
    <col min="1026" max="1026" width="13.625" style="1761" customWidth="1"/>
    <col min="1027" max="1027" width="31.5" style="1761" customWidth="1"/>
    <col min="1028" max="1028" width="3.125" style="1761" customWidth="1"/>
    <col min="1029" max="1034" width="13.5" style="1761" customWidth="1"/>
    <col min="1035" max="1035" width="14.625" style="1761" customWidth="1"/>
    <col min="1036" max="1038" width="13.5" style="1761" customWidth="1"/>
    <col min="1039" max="1039" width="5.25" style="1761" customWidth="1"/>
    <col min="1040" max="1280" width="9" style="1761"/>
    <col min="1281" max="1281" width="4.875" style="1761" customWidth="1"/>
    <col min="1282" max="1282" width="13.625" style="1761" customWidth="1"/>
    <col min="1283" max="1283" width="31.5" style="1761" customWidth="1"/>
    <col min="1284" max="1284" width="3.125" style="1761" customWidth="1"/>
    <col min="1285" max="1290" width="13.5" style="1761" customWidth="1"/>
    <col min="1291" max="1291" width="14.625" style="1761" customWidth="1"/>
    <col min="1292" max="1294" width="13.5" style="1761" customWidth="1"/>
    <col min="1295" max="1295" width="5.25" style="1761" customWidth="1"/>
    <col min="1296" max="1536" width="9" style="1761"/>
    <col min="1537" max="1537" width="4.875" style="1761" customWidth="1"/>
    <col min="1538" max="1538" width="13.625" style="1761" customWidth="1"/>
    <col min="1539" max="1539" width="31.5" style="1761" customWidth="1"/>
    <col min="1540" max="1540" width="3.125" style="1761" customWidth="1"/>
    <col min="1541" max="1546" width="13.5" style="1761" customWidth="1"/>
    <col min="1547" max="1547" width="14.625" style="1761" customWidth="1"/>
    <col min="1548" max="1550" width="13.5" style="1761" customWidth="1"/>
    <col min="1551" max="1551" width="5.25" style="1761" customWidth="1"/>
    <col min="1552" max="1792" width="9" style="1761"/>
    <col min="1793" max="1793" width="4.875" style="1761" customWidth="1"/>
    <col min="1794" max="1794" width="13.625" style="1761" customWidth="1"/>
    <col min="1795" max="1795" width="31.5" style="1761" customWidth="1"/>
    <col min="1796" max="1796" width="3.125" style="1761" customWidth="1"/>
    <col min="1797" max="1802" width="13.5" style="1761" customWidth="1"/>
    <col min="1803" max="1803" width="14.625" style="1761" customWidth="1"/>
    <col min="1804" max="1806" width="13.5" style="1761" customWidth="1"/>
    <col min="1807" max="1807" width="5.25" style="1761" customWidth="1"/>
    <col min="1808" max="2048" width="9" style="1761"/>
    <col min="2049" max="2049" width="4.875" style="1761" customWidth="1"/>
    <col min="2050" max="2050" width="13.625" style="1761" customWidth="1"/>
    <col min="2051" max="2051" width="31.5" style="1761" customWidth="1"/>
    <col min="2052" max="2052" width="3.125" style="1761" customWidth="1"/>
    <col min="2053" max="2058" width="13.5" style="1761" customWidth="1"/>
    <col min="2059" max="2059" width="14.625" style="1761" customWidth="1"/>
    <col min="2060" max="2062" width="13.5" style="1761" customWidth="1"/>
    <col min="2063" max="2063" width="5.25" style="1761" customWidth="1"/>
    <col min="2064" max="2304" width="9" style="1761"/>
    <col min="2305" max="2305" width="4.875" style="1761" customWidth="1"/>
    <col min="2306" max="2306" width="13.625" style="1761" customWidth="1"/>
    <col min="2307" max="2307" width="31.5" style="1761" customWidth="1"/>
    <col min="2308" max="2308" width="3.125" style="1761" customWidth="1"/>
    <col min="2309" max="2314" width="13.5" style="1761" customWidth="1"/>
    <col min="2315" max="2315" width="14.625" style="1761" customWidth="1"/>
    <col min="2316" max="2318" width="13.5" style="1761" customWidth="1"/>
    <col min="2319" max="2319" width="5.25" style="1761" customWidth="1"/>
    <col min="2320" max="2560" width="9" style="1761"/>
    <col min="2561" max="2561" width="4.875" style="1761" customWidth="1"/>
    <col min="2562" max="2562" width="13.625" style="1761" customWidth="1"/>
    <col min="2563" max="2563" width="31.5" style="1761" customWidth="1"/>
    <col min="2564" max="2564" width="3.125" style="1761" customWidth="1"/>
    <col min="2565" max="2570" width="13.5" style="1761" customWidth="1"/>
    <col min="2571" max="2571" width="14.625" style="1761" customWidth="1"/>
    <col min="2572" max="2574" width="13.5" style="1761" customWidth="1"/>
    <col min="2575" max="2575" width="5.25" style="1761" customWidth="1"/>
    <col min="2576" max="2816" width="9" style="1761"/>
    <col min="2817" max="2817" width="4.875" style="1761" customWidth="1"/>
    <col min="2818" max="2818" width="13.625" style="1761" customWidth="1"/>
    <col min="2819" max="2819" width="31.5" style="1761" customWidth="1"/>
    <col min="2820" max="2820" width="3.125" style="1761" customWidth="1"/>
    <col min="2821" max="2826" width="13.5" style="1761" customWidth="1"/>
    <col min="2827" max="2827" width="14.625" style="1761" customWidth="1"/>
    <col min="2828" max="2830" width="13.5" style="1761" customWidth="1"/>
    <col min="2831" max="2831" width="5.25" style="1761" customWidth="1"/>
    <col min="2832" max="3072" width="9" style="1761"/>
    <col min="3073" max="3073" width="4.875" style="1761" customWidth="1"/>
    <col min="3074" max="3074" width="13.625" style="1761" customWidth="1"/>
    <col min="3075" max="3075" width="31.5" style="1761" customWidth="1"/>
    <col min="3076" max="3076" width="3.125" style="1761" customWidth="1"/>
    <col min="3077" max="3082" width="13.5" style="1761" customWidth="1"/>
    <col min="3083" max="3083" width="14.625" style="1761" customWidth="1"/>
    <col min="3084" max="3086" width="13.5" style="1761" customWidth="1"/>
    <col min="3087" max="3087" width="5.25" style="1761" customWidth="1"/>
    <col min="3088" max="3328" width="9" style="1761"/>
    <col min="3329" max="3329" width="4.875" style="1761" customWidth="1"/>
    <col min="3330" max="3330" width="13.625" style="1761" customWidth="1"/>
    <col min="3331" max="3331" width="31.5" style="1761" customWidth="1"/>
    <col min="3332" max="3332" width="3.125" style="1761" customWidth="1"/>
    <col min="3333" max="3338" width="13.5" style="1761" customWidth="1"/>
    <col min="3339" max="3339" width="14.625" style="1761" customWidth="1"/>
    <col min="3340" max="3342" width="13.5" style="1761" customWidth="1"/>
    <col min="3343" max="3343" width="5.25" style="1761" customWidth="1"/>
    <col min="3344" max="3584" width="9" style="1761"/>
    <col min="3585" max="3585" width="4.875" style="1761" customWidth="1"/>
    <col min="3586" max="3586" width="13.625" style="1761" customWidth="1"/>
    <col min="3587" max="3587" width="31.5" style="1761" customWidth="1"/>
    <col min="3588" max="3588" width="3.125" style="1761" customWidth="1"/>
    <col min="3589" max="3594" width="13.5" style="1761" customWidth="1"/>
    <col min="3595" max="3595" width="14.625" style="1761" customWidth="1"/>
    <col min="3596" max="3598" width="13.5" style="1761" customWidth="1"/>
    <col min="3599" max="3599" width="5.25" style="1761" customWidth="1"/>
    <col min="3600" max="3840" width="9" style="1761"/>
    <col min="3841" max="3841" width="4.875" style="1761" customWidth="1"/>
    <col min="3842" max="3842" width="13.625" style="1761" customWidth="1"/>
    <col min="3843" max="3843" width="31.5" style="1761" customWidth="1"/>
    <col min="3844" max="3844" width="3.125" style="1761" customWidth="1"/>
    <col min="3845" max="3850" width="13.5" style="1761" customWidth="1"/>
    <col min="3851" max="3851" width="14.625" style="1761" customWidth="1"/>
    <col min="3852" max="3854" width="13.5" style="1761" customWidth="1"/>
    <col min="3855" max="3855" width="5.25" style="1761" customWidth="1"/>
    <col min="3856" max="4096" width="9" style="1761"/>
    <col min="4097" max="4097" width="4.875" style="1761" customWidth="1"/>
    <col min="4098" max="4098" width="13.625" style="1761" customWidth="1"/>
    <col min="4099" max="4099" width="31.5" style="1761" customWidth="1"/>
    <col min="4100" max="4100" width="3.125" style="1761" customWidth="1"/>
    <col min="4101" max="4106" width="13.5" style="1761" customWidth="1"/>
    <col min="4107" max="4107" width="14.625" style="1761" customWidth="1"/>
    <col min="4108" max="4110" width="13.5" style="1761" customWidth="1"/>
    <col min="4111" max="4111" width="5.25" style="1761" customWidth="1"/>
    <col min="4112" max="4352" width="9" style="1761"/>
    <col min="4353" max="4353" width="4.875" style="1761" customWidth="1"/>
    <col min="4354" max="4354" width="13.625" style="1761" customWidth="1"/>
    <col min="4355" max="4355" width="31.5" style="1761" customWidth="1"/>
    <col min="4356" max="4356" width="3.125" style="1761" customWidth="1"/>
    <col min="4357" max="4362" width="13.5" style="1761" customWidth="1"/>
    <col min="4363" max="4363" width="14.625" style="1761" customWidth="1"/>
    <col min="4364" max="4366" width="13.5" style="1761" customWidth="1"/>
    <col min="4367" max="4367" width="5.25" style="1761" customWidth="1"/>
    <col min="4368" max="4608" width="9" style="1761"/>
    <col min="4609" max="4609" width="4.875" style="1761" customWidth="1"/>
    <col min="4610" max="4610" width="13.625" style="1761" customWidth="1"/>
    <col min="4611" max="4611" width="31.5" style="1761" customWidth="1"/>
    <col min="4612" max="4612" width="3.125" style="1761" customWidth="1"/>
    <col min="4613" max="4618" width="13.5" style="1761" customWidth="1"/>
    <col min="4619" max="4619" width="14.625" style="1761" customWidth="1"/>
    <col min="4620" max="4622" width="13.5" style="1761" customWidth="1"/>
    <col min="4623" max="4623" width="5.25" style="1761" customWidth="1"/>
    <col min="4624" max="4864" width="9" style="1761"/>
    <col min="4865" max="4865" width="4.875" style="1761" customWidth="1"/>
    <col min="4866" max="4866" width="13.625" style="1761" customWidth="1"/>
    <col min="4867" max="4867" width="31.5" style="1761" customWidth="1"/>
    <col min="4868" max="4868" width="3.125" style="1761" customWidth="1"/>
    <col min="4869" max="4874" width="13.5" style="1761" customWidth="1"/>
    <col min="4875" max="4875" width="14.625" style="1761" customWidth="1"/>
    <col min="4876" max="4878" width="13.5" style="1761" customWidth="1"/>
    <col min="4879" max="4879" width="5.25" style="1761" customWidth="1"/>
    <col min="4880" max="5120" width="9" style="1761"/>
    <col min="5121" max="5121" width="4.875" style="1761" customWidth="1"/>
    <col min="5122" max="5122" width="13.625" style="1761" customWidth="1"/>
    <col min="5123" max="5123" width="31.5" style="1761" customWidth="1"/>
    <col min="5124" max="5124" width="3.125" style="1761" customWidth="1"/>
    <col min="5125" max="5130" width="13.5" style="1761" customWidth="1"/>
    <col min="5131" max="5131" width="14.625" style="1761" customWidth="1"/>
    <col min="5132" max="5134" width="13.5" style="1761" customWidth="1"/>
    <col min="5135" max="5135" width="5.25" style="1761" customWidth="1"/>
    <col min="5136" max="5376" width="9" style="1761"/>
    <col min="5377" max="5377" width="4.875" style="1761" customWidth="1"/>
    <col min="5378" max="5378" width="13.625" style="1761" customWidth="1"/>
    <col min="5379" max="5379" width="31.5" style="1761" customWidth="1"/>
    <col min="5380" max="5380" width="3.125" style="1761" customWidth="1"/>
    <col min="5381" max="5386" width="13.5" style="1761" customWidth="1"/>
    <col min="5387" max="5387" width="14.625" style="1761" customWidth="1"/>
    <col min="5388" max="5390" width="13.5" style="1761" customWidth="1"/>
    <col min="5391" max="5391" width="5.25" style="1761" customWidth="1"/>
    <col min="5392" max="5632" width="9" style="1761"/>
    <col min="5633" max="5633" width="4.875" style="1761" customWidth="1"/>
    <col min="5634" max="5634" width="13.625" style="1761" customWidth="1"/>
    <col min="5635" max="5635" width="31.5" style="1761" customWidth="1"/>
    <col min="5636" max="5636" width="3.125" style="1761" customWidth="1"/>
    <col min="5637" max="5642" width="13.5" style="1761" customWidth="1"/>
    <col min="5643" max="5643" width="14.625" style="1761" customWidth="1"/>
    <col min="5644" max="5646" width="13.5" style="1761" customWidth="1"/>
    <col min="5647" max="5647" width="5.25" style="1761" customWidth="1"/>
    <col min="5648" max="5888" width="9" style="1761"/>
    <col min="5889" max="5889" width="4.875" style="1761" customWidth="1"/>
    <col min="5890" max="5890" width="13.625" style="1761" customWidth="1"/>
    <col min="5891" max="5891" width="31.5" style="1761" customWidth="1"/>
    <col min="5892" max="5892" width="3.125" style="1761" customWidth="1"/>
    <col min="5893" max="5898" width="13.5" style="1761" customWidth="1"/>
    <col min="5899" max="5899" width="14.625" style="1761" customWidth="1"/>
    <col min="5900" max="5902" width="13.5" style="1761" customWidth="1"/>
    <col min="5903" max="5903" width="5.25" style="1761" customWidth="1"/>
    <col min="5904" max="6144" width="9" style="1761"/>
    <col min="6145" max="6145" width="4.875" style="1761" customWidth="1"/>
    <col min="6146" max="6146" width="13.625" style="1761" customWidth="1"/>
    <col min="6147" max="6147" width="31.5" style="1761" customWidth="1"/>
    <col min="6148" max="6148" width="3.125" style="1761" customWidth="1"/>
    <col min="6149" max="6154" width="13.5" style="1761" customWidth="1"/>
    <col min="6155" max="6155" width="14.625" style="1761" customWidth="1"/>
    <col min="6156" max="6158" width="13.5" style="1761" customWidth="1"/>
    <col min="6159" max="6159" width="5.25" style="1761" customWidth="1"/>
    <col min="6160" max="6400" width="9" style="1761"/>
    <col min="6401" max="6401" width="4.875" style="1761" customWidth="1"/>
    <col min="6402" max="6402" width="13.625" style="1761" customWidth="1"/>
    <col min="6403" max="6403" width="31.5" style="1761" customWidth="1"/>
    <col min="6404" max="6404" width="3.125" style="1761" customWidth="1"/>
    <col min="6405" max="6410" width="13.5" style="1761" customWidth="1"/>
    <col min="6411" max="6411" width="14.625" style="1761" customWidth="1"/>
    <col min="6412" max="6414" width="13.5" style="1761" customWidth="1"/>
    <col min="6415" max="6415" width="5.25" style="1761" customWidth="1"/>
    <col min="6416" max="6656" width="9" style="1761"/>
    <col min="6657" max="6657" width="4.875" style="1761" customWidth="1"/>
    <col min="6658" max="6658" width="13.625" style="1761" customWidth="1"/>
    <col min="6659" max="6659" width="31.5" style="1761" customWidth="1"/>
    <col min="6660" max="6660" width="3.125" style="1761" customWidth="1"/>
    <col min="6661" max="6666" width="13.5" style="1761" customWidth="1"/>
    <col min="6667" max="6667" width="14.625" style="1761" customWidth="1"/>
    <col min="6668" max="6670" width="13.5" style="1761" customWidth="1"/>
    <col min="6671" max="6671" width="5.25" style="1761" customWidth="1"/>
    <col min="6672" max="6912" width="9" style="1761"/>
    <col min="6913" max="6913" width="4.875" style="1761" customWidth="1"/>
    <col min="6914" max="6914" width="13.625" style="1761" customWidth="1"/>
    <col min="6915" max="6915" width="31.5" style="1761" customWidth="1"/>
    <col min="6916" max="6916" width="3.125" style="1761" customWidth="1"/>
    <col min="6917" max="6922" width="13.5" style="1761" customWidth="1"/>
    <col min="6923" max="6923" width="14.625" style="1761" customWidth="1"/>
    <col min="6924" max="6926" width="13.5" style="1761" customWidth="1"/>
    <col min="6927" max="6927" width="5.25" style="1761" customWidth="1"/>
    <col min="6928" max="7168" width="9" style="1761"/>
    <col min="7169" max="7169" width="4.875" style="1761" customWidth="1"/>
    <col min="7170" max="7170" width="13.625" style="1761" customWidth="1"/>
    <col min="7171" max="7171" width="31.5" style="1761" customWidth="1"/>
    <col min="7172" max="7172" width="3.125" style="1761" customWidth="1"/>
    <col min="7173" max="7178" width="13.5" style="1761" customWidth="1"/>
    <col min="7179" max="7179" width="14.625" style="1761" customWidth="1"/>
    <col min="7180" max="7182" width="13.5" style="1761" customWidth="1"/>
    <col min="7183" max="7183" width="5.25" style="1761" customWidth="1"/>
    <col min="7184" max="7424" width="9" style="1761"/>
    <col min="7425" max="7425" width="4.875" style="1761" customWidth="1"/>
    <col min="7426" max="7426" width="13.625" style="1761" customWidth="1"/>
    <col min="7427" max="7427" width="31.5" style="1761" customWidth="1"/>
    <col min="7428" max="7428" width="3.125" style="1761" customWidth="1"/>
    <col min="7429" max="7434" width="13.5" style="1761" customWidth="1"/>
    <col min="7435" max="7435" width="14.625" style="1761" customWidth="1"/>
    <col min="7436" max="7438" width="13.5" style="1761" customWidth="1"/>
    <col min="7439" max="7439" width="5.25" style="1761" customWidth="1"/>
    <col min="7440" max="7680" width="9" style="1761"/>
    <col min="7681" max="7681" width="4.875" style="1761" customWidth="1"/>
    <col min="7682" max="7682" width="13.625" style="1761" customWidth="1"/>
    <col min="7683" max="7683" width="31.5" style="1761" customWidth="1"/>
    <col min="7684" max="7684" width="3.125" style="1761" customWidth="1"/>
    <col min="7685" max="7690" width="13.5" style="1761" customWidth="1"/>
    <col min="7691" max="7691" width="14.625" style="1761" customWidth="1"/>
    <col min="7692" max="7694" width="13.5" style="1761" customWidth="1"/>
    <col min="7695" max="7695" width="5.25" style="1761" customWidth="1"/>
    <col min="7696" max="7936" width="9" style="1761"/>
    <col min="7937" max="7937" width="4.875" style="1761" customWidth="1"/>
    <col min="7938" max="7938" width="13.625" style="1761" customWidth="1"/>
    <col min="7939" max="7939" width="31.5" style="1761" customWidth="1"/>
    <col min="7940" max="7940" width="3.125" style="1761" customWidth="1"/>
    <col min="7941" max="7946" width="13.5" style="1761" customWidth="1"/>
    <col min="7947" max="7947" width="14.625" style="1761" customWidth="1"/>
    <col min="7948" max="7950" width="13.5" style="1761" customWidth="1"/>
    <col min="7951" max="7951" width="5.25" style="1761" customWidth="1"/>
    <col min="7952" max="8192" width="9" style="1761"/>
    <col min="8193" max="8193" width="4.875" style="1761" customWidth="1"/>
    <col min="8194" max="8194" width="13.625" style="1761" customWidth="1"/>
    <col min="8195" max="8195" width="31.5" style="1761" customWidth="1"/>
    <col min="8196" max="8196" width="3.125" style="1761" customWidth="1"/>
    <col min="8197" max="8202" width="13.5" style="1761" customWidth="1"/>
    <col min="8203" max="8203" width="14.625" style="1761" customWidth="1"/>
    <col min="8204" max="8206" width="13.5" style="1761" customWidth="1"/>
    <col min="8207" max="8207" width="5.25" style="1761" customWidth="1"/>
    <col min="8208" max="8448" width="9" style="1761"/>
    <col min="8449" max="8449" width="4.875" style="1761" customWidth="1"/>
    <col min="8450" max="8450" width="13.625" style="1761" customWidth="1"/>
    <col min="8451" max="8451" width="31.5" style="1761" customWidth="1"/>
    <col min="8452" max="8452" width="3.125" style="1761" customWidth="1"/>
    <col min="8453" max="8458" width="13.5" style="1761" customWidth="1"/>
    <col min="8459" max="8459" width="14.625" style="1761" customWidth="1"/>
    <col min="8460" max="8462" width="13.5" style="1761" customWidth="1"/>
    <col min="8463" max="8463" width="5.25" style="1761" customWidth="1"/>
    <col min="8464" max="8704" width="9" style="1761"/>
    <col min="8705" max="8705" width="4.875" style="1761" customWidth="1"/>
    <col min="8706" max="8706" width="13.625" style="1761" customWidth="1"/>
    <col min="8707" max="8707" width="31.5" style="1761" customWidth="1"/>
    <col min="8708" max="8708" width="3.125" style="1761" customWidth="1"/>
    <col min="8709" max="8714" width="13.5" style="1761" customWidth="1"/>
    <col min="8715" max="8715" width="14.625" style="1761" customWidth="1"/>
    <col min="8716" max="8718" width="13.5" style="1761" customWidth="1"/>
    <col min="8719" max="8719" width="5.25" style="1761" customWidth="1"/>
    <col min="8720" max="8960" width="9" style="1761"/>
    <col min="8961" max="8961" width="4.875" style="1761" customWidth="1"/>
    <col min="8962" max="8962" width="13.625" style="1761" customWidth="1"/>
    <col min="8963" max="8963" width="31.5" style="1761" customWidth="1"/>
    <col min="8964" max="8964" width="3.125" style="1761" customWidth="1"/>
    <col min="8965" max="8970" width="13.5" style="1761" customWidth="1"/>
    <col min="8971" max="8971" width="14.625" style="1761" customWidth="1"/>
    <col min="8972" max="8974" width="13.5" style="1761" customWidth="1"/>
    <col min="8975" max="8975" width="5.25" style="1761" customWidth="1"/>
    <col min="8976" max="9216" width="9" style="1761"/>
    <col min="9217" max="9217" width="4.875" style="1761" customWidth="1"/>
    <col min="9218" max="9218" width="13.625" style="1761" customWidth="1"/>
    <col min="9219" max="9219" width="31.5" style="1761" customWidth="1"/>
    <col min="9220" max="9220" width="3.125" style="1761" customWidth="1"/>
    <col min="9221" max="9226" width="13.5" style="1761" customWidth="1"/>
    <col min="9227" max="9227" width="14.625" style="1761" customWidth="1"/>
    <col min="9228" max="9230" width="13.5" style="1761" customWidth="1"/>
    <col min="9231" max="9231" width="5.25" style="1761" customWidth="1"/>
    <col min="9232" max="9472" width="9" style="1761"/>
    <col min="9473" max="9473" width="4.875" style="1761" customWidth="1"/>
    <col min="9474" max="9474" width="13.625" style="1761" customWidth="1"/>
    <col min="9475" max="9475" width="31.5" style="1761" customWidth="1"/>
    <col min="9476" max="9476" width="3.125" style="1761" customWidth="1"/>
    <col min="9477" max="9482" width="13.5" style="1761" customWidth="1"/>
    <col min="9483" max="9483" width="14.625" style="1761" customWidth="1"/>
    <col min="9484" max="9486" width="13.5" style="1761" customWidth="1"/>
    <col min="9487" max="9487" width="5.25" style="1761" customWidth="1"/>
    <col min="9488" max="9728" width="9" style="1761"/>
    <col min="9729" max="9729" width="4.875" style="1761" customWidth="1"/>
    <col min="9730" max="9730" width="13.625" style="1761" customWidth="1"/>
    <col min="9731" max="9731" width="31.5" style="1761" customWidth="1"/>
    <col min="9732" max="9732" width="3.125" style="1761" customWidth="1"/>
    <col min="9733" max="9738" width="13.5" style="1761" customWidth="1"/>
    <col min="9739" max="9739" width="14.625" style="1761" customWidth="1"/>
    <col min="9740" max="9742" width="13.5" style="1761" customWidth="1"/>
    <col min="9743" max="9743" width="5.25" style="1761" customWidth="1"/>
    <col min="9744" max="9984" width="9" style="1761"/>
    <col min="9985" max="9985" width="4.875" style="1761" customWidth="1"/>
    <col min="9986" max="9986" width="13.625" style="1761" customWidth="1"/>
    <col min="9987" max="9987" width="31.5" style="1761" customWidth="1"/>
    <col min="9988" max="9988" width="3.125" style="1761" customWidth="1"/>
    <col min="9989" max="9994" width="13.5" style="1761" customWidth="1"/>
    <col min="9995" max="9995" width="14.625" style="1761" customWidth="1"/>
    <col min="9996" max="9998" width="13.5" style="1761" customWidth="1"/>
    <col min="9999" max="9999" width="5.25" style="1761" customWidth="1"/>
    <col min="10000" max="10240" width="9" style="1761"/>
    <col min="10241" max="10241" width="4.875" style="1761" customWidth="1"/>
    <col min="10242" max="10242" width="13.625" style="1761" customWidth="1"/>
    <col min="10243" max="10243" width="31.5" style="1761" customWidth="1"/>
    <col min="10244" max="10244" width="3.125" style="1761" customWidth="1"/>
    <col min="10245" max="10250" width="13.5" style="1761" customWidth="1"/>
    <col min="10251" max="10251" width="14.625" style="1761" customWidth="1"/>
    <col min="10252" max="10254" width="13.5" style="1761" customWidth="1"/>
    <col min="10255" max="10255" width="5.25" style="1761" customWidth="1"/>
    <col min="10256" max="10496" width="9" style="1761"/>
    <col min="10497" max="10497" width="4.875" style="1761" customWidth="1"/>
    <col min="10498" max="10498" width="13.625" style="1761" customWidth="1"/>
    <col min="10499" max="10499" width="31.5" style="1761" customWidth="1"/>
    <col min="10500" max="10500" width="3.125" style="1761" customWidth="1"/>
    <col min="10501" max="10506" width="13.5" style="1761" customWidth="1"/>
    <col min="10507" max="10507" width="14.625" style="1761" customWidth="1"/>
    <col min="10508" max="10510" width="13.5" style="1761" customWidth="1"/>
    <col min="10511" max="10511" width="5.25" style="1761" customWidth="1"/>
    <col min="10512" max="10752" width="9" style="1761"/>
    <col min="10753" max="10753" width="4.875" style="1761" customWidth="1"/>
    <col min="10754" max="10754" width="13.625" style="1761" customWidth="1"/>
    <col min="10755" max="10755" width="31.5" style="1761" customWidth="1"/>
    <col min="10756" max="10756" width="3.125" style="1761" customWidth="1"/>
    <col min="10757" max="10762" width="13.5" style="1761" customWidth="1"/>
    <col min="10763" max="10763" width="14.625" style="1761" customWidth="1"/>
    <col min="10764" max="10766" width="13.5" style="1761" customWidth="1"/>
    <col min="10767" max="10767" width="5.25" style="1761" customWidth="1"/>
    <col min="10768" max="11008" width="9" style="1761"/>
    <col min="11009" max="11009" width="4.875" style="1761" customWidth="1"/>
    <col min="11010" max="11010" width="13.625" style="1761" customWidth="1"/>
    <col min="11011" max="11011" width="31.5" style="1761" customWidth="1"/>
    <col min="11012" max="11012" width="3.125" style="1761" customWidth="1"/>
    <col min="11013" max="11018" width="13.5" style="1761" customWidth="1"/>
    <col min="11019" max="11019" width="14.625" style="1761" customWidth="1"/>
    <col min="11020" max="11022" width="13.5" style="1761" customWidth="1"/>
    <col min="11023" max="11023" width="5.25" style="1761" customWidth="1"/>
    <col min="11024" max="11264" width="9" style="1761"/>
    <col min="11265" max="11265" width="4.875" style="1761" customWidth="1"/>
    <col min="11266" max="11266" width="13.625" style="1761" customWidth="1"/>
    <col min="11267" max="11267" width="31.5" style="1761" customWidth="1"/>
    <col min="11268" max="11268" width="3.125" style="1761" customWidth="1"/>
    <col min="11269" max="11274" width="13.5" style="1761" customWidth="1"/>
    <col min="11275" max="11275" width="14.625" style="1761" customWidth="1"/>
    <col min="11276" max="11278" width="13.5" style="1761" customWidth="1"/>
    <col min="11279" max="11279" width="5.25" style="1761" customWidth="1"/>
    <col min="11280" max="11520" width="9" style="1761"/>
    <col min="11521" max="11521" width="4.875" style="1761" customWidth="1"/>
    <col min="11522" max="11522" width="13.625" style="1761" customWidth="1"/>
    <col min="11523" max="11523" width="31.5" style="1761" customWidth="1"/>
    <col min="11524" max="11524" width="3.125" style="1761" customWidth="1"/>
    <col min="11525" max="11530" width="13.5" style="1761" customWidth="1"/>
    <col min="11531" max="11531" width="14.625" style="1761" customWidth="1"/>
    <col min="11532" max="11534" width="13.5" style="1761" customWidth="1"/>
    <col min="11535" max="11535" width="5.25" style="1761" customWidth="1"/>
    <col min="11536" max="11776" width="9" style="1761"/>
    <col min="11777" max="11777" width="4.875" style="1761" customWidth="1"/>
    <col min="11778" max="11778" width="13.625" style="1761" customWidth="1"/>
    <col min="11779" max="11779" width="31.5" style="1761" customWidth="1"/>
    <col min="11780" max="11780" width="3.125" style="1761" customWidth="1"/>
    <col min="11781" max="11786" width="13.5" style="1761" customWidth="1"/>
    <col min="11787" max="11787" width="14.625" style="1761" customWidth="1"/>
    <col min="11788" max="11790" width="13.5" style="1761" customWidth="1"/>
    <col min="11791" max="11791" width="5.25" style="1761" customWidth="1"/>
    <col min="11792" max="12032" width="9" style="1761"/>
    <col min="12033" max="12033" width="4.875" style="1761" customWidth="1"/>
    <col min="12034" max="12034" width="13.625" style="1761" customWidth="1"/>
    <col min="12035" max="12035" width="31.5" style="1761" customWidth="1"/>
    <col min="12036" max="12036" width="3.125" style="1761" customWidth="1"/>
    <col min="12037" max="12042" width="13.5" style="1761" customWidth="1"/>
    <col min="12043" max="12043" width="14.625" style="1761" customWidth="1"/>
    <col min="12044" max="12046" width="13.5" style="1761" customWidth="1"/>
    <col min="12047" max="12047" width="5.25" style="1761" customWidth="1"/>
    <col min="12048" max="12288" width="9" style="1761"/>
    <col min="12289" max="12289" width="4.875" style="1761" customWidth="1"/>
    <col min="12290" max="12290" width="13.625" style="1761" customWidth="1"/>
    <col min="12291" max="12291" width="31.5" style="1761" customWidth="1"/>
    <col min="12292" max="12292" width="3.125" style="1761" customWidth="1"/>
    <col min="12293" max="12298" width="13.5" style="1761" customWidth="1"/>
    <col min="12299" max="12299" width="14.625" style="1761" customWidth="1"/>
    <col min="12300" max="12302" width="13.5" style="1761" customWidth="1"/>
    <col min="12303" max="12303" width="5.25" style="1761" customWidth="1"/>
    <col min="12304" max="12544" width="9" style="1761"/>
    <col min="12545" max="12545" width="4.875" style="1761" customWidth="1"/>
    <col min="12546" max="12546" width="13.625" style="1761" customWidth="1"/>
    <col min="12547" max="12547" width="31.5" style="1761" customWidth="1"/>
    <col min="12548" max="12548" width="3.125" style="1761" customWidth="1"/>
    <col min="12549" max="12554" width="13.5" style="1761" customWidth="1"/>
    <col min="12555" max="12555" width="14.625" style="1761" customWidth="1"/>
    <col min="12556" max="12558" width="13.5" style="1761" customWidth="1"/>
    <col min="12559" max="12559" width="5.25" style="1761" customWidth="1"/>
    <col min="12560" max="12800" width="9" style="1761"/>
    <col min="12801" max="12801" width="4.875" style="1761" customWidth="1"/>
    <col min="12802" max="12802" width="13.625" style="1761" customWidth="1"/>
    <col min="12803" max="12803" width="31.5" style="1761" customWidth="1"/>
    <col min="12804" max="12804" width="3.125" style="1761" customWidth="1"/>
    <col min="12805" max="12810" width="13.5" style="1761" customWidth="1"/>
    <col min="12811" max="12811" width="14.625" style="1761" customWidth="1"/>
    <col min="12812" max="12814" width="13.5" style="1761" customWidth="1"/>
    <col min="12815" max="12815" width="5.25" style="1761" customWidth="1"/>
    <col min="12816" max="13056" width="9" style="1761"/>
    <col min="13057" max="13057" width="4.875" style="1761" customWidth="1"/>
    <col min="13058" max="13058" width="13.625" style="1761" customWidth="1"/>
    <col min="13059" max="13059" width="31.5" style="1761" customWidth="1"/>
    <col min="13060" max="13060" width="3.125" style="1761" customWidth="1"/>
    <col min="13061" max="13066" width="13.5" style="1761" customWidth="1"/>
    <col min="13067" max="13067" width="14.625" style="1761" customWidth="1"/>
    <col min="13068" max="13070" width="13.5" style="1761" customWidth="1"/>
    <col min="13071" max="13071" width="5.25" style="1761" customWidth="1"/>
    <col min="13072" max="13312" width="9" style="1761"/>
    <col min="13313" max="13313" width="4.875" style="1761" customWidth="1"/>
    <col min="13314" max="13314" width="13.625" style="1761" customWidth="1"/>
    <col min="13315" max="13315" width="31.5" style="1761" customWidth="1"/>
    <col min="13316" max="13316" width="3.125" style="1761" customWidth="1"/>
    <col min="13317" max="13322" width="13.5" style="1761" customWidth="1"/>
    <col min="13323" max="13323" width="14.625" style="1761" customWidth="1"/>
    <col min="13324" max="13326" width="13.5" style="1761" customWidth="1"/>
    <col min="13327" max="13327" width="5.25" style="1761" customWidth="1"/>
    <col min="13328" max="13568" width="9" style="1761"/>
    <col min="13569" max="13569" width="4.875" style="1761" customWidth="1"/>
    <col min="13570" max="13570" width="13.625" style="1761" customWidth="1"/>
    <col min="13571" max="13571" width="31.5" style="1761" customWidth="1"/>
    <col min="13572" max="13572" width="3.125" style="1761" customWidth="1"/>
    <col min="13573" max="13578" width="13.5" style="1761" customWidth="1"/>
    <col min="13579" max="13579" width="14.625" style="1761" customWidth="1"/>
    <col min="13580" max="13582" width="13.5" style="1761" customWidth="1"/>
    <col min="13583" max="13583" width="5.25" style="1761" customWidth="1"/>
    <col min="13584" max="13824" width="9" style="1761"/>
    <col min="13825" max="13825" width="4.875" style="1761" customWidth="1"/>
    <col min="13826" max="13826" width="13.625" style="1761" customWidth="1"/>
    <col min="13827" max="13827" width="31.5" style="1761" customWidth="1"/>
    <col min="13828" max="13828" width="3.125" style="1761" customWidth="1"/>
    <col min="13829" max="13834" width="13.5" style="1761" customWidth="1"/>
    <col min="13835" max="13835" width="14.625" style="1761" customWidth="1"/>
    <col min="13836" max="13838" width="13.5" style="1761" customWidth="1"/>
    <col min="13839" max="13839" width="5.25" style="1761" customWidth="1"/>
    <col min="13840" max="14080" width="9" style="1761"/>
    <col min="14081" max="14081" width="4.875" style="1761" customWidth="1"/>
    <col min="14082" max="14082" width="13.625" style="1761" customWidth="1"/>
    <col min="14083" max="14083" width="31.5" style="1761" customWidth="1"/>
    <col min="14084" max="14084" width="3.125" style="1761" customWidth="1"/>
    <col min="14085" max="14090" width="13.5" style="1761" customWidth="1"/>
    <col min="14091" max="14091" width="14.625" style="1761" customWidth="1"/>
    <col min="14092" max="14094" width="13.5" style="1761" customWidth="1"/>
    <col min="14095" max="14095" width="5.25" style="1761" customWidth="1"/>
    <col min="14096" max="14336" width="9" style="1761"/>
    <col min="14337" max="14337" width="4.875" style="1761" customWidth="1"/>
    <col min="14338" max="14338" width="13.625" style="1761" customWidth="1"/>
    <col min="14339" max="14339" width="31.5" style="1761" customWidth="1"/>
    <col min="14340" max="14340" width="3.125" style="1761" customWidth="1"/>
    <col min="14341" max="14346" width="13.5" style="1761" customWidth="1"/>
    <col min="14347" max="14347" width="14.625" style="1761" customWidth="1"/>
    <col min="14348" max="14350" width="13.5" style="1761" customWidth="1"/>
    <col min="14351" max="14351" width="5.25" style="1761" customWidth="1"/>
    <col min="14352" max="14592" width="9" style="1761"/>
    <col min="14593" max="14593" width="4.875" style="1761" customWidth="1"/>
    <col min="14594" max="14594" width="13.625" style="1761" customWidth="1"/>
    <col min="14595" max="14595" width="31.5" style="1761" customWidth="1"/>
    <col min="14596" max="14596" width="3.125" style="1761" customWidth="1"/>
    <col min="14597" max="14602" width="13.5" style="1761" customWidth="1"/>
    <col min="14603" max="14603" width="14.625" style="1761" customWidth="1"/>
    <col min="14604" max="14606" width="13.5" style="1761" customWidth="1"/>
    <col min="14607" max="14607" width="5.25" style="1761" customWidth="1"/>
    <col min="14608" max="14848" width="9" style="1761"/>
    <col min="14849" max="14849" width="4.875" style="1761" customWidth="1"/>
    <col min="14850" max="14850" width="13.625" style="1761" customWidth="1"/>
    <col min="14851" max="14851" width="31.5" style="1761" customWidth="1"/>
    <col min="14852" max="14852" width="3.125" style="1761" customWidth="1"/>
    <col min="14853" max="14858" width="13.5" style="1761" customWidth="1"/>
    <col min="14859" max="14859" width="14.625" style="1761" customWidth="1"/>
    <col min="14860" max="14862" width="13.5" style="1761" customWidth="1"/>
    <col min="14863" max="14863" width="5.25" style="1761" customWidth="1"/>
    <col min="14864" max="15104" width="9" style="1761"/>
    <col min="15105" max="15105" width="4.875" style="1761" customWidth="1"/>
    <col min="15106" max="15106" width="13.625" style="1761" customWidth="1"/>
    <col min="15107" max="15107" width="31.5" style="1761" customWidth="1"/>
    <col min="15108" max="15108" width="3.125" style="1761" customWidth="1"/>
    <col min="15109" max="15114" width="13.5" style="1761" customWidth="1"/>
    <col min="15115" max="15115" width="14.625" style="1761" customWidth="1"/>
    <col min="15116" max="15118" width="13.5" style="1761" customWidth="1"/>
    <col min="15119" max="15119" width="5.25" style="1761" customWidth="1"/>
    <col min="15120" max="15360" width="9" style="1761"/>
    <col min="15361" max="15361" width="4.875" style="1761" customWidth="1"/>
    <col min="15362" max="15362" width="13.625" style="1761" customWidth="1"/>
    <col min="15363" max="15363" width="31.5" style="1761" customWidth="1"/>
    <col min="15364" max="15364" width="3.125" style="1761" customWidth="1"/>
    <col min="15365" max="15370" width="13.5" style="1761" customWidth="1"/>
    <col min="15371" max="15371" width="14.625" style="1761" customWidth="1"/>
    <col min="15372" max="15374" width="13.5" style="1761" customWidth="1"/>
    <col min="15375" max="15375" width="5.25" style="1761" customWidth="1"/>
    <col min="15376" max="15616" width="9" style="1761"/>
    <col min="15617" max="15617" width="4.875" style="1761" customWidth="1"/>
    <col min="15618" max="15618" width="13.625" style="1761" customWidth="1"/>
    <col min="15619" max="15619" width="31.5" style="1761" customWidth="1"/>
    <col min="15620" max="15620" width="3.125" style="1761" customWidth="1"/>
    <col min="15621" max="15626" width="13.5" style="1761" customWidth="1"/>
    <col min="15627" max="15627" width="14.625" style="1761" customWidth="1"/>
    <col min="15628" max="15630" width="13.5" style="1761" customWidth="1"/>
    <col min="15631" max="15631" width="5.25" style="1761" customWidth="1"/>
    <col min="15632" max="15872" width="9" style="1761"/>
    <col min="15873" max="15873" width="4.875" style="1761" customWidth="1"/>
    <col min="15874" max="15874" width="13.625" style="1761" customWidth="1"/>
    <col min="15875" max="15875" width="31.5" style="1761" customWidth="1"/>
    <col min="15876" max="15876" width="3.125" style="1761" customWidth="1"/>
    <col min="15877" max="15882" width="13.5" style="1761" customWidth="1"/>
    <col min="15883" max="15883" width="14.625" style="1761" customWidth="1"/>
    <col min="15884" max="15886" width="13.5" style="1761" customWidth="1"/>
    <col min="15887" max="15887" width="5.25" style="1761" customWidth="1"/>
    <col min="15888" max="16128" width="9" style="1761"/>
    <col min="16129" max="16129" width="4.875" style="1761" customWidth="1"/>
    <col min="16130" max="16130" width="13.625" style="1761" customWidth="1"/>
    <col min="16131" max="16131" width="31.5" style="1761" customWidth="1"/>
    <col min="16132" max="16132" width="3.125" style="1761" customWidth="1"/>
    <col min="16133" max="16138" width="13.5" style="1761" customWidth="1"/>
    <col min="16139" max="16139" width="14.625" style="1761" customWidth="1"/>
    <col min="16140" max="16142" width="13.5" style="1761" customWidth="1"/>
    <col min="16143" max="16143" width="5.25" style="1761" customWidth="1"/>
    <col min="16144" max="16384" width="9" style="1761"/>
  </cols>
  <sheetData>
    <row r="1" spans="1:52" s="1722" customFormat="1" ht="26.85" customHeight="1" x14ac:dyDescent="0.15">
      <c r="A1" s="1810" t="s">
        <v>1233</v>
      </c>
    </row>
    <row r="2" spans="1:52" s="1722" customFormat="1" ht="18.95" customHeight="1" thickBot="1" x14ac:dyDescent="0.2">
      <c r="N2" s="1722" t="s">
        <v>718</v>
      </c>
      <c r="O2" s="1769"/>
    </row>
    <row r="3" spans="1:52" s="1775" customFormat="1" ht="18" customHeight="1" x14ac:dyDescent="0.15">
      <c r="A3" s="1770" t="s">
        <v>554</v>
      </c>
      <c r="B3" s="1771"/>
      <c r="C3" s="1772"/>
      <c r="D3" s="1773"/>
      <c r="E3" s="2584" t="s">
        <v>827</v>
      </c>
      <c r="F3" s="2585"/>
      <c r="G3" s="2585"/>
      <c r="H3" s="2585"/>
      <c r="I3" s="2585"/>
      <c r="J3" s="2585"/>
      <c r="K3" s="2586"/>
      <c r="L3" s="1811"/>
      <c r="M3" s="1811"/>
      <c r="N3" s="1811"/>
      <c r="O3" s="1774" t="s">
        <v>554</v>
      </c>
    </row>
    <row r="4" spans="1:52" s="1775" customFormat="1" ht="18" customHeight="1" x14ac:dyDescent="0.15">
      <c r="A4" s="1776" t="s">
        <v>555</v>
      </c>
      <c r="B4" s="1710" t="s">
        <v>788</v>
      </c>
      <c r="C4" s="1777"/>
      <c r="D4" s="1778"/>
      <c r="E4" s="1812"/>
      <c r="F4" s="2579" t="s">
        <v>828</v>
      </c>
      <c r="G4" s="2581"/>
      <c r="H4" s="1812"/>
      <c r="I4" s="1812"/>
      <c r="J4" s="1780"/>
      <c r="L4" s="1780"/>
      <c r="M4" s="1780"/>
      <c r="N4" s="1780"/>
      <c r="O4" s="1781" t="s">
        <v>555</v>
      </c>
      <c r="AW4" s="1778"/>
      <c r="AX4" s="1778"/>
      <c r="AY4" s="1778"/>
      <c r="AZ4" s="1778"/>
    </row>
    <row r="5" spans="1:52" s="1775" customFormat="1" ht="18" customHeight="1" x14ac:dyDescent="0.15">
      <c r="A5" s="1776" t="s">
        <v>556</v>
      </c>
      <c r="B5" s="1710" t="s">
        <v>795</v>
      </c>
      <c r="C5" s="1782" t="s">
        <v>796</v>
      </c>
      <c r="D5" s="1783"/>
      <c r="E5" s="1780"/>
      <c r="F5" s="1780"/>
      <c r="G5" s="1784"/>
      <c r="H5" s="1785"/>
      <c r="I5" s="1780"/>
      <c r="J5" s="1780"/>
      <c r="K5" s="1780"/>
      <c r="L5" s="1780"/>
      <c r="M5" s="1780" t="s">
        <v>829</v>
      </c>
      <c r="N5" s="1780" t="s">
        <v>829</v>
      </c>
      <c r="O5" s="1781" t="s">
        <v>556</v>
      </c>
      <c r="AW5" s="1778"/>
      <c r="AX5" s="1778"/>
      <c r="AY5" s="1778"/>
      <c r="AZ5" s="1778"/>
    </row>
    <row r="6" spans="1:52" s="1775" customFormat="1" ht="18" customHeight="1" x14ac:dyDescent="0.15">
      <c r="A6" s="1776" t="s">
        <v>557</v>
      </c>
      <c r="B6" s="1710"/>
      <c r="C6" s="1786"/>
      <c r="D6" s="1787"/>
      <c r="E6" s="1788" t="s">
        <v>830</v>
      </c>
      <c r="F6" s="1788" t="s">
        <v>828</v>
      </c>
      <c r="G6" s="1788" t="s">
        <v>831</v>
      </c>
      <c r="H6" s="1789" t="s">
        <v>832</v>
      </c>
      <c r="I6" s="1788" t="s">
        <v>330</v>
      </c>
      <c r="J6" s="1788" t="s">
        <v>833</v>
      </c>
      <c r="K6" s="1789" t="s">
        <v>825</v>
      </c>
      <c r="L6" s="1789" t="s">
        <v>1234</v>
      </c>
      <c r="M6" s="1788" t="s">
        <v>834</v>
      </c>
      <c r="N6" s="1789" t="s">
        <v>504</v>
      </c>
      <c r="O6" s="1781" t="s">
        <v>557</v>
      </c>
      <c r="AW6" s="1778"/>
      <c r="AX6" s="1778"/>
      <c r="AY6" s="1778"/>
      <c r="AZ6" s="1778"/>
    </row>
    <row r="7" spans="1:52" s="1775" customFormat="1" ht="18" customHeight="1" x14ac:dyDescent="0.15">
      <c r="A7" s="1790" t="s">
        <v>558</v>
      </c>
      <c r="B7" s="1791"/>
      <c r="C7" s="1792"/>
      <c r="D7" s="1793"/>
      <c r="E7" s="1794"/>
      <c r="F7" s="1794"/>
      <c r="G7" s="1794"/>
      <c r="H7" s="1794"/>
      <c r="I7" s="1794"/>
      <c r="J7" s="1794"/>
      <c r="K7" s="1794"/>
      <c r="L7" s="1794"/>
      <c r="M7" s="1794"/>
      <c r="N7" s="1794"/>
      <c r="O7" s="1795" t="s">
        <v>558</v>
      </c>
      <c r="AW7" s="1778"/>
      <c r="AX7" s="1778"/>
      <c r="AY7" s="1778"/>
      <c r="AZ7" s="1778"/>
    </row>
    <row r="8" spans="1:52" s="1798" customFormat="1" ht="35.1" customHeight="1" x14ac:dyDescent="0.15">
      <c r="A8" s="1813"/>
      <c r="B8" s="1669" t="s">
        <v>1143</v>
      </c>
      <c r="C8" s="1676" t="s">
        <v>1152</v>
      </c>
      <c r="D8" s="1814"/>
      <c r="E8" s="1751">
        <v>262338611</v>
      </c>
      <c r="F8" s="1751">
        <v>218327753</v>
      </c>
      <c r="G8" s="1751">
        <v>0</v>
      </c>
      <c r="H8" s="1797">
        <v>7462715</v>
      </c>
      <c r="I8" s="1751">
        <v>3050899</v>
      </c>
      <c r="J8" s="1751">
        <v>6014934</v>
      </c>
      <c r="K8" s="1751">
        <v>497194912</v>
      </c>
      <c r="L8" s="1751">
        <v>63255060</v>
      </c>
      <c r="M8" s="1751">
        <v>21115184</v>
      </c>
      <c r="N8" s="1751">
        <v>1200000</v>
      </c>
      <c r="O8" s="1714"/>
      <c r="AW8" s="1799"/>
      <c r="AX8" s="1799"/>
      <c r="AY8" s="1799"/>
      <c r="AZ8" s="1799"/>
    </row>
    <row r="9" spans="1:52" s="1798" customFormat="1" ht="35.1" customHeight="1" x14ac:dyDescent="0.15">
      <c r="A9" s="1813"/>
      <c r="B9" s="1669" t="s">
        <v>1144</v>
      </c>
      <c r="C9" s="1676" t="s">
        <v>1160</v>
      </c>
      <c r="D9" s="1815"/>
      <c r="E9" s="1751">
        <v>264966352</v>
      </c>
      <c r="F9" s="1751">
        <v>215178965</v>
      </c>
      <c r="G9" s="1751">
        <v>0</v>
      </c>
      <c r="H9" s="1751">
        <v>9576000</v>
      </c>
      <c r="I9" s="1751">
        <v>2580692</v>
      </c>
      <c r="J9" s="1751">
        <v>1006862</v>
      </c>
      <c r="K9" s="1751">
        <v>493308871</v>
      </c>
      <c r="L9" s="1751">
        <v>78795625</v>
      </c>
      <c r="M9" s="1751">
        <v>13226046</v>
      </c>
      <c r="N9" s="1751">
        <v>4200000</v>
      </c>
      <c r="O9" s="1714"/>
    </row>
    <row r="10" spans="1:52" s="1798" customFormat="1" ht="35.1" customHeight="1" x14ac:dyDescent="0.15">
      <c r="A10" s="1813"/>
      <c r="B10" s="1669" t="s">
        <v>1145</v>
      </c>
      <c r="C10" s="1676" t="s">
        <v>1160</v>
      </c>
      <c r="D10" s="1815"/>
      <c r="E10" s="1751">
        <v>261301203</v>
      </c>
      <c r="F10" s="1751">
        <v>205034393</v>
      </c>
      <c r="G10" s="1751">
        <v>0</v>
      </c>
      <c r="H10" s="1751">
        <v>227826</v>
      </c>
      <c r="I10" s="1751">
        <v>2017055</v>
      </c>
      <c r="J10" s="1751">
        <v>5003967</v>
      </c>
      <c r="K10" s="1751">
        <v>473584444</v>
      </c>
      <c r="L10" s="1751">
        <v>101668249</v>
      </c>
      <c r="M10" s="1751">
        <v>18230013</v>
      </c>
      <c r="N10" s="1751">
        <v>6870363</v>
      </c>
      <c r="O10" s="1714"/>
    </row>
    <row r="11" spans="1:52" s="1798" customFormat="1" ht="35.1" customHeight="1" x14ac:dyDescent="0.15">
      <c r="A11" s="1816"/>
      <c r="B11" s="1669" t="s">
        <v>1146</v>
      </c>
      <c r="C11" s="1676" t="s">
        <v>1160</v>
      </c>
      <c r="D11" s="1814"/>
      <c r="E11" s="1751">
        <v>254248710</v>
      </c>
      <c r="F11" s="1751">
        <v>189467051</v>
      </c>
      <c r="G11" s="1751">
        <v>0</v>
      </c>
      <c r="H11" s="1751">
        <v>416880</v>
      </c>
      <c r="I11" s="1751">
        <v>2084196</v>
      </c>
      <c r="J11" s="1751">
        <v>5020108</v>
      </c>
      <c r="K11" s="1751">
        <v>451236945</v>
      </c>
      <c r="L11" s="1751">
        <v>78008125</v>
      </c>
      <c r="M11" s="1751">
        <v>23250120</v>
      </c>
      <c r="N11" s="1751">
        <v>0</v>
      </c>
      <c r="O11" s="1714"/>
      <c r="P11" s="1799"/>
      <c r="Q11" s="1799"/>
      <c r="R11" s="1799"/>
      <c r="S11" s="1799"/>
      <c r="T11" s="1799"/>
      <c r="U11" s="1799"/>
      <c r="V11" s="1799"/>
      <c r="W11" s="1799"/>
      <c r="X11" s="1799"/>
      <c r="AW11" s="1799"/>
      <c r="AX11" s="1799"/>
      <c r="AY11" s="1799"/>
      <c r="AZ11" s="1799"/>
    </row>
    <row r="12" spans="1:52" s="1775" customFormat="1" ht="35.1" customHeight="1" x14ac:dyDescent="0.15">
      <c r="A12" s="1802"/>
      <c r="B12" s="1679" t="s">
        <v>1226</v>
      </c>
      <c r="C12" s="1676" t="s">
        <v>1160</v>
      </c>
      <c r="D12" s="1817"/>
      <c r="E12" s="1804">
        <f>SUM(E13:E23)</f>
        <v>254144449</v>
      </c>
      <c r="F12" s="1804">
        <f t="shared" ref="F12:N12" si="0">SUM(F13:F23)</f>
        <v>168603906</v>
      </c>
      <c r="G12" s="1804">
        <f t="shared" si="0"/>
        <v>0</v>
      </c>
      <c r="H12" s="1804">
        <f t="shared" si="0"/>
        <v>151200</v>
      </c>
      <c r="I12" s="1804">
        <f t="shared" si="0"/>
        <v>2210933</v>
      </c>
      <c r="J12" s="1804">
        <f t="shared" si="0"/>
        <v>5007013</v>
      </c>
      <c r="K12" s="1804">
        <f t="shared" si="0"/>
        <v>430117501</v>
      </c>
      <c r="L12" s="1804">
        <f t="shared" si="0"/>
        <v>52278676</v>
      </c>
      <c r="M12" s="1804">
        <f t="shared" si="0"/>
        <v>28257134</v>
      </c>
      <c r="N12" s="1804">
        <f t="shared" si="0"/>
        <v>9337000</v>
      </c>
      <c r="O12" s="1757"/>
      <c r="P12" s="1778"/>
      <c r="Q12" s="1778"/>
      <c r="R12" s="1778"/>
      <c r="S12" s="1778"/>
      <c r="T12" s="1778"/>
      <c r="U12" s="1778"/>
      <c r="V12" s="1778"/>
      <c r="W12" s="1778"/>
      <c r="X12" s="1778"/>
      <c r="AW12" s="1778"/>
      <c r="AX12" s="1778"/>
      <c r="AY12" s="1778"/>
      <c r="AZ12" s="1778"/>
    </row>
    <row r="13" spans="1:52" ht="45" customHeight="1" x14ac:dyDescent="0.15">
      <c r="A13" s="1709">
        <v>3</v>
      </c>
      <c r="B13" s="1687" t="s">
        <v>1047</v>
      </c>
      <c r="C13" s="1676" t="s">
        <v>1183</v>
      </c>
      <c r="D13" s="1814" t="s">
        <v>1232</v>
      </c>
      <c r="E13" s="1759"/>
      <c r="F13" s="1759"/>
      <c r="G13" s="1759"/>
      <c r="H13" s="1760"/>
      <c r="I13" s="1759"/>
      <c r="J13" s="1759"/>
      <c r="K13" s="1759"/>
      <c r="L13" s="1759"/>
      <c r="M13" s="1759"/>
      <c r="N13" s="1759"/>
      <c r="O13" s="1714">
        <v>3</v>
      </c>
    </row>
    <row r="14" spans="1:52" ht="45" customHeight="1" x14ac:dyDescent="0.15">
      <c r="A14" s="1709"/>
      <c r="B14" s="1687"/>
      <c r="C14" s="1676" t="s">
        <v>1186</v>
      </c>
      <c r="D14" s="1814" t="s">
        <v>1232</v>
      </c>
      <c r="E14" s="1759"/>
      <c r="F14" s="1759"/>
      <c r="G14" s="1759"/>
      <c r="H14" s="1760"/>
      <c r="I14" s="1759"/>
      <c r="J14" s="1759"/>
      <c r="K14" s="1759"/>
      <c r="L14" s="1759"/>
      <c r="M14" s="1759"/>
      <c r="N14" s="1759"/>
      <c r="O14" s="1714"/>
    </row>
    <row r="15" spans="1:52" ht="45" customHeight="1" x14ac:dyDescent="0.15">
      <c r="A15" s="1709"/>
      <c r="B15" s="1687"/>
      <c r="C15" s="1676" t="s">
        <v>1189</v>
      </c>
      <c r="D15" s="1814" t="s">
        <v>1232</v>
      </c>
      <c r="E15" s="1759"/>
      <c r="F15" s="1759"/>
      <c r="G15" s="1759"/>
      <c r="H15" s="1760"/>
      <c r="I15" s="1759"/>
      <c r="J15" s="1759"/>
      <c r="K15" s="1759"/>
      <c r="L15" s="1759"/>
      <c r="M15" s="1759"/>
      <c r="N15" s="1759"/>
      <c r="O15" s="1714"/>
    </row>
    <row r="16" spans="1:52" s="1722" customFormat="1" ht="45" customHeight="1" x14ac:dyDescent="0.15">
      <c r="A16" s="1709">
        <v>7</v>
      </c>
      <c r="B16" s="1687" t="s">
        <v>1191</v>
      </c>
      <c r="C16" s="1676" t="s">
        <v>1192</v>
      </c>
      <c r="D16" s="1814"/>
      <c r="E16" s="1712">
        <v>68890430</v>
      </c>
      <c r="F16" s="1712">
        <v>26058552</v>
      </c>
      <c r="G16" s="1712"/>
      <c r="H16" s="1713"/>
      <c r="I16" s="1712">
        <v>275745</v>
      </c>
      <c r="J16" s="1712"/>
      <c r="K16" s="1712">
        <f>SUM(E16:J16)</f>
        <v>95224727</v>
      </c>
      <c r="L16" s="1712">
        <f>'44-1'!P16-'44-2'!K16</f>
        <v>14420486</v>
      </c>
      <c r="M16" s="1712"/>
      <c r="N16" s="1712">
        <v>9337000</v>
      </c>
      <c r="O16" s="1714">
        <v>7</v>
      </c>
    </row>
    <row r="17" spans="1:15" s="1722" customFormat="1" ht="45" customHeight="1" x14ac:dyDescent="0.15">
      <c r="A17" s="1709">
        <v>9</v>
      </c>
      <c r="B17" s="1687" t="s">
        <v>1235</v>
      </c>
      <c r="C17" s="1676" t="s">
        <v>1195</v>
      </c>
      <c r="D17" s="1814"/>
      <c r="E17" s="1712">
        <v>45057114</v>
      </c>
      <c r="F17" s="1712">
        <v>30731402</v>
      </c>
      <c r="G17" s="1712"/>
      <c r="H17" s="1713"/>
      <c r="I17" s="1712"/>
      <c r="J17" s="1712"/>
      <c r="K17" s="1712">
        <f>SUM(E17:J17)</f>
        <v>75788516</v>
      </c>
      <c r="L17" s="1712">
        <f>'44-1'!P17-'44-2'!K17</f>
        <v>6736443</v>
      </c>
      <c r="M17" s="1712"/>
      <c r="N17" s="1712"/>
      <c r="O17" s="1714">
        <v>9</v>
      </c>
    </row>
    <row r="18" spans="1:15" s="1722" customFormat="1" ht="45" customHeight="1" x14ac:dyDescent="0.15">
      <c r="A18" s="1709"/>
      <c r="B18" s="1687"/>
      <c r="C18" s="1676" t="s">
        <v>1224</v>
      </c>
      <c r="D18" s="1814"/>
      <c r="E18" s="1712">
        <v>36691091</v>
      </c>
      <c r="F18" s="1712">
        <v>26112106</v>
      </c>
      <c r="G18" s="1712"/>
      <c r="H18" s="1713"/>
      <c r="I18" s="1712"/>
      <c r="J18" s="1712"/>
      <c r="K18" s="1712">
        <f>SUM(E18:J18)</f>
        <v>62803197</v>
      </c>
      <c r="L18" s="1712">
        <f>'44-1'!P18-'44-2'!K18</f>
        <v>6086148</v>
      </c>
      <c r="M18" s="1712"/>
      <c r="N18" s="1712"/>
      <c r="O18" s="1714"/>
    </row>
    <row r="19" spans="1:15" s="1722" customFormat="1" ht="45" customHeight="1" x14ac:dyDescent="0.15">
      <c r="A19" s="1709">
        <v>10</v>
      </c>
      <c r="B19" s="1687" t="s">
        <v>1199</v>
      </c>
      <c r="C19" s="1676" t="s">
        <v>1200</v>
      </c>
      <c r="D19" s="1814"/>
      <c r="E19" s="1712">
        <v>45292962</v>
      </c>
      <c r="F19" s="1712">
        <v>45070746</v>
      </c>
      <c r="G19" s="1712"/>
      <c r="H19" s="1713">
        <v>151200</v>
      </c>
      <c r="I19" s="1712">
        <v>1935188</v>
      </c>
      <c r="J19" s="1712">
        <v>5007013</v>
      </c>
      <c r="K19" s="1712">
        <f>SUM(E19:J19)</f>
        <v>97457109</v>
      </c>
      <c r="L19" s="1712">
        <f>'44-1'!P19-'44-2'!K19</f>
        <v>19623439</v>
      </c>
      <c r="M19" s="1712">
        <v>28257134</v>
      </c>
      <c r="N19" s="1712"/>
      <c r="O19" s="1714">
        <v>10</v>
      </c>
    </row>
    <row r="20" spans="1:15" ht="45" customHeight="1" x14ac:dyDescent="0.15">
      <c r="A20" s="1709">
        <v>61</v>
      </c>
      <c r="B20" s="1687" t="s">
        <v>1202</v>
      </c>
      <c r="C20" s="1676" t="s">
        <v>1203</v>
      </c>
      <c r="D20" s="1814" t="s">
        <v>1232</v>
      </c>
      <c r="E20" s="1759"/>
      <c r="F20" s="1759"/>
      <c r="G20" s="1759"/>
      <c r="H20" s="1760"/>
      <c r="I20" s="1759"/>
      <c r="J20" s="1759"/>
      <c r="K20" s="1759"/>
      <c r="L20" s="1759"/>
      <c r="M20" s="1759"/>
      <c r="N20" s="1759"/>
      <c r="O20" s="1714">
        <v>61</v>
      </c>
    </row>
    <row r="21" spans="1:15" ht="45" customHeight="1" x14ac:dyDescent="0.15">
      <c r="A21" s="1709"/>
      <c r="B21" s="1687"/>
      <c r="C21" s="1676" t="s">
        <v>1205</v>
      </c>
      <c r="D21" s="1814" t="s">
        <v>1232</v>
      </c>
      <c r="E21" s="1759"/>
      <c r="F21" s="1759"/>
      <c r="G21" s="1759"/>
      <c r="H21" s="1760"/>
      <c r="I21" s="1759"/>
      <c r="J21" s="1759"/>
      <c r="K21" s="1759"/>
      <c r="L21" s="1759"/>
      <c r="M21" s="1759"/>
      <c r="N21" s="1759"/>
      <c r="O21" s="1714"/>
    </row>
    <row r="22" spans="1:15" ht="45" customHeight="1" x14ac:dyDescent="0.15">
      <c r="A22" s="1709"/>
      <c r="B22" s="1687"/>
      <c r="C22" s="1676" t="s">
        <v>1210</v>
      </c>
      <c r="D22" s="1814" t="s">
        <v>1232</v>
      </c>
      <c r="E22" s="1759"/>
      <c r="F22" s="1759"/>
      <c r="G22" s="1759"/>
      <c r="H22" s="1760"/>
      <c r="I22" s="1759"/>
      <c r="J22" s="1759"/>
      <c r="K22" s="1759"/>
      <c r="L22" s="1759"/>
      <c r="M22" s="1759"/>
      <c r="N22" s="1759"/>
      <c r="O22" s="1714"/>
    </row>
    <row r="23" spans="1:15" s="1722" customFormat="1" ht="45" customHeight="1" x14ac:dyDescent="0.15">
      <c r="A23" s="1709">
        <v>68</v>
      </c>
      <c r="B23" s="1687" t="s">
        <v>1098</v>
      </c>
      <c r="C23" s="1676" t="s">
        <v>1212</v>
      </c>
      <c r="D23" s="1814"/>
      <c r="E23" s="1712">
        <v>58212852</v>
      </c>
      <c r="F23" s="1712">
        <v>40631100</v>
      </c>
      <c r="G23" s="1712"/>
      <c r="H23" s="1713"/>
      <c r="I23" s="1712"/>
      <c r="J23" s="1712"/>
      <c r="K23" s="1712">
        <f>SUM(E23:J23)</f>
        <v>98843952</v>
      </c>
      <c r="L23" s="1712">
        <f>'44-1'!P23-'44-2'!K23</f>
        <v>5412160</v>
      </c>
      <c r="M23" s="1712"/>
      <c r="N23" s="1712"/>
      <c r="O23" s="1714">
        <v>68</v>
      </c>
    </row>
    <row r="24" spans="1:15" ht="16.5" customHeight="1" x14ac:dyDescent="0.15">
      <c r="A24" s="1709"/>
      <c r="B24" s="1687"/>
      <c r="C24" s="1676"/>
      <c r="D24" s="1814"/>
      <c r="E24" s="1759"/>
      <c r="F24" s="1759"/>
      <c r="G24" s="1759"/>
      <c r="H24" s="1760"/>
      <c r="I24" s="1759"/>
      <c r="J24" s="1759"/>
      <c r="K24" s="1759"/>
      <c r="L24" s="1759"/>
      <c r="M24" s="1759"/>
      <c r="N24" s="1759"/>
      <c r="O24" s="1714"/>
    </row>
    <row r="25" spans="1:15" ht="24.75" customHeight="1" x14ac:dyDescent="0.15">
      <c r="A25" s="1668"/>
      <c r="B25" s="1687"/>
      <c r="C25" s="1676" t="s">
        <v>1236</v>
      </c>
      <c r="D25" s="1814"/>
      <c r="E25" s="1759"/>
      <c r="F25" s="1759"/>
      <c r="G25" s="1759"/>
      <c r="H25" s="1760"/>
      <c r="I25" s="1759"/>
      <c r="J25" s="1759"/>
      <c r="K25" s="1759"/>
      <c r="L25" s="1759"/>
      <c r="M25" s="1759"/>
      <c r="N25" s="1759"/>
      <c r="O25" s="1715"/>
    </row>
    <row r="26" spans="1:15" ht="16.5" customHeight="1" thickBot="1" x14ac:dyDescent="0.2">
      <c r="A26" s="1818"/>
      <c r="B26" s="1819"/>
      <c r="C26" s="1820"/>
      <c r="D26" s="1821"/>
      <c r="E26" s="1762"/>
      <c r="F26" s="1762"/>
      <c r="G26" s="1762"/>
      <c r="H26" s="1763"/>
      <c r="I26" s="1762"/>
      <c r="J26" s="1762"/>
      <c r="K26" s="1762"/>
      <c r="L26" s="1762"/>
      <c r="M26" s="1762"/>
      <c r="N26" s="1762"/>
      <c r="O26" s="1720"/>
    </row>
  </sheetData>
  <mergeCells count="2">
    <mergeCell ref="E3:K3"/>
    <mergeCell ref="F4:G4"/>
  </mergeCells>
  <phoneticPr fontId="2"/>
  <printOptions horizontalCentered="1"/>
  <pageMargins left="1.0629921259842521" right="0.70866141732283472" top="0.78740157480314965" bottom="0.59055118110236227" header="0" footer="0"/>
  <pageSetup paperSize="9" scale="60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6"/>
  <sheetViews>
    <sheetView view="pageBreakPreview" zoomScale="75" zoomScaleNormal="75" zoomScaleSheetLayoutView="75" workbookViewId="0">
      <pane xSplit="4" ySplit="12" topLeftCell="I13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95" customHeight="1" x14ac:dyDescent="0.15"/>
  <cols>
    <col min="1" max="1" width="4.875" style="1721" customWidth="1"/>
    <col min="2" max="2" width="13.625" style="1722" customWidth="1"/>
    <col min="3" max="3" width="31.5" style="1722" customWidth="1"/>
    <col min="4" max="4" width="3.125" style="1722" customWidth="1"/>
    <col min="5" max="10" width="11.625" style="1761" customWidth="1"/>
    <col min="11" max="11" width="12.5" style="1761" customWidth="1"/>
    <col min="12" max="12" width="12.125" style="1761" customWidth="1"/>
    <col min="13" max="14" width="11.625" style="1761" customWidth="1"/>
    <col min="15" max="15" width="9.625" style="1761" customWidth="1"/>
    <col min="16" max="16" width="9.5" style="1761" customWidth="1"/>
    <col min="17" max="17" width="11.75" style="1761" customWidth="1"/>
    <col min="18" max="18" width="10.75" style="1761" customWidth="1"/>
    <col min="19" max="19" width="11.625" style="1761" customWidth="1"/>
    <col min="20" max="20" width="12" style="1761" customWidth="1"/>
    <col min="21" max="22" width="4.875" style="1761" customWidth="1"/>
    <col min="23" max="23" width="11.875" style="1761" customWidth="1"/>
    <col min="24" max="24" width="5.25" style="1721" customWidth="1"/>
    <col min="25" max="256" width="9" style="1761"/>
    <col min="257" max="257" width="4.875" style="1761" customWidth="1"/>
    <col min="258" max="258" width="13.625" style="1761" customWidth="1"/>
    <col min="259" max="259" width="31.5" style="1761" customWidth="1"/>
    <col min="260" max="260" width="3.125" style="1761" customWidth="1"/>
    <col min="261" max="266" width="11.625" style="1761" customWidth="1"/>
    <col min="267" max="267" width="12.5" style="1761" customWidth="1"/>
    <col min="268" max="268" width="12.125" style="1761" customWidth="1"/>
    <col min="269" max="270" width="11.625" style="1761" customWidth="1"/>
    <col min="271" max="271" width="9.625" style="1761" customWidth="1"/>
    <col min="272" max="272" width="9.5" style="1761" customWidth="1"/>
    <col min="273" max="273" width="11.75" style="1761" customWidth="1"/>
    <col min="274" max="274" width="10.75" style="1761" customWidth="1"/>
    <col min="275" max="275" width="11.625" style="1761" customWidth="1"/>
    <col min="276" max="276" width="12" style="1761" customWidth="1"/>
    <col min="277" max="278" width="4.875" style="1761" customWidth="1"/>
    <col min="279" max="279" width="11.875" style="1761" customWidth="1"/>
    <col min="280" max="280" width="5.25" style="1761" customWidth="1"/>
    <col min="281" max="512" width="9" style="1761"/>
    <col min="513" max="513" width="4.875" style="1761" customWidth="1"/>
    <col min="514" max="514" width="13.625" style="1761" customWidth="1"/>
    <col min="515" max="515" width="31.5" style="1761" customWidth="1"/>
    <col min="516" max="516" width="3.125" style="1761" customWidth="1"/>
    <col min="517" max="522" width="11.625" style="1761" customWidth="1"/>
    <col min="523" max="523" width="12.5" style="1761" customWidth="1"/>
    <col min="524" max="524" width="12.125" style="1761" customWidth="1"/>
    <col min="525" max="526" width="11.625" style="1761" customWidth="1"/>
    <col min="527" max="527" width="9.625" style="1761" customWidth="1"/>
    <col min="528" max="528" width="9.5" style="1761" customWidth="1"/>
    <col min="529" max="529" width="11.75" style="1761" customWidth="1"/>
    <col min="530" max="530" width="10.75" style="1761" customWidth="1"/>
    <col min="531" max="531" width="11.625" style="1761" customWidth="1"/>
    <col min="532" max="532" width="12" style="1761" customWidth="1"/>
    <col min="533" max="534" width="4.875" style="1761" customWidth="1"/>
    <col min="535" max="535" width="11.875" style="1761" customWidth="1"/>
    <col min="536" max="536" width="5.25" style="1761" customWidth="1"/>
    <col min="537" max="768" width="9" style="1761"/>
    <col min="769" max="769" width="4.875" style="1761" customWidth="1"/>
    <col min="770" max="770" width="13.625" style="1761" customWidth="1"/>
    <col min="771" max="771" width="31.5" style="1761" customWidth="1"/>
    <col min="772" max="772" width="3.125" style="1761" customWidth="1"/>
    <col min="773" max="778" width="11.625" style="1761" customWidth="1"/>
    <col min="779" max="779" width="12.5" style="1761" customWidth="1"/>
    <col min="780" max="780" width="12.125" style="1761" customWidth="1"/>
    <col min="781" max="782" width="11.625" style="1761" customWidth="1"/>
    <col min="783" max="783" width="9.625" style="1761" customWidth="1"/>
    <col min="784" max="784" width="9.5" style="1761" customWidth="1"/>
    <col min="785" max="785" width="11.75" style="1761" customWidth="1"/>
    <col min="786" max="786" width="10.75" style="1761" customWidth="1"/>
    <col min="787" max="787" width="11.625" style="1761" customWidth="1"/>
    <col min="788" max="788" width="12" style="1761" customWidth="1"/>
    <col min="789" max="790" width="4.875" style="1761" customWidth="1"/>
    <col min="791" max="791" width="11.875" style="1761" customWidth="1"/>
    <col min="792" max="792" width="5.25" style="1761" customWidth="1"/>
    <col min="793" max="1024" width="9" style="1761"/>
    <col min="1025" max="1025" width="4.875" style="1761" customWidth="1"/>
    <col min="1026" max="1026" width="13.625" style="1761" customWidth="1"/>
    <col min="1027" max="1027" width="31.5" style="1761" customWidth="1"/>
    <col min="1028" max="1028" width="3.125" style="1761" customWidth="1"/>
    <col min="1029" max="1034" width="11.625" style="1761" customWidth="1"/>
    <col min="1035" max="1035" width="12.5" style="1761" customWidth="1"/>
    <col min="1036" max="1036" width="12.125" style="1761" customWidth="1"/>
    <col min="1037" max="1038" width="11.625" style="1761" customWidth="1"/>
    <col min="1039" max="1039" width="9.625" style="1761" customWidth="1"/>
    <col min="1040" max="1040" width="9.5" style="1761" customWidth="1"/>
    <col min="1041" max="1041" width="11.75" style="1761" customWidth="1"/>
    <col min="1042" max="1042" width="10.75" style="1761" customWidth="1"/>
    <col min="1043" max="1043" width="11.625" style="1761" customWidth="1"/>
    <col min="1044" max="1044" width="12" style="1761" customWidth="1"/>
    <col min="1045" max="1046" width="4.875" style="1761" customWidth="1"/>
    <col min="1047" max="1047" width="11.875" style="1761" customWidth="1"/>
    <col min="1048" max="1048" width="5.25" style="1761" customWidth="1"/>
    <col min="1049" max="1280" width="9" style="1761"/>
    <col min="1281" max="1281" width="4.875" style="1761" customWidth="1"/>
    <col min="1282" max="1282" width="13.625" style="1761" customWidth="1"/>
    <col min="1283" max="1283" width="31.5" style="1761" customWidth="1"/>
    <col min="1284" max="1284" width="3.125" style="1761" customWidth="1"/>
    <col min="1285" max="1290" width="11.625" style="1761" customWidth="1"/>
    <col min="1291" max="1291" width="12.5" style="1761" customWidth="1"/>
    <col min="1292" max="1292" width="12.125" style="1761" customWidth="1"/>
    <col min="1293" max="1294" width="11.625" style="1761" customWidth="1"/>
    <col min="1295" max="1295" width="9.625" style="1761" customWidth="1"/>
    <col min="1296" max="1296" width="9.5" style="1761" customWidth="1"/>
    <col min="1297" max="1297" width="11.75" style="1761" customWidth="1"/>
    <col min="1298" max="1298" width="10.75" style="1761" customWidth="1"/>
    <col min="1299" max="1299" width="11.625" style="1761" customWidth="1"/>
    <col min="1300" max="1300" width="12" style="1761" customWidth="1"/>
    <col min="1301" max="1302" width="4.875" style="1761" customWidth="1"/>
    <col min="1303" max="1303" width="11.875" style="1761" customWidth="1"/>
    <col min="1304" max="1304" width="5.25" style="1761" customWidth="1"/>
    <col min="1305" max="1536" width="9" style="1761"/>
    <col min="1537" max="1537" width="4.875" style="1761" customWidth="1"/>
    <col min="1538" max="1538" width="13.625" style="1761" customWidth="1"/>
    <col min="1539" max="1539" width="31.5" style="1761" customWidth="1"/>
    <col min="1540" max="1540" width="3.125" style="1761" customWidth="1"/>
    <col min="1541" max="1546" width="11.625" style="1761" customWidth="1"/>
    <col min="1547" max="1547" width="12.5" style="1761" customWidth="1"/>
    <col min="1548" max="1548" width="12.125" style="1761" customWidth="1"/>
    <col min="1549" max="1550" width="11.625" style="1761" customWidth="1"/>
    <col min="1551" max="1551" width="9.625" style="1761" customWidth="1"/>
    <col min="1552" max="1552" width="9.5" style="1761" customWidth="1"/>
    <col min="1553" max="1553" width="11.75" style="1761" customWidth="1"/>
    <col min="1554" max="1554" width="10.75" style="1761" customWidth="1"/>
    <col min="1555" max="1555" width="11.625" style="1761" customWidth="1"/>
    <col min="1556" max="1556" width="12" style="1761" customWidth="1"/>
    <col min="1557" max="1558" width="4.875" style="1761" customWidth="1"/>
    <col min="1559" max="1559" width="11.875" style="1761" customWidth="1"/>
    <col min="1560" max="1560" width="5.25" style="1761" customWidth="1"/>
    <col min="1561" max="1792" width="9" style="1761"/>
    <col min="1793" max="1793" width="4.875" style="1761" customWidth="1"/>
    <col min="1794" max="1794" width="13.625" style="1761" customWidth="1"/>
    <col min="1795" max="1795" width="31.5" style="1761" customWidth="1"/>
    <col min="1796" max="1796" width="3.125" style="1761" customWidth="1"/>
    <col min="1797" max="1802" width="11.625" style="1761" customWidth="1"/>
    <col min="1803" max="1803" width="12.5" style="1761" customWidth="1"/>
    <col min="1804" max="1804" width="12.125" style="1761" customWidth="1"/>
    <col min="1805" max="1806" width="11.625" style="1761" customWidth="1"/>
    <col min="1807" max="1807" width="9.625" style="1761" customWidth="1"/>
    <col min="1808" max="1808" width="9.5" style="1761" customWidth="1"/>
    <col min="1809" max="1809" width="11.75" style="1761" customWidth="1"/>
    <col min="1810" max="1810" width="10.75" style="1761" customWidth="1"/>
    <col min="1811" max="1811" width="11.625" style="1761" customWidth="1"/>
    <col min="1812" max="1812" width="12" style="1761" customWidth="1"/>
    <col min="1813" max="1814" width="4.875" style="1761" customWidth="1"/>
    <col min="1815" max="1815" width="11.875" style="1761" customWidth="1"/>
    <col min="1816" max="1816" width="5.25" style="1761" customWidth="1"/>
    <col min="1817" max="2048" width="9" style="1761"/>
    <col min="2049" max="2049" width="4.875" style="1761" customWidth="1"/>
    <col min="2050" max="2050" width="13.625" style="1761" customWidth="1"/>
    <col min="2051" max="2051" width="31.5" style="1761" customWidth="1"/>
    <col min="2052" max="2052" width="3.125" style="1761" customWidth="1"/>
    <col min="2053" max="2058" width="11.625" style="1761" customWidth="1"/>
    <col min="2059" max="2059" width="12.5" style="1761" customWidth="1"/>
    <col min="2060" max="2060" width="12.125" style="1761" customWidth="1"/>
    <col min="2061" max="2062" width="11.625" style="1761" customWidth="1"/>
    <col min="2063" max="2063" width="9.625" style="1761" customWidth="1"/>
    <col min="2064" max="2064" width="9.5" style="1761" customWidth="1"/>
    <col min="2065" max="2065" width="11.75" style="1761" customWidth="1"/>
    <col min="2066" max="2066" width="10.75" style="1761" customWidth="1"/>
    <col min="2067" max="2067" width="11.625" style="1761" customWidth="1"/>
    <col min="2068" max="2068" width="12" style="1761" customWidth="1"/>
    <col min="2069" max="2070" width="4.875" style="1761" customWidth="1"/>
    <col min="2071" max="2071" width="11.875" style="1761" customWidth="1"/>
    <col min="2072" max="2072" width="5.25" style="1761" customWidth="1"/>
    <col min="2073" max="2304" width="9" style="1761"/>
    <col min="2305" max="2305" width="4.875" style="1761" customWidth="1"/>
    <col min="2306" max="2306" width="13.625" style="1761" customWidth="1"/>
    <col min="2307" max="2307" width="31.5" style="1761" customWidth="1"/>
    <col min="2308" max="2308" width="3.125" style="1761" customWidth="1"/>
    <col min="2309" max="2314" width="11.625" style="1761" customWidth="1"/>
    <col min="2315" max="2315" width="12.5" style="1761" customWidth="1"/>
    <col min="2316" max="2316" width="12.125" style="1761" customWidth="1"/>
    <col min="2317" max="2318" width="11.625" style="1761" customWidth="1"/>
    <col min="2319" max="2319" width="9.625" style="1761" customWidth="1"/>
    <col min="2320" max="2320" width="9.5" style="1761" customWidth="1"/>
    <col min="2321" max="2321" width="11.75" style="1761" customWidth="1"/>
    <col min="2322" max="2322" width="10.75" style="1761" customWidth="1"/>
    <col min="2323" max="2323" width="11.625" style="1761" customWidth="1"/>
    <col min="2324" max="2324" width="12" style="1761" customWidth="1"/>
    <col min="2325" max="2326" width="4.875" style="1761" customWidth="1"/>
    <col min="2327" max="2327" width="11.875" style="1761" customWidth="1"/>
    <col min="2328" max="2328" width="5.25" style="1761" customWidth="1"/>
    <col min="2329" max="2560" width="9" style="1761"/>
    <col min="2561" max="2561" width="4.875" style="1761" customWidth="1"/>
    <col min="2562" max="2562" width="13.625" style="1761" customWidth="1"/>
    <col min="2563" max="2563" width="31.5" style="1761" customWidth="1"/>
    <col min="2564" max="2564" width="3.125" style="1761" customWidth="1"/>
    <col min="2565" max="2570" width="11.625" style="1761" customWidth="1"/>
    <col min="2571" max="2571" width="12.5" style="1761" customWidth="1"/>
    <col min="2572" max="2572" width="12.125" style="1761" customWidth="1"/>
    <col min="2573" max="2574" width="11.625" style="1761" customWidth="1"/>
    <col min="2575" max="2575" width="9.625" style="1761" customWidth="1"/>
    <col min="2576" max="2576" width="9.5" style="1761" customWidth="1"/>
    <col min="2577" max="2577" width="11.75" style="1761" customWidth="1"/>
    <col min="2578" max="2578" width="10.75" style="1761" customWidth="1"/>
    <col min="2579" max="2579" width="11.625" style="1761" customWidth="1"/>
    <col min="2580" max="2580" width="12" style="1761" customWidth="1"/>
    <col min="2581" max="2582" width="4.875" style="1761" customWidth="1"/>
    <col min="2583" max="2583" width="11.875" style="1761" customWidth="1"/>
    <col min="2584" max="2584" width="5.25" style="1761" customWidth="1"/>
    <col min="2585" max="2816" width="9" style="1761"/>
    <col min="2817" max="2817" width="4.875" style="1761" customWidth="1"/>
    <col min="2818" max="2818" width="13.625" style="1761" customWidth="1"/>
    <col min="2819" max="2819" width="31.5" style="1761" customWidth="1"/>
    <col min="2820" max="2820" width="3.125" style="1761" customWidth="1"/>
    <col min="2821" max="2826" width="11.625" style="1761" customWidth="1"/>
    <col min="2827" max="2827" width="12.5" style="1761" customWidth="1"/>
    <col min="2828" max="2828" width="12.125" style="1761" customWidth="1"/>
    <col min="2829" max="2830" width="11.625" style="1761" customWidth="1"/>
    <col min="2831" max="2831" width="9.625" style="1761" customWidth="1"/>
    <col min="2832" max="2832" width="9.5" style="1761" customWidth="1"/>
    <col min="2833" max="2833" width="11.75" style="1761" customWidth="1"/>
    <col min="2834" max="2834" width="10.75" style="1761" customWidth="1"/>
    <col min="2835" max="2835" width="11.625" style="1761" customWidth="1"/>
    <col min="2836" max="2836" width="12" style="1761" customWidth="1"/>
    <col min="2837" max="2838" width="4.875" style="1761" customWidth="1"/>
    <col min="2839" max="2839" width="11.875" style="1761" customWidth="1"/>
    <col min="2840" max="2840" width="5.25" style="1761" customWidth="1"/>
    <col min="2841" max="3072" width="9" style="1761"/>
    <col min="3073" max="3073" width="4.875" style="1761" customWidth="1"/>
    <col min="3074" max="3074" width="13.625" style="1761" customWidth="1"/>
    <col min="3075" max="3075" width="31.5" style="1761" customWidth="1"/>
    <col min="3076" max="3076" width="3.125" style="1761" customWidth="1"/>
    <col min="3077" max="3082" width="11.625" style="1761" customWidth="1"/>
    <col min="3083" max="3083" width="12.5" style="1761" customWidth="1"/>
    <col min="3084" max="3084" width="12.125" style="1761" customWidth="1"/>
    <col min="3085" max="3086" width="11.625" style="1761" customWidth="1"/>
    <col min="3087" max="3087" width="9.625" style="1761" customWidth="1"/>
    <col min="3088" max="3088" width="9.5" style="1761" customWidth="1"/>
    <col min="3089" max="3089" width="11.75" style="1761" customWidth="1"/>
    <col min="3090" max="3090" width="10.75" style="1761" customWidth="1"/>
    <col min="3091" max="3091" width="11.625" style="1761" customWidth="1"/>
    <col min="3092" max="3092" width="12" style="1761" customWidth="1"/>
    <col min="3093" max="3094" width="4.875" style="1761" customWidth="1"/>
    <col min="3095" max="3095" width="11.875" style="1761" customWidth="1"/>
    <col min="3096" max="3096" width="5.25" style="1761" customWidth="1"/>
    <col min="3097" max="3328" width="9" style="1761"/>
    <col min="3329" max="3329" width="4.875" style="1761" customWidth="1"/>
    <col min="3330" max="3330" width="13.625" style="1761" customWidth="1"/>
    <col min="3331" max="3331" width="31.5" style="1761" customWidth="1"/>
    <col min="3332" max="3332" width="3.125" style="1761" customWidth="1"/>
    <col min="3333" max="3338" width="11.625" style="1761" customWidth="1"/>
    <col min="3339" max="3339" width="12.5" style="1761" customWidth="1"/>
    <col min="3340" max="3340" width="12.125" style="1761" customWidth="1"/>
    <col min="3341" max="3342" width="11.625" style="1761" customWidth="1"/>
    <col min="3343" max="3343" width="9.625" style="1761" customWidth="1"/>
    <col min="3344" max="3344" width="9.5" style="1761" customWidth="1"/>
    <col min="3345" max="3345" width="11.75" style="1761" customWidth="1"/>
    <col min="3346" max="3346" width="10.75" style="1761" customWidth="1"/>
    <col min="3347" max="3347" width="11.625" style="1761" customWidth="1"/>
    <col min="3348" max="3348" width="12" style="1761" customWidth="1"/>
    <col min="3349" max="3350" width="4.875" style="1761" customWidth="1"/>
    <col min="3351" max="3351" width="11.875" style="1761" customWidth="1"/>
    <col min="3352" max="3352" width="5.25" style="1761" customWidth="1"/>
    <col min="3353" max="3584" width="9" style="1761"/>
    <col min="3585" max="3585" width="4.875" style="1761" customWidth="1"/>
    <col min="3586" max="3586" width="13.625" style="1761" customWidth="1"/>
    <col min="3587" max="3587" width="31.5" style="1761" customWidth="1"/>
    <col min="3588" max="3588" width="3.125" style="1761" customWidth="1"/>
    <col min="3589" max="3594" width="11.625" style="1761" customWidth="1"/>
    <col min="3595" max="3595" width="12.5" style="1761" customWidth="1"/>
    <col min="3596" max="3596" width="12.125" style="1761" customWidth="1"/>
    <col min="3597" max="3598" width="11.625" style="1761" customWidth="1"/>
    <col min="3599" max="3599" width="9.625" style="1761" customWidth="1"/>
    <col min="3600" max="3600" width="9.5" style="1761" customWidth="1"/>
    <col min="3601" max="3601" width="11.75" style="1761" customWidth="1"/>
    <col min="3602" max="3602" width="10.75" style="1761" customWidth="1"/>
    <col min="3603" max="3603" width="11.625" style="1761" customWidth="1"/>
    <col min="3604" max="3604" width="12" style="1761" customWidth="1"/>
    <col min="3605" max="3606" width="4.875" style="1761" customWidth="1"/>
    <col min="3607" max="3607" width="11.875" style="1761" customWidth="1"/>
    <col min="3608" max="3608" width="5.25" style="1761" customWidth="1"/>
    <col min="3609" max="3840" width="9" style="1761"/>
    <col min="3841" max="3841" width="4.875" style="1761" customWidth="1"/>
    <col min="3842" max="3842" width="13.625" style="1761" customWidth="1"/>
    <col min="3843" max="3843" width="31.5" style="1761" customWidth="1"/>
    <col min="3844" max="3844" width="3.125" style="1761" customWidth="1"/>
    <col min="3845" max="3850" width="11.625" style="1761" customWidth="1"/>
    <col min="3851" max="3851" width="12.5" style="1761" customWidth="1"/>
    <col min="3852" max="3852" width="12.125" style="1761" customWidth="1"/>
    <col min="3853" max="3854" width="11.625" style="1761" customWidth="1"/>
    <col min="3855" max="3855" width="9.625" style="1761" customWidth="1"/>
    <col min="3856" max="3856" width="9.5" style="1761" customWidth="1"/>
    <col min="3857" max="3857" width="11.75" style="1761" customWidth="1"/>
    <col min="3858" max="3858" width="10.75" style="1761" customWidth="1"/>
    <col min="3859" max="3859" width="11.625" style="1761" customWidth="1"/>
    <col min="3860" max="3860" width="12" style="1761" customWidth="1"/>
    <col min="3861" max="3862" width="4.875" style="1761" customWidth="1"/>
    <col min="3863" max="3863" width="11.875" style="1761" customWidth="1"/>
    <col min="3864" max="3864" width="5.25" style="1761" customWidth="1"/>
    <col min="3865" max="4096" width="9" style="1761"/>
    <col min="4097" max="4097" width="4.875" style="1761" customWidth="1"/>
    <col min="4098" max="4098" width="13.625" style="1761" customWidth="1"/>
    <col min="4099" max="4099" width="31.5" style="1761" customWidth="1"/>
    <col min="4100" max="4100" width="3.125" style="1761" customWidth="1"/>
    <col min="4101" max="4106" width="11.625" style="1761" customWidth="1"/>
    <col min="4107" max="4107" width="12.5" style="1761" customWidth="1"/>
    <col min="4108" max="4108" width="12.125" style="1761" customWidth="1"/>
    <col min="4109" max="4110" width="11.625" style="1761" customWidth="1"/>
    <col min="4111" max="4111" width="9.625" style="1761" customWidth="1"/>
    <col min="4112" max="4112" width="9.5" style="1761" customWidth="1"/>
    <col min="4113" max="4113" width="11.75" style="1761" customWidth="1"/>
    <col min="4114" max="4114" width="10.75" style="1761" customWidth="1"/>
    <col min="4115" max="4115" width="11.625" style="1761" customWidth="1"/>
    <col min="4116" max="4116" width="12" style="1761" customWidth="1"/>
    <col min="4117" max="4118" width="4.875" style="1761" customWidth="1"/>
    <col min="4119" max="4119" width="11.875" style="1761" customWidth="1"/>
    <col min="4120" max="4120" width="5.25" style="1761" customWidth="1"/>
    <col min="4121" max="4352" width="9" style="1761"/>
    <col min="4353" max="4353" width="4.875" style="1761" customWidth="1"/>
    <col min="4354" max="4354" width="13.625" style="1761" customWidth="1"/>
    <col min="4355" max="4355" width="31.5" style="1761" customWidth="1"/>
    <col min="4356" max="4356" width="3.125" style="1761" customWidth="1"/>
    <col min="4357" max="4362" width="11.625" style="1761" customWidth="1"/>
    <col min="4363" max="4363" width="12.5" style="1761" customWidth="1"/>
    <col min="4364" max="4364" width="12.125" style="1761" customWidth="1"/>
    <col min="4365" max="4366" width="11.625" style="1761" customWidth="1"/>
    <col min="4367" max="4367" width="9.625" style="1761" customWidth="1"/>
    <col min="4368" max="4368" width="9.5" style="1761" customWidth="1"/>
    <col min="4369" max="4369" width="11.75" style="1761" customWidth="1"/>
    <col min="4370" max="4370" width="10.75" style="1761" customWidth="1"/>
    <col min="4371" max="4371" width="11.625" style="1761" customWidth="1"/>
    <col min="4372" max="4372" width="12" style="1761" customWidth="1"/>
    <col min="4373" max="4374" width="4.875" style="1761" customWidth="1"/>
    <col min="4375" max="4375" width="11.875" style="1761" customWidth="1"/>
    <col min="4376" max="4376" width="5.25" style="1761" customWidth="1"/>
    <col min="4377" max="4608" width="9" style="1761"/>
    <col min="4609" max="4609" width="4.875" style="1761" customWidth="1"/>
    <col min="4610" max="4610" width="13.625" style="1761" customWidth="1"/>
    <col min="4611" max="4611" width="31.5" style="1761" customWidth="1"/>
    <col min="4612" max="4612" width="3.125" style="1761" customWidth="1"/>
    <col min="4613" max="4618" width="11.625" style="1761" customWidth="1"/>
    <col min="4619" max="4619" width="12.5" style="1761" customWidth="1"/>
    <col min="4620" max="4620" width="12.125" style="1761" customWidth="1"/>
    <col min="4621" max="4622" width="11.625" style="1761" customWidth="1"/>
    <col min="4623" max="4623" width="9.625" style="1761" customWidth="1"/>
    <col min="4624" max="4624" width="9.5" style="1761" customWidth="1"/>
    <col min="4625" max="4625" width="11.75" style="1761" customWidth="1"/>
    <col min="4626" max="4626" width="10.75" style="1761" customWidth="1"/>
    <col min="4627" max="4627" width="11.625" style="1761" customWidth="1"/>
    <col min="4628" max="4628" width="12" style="1761" customWidth="1"/>
    <col min="4629" max="4630" width="4.875" style="1761" customWidth="1"/>
    <col min="4631" max="4631" width="11.875" style="1761" customWidth="1"/>
    <col min="4632" max="4632" width="5.25" style="1761" customWidth="1"/>
    <col min="4633" max="4864" width="9" style="1761"/>
    <col min="4865" max="4865" width="4.875" style="1761" customWidth="1"/>
    <col min="4866" max="4866" width="13.625" style="1761" customWidth="1"/>
    <col min="4867" max="4867" width="31.5" style="1761" customWidth="1"/>
    <col min="4868" max="4868" width="3.125" style="1761" customWidth="1"/>
    <col min="4869" max="4874" width="11.625" style="1761" customWidth="1"/>
    <col min="4875" max="4875" width="12.5" style="1761" customWidth="1"/>
    <col min="4876" max="4876" width="12.125" style="1761" customWidth="1"/>
    <col min="4877" max="4878" width="11.625" style="1761" customWidth="1"/>
    <col min="4879" max="4879" width="9.625" style="1761" customWidth="1"/>
    <col min="4880" max="4880" width="9.5" style="1761" customWidth="1"/>
    <col min="4881" max="4881" width="11.75" style="1761" customWidth="1"/>
    <col min="4882" max="4882" width="10.75" style="1761" customWidth="1"/>
    <col min="4883" max="4883" width="11.625" style="1761" customWidth="1"/>
    <col min="4884" max="4884" width="12" style="1761" customWidth="1"/>
    <col min="4885" max="4886" width="4.875" style="1761" customWidth="1"/>
    <col min="4887" max="4887" width="11.875" style="1761" customWidth="1"/>
    <col min="4888" max="4888" width="5.25" style="1761" customWidth="1"/>
    <col min="4889" max="5120" width="9" style="1761"/>
    <col min="5121" max="5121" width="4.875" style="1761" customWidth="1"/>
    <col min="5122" max="5122" width="13.625" style="1761" customWidth="1"/>
    <col min="5123" max="5123" width="31.5" style="1761" customWidth="1"/>
    <col min="5124" max="5124" width="3.125" style="1761" customWidth="1"/>
    <col min="5125" max="5130" width="11.625" style="1761" customWidth="1"/>
    <col min="5131" max="5131" width="12.5" style="1761" customWidth="1"/>
    <col min="5132" max="5132" width="12.125" style="1761" customWidth="1"/>
    <col min="5133" max="5134" width="11.625" style="1761" customWidth="1"/>
    <col min="5135" max="5135" width="9.625" style="1761" customWidth="1"/>
    <col min="5136" max="5136" width="9.5" style="1761" customWidth="1"/>
    <col min="5137" max="5137" width="11.75" style="1761" customWidth="1"/>
    <col min="5138" max="5138" width="10.75" style="1761" customWidth="1"/>
    <col min="5139" max="5139" width="11.625" style="1761" customWidth="1"/>
    <col min="5140" max="5140" width="12" style="1761" customWidth="1"/>
    <col min="5141" max="5142" width="4.875" style="1761" customWidth="1"/>
    <col min="5143" max="5143" width="11.875" style="1761" customWidth="1"/>
    <col min="5144" max="5144" width="5.25" style="1761" customWidth="1"/>
    <col min="5145" max="5376" width="9" style="1761"/>
    <col min="5377" max="5377" width="4.875" style="1761" customWidth="1"/>
    <col min="5378" max="5378" width="13.625" style="1761" customWidth="1"/>
    <col min="5379" max="5379" width="31.5" style="1761" customWidth="1"/>
    <col min="5380" max="5380" width="3.125" style="1761" customWidth="1"/>
    <col min="5381" max="5386" width="11.625" style="1761" customWidth="1"/>
    <col min="5387" max="5387" width="12.5" style="1761" customWidth="1"/>
    <col min="5388" max="5388" width="12.125" style="1761" customWidth="1"/>
    <col min="5389" max="5390" width="11.625" style="1761" customWidth="1"/>
    <col min="5391" max="5391" width="9.625" style="1761" customWidth="1"/>
    <col min="5392" max="5392" width="9.5" style="1761" customWidth="1"/>
    <col min="5393" max="5393" width="11.75" style="1761" customWidth="1"/>
    <col min="5394" max="5394" width="10.75" style="1761" customWidth="1"/>
    <col min="5395" max="5395" width="11.625" style="1761" customWidth="1"/>
    <col min="5396" max="5396" width="12" style="1761" customWidth="1"/>
    <col min="5397" max="5398" width="4.875" style="1761" customWidth="1"/>
    <col min="5399" max="5399" width="11.875" style="1761" customWidth="1"/>
    <col min="5400" max="5400" width="5.25" style="1761" customWidth="1"/>
    <col min="5401" max="5632" width="9" style="1761"/>
    <col min="5633" max="5633" width="4.875" style="1761" customWidth="1"/>
    <col min="5634" max="5634" width="13.625" style="1761" customWidth="1"/>
    <col min="5635" max="5635" width="31.5" style="1761" customWidth="1"/>
    <col min="5636" max="5636" width="3.125" style="1761" customWidth="1"/>
    <col min="5637" max="5642" width="11.625" style="1761" customWidth="1"/>
    <col min="5643" max="5643" width="12.5" style="1761" customWidth="1"/>
    <col min="5644" max="5644" width="12.125" style="1761" customWidth="1"/>
    <col min="5645" max="5646" width="11.625" style="1761" customWidth="1"/>
    <col min="5647" max="5647" width="9.625" style="1761" customWidth="1"/>
    <col min="5648" max="5648" width="9.5" style="1761" customWidth="1"/>
    <col min="5649" max="5649" width="11.75" style="1761" customWidth="1"/>
    <col min="5650" max="5650" width="10.75" style="1761" customWidth="1"/>
    <col min="5651" max="5651" width="11.625" style="1761" customWidth="1"/>
    <col min="5652" max="5652" width="12" style="1761" customWidth="1"/>
    <col min="5653" max="5654" width="4.875" style="1761" customWidth="1"/>
    <col min="5655" max="5655" width="11.875" style="1761" customWidth="1"/>
    <col min="5656" max="5656" width="5.25" style="1761" customWidth="1"/>
    <col min="5657" max="5888" width="9" style="1761"/>
    <col min="5889" max="5889" width="4.875" style="1761" customWidth="1"/>
    <col min="5890" max="5890" width="13.625" style="1761" customWidth="1"/>
    <col min="5891" max="5891" width="31.5" style="1761" customWidth="1"/>
    <col min="5892" max="5892" width="3.125" style="1761" customWidth="1"/>
    <col min="5893" max="5898" width="11.625" style="1761" customWidth="1"/>
    <col min="5899" max="5899" width="12.5" style="1761" customWidth="1"/>
    <col min="5900" max="5900" width="12.125" style="1761" customWidth="1"/>
    <col min="5901" max="5902" width="11.625" style="1761" customWidth="1"/>
    <col min="5903" max="5903" width="9.625" style="1761" customWidth="1"/>
    <col min="5904" max="5904" width="9.5" style="1761" customWidth="1"/>
    <col min="5905" max="5905" width="11.75" style="1761" customWidth="1"/>
    <col min="5906" max="5906" width="10.75" style="1761" customWidth="1"/>
    <col min="5907" max="5907" width="11.625" style="1761" customWidth="1"/>
    <col min="5908" max="5908" width="12" style="1761" customWidth="1"/>
    <col min="5909" max="5910" width="4.875" style="1761" customWidth="1"/>
    <col min="5911" max="5911" width="11.875" style="1761" customWidth="1"/>
    <col min="5912" max="5912" width="5.25" style="1761" customWidth="1"/>
    <col min="5913" max="6144" width="9" style="1761"/>
    <col min="6145" max="6145" width="4.875" style="1761" customWidth="1"/>
    <col min="6146" max="6146" width="13.625" style="1761" customWidth="1"/>
    <col min="6147" max="6147" width="31.5" style="1761" customWidth="1"/>
    <col min="6148" max="6148" width="3.125" style="1761" customWidth="1"/>
    <col min="6149" max="6154" width="11.625" style="1761" customWidth="1"/>
    <col min="6155" max="6155" width="12.5" style="1761" customWidth="1"/>
    <col min="6156" max="6156" width="12.125" style="1761" customWidth="1"/>
    <col min="6157" max="6158" width="11.625" style="1761" customWidth="1"/>
    <col min="6159" max="6159" width="9.625" style="1761" customWidth="1"/>
    <col min="6160" max="6160" width="9.5" style="1761" customWidth="1"/>
    <col min="6161" max="6161" width="11.75" style="1761" customWidth="1"/>
    <col min="6162" max="6162" width="10.75" style="1761" customWidth="1"/>
    <col min="6163" max="6163" width="11.625" style="1761" customWidth="1"/>
    <col min="6164" max="6164" width="12" style="1761" customWidth="1"/>
    <col min="6165" max="6166" width="4.875" style="1761" customWidth="1"/>
    <col min="6167" max="6167" width="11.875" style="1761" customWidth="1"/>
    <col min="6168" max="6168" width="5.25" style="1761" customWidth="1"/>
    <col min="6169" max="6400" width="9" style="1761"/>
    <col min="6401" max="6401" width="4.875" style="1761" customWidth="1"/>
    <col min="6402" max="6402" width="13.625" style="1761" customWidth="1"/>
    <col min="6403" max="6403" width="31.5" style="1761" customWidth="1"/>
    <col min="6404" max="6404" width="3.125" style="1761" customWidth="1"/>
    <col min="6405" max="6410" width="11.625" style="1761" customWidth="1"/>
    <col min="6411" max="6411" width="12.5" style="1761" customWidth="1"/>
    <col min="6412" max="6412" width="12.125" style="1761" customWidth="1"/>
    <col min="6413" max="6414" width="11.625" style="1761" customWidth="1"/>
    <col min="6415" max="6415" width="9.625" style="1761" customWidth="1"/>
    <col min="6416" max="6416" width="9.5" style="1761" customWidth="1"/>
    <col min="6417" max="6417" width="11.75" style="1761" customWidth="1"/>
    <col min="6418" max="6418" width="10.75" style="1761" customWidth="1"/>
    <col min="6419" max="6419" width="11.625" style="1761" customWidth="1"/>
    <col min="6420" max="6420" width="12" style="1761" customWidth="1"/>
    <col min="6421" max="6422" width="4.875" style="1761" customWidth="1"/>
    <col min="6423" max="6423" width="11.875" style="1761" customWidth="1"/>
    <col min="6424" max="6424" width="5.25" style="1761" customWidth="1"/>
    <col min="6425" max="6656" width="9" style="1761"/>
    <col min="6657" max="6657" width="4.875" style="1761" customWidth="1"/>
    <col min="6658" max="6658" width="13.625" style="1761" customWidth="1"/>
    <col min="6659" max="6659" width="31.5" style="1761" customWidth="1"/>
    <col min="6660" max="6660" width="3.125" style="1761" customWidth="1"/>
    <col min="6661" max="6666" width="11.625" style="1761" customWidth="1"/>
    <col min="6667" max="6667" width="12.5" style="1761" customWidth="1"/>
    <col min="6668" max="6668" width="12.125" style="1761" customWidth="1"/>
    <col min="6669" max="6670" width="11.625" style="1761" customWidth="1"/>
    <col min="6671" max="6671" width="9.625" style="1761" customWidth="1"/>
    <col min="6672" max="6672" width="9.5" style="1761" customWidth="1"/>
    <col min="6673" max="6673" width="11.75" style="1761" customWidth="1"/>
    <col min="6674" max="6674" width="10.75" style="1761" customWidth="1"/>
    <col min="6675" max="6675" width="11.625" style="1761" customWidth="1"/>
    <col min="6676" max="6676" width="12" style="1761" customWidth="1"/>
    <col min="6677" max="6678" width="4.875" style="1761" customWidth="1"/>
    <col min="6679" max="6679" width="11.875" style="1761" customWidth="1"/>
    <col min="6680" max="6680" width="5.25" style="1761" customWidth="1"/>
    <col min="6681" max="6912" width="9" style="1761"/>
    <col min="6913" max="6913" width="4.875" style="1761" customWidth="1"/>
    <col min="6914" max="6914" width="13.625" style="1761" customWidth="1"/>
    <col min="6915" max="6915" width="31.5" style="1761" customWidth="1"/>
    <col min="6916" max="6916" width="3.125" style="1761" customWidth="1"/>
    <col min="6917" max="6922" width="11.625" style="1761" customWidth="1"/>
    <col min="6923" max="6923" width="12.5" style="1761" customWidth="1"/>
    <col min="6924" max="6924" width="12.125" style="1761" customWidth="1"/>
    <col min="6925" max="6926" width="11.625" style="1761" customWidth="1"/>
    <col min="6927" max="6927" width="9.625" style="1761" customWidth="1"/>
    <col min="6928" max="6928" width="9.5" style="1761" customWidth="1"/>
    <col min="6929" max="6929" width="11.75" style="1761" customWidth="1"/>
    <col min="6930" max="6930" width="10.75" style="1761" customWidth="1"/>
    <col min="6931" max="6931" width="11.625" style="1761" customWidth="1"/>
    <col min="6932" max="6932" width="12" style="1761" customWidth="1"/>
    <col min="6933" max="6934" width="4.875" style="1761" customWidth="1"/>
    <col min="6935" max="6935" width="11.875" style="1761" customWidth="1"/>
    <col min="6936" max="6936" width="5.25" style="1761" customWidth="1"/>
    <col min="6937" max="7168" width="9" style="1761"/>
    <col min="7169" max="7169" width="4.875" style="1761" customWidth="1"/>
    <col min="7170" max="7170" width="13.625" style="1761" customWidth="1"/>
    <col min="7171" max="7171" width="31.5" style="1761" customWidth="1"/>
    <col min="7172" max="7172" width="3.125" style="1761" customWidth="1"/>
    <col min="7173" max="7178" width="11.625" style="1761" customWidth="1"/>
    <col min="7179" max="7179" width="12.5" style="1761" customWidth="1"/>
    <col min="7180" max="7180" width="12.125" style="1761" customWidth="1"/>
    <col min="7181" max="7182" width="11.625" style="1761" customWidth="1"/>
    <col min="7183" max="7183" width="9.625" style="1761" customWidth="1"/>
    <col min="7184" max="7184" width="9.5" style="1761" customWidth="1"/>
    <col min="7185" max="7185" width="11.75" style="1761" customWidth="1"/>
    <col min="7186" max="7186" width="10.75" style="1761" customWidth="1"/>
    <col min="7187" max="7187" width="11.625" style="1761" customWidth="1"/>
    <col min="7188" max="7188" width="12" style="1761" customWidth="1"/>
    <col min="7189" max="7190" width="4.875" style="1761" customWidth="1"/>
    <col min="7191" max="7191" width="11.875" style="1761" customWidth="1"/>
    <col min="7192" max="7192" width="5.25" style="1761" customWidth="1"/>
    <col min="7193" max="7424" width="9" style="1761"/>
    <col min="7425" max="7425" width="4.875" style="1761" customWidth="1"/>
    <col min="7426" max="7426" width="13.625" style="1761" customWidth="1"/>
    <col min="7427" max="7427" width="31.5" style="1761" customWidth="1"/>
    <col min="7428" max="7428" width="3.125" style="1761" customWidth="1"/>
    <col min="7429" max="7434" width="11.625" style="1761" customWidth="1"/>
    <col min="7435" max="7435" width="12.5" style="1761" customWidth="1"/>
    <col min="7436" max="7436" width="12.125" style="1761" customWidth="1"/>
    <col min="7437" max="7438" width="11.625" style="1761" customWidth="1"/>
    <col min="7439" max="7439" width="9.625" style="1761" customWidth="1"/>
    <col min="7440" max="7440" width="9.5" style="1761" customWidth="1"/>
    <col min="7441" max="7441" width="11.75" style="1761" customWidth="1"/>
    <col min="7442" max="7442" width="10.75" style="1761" customWidth="1"/>
    <col min="7443" max="7443" width="11.625" style="1761" customWidth="1"/>
    <col min="7444" max="7444" width="12" style="1761" customWidth="1"/>
    <col min="7445" max="7446" width="4.875" style="1761" customWidth="1"/>
    <col min="7447" max="7447" width="11.875" style="1761" customWidth="1"/>
    <col min="7448" max="7448" width="5.25" style="1761" customWidth="1"/>
    <col min="7449" max="7680" width="9" style="1761"/>
    <col min="7681" max="7681" width="4.875" style="1761" customWidth="1"/>
    <col min="7682" max="7682" width="13.625" style="1761" customWidth="1"/>
    <col min="7683" max="7683" width="31.5" style="1761" customWidth="1"/>
    <col min="7684" max="7684" width="3.125" style="1761" customWidth="1"/>
    <col min="7685" max="7690" width="11.625" style="1761" customWidth="1"/>
    <col min="7691" max="7691" width="12.5" style="1761" customWidth="1"/>
    <col min="7692" max="7692" width="12.125" style="1761" customWidth="1"/>
    <col min="7693" max="7694" width="11.625" style="1761" customWidth="1"/>
    <col min="7695" max="7695" width="9.625" style="1761" customWidth="1"/>
    <col min="7696" max="7696" width="9.5" style="1761" customWidth="1"/>
    <col min="7697" max="7697" width="11.75" style="1761" customWidth="1"/>
    <col min="7698" max="7698" width="10.75" style="1761" customWidth="1"/>
    <col min="7699" max="7699" width="11.625" style="1761" customWidth="1"/>
    <col min="7700" max="7700" width="12" style="1761" customWidth="1"/>
    <col min="7701" max="7702" width="4.875" style="1761" customWidth="1"/>
    <col min="7703" max="7703" width="11.875" style="1761" customWidth="1"/>
    <col min="7704" max="7704" width="5.25" style="1761" customWidth="1"/>
    <col min="7705" max="7936" width="9" style="1761"/>
    <col min="7937" max="7937" width="4.875" style="1761" customWidth="1"/>
    <col min="7938" max="7938" width="13.625" style="1761" customWidth="1"/>
    <col min="7939" max="7939" width="31.5" style="1761" customWidth="1"/>
    <col min="7940" max="7940" width="3.125" style="1761" customWidth="1"/>
    <col min="7941" max="7946" width="11.625" style="1761" customWidth="1"/>
    <col min="7947" max="7947" width="12.5" style="1761" customWidth="1"/>
    <col min="7948" max="7948" width="12.125" style="1761" customWidth="1"/>
    <col min="7949" max="7950" width="11.625" style="1761" customWidth="1"/>
    <col min="7951" max="7951" width="9.625" style="1761" customWidth="1"/>
    <col min="7952" max="7952" width="9.5" style="1761" customWidth="1"/>
    <col min="7953" max="7953" width="11.75" style="1761" customWidth="1"/>
    <col min="7954" max="7954" width="10.75" style="1761" customWidth="1"/>
    <col min="7955" max="7955" width="11.625" style="1761" customWidth="1"/>
    <col min="7956" max="7956" width="12" style="1761" customWidth="1"/>
    <col min="7957" max="7958" width="4.875" style="1761" customWidth="1"/>
    <col min="7959" max="7959" width="11.875" style="1761" customWidth="1"/>
    <col min="7960" max="7960" width="5.25" style="1761" customWidth="1"/>
    <col min="7961" max="8192" width="9" style="1761"/>
    <col min="8193" max="8193" width="4.875" style="1761" customWidth="1"/>
    <col min="8194" max="8194" width="13.625" style="1761" customWidth="1"/>
    <col min="8195" max="8195" width="31.5" style="1761" customWidth="1"/>
    <col min="8196" max="8196" width="3.125" style="1761" customWidth="1"/>
    <col min="8197" max="8202" width="11.625" style="1761" customWidth="1"/>
    <col min="8203" max="8203" width="12.5" style="1761" customWidth="1"/>
    <col min="8204" max="8204" width="12.125" style="1761" customWidth="1"/>
    <col min="8205" max="8206" width="11.625" style="1761" customWidth="1"/>
    <col min="8207" max="8207" width="9.625" style="1761" customWidth="1"/>
    <col min="8208" max="8208" width="9.5" style="1761" customWidth="1"/>
    <col min="8209" max="8209" width="11.75" style="1761" customWidth="1"/>
    <col min="8210" max="8210" width="10.75" style="1761" customWidth="1"/>
    <col min="8211" max="8211" width="11.625" style="1761" customWidth="1"/>
    <col min="8212" max="8212" width="12" style="1761" customWidth="1"/>
    <col min="8213" max="8214" width="4.875" style="1761" customWidth="1"/>
    <col min="8215" max="8215" width="11.875" style="1761" customWidth="1"/>
    <col min="8216" max="8216" width="5.25" style="1761" customWidth="1"/>
    <col min="8217" max="8448" width="9" style="1761"/>
    <col min="8449" max="8449" width="4.875" style="1761" customWidth="1"/>
    <col min="8450" max="8450" width="13.625" style="1761" customWidth="1"/>
    <col min="8451" max="8451" width="31.5" style="1761" customWidth="1"/>
    <col min="8452" max="8452" width="3.125" style="1761" customWidth="1"/>
    <col min="8453" max="8458" width="11.625" style="1761" customWidth="1"/>
    <col min="8459" max="8459" width="12.5" style="1761" customWidth="1"/>
    <col min="8460" max="8460" width="12.125" style="1761" customWidth="1"/>
    <col min="8461" max="8462" width="11.625" style="1761" customWidth="1"/>
    <col min="8463" max="8463" width="9.625" style="1761" customWidth="1"/>
    <col min="8464" max="8464" width="9.5" style="1761" customWidth="1"/>
    <col min="8465" max="8465" width="11.75" style="1761" customWidth="1"/>
    <col min="8466" max="8466" width="10.75" style="1761" customWidth="1"/>
    <col min="8467" max="8467" width="11.625" style="1761" customWidth="1"/>
    <col min="8468" max="8468" width="12" style="1761" customWidth="1"/>
    <col min="8469" max="8470" width="4.875" style="1761" customWidth="1"/>
    <col min="8471" max="8471" width="11.875" style="1761" customWidth="1"/>
    <col min="8472" max="8472" width="5.25" style="1761" customWidth="1"/>
    <col min="8473" max="8704" width="9" style="1761"/>
    <col min="8705" max="8705" width="4.875" style="1761" customWidth="1"/>
    <col min="8706" max="8706" width="13.625" style="1761" customWidth="1"/>
    <col min="8707" max="8707" width="31.5" style="1761" customWidth="1"/>
    <col min="8708" max="8708" width="3.125" style="1761" customWidth="1"/>
    <col min="8709" max="8714" width="11.625" style="1761" customWidth="1"/>
    <col min="8715" max="8715" width="12.5" style="1761" customWidth="1"/>
    <col min="8716" max="8716" width="12.125" style="1761" customWidth="1"/>
    <col min="8717" max="8718" width="11.625" style="1761" customWidth="1"/>
    <col min="8719" max="8719" width="9.625" style="1761" customWidth="1"/>
    <col min="8720" max="8720" width="9.5" style="1761" customWidth="1"/>
    <col min="8721" max="8721" width="11.75" style="1761" customWidth="1"/>
    <col min="8722" max="8722" width="10.75" style="1761" customWidth="1"/>
    <col min="8723" max="8723" width="11.625" style="1761" customWidth="1"/>
    <col min="8724" max="8724" width="12" style="1761" customWidth="1"/>
    <col min="8725" max="8726" width="4.875" style="1761" customWidth="1"/>
    <col min="8727" max="8727" width="11.875" style="1761" customWidth="1"/>
    <col min="8728" max="8728" width="5.25" style="1761" customWidth="1"/>
    <col min="8729" max="8960" width="9" style="1761"/>
    <col min="8961" max="8961" width="4.875" style="1761" customWidth="1"/>
    <col min="8962" max="8962" width="13.625" style="1761" customWidth="1"/>
    <col min="8963" max="8963" width="31.5" style="1761" customWidth="1"/>
    <col min="8964" max="8964" width="3.125" style="1761" customWidth="1"/>
    <col min="8965" max="8970" width="11.625" style="1761" customWidth="1"/>
    <col min="8971" max="8971" width="12.5" style="1761" customWidth="1"/>
    <col min="8972" max="8972" width="12.125" style="1761" customWidth="1"/>
    <col min="8973" max="8974" width="11.625" style="1761" customWidth="1"/>
    <col min="8975" max="8975" width="9.625" style="1761" customWidth="1"/>
    <col min="8976" max="8976" width="9.5" style="1761" customWidth="1"/>
    <col min="8977" max="8977" width="11.75" style="1761" customWidth="1"/>
    <col min="8978" max="8978" width="10.75" style="1761" customWidth="1"/>
    <col min="8979" max="8979" width="11.625" style="1761" customWidth="1"/>
    <col min="8980" max="8980" width="12" style="1761" customWidth="1"/>
    <col min="8981" max="8982" width="4.875" style="1761" customWidth="1"/>
    <col min="8983" max="8983" width="11.875" style="1761" customWidth="1"/>
    <col min="8984" max="8984" width="5.25" style="1761" customWidth="1"/>
    <col min="8985" max="9216" width="9" style="1761"/>
    <col min="9217" max="9217" width="4.875" style="1761" customWidth="1"/>
    <col min="9218" max="9218" width="13.625" style="1761" customWidth="1"/>
    <col min="9219" max="9219" width="31.5" style="1761" customWidth="1"/>
    <col min="9220" max="9220" width="3.125" style="1761" customWidth="1"/>
    <col min="9221" max="9226" width="11.625" style="1761" customWidth="1"/>
    <col min="9227" max="9227" width="12.5" style="1761" customWidth="1"/>
    <col min="9228" max="9228" width="12.125" style="1761" customWidth="1"/>
    <col min="9229" max="9230" width="11.625" style="1761" customWidth="1"/>
    <col min="9231" max="9231" width="9.625" style="1761" customWidth="1"/>
    <col min="9232" max="9232" width="9.5" style="1761" customWidth="1"/>
    <col min="9233" max="9233" width="11.75" style="1761" customWidth="1"/>
    <col min="9234" max="9234" width="10.75" style="1761" customWidth="1"/>
    <col min="9235" max="9235" width="11.625" style="1761" customWidth="1"/>
    <col min="9236" max="9236" width="12" style="1761" customWidth="1"/>
    <col min="9237" max="9238" width="4.875" style="1761" customWidth="1"/>
    <col min="9239" max="9239" width="11.875" style="1761" customWidth="1"/>
    <col min="9240" max="9240" width="5.25" style="1761" customWidth="1"/>
    <col min="9241" max="9472" width="9" style="1761"/>
    <col min="9473" max="9473" width="4.875" style="1761" customWidth="1"/>
    <col min="9474" max="9474" width="13.625" style="1761" customWidth="1"/>
    <col min="9475" max="9475" width="31.5" style="1761" customWidth="1"/>
    <col min="9476" max="9476" width="3.125" style="1761" customWidth="1"/>
    <col min="9477" max="9482" width="11.625" style="1761" customWidth="1"/>
    <col min="9483" max="9483" width="12.5" style="1761" customWidth="1"/>
    <col min="9484" max="9484" width="12.125" style="1761" customWidth="1"/>
    <col min="9485" max="9486" width="11.625" style="1761" customWidth="1"/>
    <col min="9487" max="9487" width="9.625" style="1761" customWidth="1"/>
    <col min="9488" max="9488" width="9.5" style="1761" customWidth="1"/>
    <col min="9489" max="9489" width="11.75" style="1761" customWidth="1"/>
    <col min="9490" max="9490" width="10.75" style="1761" customWidth="1"/>
    <col min="9491" max="9491" width="11.625" style="1761" customWidth="1"/>
    <col min="9492" max="9492" width="12" style="1761" customWidth="1"/>
    <col min="9493" max="9494" width="4.875" style="1761" customWidth="1"/>
    <col min="9495" max="9495" width="11.875" style="1761" customWidth="1"/>
    <col min="9496" max="9496" width="5.25" style="1761" customWidth="1"/>
    <col min="9497" max="9728" width="9" style="1761"/>
    <col min="9729" max="9729" width="4.875" style="1761" customWidth="1"/>
    <col min="9730" max="9730" width="13.625" style="1761" customWidth="1"/>
    <col min="9731" max="9731" width="31.5" style="1761" customWidth="1"/>
    <col min="9732" max="9732" width="3.125" style="1761" customWidth="1"/>
    <col min="9733" max="9738" width="11.625" style="1761" customWidth="1"/>
    <col min="9739" max="9739" width="12.5" style="1761" customWidth="1"/>
    <col min="9740" max="9740" width="12.125" style="1761" customWidth="1"/>
    <col min="9741" max="9742" width="11.625" style="1761" customWidth="1"/>
    <col min="9743" max="9743" width="9.625" style="1761" customWidth="1"/>
    <col min="9744" max="9744" width="9.5" style="1761" customWidth="1"/>
    <col min="9745" max="9745" width="11.75" style="1761" customWidth="1"/>
    <col min="9746" max="9746" width="10.75" style="1761" customWidth="1"/>
    <col min="9747" max="9747" width="11.625" style="1761" customWidth="1"/>
    <col min="9748" max="9748" width="12" style="1761" customWidth="1"/>
    <col min="9749" max="9750" width="4.875" style="1761" customWidth="1"/>
    <col min="9751" max="9751" width="11.875" style="1761" customWidth="1"/>
    <col min="9752" max="9752" width="5.25" style="1761" customWidth="1"/>
    <col min="9753" max="9984" width="9" style="1761"/>
    <col min="9985" max="9985" width="4.875" style="1761" customWidth="1"/>
    <col min="9986" max="9986" width="13.625" style="1761" customWidth="1"/>
    <col min="9987" max="9987" width="31.5" style="1761" customWidth="1"/>
    <col min="9988" max="9988" width="3.125" style="1761" customWidth="1"/>
    <col min="9989" max="9994" width="11.625" style="1761" customWidth="1"/>
    <col min="9995" max="9995" width="12.5" style="1761" customWidth="1"/>
    <col min="9996" max="9996" width="12.125" style="1761" customWidth="1"/>
    <col min="9997" max="9998" width="11.625" style="1761" customWidth="1"/>
    <col min="9999" max="9999" width="9.625" style="1761" customWidth="1"/>
    <col min="10000" max="10000" width="9.5" style="1761" customWidth="1"/>
    <col min="10001" max="10001" width="11.75" style="1761" customWidth="1"/>
    <col min="10002" max="10002" width="10.75" style="1761" customWidth="1"/>
    <col min="10003" max="10003" width="11.625" style="1761" customWidth="1"/>
    <col min="10004" max="10004" width="12" style="1761" customWidth="1"/>
    <col min="10005" max="10006" width="4.875" style="1761" customWidth="1"/>
    <col min="10007" max="10007" width="11.875" style="1761" customWidth="1"/>
    <col min="10008" max="10008" width="5.25" style="1761" customWidth="1"/>
    <col min="10009" max="10240" width="9" style="1761"/>
    <col min="10241" max="10241" width="4.875" style="1761" customWidth="1"/>
    <col min="10242" max="10242" width="13.625" style="1761" customWidth="1"/>
    <col min="10243" max="10243" width="31.5" style="1761" customWidth="1"/>
    <col min="10244" max="10244" width="3.125" style="1761" customWidth="1"/>
    <col min="10245" max="10250" width="11.625" style="1761" customWidth="1"/>
    <col min="10251" max="10251" width="12.5" style="1761" customWidth="1"/>
    <col min="10252" max="10252" width="12.125" style="1761" customWidth="1"/>
    <col min="10253" max="10254" width="11.625" style="1761" customWidth="1"/>
    <col min="10255" max="10255" width="9.625" style="1761" customWidth="1"/>
    <col min="10256" max="10256" width="9.5" style="1761" customWidth="1"/>
    <col min="10257" max="10257" width="11.75" style="1761" customWidth="1"/>
    <col min="10258" max="10258" width="10.75" style="1761" customWidth="1"/>
    <col min="10259" max="10259" width="11.625" style="1761" customWidth="1"/>
    <col min="10260" max="10260" width="12" style="1761" customWidth="1"/>
    <col min="10261" max="10262" width="4.875" style="1761" customWidth="1"/>
    <col min="10263" max="10263" width="11.875" style="1761" customWidth="1"/>
    <col min="10264" max="10264" width="5.25" style="1761" customWidth="1"/>
    <col min="10265" max="10496" width="9" style="1761"/>
    <col min="10497" max="10497" width="4.875" style="1761" customWidth="1"/>
    <col min="10498" max="10498" width="13.625" style="1761" customWidth="1"/>
    <col min="10499" max="10499" width="31.5" style="1761" customWidth="1"/>
    <col min="10500" max="10500" width="3.125" style="1761" customWidth="1"/>
    <col min="10501" max="10506" width="11.625" style="1761" customWidth="1"/>
    <col min="10507" max="10507" width="12.5" style="1761" customWidth="1"/>
    <col min="10508" max="10508" width="12.125" style="1761" customWidth="1"/>
    <col min="10509" max="10510" width="11.625" style="1761" customWidth="1"/>
    <col min="10511" max="10511" width="9.625" style="1761" customWidth="1"/>
    <col min="10512" max="10512" width="9.5" style="1761" customWidth="1"/>
    <col min="10513" max="10513" width="11.75" style="1761" customWidth="1"/>
    <col min="10514" max="10514" width="10.75" style="1761" customWidth="1"/>
    <col min="10515" max="10515" width="11.625" style="1761" customWidth="1"/>
    <col min="10516" max="10516" width="12" style="1761" customWidth="1"/>
    <col min="10517" max="10518" width="4.875" style="1761" customWidth="1"/>
    <col min="10519" max="10519" width="11.875" style="1761" customWidth="1"/>
    <col min="10520" max="10520" width="5.25" style="1761" customWidth="1"/>
    <col min="10521" max="10752" width="9" style="1761"/>
    <col min="10753" max="10753" width="4.875" style="1761" customWidth="1"/>
    <col min="10754" max="10754" width="13.625" style="1761" customWidth="1"/>
    <col min="10755" max="10755" width="31.5" style="1761" customWidth="1"/>
    <col min="10756" max="10756" width="3.125" style="1761" customWidth="1"/>
    <col min="10757" max="10762" width="11.625" style="1761" customWidth="1"/>
    <col min="10763" max="10763" width="12.5" style="1761" customWidth="1"/>
    <col min="10764" max="10764" width="12.125" style="1761" customWidth="1"/>
    <col min="10765" max="10766" width="11.625" style="1761" customWidth="1"/>
    <col min="10767" max="10767" width="9.625" style="1761" customWidth="1"/>
    <col min="10768" max="10768" width="9.5" style="1761" customWidth="1"/>
    <col min="10769" max="10769" width="11.75" style="1761" customWidth="1"/>
    <col min="10770" max="10770" width="10.75" style="1761" customWidth="1"/>
    <col min="10771" max="10771" width="11.625" style="1761" customWidth="1"/>
    <col min="10772" max="10772" width="12" style="1761" customWidth="1"/>
    <col min="10773" max="10774" width="4.875" style="1761" customWidth="1"/>
    <col min="10775" max="10775" width="11.875" style="1761" customWidth="1"/>
    <col min="10776" max="10776" width="5.25" style="1761" customWidth="1"/>
    <col min="10777" max="11008" width="9" style="1761"/>
    <col min="11009" max="11009" width="4.875" style="1761" customWidth="1"/>
    <col min="11010" max="11010" width="13.625" style="1761" customWidth="1"/>
    <col min="11011" max="11011" width="31.5" style="1761" customWidth="1"/>
    <col min="11012" max="11012" width="3.125" style="1761" customWidth="1"/>
    <col min="11013" max="11018" width="11.625" style="1761" customWidth="1"/>
    <col min="11019" max="11019" width="12.5" style="1761" customWidth="1"/>
    <col min="11020" max="11020" width="12.125" style="1761" customWidth="1"/>
    <col min="11021" max="11022" width="11.625" style="1761" customWidth="1"/>
    <col min="11023" max="11023" width="9.625" style="1761" customWidth="1"/>
    <col min="11024" max="11024" width="9.5" style="1761" customWidth="1"/>
    <col min="11025" max="11025" width="11.75" style="1761" customWidth="1"/>
    <col min="11026" max="11026" width="10.75" style="1761" customWidth="1"/>
    <col min="11027" max="11027" width="11.625" style="1761" customWidth="1"/>
    <col min="11028" max="11028" width="12" style="1761" customWidth="1"/>
    <col min="11029" max="11030" width="4.875" style="1761" customWidth="1"/>
    <col min="11031" max="11031" width="11.875" style="1761" customWidth="1"/>
    <col min="11032" max="11032" width="5.25" style="1761" customWidth="1"/>
    <col min="11033" max="11264" width="9" style="1761"/>
    <col min="11265" max="11265" width="4.875" style="1761" customWidth="1"/>
    <col min="11266" max="11266" width="13.625" style="1761" customWidth="1"/>
    <col min="11267" max="11267" width="31.5" style="1761" customWidth="1"/>
    <col min="11268" max="11268" width="3.125" style="1761" customWidth="1"/>
    <col min="11269" max="11274" width="11.625" style="1761" customWidth="1"/>
    <col min="11275" max="11275" width="12.5" style="1761" customWidth="1"/>
    <col min="11276" max="11276" width="12.125" style="1761" customWidth="1"/>
    <col min="11277" max="11278" width="11.625" style="1761" customWidth="1"/>
    <col min="11279" max="11279" width="9.625" style="1761" customWidth="1"/>
    <col min="11280" max="11280" width="9.5" style="1761" customWidth="1"/>
    <col min="11281" max="11281" width="11.75" style="1761" customWidth="1"/>
    <col min="11282" max="11282" width="10.75" style="1761" customWidth="1"/>
    <col min="11283" max="11283" width="11.625" style="1761" customWidth="1"/>
    <col min="11284" max="11284" width="12" style="1761" customWidth="1"/>
    <col min="11285" max="11286" width="4.875" style="1761" customWidth="1"/>
    <col min="11287" max="11287" width="11.875" style="1761" customWidth="1"/>
    <col min="11288" max="11288" width="5.25" style="1761" customWidth="1"/>
    <col min="11289" max="11520" width="9" style="1761"/>
    <col min="11521" max="11521" width="4.875" style="1761" customWidth="1"/>
    <col min="11522" max="11522" width="13.625" style="1761" customWidth="1"/>
    <col min="11523" max="11523" width="31.5" style="1761" customWidth="1"/>
    <col min="11524" max="11524" width="3.125" style="1761" customWidth="1"/>
    <col min="11525" max="11530" width="11.625" style="1761" customWidth="1"/>
    <col min="11531" max="11531" width="12.5" style="1761" customWidth="1"/>
    <col min="11532" max="11532" width="12.125" style="1761" customWidth="1"/>
    <col min="11533" max="11534" width="11.625" style="1761" customWidth="1"/>
    <col min="11535" max="11535" width="9.625" style="1761" customWidth="1"/>
    <col min="11536" max="11536" width="9.5" style="1761" customWidth="1"/>
    <col min="11537" max="11537" width="11.75" style="1761" customWidth="1"/>
    <col min="11538" max="11538" width="10.75" style="1761" customWidth="1"/>
    <col min="11539" max="11539" width="11.625" style="1761" customWidth="1"/>
    <col min="11540" max="11540" width="12" style="1761" customWidth="1"/>
    <col min="11541" max="11542" width="4.875" style="1761" customWidth="1"/>
    <col min="11543" max="11543" width="11.875" style="1761" customWidth="1"/>
    <col min="11544" max="11544" width="5.25" style="1761" customWidth="1"/>
    <col min="11545" max="11776" width="9" style="1761"/>
    <col min="11777" max="11777" width="4.875" style="1761" customWidth="1"/>
    <col min="11778" max="11778" width="13.625" style="1761" customWidth="1"/>
    <col min="11779" max="11779" width="31.5" style="1761" customWidth="1"/>
    <col min="11780" max="11780" width="3.125" style="1761" customWidth="1"/>
    <col min="11781" max="11786" width="11.625" style="1761" customWidth="1"/>
    <col min="11787" max="11787" width="12.5" style="1761" customWidth="1"/>
    <col min="11788" max="11788" width="12.125" style="1761" customWidth="1"/>
    <col min="11789" max="11790" width="11.625" style="1761" customWidth="1"/>
    <col min="11791" max="11791" width="9.625" style="1761" customWidth="1"/>
    <col min="11792" max="11792" width="9.5" style="1761" customWidth="1"/>
    <col min="11793" max="11793" width="11.75" style="1761" customWidth="1"/>
    <col min="11794" max="11794" width="10.75" style="1761" customWidth="1"/>
    <col min="11795" max="11795" width="11.625" style="1761" customWidth="1"/>
    <col min="11796" max="11796" width="12" style="1761" customWidth="1"/>
    <col min="11797" max="11798" width="4.875" style="1761" customWidth="1"/>
    <col min="11799" max="11799" width="11.875" style="1761" customWidth="1"/>
    <col min="11800" max="11800" width="5.25" style="1761" customWidth="1"/>
    <col min="11801" max="12032" width="9" style="1761"/>
    <col min="12033" max="12033" width="4.875" style="1761" customWidth="1"/>
    <col min="12034" max="12034" width="13.625" style="1761" customWidth="1"/>
    <col min="12035" max="12035" width="31.5" style="1761" customWidth="1"/>
    <col min="12036" max="12036" width="3.125" style="1761" customWidth="1"/>
    <col min="12037" max="12042" width="11.625" style="1761" customWidth="1"/>
    <col min="12043" max="12043" width="12.5" style="1761" customWidth="1"/>
    <col min="12044" max="12044" width="12.125" style="1761" customWidth="1"/>
    <col min="12045" max="12046" width="11.625" style="1761" customWidth="1"/>
    <col min="12047" max="12047" width="9.625" style="1761" customWidth="1"/>
    <col min="12048" max="12048" width="9.5" style="1761" customWidth="1"/>
    <col min="12049" max="12049" width="11.75" style="1761" customWidth="1"/>
    <col min="12050" max="12050" width="10.75" style="1761" customWidth="1"/>
    <col min="12051" max="12051" width="11.625" style="1761" customWidth="1"/>
    <col min="12052" max="12052" width="12" style="1761" customWidth="1"/>
    <col min="12053" max="12054" width="4.875" style="1761" customWidth="1"/>
    <col min="12055" max="12055" width="11.875" style="1761" customWidth="1"/>
    <col min="12056" max="12056" width="5.25" style="1761" customWidth="1"/>
    <col min="12057" max="12288" width="9" style="1761"/>
    <col min="12289" max="12289" width="4.875" style="1761" customWidth="1"/>
    <col min="12290" max="12290" width="13.625" style="1761" customWidth="1"/>
    <col min="12291" max="12291" width="31.5" style="1761" customWidth="1"/>
    <col min="12292" max="12292" width="3.125" style="1761" customWidth="1"/>
    <col min="12293" max="12298" width="11.625" style="1761" customWidth="1"/>
    <col min="12299" max="12299" width="12.5" style="1761" customWidth="1"/>
    <col min="12300" max="12300" width="12.125" style="1761" customWidth="1"/>
    <col min="12301" max="12302" width="11.625" style="1761" customWidth="1"/>
    <col min="12303" max="12303" width="9.625" style="1761" customWidth="1"/>
    <col min="12304" max="12304" width="9.5" style="1761" customWidth="1"/>
    <col min="12305" max="12305" width="11.75" style="1761" customWidth="1"/>
    <col min="12306" max="12306" width="10.75" style="1761" customWidth="1"/>
    <col min="12307" max="12307" width="11.625" style="1761" customWidth="1"/>
    <col min="12308" max="12308" width="12" style="1761" customWidth="1"/>
    <col min="12309" max="12310" width="4.875" style="1761" customWidth="1"/>
    <col min="12311" max="12311" width="11.875" style="1761" customWidth="1"/>
    <col min="12312" max="12312" width="5.25" style="1761" customWidth="1"/>
    <col min="12313" max="12544" width="9" style="1761"/>
    <col min="12545" max="12545" width="4.875" style="1761" customWidth="1"/>
    <col min="12546" max="12546" width="13.625" style="1761" customWidth="1"/>
    <col min="12547" max="12547" width="31.5" style="1761" customWidth="1"/>
    <col min="12548" max="12548" width="3.125" style="1761" customWidth="1"/>
    <col min="12549" max="12554" width="11.625" style="1761" customWidth="1"/>
    <col min="12555" max="12555" width="12.5" style="1761" customWidth="1"/>
    <col min="12556" max="12556" width="12.125" style="1761" customWidth="1"/>
    <col min="12557" max="12558" width="11.625" style="1761" customWidth="1"/>
    <col min="12559" max="12559" width="9.625" style="1761" customWidth="1"/>
    <col min="12560" max="12560" width="9.5" style="1761" customWidth="1"/>
    <col min="12561" max="12561" width="11.75" style="1761" customWidth="1"/>
    <col min="12562" max="12562" width="10.75" style="1761" customWidth="1"/>
    <col min="12563" max="12563" width="11.625" style="1761" customWidth="1"/>
    <col min="12564" max="12564" width="12" style="1761" customWidth="1"/>
    <col min="12565" max="12566" width="4.875" style="1761" customWidth="1"/>
    <col min="12567" max="12567" width="11.875" style="1761" customWidth="1"/>
    <col min="12568" max="12568" width="5.25" style="1761" customWidth="1"/>
    <col min="12569" max="12800" width="9" style="1761"/>
    <col min="12801" max="12801" width="4.875" style="1761" customWidth="1"/>
    <col min="12802" max="12802" width="13.625" style="1761" customWidth="1"/>
    <col min="12803" max="12803" width="31.5" style="1761" customWidth="1"/>
    <col min="12804" max="12804" width="3.125" style="1761" customWidth="1"/>
    <col min="12805" max="12810" width="11.625" style="1761" customWidth="1"/>
    <col min="12811" max="12811" width="12.5" style="1761" customWidth="1"/>
    <col min="12812" max="12812" width="12.125" style="1761" customWidth="1"/>
    <col min="12813" max="12814" width="11.625" style="1761" customWidth="1"/>
    <col min="12815" max="12815" width="9.625" style="1761" customWidth="1"/>
    <col min="12816" max="12816" width="9.5" style="1761" customWidth="1"/>
    <col min="12817" max="12817" width="11.75" style="1761" customWidth="1"/>
    <col min="12818" max="12818" width="10.75" style="1761" customWidth="1"/>
    <col min="12819" max="12819" width="11.625" style="1761" customWidth="1"/>
    <col min="12820" max="12820" width="12" style="1761" customWidth="1"/>
    <col min="12821" max="12822" width="4.875" style="1761" customWidth="1"/>
    <col min="12823" max="12823" width="11.875" style="1761" customWidth="1"/>
    <col min="12824" max="12824" width="5.25" style="1761" customWidth="1"/>
    <col min="12825" max="13056" width="9" style="1761"/>
    <col min="13057" max="13057" width="4.875" style="1761" customWidth="1"/>
    <col min="13058" max="13058" width="13.625" style="1761" customWidth="1"/>
    <col min="13059" max="13059" width="31.5" style="1761" customWidth="1"/>
    <col min="13060" max="13060" width="3.125" style="1761" customWidth="1"/>
    <col min="13061" max="13066" width="11.625" style="1761" customWidth="1"/>
    <col min="13067" max="13067" width="12.5" style="1761" customWidth="1"/>
    <col min="13068" max="13068" width="12.125" style="1761" customWidth="1"/>
    <col min="13069" max="13070" width="11.625" style="1761" customWidth="1"/>
    <col min="13071" max="13071" width="9.625" style="1761" customWidth="1"/>
    <col min="13072" max="13072" width="9.5" style="1761" customWidth="1"/>
    <col min="13073" max="13073" width="11.75" style="1761" customWidth="1"/>
    <col min="13074" max="13074" width="10.75" style="1761" customWidth="1"/>
    <col min="13075" max="13075" width="11.625" style="1761" customWidth="1"/>
    <col min="13076" max="13076" width="12" style="1761" customWidth="1"/>
    <col min="13077" max="13078" width="4.875" style="1761" customWidth="1"/>
    <col min="13079" max="13079" width="11.875" style="1761" customWidth="1"/>
    <col min="13080" max="13080" width="5.25" style="1761" customWidth="1"/>
    <col min="13081" max="13312" width="9" style="1761"/>
    <col min="13313" max="13313" width="4.875" style="1761" customWidth="1"/>
    <col min="13314" max="13314" width="13.625" style="1761" customWidth="1"/>
    <col min="13315" max="13315" width="31.5" style="1761" customWidth="1"/>
    <col min="13316" max="13316" width="3.125" style="1761" customWidth="1"/>
    <col min="13317" max="13322" width="11.625" style="1761" customWidth="1"/>
    <col min="13323" max="13323" width="12.5" style="1761" customWidth="1"/>
    <col min="13324" max="13324" width="12.125" style="1761" customWidth="1"/>
    <col min="13325" max="13326" width="11.625" style="1761" customWidth="1"/>
    <col min="13327" max="13327" width="9.625" style="1761" customWidth="1"/>
    <col min="13328" max="13328" width="9.5" style="1761" customWidth="1"/>
    <col min="13329" max="13329" width="11.75" style="1761" customWidth="1"/>
    <col min="13330" max="13330" width="10.75" style="1761" customWidth="1"/>
    <col min="13331" max="13331" width="11.625" style="1761" customWidth="1"/>
    <col min="13332" max="13332" width="12" style="1761" customWidth="1"/>
    <col min="13333" max="13334" width="4.875" style="1761" customWidth="1"/>
    <col min="13335" max="13335" width="11.875" style="1761" customWidth="1"/>
    <col min="13336" max="13336" width="5.25" style="1761" customWidth="1"/>
    <col min="13337" max="13568" width="9" style="1761"/>
    <col min="13569" max="13569" width="4.875" style="1761" customWidth="1"/>
    <col min="13570" max="13570" width="13.625" style="1761" customWidth="1"/>
    <col min="13571" max="13571" width="31.5" style="1761" customWidth="1"/>
    <col min="13572" max="13572" width="3.125" style="1761" customWidth="1"/>
    <col min="13573" max="13578" width="11.625" style="1761" customWidth="1"/>
    <col min="13579" max="13579" width="12.5" style="1761" customWidth="1"/>
    <col min="13580" max="13580" width="12.125" style="1761" customWidth="1"/>
    <col min="13581" max="13582" width="11.625" style="1761" customWidth="1"/>
    <col min="13583" max="13583" width="9.625" style="1761" customWidth="1"/>
    <col min="13584" max="13584" width="9.5" style="1761" customWidth="1"/>
    <col min="13585" max="13585" width="11.75" style="1761" customWidth="1"/>
    <col min="13586" max="13586" width="10.75" style="1761" customWidth="1"/>
    <col min="13587" max="13587" width="11.625" style="1761" customWidth="1"/>
    <col min="13588" max="13588" width="12" style="1761" customWidth="1"/>
    <col min="13589" max="13590" width="4.875" style="1761" customWidth="1"/>
    <col min="13591" max="13591" width="11.875" style="1761" customWidth="1"/>
    <col min="13592" max="13592" width="5.25" style="1761" customWidth="1"/>
    <col min="13593" max="13824" width="9" style="1761"/>
    <col min="13825" max="13825" width="4.875" style="1761" customWidth="1"/>
    <col min="13826" max="13826" width="13.625" style="1761" customWidth="1"/>
    <col min="13827" max="13827" width="31.5" style="1761" customWidth="1"/>
    <col min="13828" max="13828" width="3.125" style="1761" customWidth="1"/>
    <col min="13829" max="13834" width="11.625" style="1761" customWidth="1"/>
    <col min="13835" max="13835" width="12.5" style="1761" customWidth="1"/>
    <col min="13836" max="13836" width="12.125" style="1761" customWidth="1"/>
    <col min="13837" max="13838" width="11.625" style="1761" customWidth="1"/>
    <col min="13839" max="13839" width="9.625" style="1761" customWidth="1"/>
    <col min="13840" max="13840" width="9.5" style="1761" customWidth="1"/>
    <col min="13841" max="13841" width="11.75" style="1761" customWidth="1"/>
    <col min="13842" max="13842" width="10.75" style="1761" customWidth="1"/>
    <col min="13843" max="13843" width="11.625" style="1761" customWidth="1"/>
    <col min="13844" max="13844" width="12" style="1761" customWidth="1"/>
    <col min="13845" max="13846" width="4.875" style="1761" customWidth="1"/>
    <col min="13847" max="13847" width="11.875" style="1761" customWidth="1"/>
    <col min="13848" max="13848" width="5.25" style="1761" customWidth="1"/>
    <col min="13849" max="14080" width="9" style="1761"/>
    <col min="14081" max="14081" width="4.875" style="1761" customWidth="1"/>
    <col min="14082" max="14082" width="13.625" style="1761" customWidth="1"/>
    <col min="14083" max="14083" width="31.5" style="1761" customWidth="1"/>
    <col min="14084" max="14084" width="3.125" style="1761" customWidth="1"/>
    <col min="14085" max="14090" width="11.625" style="1761" customWidth="1"/>
    <col min="14091" max="14091" width="12.5" style="1761" customWidth="1"/>
    <col min="14092" max="14092" width="12.125" style="1761" customWidth="1"/>
    <col min="14093" max="14094" width="11.625" style="1761" customWidth="1"/>
    <col min="14095" max="14095" width="9.625" style="1761" customWidth="1"/>
    <col min="14096" max="14096" width="9.5" style="1761" customWidth="1"/>
    <col min="14097" max="14097" width="11.75" style="1761" customWidth="1"/>
    <col min="14098" max="14098" width="10.75" style="1761" customWidth="1"/>
    <col min="14099" max="14099" width="11.625" style="1761" customWidth="1"/>
    <col min="14100" max="14100" width="12" style="1761" customWidth="1"/>
    <col min="14101" max="14102" width="4.875" style="1761" customWidth="1"/>
    <col min="14103" max="14103" width="11.875" style="1761" customWidth="1"/>
    <col min="14104" max="14104" width="5.25" style="1761" customWidth="1"/>
    <col min="14105" max="14336" width="9" style="1761"/>
    <col min="14337" max="14337" width="4.875" style="1761" customWidth="1"/>
    <col min="14338" max="14338" width="13.625" style="1761" customWidth="1"/>
    <col min="14339" max="14339" width="31.5" style="1761" customWidth="1"/>
    <col min="14340" max="14340" width="3.125" style="1761" customWidth="1"/>
    <col min="14341" max="14346" width="11.625" style="1761" customWidth="1"/>
    <col min="14347" max="14347" width="12.5" style="1761" customWidth="1"/>
    <col min="14348" max="14348" width="12.125" style="1761" customWidth="1"/>
    <col min="14349" max="14350" width="11.625" style="1761" customWidth="1"/>
    <col min="14351" max="14351" width="9.625" style="1761" customWidth="1"/>
    <col min="14352" max="14352" width="9.5" style="1761" customWidth="1"/>
    <col min="14353" max="14353" width="11.75" style="1761" customWidth="1"/>
    <col min="14354" max="14354" width="10.75" style="1761" customWidth="1"/>
    <col min="14355" max="14355" width="11.625" style="1761" customWidth="1"/>
    <col min="14356" max="14356" width="12" style="1761" customWidth="1"/>
    <col min="14357" max="14358" width="4.875" style="1761" customWidth="1"/>
    <col min="14359" max="14359" width="11.875" style="1761" customWidth="1"/>
    <col min="14360" max="14360" width="5.25" style="1761" customWidth="1"/>
    <col min="14361" max="14592" width="9" style="1761"/>
    <col min="14593" max="14593" width="4.875" style="1761" customWidth="1"/>
    <col min="14594" max="14594" width="13.625" style="1761" customWidth="1"/>
    <col min="14595" max="14595" width="31.5" style="1761" customWidth="1"/>
    <col min="14596" max="14596" width="3.125" style="1761" customWidth="1"/>
    <col min="14597" max="14602" width="11.625" style="1761" customWidth="1"/>
    <col min="14603" max="14603" width="12.5" style="1761" customWidth="1"/>
    <col min="14604" max="14604" width="12.125" style="1761" customWidth="1"/>
    <col min="14605" max="14606" width="11.625" style="1761" customWidth="1"/>
    <col min="14607" max="14607" width="9.625" style="1761" customWidth="1"/>
    <col min="14608" max="14608" width="9.5" style="1761" customWidth="1"/>
    <col min="14609" max="14609" width="11.75" style="1761" customWidth="1"/>
    <col min="14610" max="14610" width="10.75" style="1761" customWidth="1"/>
    <col min="14611" max="14611" width="11.625" style="1761" customWidth="1"/>
    <col min="14612" max="14612" width="12" style="1761" customWidth="1"/>
    <col min="14613" max="14614" width="4.875" style="1761" customWidth="1"/>
    <col min="14615" max="14615" width="11.875" style="1761" customWidth="1"/>
    <col min="14616" max="14616" width="5.25" style="1761" customWidth="1"/>
    <col min="14617" max="14848" width="9" style="1761"/>
    <col min="14849" max="14849" width="4.875" style="1761" customWidth="1"/>
    <col min="14850" max="14850" width="13.625" style="1761" customWidth="1"/>
    <col min="14851" max="14851" width="31.5" style="1761" customWidth="1"/>
    <col min="14852" max="14852" width="3.125" style="1761" customWidth="1"/>
    <col min="14853" max="14858" width="11.625" style="1761" customWidth="1"/>
    <col min="14859" max="14859" width="12.5" style="1761" customWidth="1"/>
    <col min="14860" max="14860" width="12.125" style="1761" customWidth="1"/>
    <col min="14861" max="14862" width="11.625" style="1761" customWidth="1"/>
    <col min="14863" max="14863" width="9.625" style="1761" customWidth="1"/>
    <col min="14864" max="14864" width="9.5" style="1761" customWidth="1"/>
    <col min="14865" max="14865" width="11.75" style="1761" customWidth="1"/>
    <col min="14866" max="14866" width="10.75" style="1761" customWidth="1"/>
    <col min="14867" max="14867" width="11.625" style="1761" customWidth="1"/>
    <col min="14868" max="14868" width="12" style="1761" customWidth="1"/>
    <col min="14869" max="14870" width="4.875" style="1761" customWidth="1"/>
    <col min="14871" max="14871" width="11.875" style="1761" customWidth="1"/>
    <col min="14872" max="14872" width="5.25" style="1761" customWidth="1"/>
    <col min="14873" max="15104" width="9" style="1761"/>
    <col min="15105" max="15105" width="4.875" style="1761" customWidth="1"/>
    <col min="15106" max="15106" width="13.625" style="1761" customWidth="1"/>
    <col min="15107" max="15107" width="31.5" style="1761" customWidth="1"/>
    <col min="15108" max="15108" width="3.125" style="1761" customWidth="1"/>
    <col min="15109" max="15114" width="11.625" style="1761" customWidth="1"/>
    <col min="15115" max="15115" width="12.5" style="1761" customWidth="1"/>
    <col min="15116" max="15116" width="12.125" style="1761" customWidth="1"/>
    <col min="15117" max="15118" width="11.625" style="1761" customWidth="1"/>
    <col min="15119" max="15119" width="9.625" style="1761" customWidth="1"/>
    <col min="15120" max="15120" width="9.5" style="1761" customWidth="1"/>
    <col min="15121" max="15121" width="11.75" style="1761" customWidth="1"/>
    <col min="15122" max="15122" width="10.75" style="1761" customWidth="1"/>
    <col min="15123" max="15123" width="11.625" style="1761" customWidth="1"/>
    <col min="15124" max="15124" width="12" style="1761" customWidth="1"/>
    <col min="15125" max="15126" width="4.875" style="1761" customWidth="1"/>
    <col min="15127" max="15127" width="11.875" style="1761" customWidth="1"/>
    <col min="15128" max="15128" width="5.25" style="1761" customWidth="1"/>
    <col min="15129" max="15360" width="9" style="1761"/>
    <col min="15361" max="15361" width="4.875" style="1761" customWidth="1"/>
    <col min="15362" max="15362" width="13.625" style="1761" customWidth="1"/>
    <col min="15363" max="15363" width="31.5" style="1761" customWidth="1"/>
    <col min="15364" max="15364" width="3.125" style="1761" customWidth="1"/>
    <col min="15365" max="15370" width="11.625" style="1761" customWidth="1"/>
    <col min="15371" max="15371" width="12.5" style="1761" customWidth="1"/>
    <col min="15372" max="15372" width="12.125" style="1761" customWidth="1"/>
    <col min="15373" max="15374" width="11.625" style="1761" customWidth="1"/>
    <col min="15375" max="15375" width="9.625" style="1761" customWidth="1"/>
    <col min="15376" max="15376" width="9.5" style="1761" customWidth="1"/>
    <col min="15377" max="15377" width="11.75" style="1761" customWidth="1"/>
    <col min="15378" max="15378" width="10.75" style="1761" customWidth="1"/>
    <col min="15379" max="15379" width="11.625" style="1761" customWidth="1"/>
    <col min="15380" max="15380" width="12" style="1761" customWidth="1"/>
    <col min="15381" max="15382" width="4.875" style="1761" customWidth="1"/>
    <col min="15383" max="15383" width="11.875" style="1761" customWidth="1"/>
    <col min="15384" max="15384" width="5.25" style="1761" customWidth="1"/>
    <col min="15385" max="15616" width="9" style="1761"/>
    <col min="15617" max="15617" width="4.875" style="1761" customWidth="1"/>
    <col min="15618" max="15618" width="13.625" style="1761" customWidth="1"/>
    <col min="15619" max="15619" width="31.5" style="1761" customWidth="1"/>
    <col min="15620" max="15620" width="3.125" style="1761" customWidth="1"/>
    <col min="15621" max="15626" width="11.625" style="1761" customWidth="1"/>
    <col min="15627" max="15627" width="12.5" style="1761" customWidth="1"/>
    <col min="15628" max="15628" width="12.125" style="1761" customWidth="1"/>
    <col min="15629" max="15630" width="11.625" style="1761" customWidth="1"/>
    <col min="15631" max="15631" width="9.625" style="1761" customWidth="1"/>
    <col min="15632" max="15632" width="9.5" style="1761" customWidth="1"/>
    <col min="15633" max="15633" width="11.75" style="1761" customWidth="1"/>
    <col min="15634" max="15634" width="10.75" style="1761" customWidth="1"/>
    <col min="15635" max="15635" width="11.625" style="1761" customWidth="1"/>
    <col min="15636" max="15636" width="12" style="1761" customWidth="1"/>
    <col min="15637" max="15638" width="4.875" style="1761" customWidth="1"/>
    <col min="15639" max="15639" width="11.875" style="1761" customWidth="1"/>
    <col min="15640" max="15640" width="5.25" style="1761" customWidth="1"/>
    <col min="15641" max="15872" width="9" style="1761"/>
    <col min="15873" max="15873" width="4.875" style="1761" customWidth="1"/>
    <col min="15874" max="15874" width="13.625" style="1761" customWidth="1"/>
    <col min="15875" max="15875" width="31.5" style="1761" customWidth="1"/>
    <col min="15876" max="15876" width="3.125" style="1761" customWidth="1"/>
    <col min="15877" max="15882" width="11.625" style="1761" customWidth="1"/>
    <col min="15883" max="15883" width="12.5" style="1761" customWidth="1"/>
    <col min="15884" max="15884" width="12.125" style="1761" customWidth="1"/>
    <col min="15885" max="15886" width="11.625" style="1761" customWidth="1"/>
    <col min="15887" max="15887" width="9.625" style="1761" customWidth="1"/>
    <col min="15888" max="15888" width="9.5" style="1761" customWidth="1"/>
    <col min="15889" max="15889" width="11.75" style="1761" customWidth="1"/>
    <col min="15890" max="15890" width="10.75" style="1761" customWidth="1"/>
    <col min="15891" max="15891" width="11.625" style="1761" customWidth="1"/>
    <col min="15892" max="15892" width="12" style="1761" customWidth="1"/>
    <col min="15893" max="15894" width="4.875" style="1761" customWidth="1"/>
    <col min="15895" max="15895" width="11.875" style="1761" customWidth="1"/>
    <col min="15896" max="15896" width="5.25" style="1761" customWidth="1"/>
    <col min="15897" max="16128" width="9" style="1761"/>
    <col min="16129" max="16129" width="4.875" style="1761" customWidth="1"/>
    <col min="16130" max="16130" width="13.625" style="1761" customWidth="1"/>
    <col min="16131" max="16131" width="31.5" style="1761" customWidth="1"/>
    <col min="16132" max="16132" width="3.125" style="1761" customWidth="1"/>
    <col min="16133" max="16138" width="11.625" style="1761" customWidth="1"/>
    <col min="16139" max="16139" width="12.5" style="1761" customWidth="1"/>
    <col min="16140" max="16140" width="12.125" style="1761" customWidth="1"/>
    <col min="16141" max="16142" width="11.625" style="1761" customWidth="1"/>
    <col min="16143" max="16143" width="9.625" style="1761" customWidth="1"/>
    <col min="16144" max="16144" width="9.5" style="1761" customWidth="1"/>
    <col min="16145" max="16145" width="11.75" style="1761" customWidth="1"/>
    <col min="16146" max="16146" width="10.75" style="1761" customWidth="1"/>
    <col min="16147" max="16147" width="11.625" style="1761" customWidth="1"/>
    <col min="16148" max="16148" width="12" style="1761" customWidth="1"/>
    <col min="16149" max="16150" width="4.875" style="1761" customWidth="1"/>
    <col min="16151" max="16151" width="11.875" style="1761" customWidth="1"/>
    <col min="16152" max="16152" width="5.25" style="1761" customWidth="1"/>
    <col min="16153" max="16384" width="9" style="1761"/>
  </cols>
  <sheetData>
    <row r="1" spans="1:62" s="1722" customFormat="1" ht="26.85" customHeight="1" x14ac:dyDescent="0.15">
      <c r="A1" s="1768" t="s">
        <v>1237</v>
      </c>
    </row>
    <row r="2" spans="1:62" s="1722" customFormat="1" ht="18.95" customHeight="1" thickBot="1" x14ac:dyDescent="0.2">
      <c r="W2" s="1722" t="s">
        <v>718</v>
      </c>
      <c r="X2" s="1769"/>
    </row>
    <row r="3" spans="1:62" s="1775" customFormat="1" ht="18" customHeight="1" x14ac:dyDescent="0.15">
      <c r="A3" s="1770" t="s">
        <v>554</v>
      </c>
      <c r="B3" s="1771"/>
      <c r="C3" s="1772"/>
      <c r="D3" s="1773"/>
      <c r="E3" s="2584" t="s">
        <v>879</v>
      </c>
      <c r="F3" s="2585"/>
      <c r="G3" s="2585"/>
      <c r="H3" s="2585"/>
      <c r="I3" s="2585"/>
      <c r="J3" s="2585"/>
      <c r="K3" s="2585"/>
      <c r="L3" s="2585"/>
      <c r="M3" s="2585"/>
      <c r="N3" s="2585"/>
      <c r="O3" s="2585"/>
      <c r="P3" s="2585"/>
      <c r="Q3" s="2585"/>
      <c r="R3" s="2585"/>
      <c r="S3" s="2585"/>
      <c r="T3" s="2586"/>
      <c r="U3" s="1822" t="s">
        <v>880</v>
      </c>
      <c r="V3" s="1822" t="s">
        <v>1238</v>
      </c>
      <c r="W3" s="1823"/>
      <c r="X3" s="1774" t="s">
        <v>554</v>
      </c>
    </row>
    <row r="4" spans="1:62" s="1775" customFormat="1" ht="18" customHeight="1" x14ac:dyDescent="0.15">
      <c r="A4" s="1776" t="s">
        <v>555</v>
      </c>
      <c r="B4" s="1710" t="s">
        <v>788</v>
      </c>
      <c r="C4" s="1777"/>
      <c r="D4" s="1778"/>
      <c r="E4" s="2587" t="s">
        <v>881</v>
      </c>
      <c r="F4" s="2588"/>
      <c r="G4" s="2587" t="s">
        <v>882</v>
      </c>
      <c r="H4" s="2588"/>
      <c r="I4" s="2587" t="s">
        <v>1239</v>
      </c>
      <c r="J4" s="2588"/>
      <c r="K4" s="2589" t="s">
        <v>883</v>
      </c>
      <c r="L4" s="2590"/>
      <c r="M4" s="2579" t="s">
        <v>884</v>
      </c>
      <c r="N4" s="2581"/>
      <c r="O4" s="2579" t="s">
        <v>885</v>
      </c>
      <c r="P4" s="2581"/>
      <c r="Q4" s="2579" t="s">
        <v>886</v>
      </c>
      <c r="R4" s="2581"/>
      <c r="S4" s="2579" t="s">
        <v>676</v>
      </c>
      <c r="T4" s="2580"/>
      <c r="U4" s="1784" t="s">
        <v>887</v>
      </c>
      <c r="V4" s="1784" t="s">
        <v>888</v>
      </c>
      <c r="W4" s="1824" t="s">
        <v>1240</v>
      </c>
      <c r="X4" s="1781" t="s">
        <v>555</v>
      </c>
      <c r="BG4" s="1778"/>
      <c r="BH4" s="1778"/>
      <c r="BI4" s="1778"/>
      <c r="BJ4" s="1778"/>
    </row>
    <row r="5" spans="1:62" s="1775" customFormat="1" ht="18" customHeight="1" x14ac:dyDescent="0.15">
      <c r="A5" s="1776" t="s">
        <v>556</v>
      </c>
      <c r="B5" s="1710" t="s">
        <v>795</v>
      </c>
      <c r="C5" s="1782" t="s">
        <v>1241</v>
      </c>
      <c r="D5" s="1783"/>
      <c r="E5" s="1780"/>
      <c r="F5" s="1780"/>
      <c r="G5" s="1784"/>
      <c r="H5" s="1785"/>
      <c r="I5" s="1779"/>
      <c r="J5" s="1780"/>
      <c r="K5" s="1780"/>
      <c r="L5" s="1780"/>
      <c r="M5" s="1780"/>
      <c r="N5" s="1780"/>
      <c r="O5" s="1780"/>
      <c r="P5" s="1780"/>
      <c r="Q5" s="1780"/>
      <c r="R5" s="1780"/>
      <c r="S5" s="1780"/>
      <c r="T5" s="1777"/>
      <c r="U5" s="1784" t="s">
        <v>889</v>
      </c>
      <c r="V5" s="1784" t="s">
        <v>890</v>
      </c>
      <c r="W5" s="1824" t="s">
        <v>1242</v>
      </c>
      <c r="X5" s="1781" t="s">
        <v>556</v>
      </c>
      <c r="BG5" s="1778"/>
      <c r="BH5" s="1778"/>
      <c r="BI5" s="1778"/>
      <c r="BJ5" s="1778"/>
    </row>
    <row r="6" spans="1:62" s="1775" customFormat="1" ht="18" customHeight="1" x14ac:dyDescent="0.15">
      <c r="A6" s="1776" t="s">
        <v>557</v>
      </c>
      <c r="B6" s="1710"/>
      <c r="C6" s="1786"/>
      <c r="D6" s="1787"/>
      <c r="E6" s="1788" t="s">
        <v>891</v>
      </c>
      <c r="F6" s="1788" t="s">
        <v>892</v>
      </c>
      <c r="G6" s="1788" t="s">
        <v>891</v>
      </c>
      <c r="H6" s="1788" t="s">
        <v>892</v>
      </c>
      <c r="I6" s="1788" t="s">
        <v>891</v>
      </c>
      <c r="J6" s="1788" t="s">
        <v>892</v>
      </c>
      <c r="K6" s="1788" t="s">
        <v>891</v>
      </c>
      <c r="L6" s="1788" t="s">
        <v>892</v>
      </c>
      <c r="M6" s="1788" t="s">
        <v>891</v>
      </c>
      <c r="N6" s="1788" t="s">
        <v>892</v>
      </c>
      <c r="O6" s="1788" t="s">
        <v>891</v>
      </c>
      <c r="P6" s="1788" t="s">
        <v>892</v>
      </c>
      <c r="Q6" s="1788" t="s">
        <v>891</v>
      </c>
      <c r="R6" s="1788" t="s">
        <v>892</v>
      </c>
      <c r="S6" s="1788" t="s">
        <v>891</v>
      </c>
      <c r="T6" s="1782" t="s">
        <v>892</v>
      </c>
      <c r="U6" s="1784" t="s">
        <v>893</v>
      </c>
      <c r="V6" s="1784" t="s">
        <v>894</v>
      </c>
      <c r="W6" s="1824" t="s">
        <v>895</v>
      </c>
      <c r="X6" s="1781" t="s">
        <v>557</v>
      </c>
      <c r="BG6" s="1778"/>
      <c r="BH6" s="1778"/>
      <c r="BI6" s="1778"/>
      <c r="BJ6" s="1778"/>
    </row>
    <row r="7" spans="1:62" s="1775" customFormat="1" ht="18" customHeight="1" x14ac:dyDescent="0.15">
      <c r="A7" s="1790" t="s">
        <v>558</v>
      </c>
      <c r="B7" s="1791"/>
      <c r="C7" s="1792"/>
      <c r="D7" s="1793"/>
      <c r="E7" s="1794"/>
      <c r="F7" s="1794"/>
      <c r="G7" s="1794"/>
      <c r="H7" s="1794"/>
      <c r="I7" s="1794"/>
      <c r="J7" s="1794"/>
      <c r="K7" s="1794"/>
      <c r="L7" s="1794"/>
      <c r="M7" s="1794"/>
      <c r="N7" s="1794"/>
      <c r="O7" s="1794"/>
      <c r="P7" s="1794"/>
      <c r="Q7" s="1794"/>
      <c r="R7" s="1794"/>
      <c r="S7" s="1794"/>
      <c r="T7" s="1794"/>
      <c r="U7" s="1825"/>
      <c r="V7" s="1825"/>
      <c r="W7" s="1794"/>
      <c r="X7" s="1795" t="s">
        <v>558</v>
      </c>
      <c r="BG7" s="1778"/>
      <c r="BH7" s="1778"/>
      <c r="BI7" s="1778"/>
      <c r="BJ7" s="1778"/>
    </row>
    <row r="8" spans="1:62" s="1798" customFormat="1" ht="35.1" customHeight="1" x14ac:dyDescent="0.15">
      <c r="A8" s="1709"/>
      <c r="B8" s="1669" t="s">
        <v>1143</v>
      </c>
      <c r="C8" s="1676" t="s">
        <v>1152</v>
      </c>
      <c r="D8" s="1814"/>
      <c r="E8" s="1751">
        <v>74836178</v>
      </c>
      <c r="F8" s="1751">
        <v>74836178</v>
      </c>
      <c r="G8" s="1751">
        <v>42361204</v>
      </c>
      <c r="H8" s="1797">
        <v>42361204</v>
      </c>
      <c r="I8" s="1751">
        <v>171902564</v>
      </c>
      <c r="J8" s="1751">
        <v>171902564</v>
      </c>
      <c r="K8" s="1751">
        <v>55095767</v>
      </c>
      <c r="L8" s="1751">
        <v>55091337</v>
      </c>
      <c r="M8" s="1751">
        <v>15182709</v>
      </c>
      <c r="N8" s="1751">
        <v>15147709</v>
      </c>
      <c r="O8" s="1826">
        <v>0</v>
      </c>
      <c r="P8" s="1826">
        <v>0</v>
      </c>
      <c r="Q8" s="1751">
        <v>14999436</v>
      </c>
      <c r="R8" s="1751">
        <v>17215241</v>
      </c>
      <c r="S8" s="1751">
        <v>374377858</v>
      </c>
      <c r="T8" s="1751">
        <v>376554233</v>
      </c>
      <c r="U8" s="1711">
        <v>0</v>
      </c>
      <c r="V8" s="1711">
        <v>0</v>
      </c>
      <c r="W8" s="1711">
        <v>18827747</v>
      </c>
      <c r="X8" s="1714"/>
      <c r="BG8" s="1799"/>
      <c r="BH8" s="1799"/>
      <c r="BI8" s="1799"/>
      <c r="BJ8" s="1799"/>
    </row>
    <row r="9" spans="1:62" s="1798" customFormat="1" ht="35.1" customHeight="1" x14ac:dyDescent="0.15">
      <c r="A9" s="1709"/>
      <c r="B9" s="1669" t="s">
        <v>1144</v>
      </c>
      <c r="C9" s="1676" t="s">
        <v>1160</v>
      </c>
      <c r="D9" s="1815"/>
      <c r="E9" s="1751">
        <v>71066988</v>
      </c>
      <c r="F9" s="1751">
        <v>71066988</v>
      </c>
      <c r="G9" s="1751">
        <v>41689360</v>
      </c>
      <c r="H9" s="1751">
        <v>41689360</v>
      </c>
      <c r="I9" s="1751">
        <v>164735205</v>
      </c>
      <c r="J9" s="1751">
        <v>164735205</v>
      </c>
      <c r="K9" s="1751">
        <v>52715628</v>
      </c>
      <c r="L9" s="1751">
        <v>52711198</v>
      </c>
      <c r="M9" s="1751">
        <v>16181590</v>
      </c>
      <c r="N9" s="1751">
        <v>16146590</v>
      </c>
      <c r="O9" s="1751">
        <v>0</v>
      </c>
      <c r="P9" s="1751">
        <v>0</v>
      </c>
      <c r="Q9" s="1751">
        <v>19010543</v>
      </c>
      <c r="R9" s="1751">
        <v>19010543</v>
      </c>
      <c r="S9" s="1751">
        <v>365399314</v>
      </c>
      <c r="T9" s="1751">
        <v>365359884</v>
      </c>
      <c r="U9" s="1751">
        <v>0</v>
      </c>
      <c r="V9" s="1751">
        <v>0</v>
      </c>
      <c r="W9" s="1751">
        <v>12948778</v>
      </c>
      <c r="X9" s="1714"/>
    </row>
    <row r="10" spans="1:62" s="1798" customFormat="1" ht="35.1" customHeight="1" x14ac:dyDescent="0.15">
      <c r="A10" s="1709"/>
      <c r="B10" s="1669" t="s">
        <v>1145</v>
      </c>
      <c r="C10" s="1676" t="s">
        <v>1160</v>
      </c>
      <c r="D10" s="1815"/>
      <c r="E10" s="1751">
        <v>67639434</v>
      </c>
      <c r="F10" s="1751">
        <v>68372124</v>
      </c>
      <c r="G10" s="1751">
        <v>39778227</v>
      </c>
      <c r="H10" s="1751">
        <v>39921687</v>
      </c>
      <c r="I10" s="1751">
        <v>160181421</v>
      </c>
      <c r="J10" s="1751">
        <v>157395878</v>
      </c>
      <c r="K10" s="1751">
        <v>49217732</v>
      </c>
      <c r="L10" s="1751">
        <v>50143602</v>
      </c>
      <c r="M10" s="1751">
        <v>22293635</v>
      </c>
      <c r="N10" s="1751">
        <v>16380678</v>
      </c>
      <c r="O10" s="1751">
        <v>0</v>
      </c>
      <c r="P10" s="1751">
        <v>0</v>
      </c>
      <c r="Q10" s="1751">
        <v>18417744</v>
      </c>
      <c r="R10" s="1751">
        <v>19086471</v>
      </c>
      <c r="S10" s="1751">
        <v>357528193</v>
      </c>
      <c r="T10" s="1751">
        <v>351300440</v>
      </c>
      <c r="U10" s="1751">
        <v>0</v>
      </c>
      <c r="V10" s="1751">
        <v>0</v>
      </c>
      <c r="W10" s="1751">
        <v>12715202</v>
      </c>
      <c r="X10" s="1714"/>
    </row>
    <row r="11" spans="1:62" s="1798" customFormat="1" ht="35.1" customHeight="1" x14ac:dyDescent="0.15">
      <c r="A11" s="1801"/>
      <c r="B11" s="1669" t="s">
        <v>1146</v>
      </c>
      <c r="C11" s="1676" t="s">
        <v>1160</v>
      </c>
      <c r="D11" s="1814"/>
      <c r="E11" s="1751">
        <v>60899762</v>
      </c>
      <c r="F11" s="1751">
        <v>59701487</v>
      </c>
      <c r="G11" s="1751">
        <v>38117401</v>
      </c>
      <c r="H11" s="1751">
        <v>37947062</v>
      </c>
      <c r="I11" s="1751">
        <v>141804345</v>
      </c>
      <c r="J11" s="1751">
        <v>137112752</v>
      </c>
      <c r="K11" s="1751">
        <v>45477957</v>
      </c>
      <c r="L11" s="1751">
        <v>45993107</v>
      </c>
      <c r="M11" s="1751">
        <v>21238176</v>
      </c>
      <c r="N11" s="1751">
        <v>18835833</v>
      </c>
      <c r="O11" s="1751">
        <v>0</v>
      </c>
      <c r="P11" s="1751">
        <v>0</v>
      </c>
      <c r="Q11" s="1751">
        <v>20534613</v>
      </c>
      <c r="R11" s="1751">
        <v>20934489</v>
      </c>
      <c r="S11" s="1751">
        <v>328072254</v>
      </c>
      <c r="T11" s="1751">
        <v>320524730</v>
      </c>
      <c r="U11" s="1751">
        <v>0</v>
      </c>
      <c r="V11" s="1751">
        <v>0</v>
      </c>
      <c r="W11" s="1751">
        <v>12038087</v>
      </c>
      <c r="X11" s="1714"/>
      <c r="BG11" s="1799"/>
      <c r="BH11" s="1799"/>
      <c r="BI11" s="1799"/>
      <c r="BJ11" s="1799"/>
    </row>
    <row r="12" spans="1:62" s="1775" customFormat="1" ht="35.1" customHeight="1" x14ac:dyDescent="0.15">
      <c r="A12" s="1802"/>
      <c r="B12" s="1679" t="s">
        <v>1243</v>
      </c>
      <c r="C12" s="1676" t="s">
        <v>1160</v>
      </c>
      <c r="D12" s="1817"/>
      <c r="E12" s="1804">
        <f>SUM(E13:E23)</f>
        <v>56416576</v>
      </c>
      <c r="F12" s="1804">
        <f t="shared" ref="F12:W12" si="0">SUM(F13:F23)</f>
        <v>53495928</v>
      </c>
      <c r="G12" s="1804">
        <f t="shared" si="0"/>
        <v>37772929</v>
      </c>
      <c r="H12" s="1804">
        <f t="shared" si="0"/>
        <v>38948328</v>
      </c>
      <c r="I12" s="1804">
        <f t="shared" si="0"/>
        <v>123107890</v>
      </c>
      <c r="J12" s="1804">
        <f t="shared" si="0"/>
        <v>118300762</v>
      </c>
      <c r="K12" s="1804">
        <f t="shared" si="0"/>
        <v>42663907</v>
      </c>
      <c r="L12" s="1804">
        <f t="shared" si="0"/>
        <v>42790657</v>
      </c>
      <c r="M12" s="1804">
        <f t="shared" si="0"/>
        <v>18700354</v>
      </c>
      <c r="N12" s="1804">
        <f t="shared" si="0"/>
        <v>17777535</v>
      </c>
      <c r="O12" s="1804">
        <f t="shared" si="0"/>
        <v>0</v>
      </c>
      <c r="P12" s="1804">
        <f t="shared" si="0"/>
        <v>0</v>
      </c>
      <c r="Q12" s="1804">
        <f t="shared" si="0"/>
        <v>23737549</v>
      </c>
      <c r="R12" s="1804">
        <f t="shared" si="0"/>
        <v>23937943</v>
      </c>
      <c r="S12" s="1804">
        <f t="shared" si="0"/>
        <v>302399205</v>
      </c>
      <c r="T12" s="1804">
        <f t="shared" si="0"/>
        <v>295251153</v>
      </c>
      <c r="U12" s="1804">
        <f t="shared" si="0"/>
        <v>0</v>
      </c>
      <c r="V12" s="1804">
        <f t="shared" si="0"/>
        <v>0</v>
      </c>
      <c r="W12" s="1804">
        <f t="shared" si="0"/>
        <v>16891873</v>
      </c>
      <c r="X12" s="1757"/>
      <c r="BG12" s="1778"/>
      <c r="BH12" s="1778"/>
      <c r="BI12" s="1778"/>
      <c r="BJ12" s="1778"/>
    </row>
    <row r="13" spans="1:62" ht="45" customHeight="1" x14ac:dyDescent="0.15">
      <c r="A13" s="1709">
        <v>3</v>
      </c>
      <c r="B13" s="1710" t="s">
        <v>1047</v>
      </c>
      <c r="C13" s="1711" t="s">
        <v>1183</v>
      </c>
      <c r="D13" s="1758" t="s">
        <v>1232</v>
      </c>
      <c r="E13" s="1759"/>
      <c r="F13" s="1759"/>
      <c r="G13" s="1759"/>
      <c r="H13" s="1760"/>
      <c r="I13" s="1759"/>
      <c r="J13" s="1759"/>
      <c r="K13" s="1759"/>
      <c r="L13" s="1759"/>
      <c r="M13" s="1759"/>
      <c r="N13" s="1759"/>
      <c r="O13" s="1759"/>
      <c r="P13" s="1759"/>
      <c r="Q13" s="1759"/>
      <c r="R13" s="1759"/>
      <c r="S13" s="1759"/>
      <c r="T13" s="1759"/>
      <c r="U13" s="1827"/>
      <c r="V13" s="1827"/>
      <c r="W13" s="1827"/>
      <c r="X13" s="1714">
        <v>3</v>
      </c>
    </row>
    <row r="14" spans="1:62" ht="45" customHeight="1" x14ac:dyDescent="0.15">
      <c r="A14" s="1709"/>
      <c r="B14" s="1710"/>
      <c r="C14" s="1711" t="s">
        <v>1186</v>
      </c>
      <c r="D14" s="1758" t="s">
        <v>1232</v>
      </c>
      <c r="E14" s="1759"/>
      <c r="F14" s="1759"/>
      <c r="G14" s="1759"/>
      <c r="H14" s="1760"/>
      <c r="I14" s="1759"/>
      <c r="J14" s="1759"/>
      <c r="K14" s="1759"/>
      <c r="L14" s="1759"/>
      <c r="M14" s="1759"/>
      <c r="N14" s="1759"/>
      <c r="O14" s="1759"/>
      <c r="P14" s="1759"/>
      <c r="Q14" s="1759"/>
      <c r="R14" s="1759"/>
      <c r="S14" s="1759"/>
      <c r="T14" s="1759"/>
      <c r="U14" s="1827"/>
      <c r="V14" s="1827"/>
      <c r="W14" s="1827"/>
      <c r="X14" s="1714"/>
    </row>
    <row r="15" spans="1:62" ht="45" customHeight="1" x14ac:dyDescent="0.15">
      <c r="A15" s="1709"/>
      <c r="B15" s="1710"/>
      <c r="C15" s="1711" t="s">
        <v>1189</v>
      </c>
      <c r="D15" s="1758" t="s">
        <v>1232</v>
      </c>
      <c r="E15" s="1759"/>
      <c r="F15" s="1759"/>
      <c r="G15" s="1759"/>
      <c r="H15" s="1760"/>
      <c r="I15" s="1759"/>
      <c r="J15" s="1759"/>
      <c r="K15" s="1759"/>
      <c r="L15" s="1759"/>
      <c r="M15" s="1759"/>
      <c r="N15" s="1759"/>
      <c r="O15" s="1759"/>
      <c r="P15" s="1759"/>
      <c r="Q15" s="1759"/>
      <c r="R15" s="1759"/>
      <c r="S15" s="1759"/>
      <c r="T15" s="1759"/>
      <c r="U15" s="1827"/>
      <c r="V15" s="1827"/>
      <c r="W15" s="1827"/>
      <c r="X15" s="1714"/>
    </row>
    <row r="16" spans="1:62" s="1722" customFormat="1" ht="45" customHeight="1" x14ac:dyDescent="0.15">
      <c r="A16" s="1709">
        <v>7</v>
      </c>
      <c r="B16" s="1710" t="s">
        <v>1191</v>
      </c>
      <c r="C16" s="1711" t="s">
        <v>1192</v>
      </c>
      <c r="D16" s="1758"/>
      <c r="E16" s="1712">
        <v>5422910</v>
      </c>
      <c r="F16" s="1712">
        <v>5422910</v>
      </c>
      <c r="G16" s="1712">
        <v>4510253</v>
      </c>
      <c r="H16" s="1712">
        <v>4510253</v>
      </c>
      <c r="I16" s="1712">
        <v>25292046</v>
      </c>
      <c r="J16" s="1712">
        <v>25292046</v>
      </c>
      <c r="K16" s="1712">
        <v>6354184</v>
      </c>
      <c r="L16" s="1712">
        <v>6354184</v>
      </c>
      <c r="M16" s="1712">
        <v>1255834</v>
      </c>
      <c r="N16" s="1712">
        <v>1255834</v>
      </c>
      <c r="O16" s="1712"/>
      <c r="P16" s="1712"/>
      <c r="Q16" s="1712">
        <v>777562</v>
      </c>
      <c r="R16" s="1712">
        <v>777562</v>
      </c>
      <c r="S16" s="1712">
        <f t="shared" ref="S16:T19" si="1">SUM(E16,G16,I16,K16,M16,O16,Q16)</f>
        <v>43612789</v>
      </c>
      <c r="T16" s="1712">
        <f t="shared" si="1"/>
        <v>43612789</v>
      </c>
      <c r="U16" s="1828"/>
      <c r="V16" s="1828"/>
      <c r="W16" s="1828">
        <v>6318534</v>
      </c>
      <c r="X16" s="1714">
        <v>7</v>
      </c>
    </row>
    <row r="17" spans="1:24" s="1722" customFormat="1" ht="45" customHeight="1" x14ac:dyDescent="0.15">
      <c r="A17" s="1709">
        <v>9</v>
      </c>
      <c r="B17" s="1710" t="s">
        <v>1194</v>
      </c>
      <c r="C17" s="1711" t="s">
        <v>1195</v>
      </c>
      <c r="D17" s="1758"/>
      <c r="E17" s="1712">
        <v>9326836</v>
      </c>
      <c r="F17" s="1712">
        <v>9326836</v>
      </c>
      <c r="G17" s="1712">
        <v>6224731</v>
      </c>
      <c r="H17" s="1712">
        <v>6224731</v>
      </c>
      <c r="I17" s="1712">
        <v>18099207</v>
      </c>
      <c r="J17" s="1712">
        <v>18099207</v>
      </c>
      <c r="K17" s="1712">
        <v>7397511</v>
      </c>
      <c r="L17" s="1712">
        <v>7397511</v>
      </c>
      <c r="M17" s="1712"/>
      <c r="N17" s="1712"/>
      <c r="O17" s="1712"/>
      <c r="P17" s="1712"/>
      <c r="Q17" s="1712">
        <v>9974395</v>
      </c>
      <c r="R17" s="1712">
        <v>9974395</v>
      </c>
      <c r="S17" s="1712">
        <f t="shared" si="1"/>
        <v>51022680</v>
      </c>
      <c r="T17" s="1712">
        <f t="shared" si="1"/>
        <v>51022680</v>
      </c>
      <c r="U17" s="1828"/>
      <c r="V17" s="1828"/>
      <c r="W17" s="1828">
        <v>1331912</v>
      </c>
      <c r="X17" s="1714">
        <v>9</v>
      </c>
    </row>
    <row r="18" spans="1:24" s="1722" customFormat="1" ht="45" customHeight="1" x14ac:dyDescent="0.15">
      <c r="A18" s="1709"/>
      <c r="B18" s="1710"/>
      <c r="C18" s="1711" t="s">
        <v>1224</v>
      </c>
      <c r="D18" s="1758"/>
      <c r="E18" s="1712">
        <v>7091866</v>
      </c>
      <c r="F18" s="1712">
        <v>7091866</v>
      </c>
      <c r="G18" s="1712">
        <v>5125967</v>
      </c>
      <c r="H18" s="1712">
        <v>5125967</v>
      </c>
      <c r="I18" s="1712">
        <v>14687969</v>
      </c>
      <c r="J18" s="1712">
        <v>14687969</v>
      </c>
      <c r="K18" s="1712">
        <v>5839350</v>
      </c>
      <c r="L18" s="1712">
        <v>5839350</v>
      </c>
      <c r="M18" s="1712">
        <v>21774</v>
      </c>
      <c r="N18" s="1712">
        <v>21774</v>
      </c>
      <c r="O18" s="1712"/>
      <c r="P18" s="1712"/>
      <c r="Q18" s="1712">
        <v>6905522</v>
      </c>
      <c r="R18" s="1712">
        <v>6905522</v>
      </c>
      <c r="S18" s="1712">
        <f t="shared" si="1"/>
        <v>39672448</v>
      </c>
      <c r="T18" s="1712">
        <f t="shared" si="1"/>
        <v>39672448</v>
      </c>
      <c r="U18" s="1828"/>
      <c r="V18" s="1828"/>
      <c r="W18" s="1828">
        <v>1393254</v>
      </c>
      <c r="X18" s="1714"/>
    </row>
    <row r="19" spans="1:24" s="1722" customFormat="1" ht="45" customHeight="1" x14ac:dyDescent="0.15">
      <c r="A19" s="1709">
        <v>10</v>
      </c>
      <c r="B19" s="1710" t="s">
        <v>1199</v>
      </c>
      <c r="C19" s="1711" t="s">
        <v>1200</v>
      </c>
      <c r="D19" s="1758"/>
      <c r="E19" s="1712">
        <v>22080000</v>
      </c>
      <c r="F19" s="1712">
        <v>19159352</v>
      </c>
      <c r="G19" s="1712">
        <v>17820000</v>
      </c>
      <c r="H19" s="1712">
        <v>18995399</v>
      </c>
      <c r="I19" s="1712">
        <v>33000000</v>
      </c>
      <c r="J19" s="1712">
        <v>28192872</v>
      </c>
      <c r="K19" s="1712">
        <v>14040000</v>
      </c>
      <c r="L19" s="1712">
        <v>14171180</v>
      </c>
      <c r="M19" s="1712">
        <v>14265000</v>
      </c>
      <c r="N19" s="1712">
        <v>13377181</v>
      </c>
      <c r="O19" s="1712"/>
      <c r="P19" s="1712"/>
      <c r="Q19" s="1712">
        <v>3414000</v>
      </c>
      <c r="R19" s="1712">
        <v>3614394</v>
      </c>
      <c r="S19" s="1712">
        <f t="shared" si="1"/>
        <v>104619000</v>
      </c>
      <c r="T19" s="1712">
        <f t="shared" si="1"/>
        <v>97510378</v>
      </c>
      <c r="U19" s="1828"/>
      <c r="V19" s="1828"/>
      <c r="W19" s="1828">
        <v>3357711</v>
      </c>
      <c r="X19" s="1714">
        <v>10</v>
      </c>
    </row>
    <row r="20" spans="1:24" ht="45" customHeight="1" x14ac:dyDescent="0.15">
      <c r="A20" s="1709">
        <v>61</v>
      </c>
      <c r="B20" s="1710" t="s">
        <v>1202</v>
      </c>
      <c r="C20" s="1711" t="s">
        <v>1203</v>
      </c>
      <c r="D20" s="1758" t="s">
        <v>1232</v>
      </c>
      <c r="E20" s="1759"/>
      <c r="F20" s="1759"/>
      <c r="G20" s="1759"/>
      <c r="H20" s="1760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827"/>
      <c r="V20" s="1827"/>
      <c r="W20" s="1827"/>
      <c r="X20" s="1714">
        <v>61</v>
      </c>
    </row>
    <row r="21" spans="1:24" ht="45" customHeight="1" x14ac:dyDescent="0.15">
      <c r="A21" s="1709"/>
      <c r="B21" s="1710"/>
      <c r="C21" s="1711" t="s">
        <v>1205</v>
      </c>
      <c r="D21" s="1758" t="s">
        <v>1232</v>
      </c>
      <c r="E21" s="1759"/>
      <c r="F21" s="1759"/>
      <c r="G21" s="1759"/>
      <c r="H21" s="1760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59"/>
      <c r="U21" s="1827"/>
      <c r="V21" s="1827"/>
      <c r="W21" s="1827"/>
      <c r="X21" s="1714"/>
    </row>
    <row r="22" spans="1:24" ht="45" customHeight="1" x14ac:dyDescent="0.15">
      <c r="A22" s="1709"/>
      <c r="B22" s="1710"/>
      <c r="C22" s="1711" t="s">
        <v>1210</v>
      </c>
      <c r="D22" s="1758" t="s">
        <v>1232</v>
      </c>
      <c r="E22" s="1759"/>
      <c r="F22" s="1759"/>
      <c r="G22" s="1759"/>
      <c r="H22" s="1760"/>
      <c r="I22" s="1759"/>
      <c r="J22" s="1759"/>
      <c r="K22" s="1759"/>
      <c r="L22" s="1759"/>
      <c r="M22" s="1759"/>
      <c r="N22" s="1759"/>
      <c r="O22" s="1759"/>
      <c r="P22" s="1759"/>
      <c r="Q22" s="1759"/>
      <c r="R22" s="1759"/>
      <c r="S22" s="1759"/>
      <c r="T22" s="1759"/>
      <c r="U22" s="1827"/>
      <c r="V22" s="1827"/>
      <c r="W22" s="1827"/>
      <c r="X22" s="1714"/>
    </row>
    <row r="23" spans="1:24" s="1722" customFormat="1" ht="45" customHeight="1" x14ac:dyDescent="0.15">
      <c r="A23" s="1709">
        <v>68</v>
      </c>
      <c r="B23" s="1710" t="s">
        <v>1098</v>
      </c>
      <c r="C23" s="1711" t="s">
        <v>1212</v>
      </c>
      <c r="D23" s="1758"/>
      <c r="E23" s="1712">
        <v>12494964</v>
      </c>
      <c r="F23" s="1712">
        <v>12494964</v>
      </c>
      <c r="G23" s="1712">
        <v>4091978</v>
      </c>
      <c r="H23" s="1712">
        <v>4091978</v>
      </c>
      <c r="I23" s="1712">
        <v>32028668</v>
      </c>
      <c r="J23" s="1712">
        <v>32028668</v>
      </c>
      <c r="K23" s="1712">
        <v>9032862</v>
      </c>
      <c r="L23" s="1712">
        <v>9028432</v>
      </c>
      <c r="M23" s="1712">
        <v>3157746</v>
      </c>
      <c r="N23" s="1712">
        <v>3122746</v>
      </c>
      <c r="O23" s="1712"/>
      <c r="P23" s="1712"/>
      <c r="Q23" s="1712">
        <v>2666070</v>
      </c>
      <c r="R23" s="1712">
        <v>2666070</v>
      </c>
      <c r="S23" s="1712">
        <f>SUM(E23,G23,I23,K23,M23,Q23)</f>
        <v>63472288</v>
      </c>
      <c r="T23" s="1712">
        <f>SUM(F23,H23,J23,L23,N23,R23)</f>
        <v>63432858</v>
      </c>
      <c r="U23" s="1828"/>
      <c r="V23" s="1828"/>
      <c r="W23" s="1828">
        <v>4490462</v>
      </c>
      <c r="X23" s="1714">
        <v>68</v>
      </c>
    </row>
    <row r="24" spans="1:24" ht="45" customHeight="1" x14ac:dyDescent="0.15">
      <c r="A24" s="1668"/>
      <c r="B24" s="1687"/>
      <c r="C24" s="1676"/>
      <c r="D24" s="1758"/>
      <c r="E24" s="1759"/>
      <c r="F24" s="1759"/>
      <c r="G24" s="1759"/>
      <c r="H24" s="1759"/>
      <c r="I24" s="1759"/>
      <c r="J24" s="1759"/>
      <c r="K24" s="1759"/>
      <c r="L24" s="1759"/>
      <c r="M24" s="1759"/>
      <c r="N24" s="1759"/>
      <c r="O24" s="1759"/>
      <c r="P24" s="1759"/>
      <c r="Q24" s="1759"/>
      <c r="R24" s="1759"/>
      <c r="S24" s="1759"/>
      <c r="T24" s="1759"/>
      <c r="U24" s="1827"/>
      <c r="V24" s="1827"/>
      <c r="W24" s="1827"/>
      <c r="X24" s="1714"/>
    </row>
    <row r="25" spans="1:24" ht="45" customHeight="1" x14ac:dyDescent="0.15">
      <c r="A25" s="1668"/>
      <c r="B25" s="1687"/>
      <c r="C25" s="1676" t="s">
        <v>1236</v>
      </c>
      <c r="D25" s="1758"/>
      <c r="E25" s="1759"/>
      <c r="F25" s="1759"/>
      <c r="G25" s="1759"/>
      <c r="H25" s="1760"/>
      <c r="I25" s="1759"/>
      <c r="J25" s="1759"/>
      <c r="K25" s="1759"/>
      <c r="L25" s="1759"/>
      <c r="M25" s="1759"/>
      <c r="N25" s="1759"/>
      <c r="O25" s="1759"/>
      <c r="P25" s="1759"/>
      <c r="Q25" s="1759"/>
      <c r="R25" s="1759"/>
      <c r="S25" s="1759"/>
      <c r="T25" s="1759"/>
      <c r="U25" s="1827"/>
      <c r="V25" s="1827"/>
      <c r="W25" s="1827"/>
      <c r="X25" s="1715"/>
    </row>
    <row r="26" spans="1:24" ht="45" customHeight="1" thickBot="1" x14ac:dyDescent="0.2">
      <c r="A26" s="1716"/>
      <c r="B26" s="1717"/>
      <c r="C26" s="1829"/>
      <c r="D26" s="1719"/>
      <c r="E26" s="1762"/>
      <c r="F26" s="1762"/>
      <c r="G26" s="1762"/>
      <c r="H26" s="1763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830"/>
      <c r="V26" s="1830"/>
      <c r="W26" s="1830"/>
      <c r="X26" s="1720"/>
    </row>
  </sheetData>
  <mergeCells count="9">
    <mergeCell ref="E3:T3"/>
    <mergeCell ref="E4:F4"/>
    <mergeCell ref="G4:H4"/>
    <mergeCell ref="I4:J4"/>
    <mergeCell ref="K4:L4"/>
    <mergeCell ref="M4:N4"/>
    <mergeCell ref="O4:P4"/>
    <mergeCell ref="Q4:R4"/>
    <mergeCell ref="S4:T4"/>
  </mergeCells>
  <phoneticPr fontId="2"/>
  <printOptions horizontalCentered="1"/>
  <pageMargins left="0.59055118110236227" right="0.59055118110236227" top="0.78740157480314965" bottom="0.59055118110236227" header="0" footer="0"/>
  <pageSetup paperSize="9" scale="50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zoomScale="85" zoomScaleNormal="100" zoomScaleSheetLayoutView="85" workbookViewId="0">
      <pane xSplit="4" ySplit="7" topLeftCell="E8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75" customHeight="1" x14ac:dyDescent="0.15"/>
  <cols>
    <col min="1" max="1" width="3.25" style="1832" customWidth="1"/>
    <col min="2" max="2" width="4.5" style="1832" customWidth="1"/>
    <col min="3" max="3" width="3" style="1832" customWidth="1"/>
    <col min="4" max="4" width="24.125" style="1832" customWidth="1"/>
    <col min="5" max="7" width="15.75" style="1832" customWidth="1"/>
    <col min="8" max="8" width="15.875" style="1851" customWidth="1"/>
    <col min="9" max="256" width="9" style="1851"/>
    <col min="257" max="257" width="3.25" style="1851" customWidth="1"/>
    <col min="258" max="258" width="4.5" style="1851" customWidth="1"/>
    <col min="259" max="259" width="3" style="1851" customWidth="1"/>
    <col min="260" max="260" width="24.125" style="1851" customWidth="1"/>
    <col min="261" max="263" width="15.75" style="1851" customWidth="1"/>
    <col min="264" max="264" width="15.875" style="1851" customWidth="1"/>
    <col min="265" max="512" width="9" style="1851"/>
    <col min="513" max="513" width="3.25" style="1851" customWidth="1"/>
    <col min="514" max="514" width="4.5" style="1851" customWidth="1"/>
    <col min="515" max="515" width="3" style="1851" customWidth="1"/>
    <col min="516" max="516" width="24.125" style="1851" customWidth="1"/>
    <col min="517" max="519" width="15.75" style="1851" customWidth="1"/>
    <col min="520" max="520" width="15.875" style="1851" customWidth="1"/>
    <col min="521" max="768" width="9" style="1851"/>
    <col min="769" max="769" width="3.25" style="1851" customWidth="1"/>
    <col min="770" max="770" width="4.5" style="1851" customWidth="1"/>
    <col min="771" max="771" width="3" style="1851" customWidth="1"/>
    <col min="772" max="772" width="24.125" style="1851" customWidth="1"/>
    <col min="773" max="775" width="15.75" style="1851" customWidth="1"/>
    <col min="776" max="776" width="15.875" style="1851" customWidth="1"/>
    <col min="777" max="1024" width="9" style="1851"/>
    <col min="1025" max="1025" width="3.25" style="1851" customWidth="1"/>
    <col min="1026" max="1026" width="4.5" style="1851" customWidth="1"/>
    <col min="1027" max="1027" width="3" style="1851" customWidth="1"/>
    <col min="1028" max="1028" width="24.125" style="1851" customWidth="1"/>
    <col min="1029" max="1031" width="15.75" style="1851" customWidth="1"/>
    <col min="1032" max="1032" width="15.875" style="1851" customWidth="1"/>
    <col min="1033" max="1280" width="9" style="1851"/>
    <col min="1281" max="1281" width="3.25" style="1851" customWidth="1"/>
    <col min="1282" max="1282" width="4.5" style="1851" customWidth="1"/>
    <col min="1283" max="1283" width="3" style="1851" customWidth="1"/>
    <col min="1284" max="1284" width="24.125" style="1851" customWidth="1"/>
    <col min="1285" max="1287" width="15.75" style="1851" customWidth="1"/>
    <col min="1288" max="1288" width="15.875" style="1851" customWidth="1"/>
    <col min="1289" max="1536" width="9" style="1851"/>
    <col min="1537" max="1537" width="3.25" style="1851" customWidth="1"/>
    <col min="1538" max="1538" width="4.5" style="1851" customWidth="1"/>
    <col min="1539" max="1539" width="3" style="1851" customWidth="1"/>
    <col min="1540" max="1540" width="24.125" style="1851" customWidth="1"/>
    <col min="1541" max="1543" width="15.75" style="1851" customWidth="1"/>
    <col min="1544" max="1544" width="15.875" style="1851" customWidth="1"/>
    <col min="1545" max="1792" width="9" style="1851"/>
    <col min="1793" max="1793" width="3.25" style="1851" customWidth="1"/>
    <col min="1794" max="1794" width="4.5" style="1851" customWidth="1"/>
    <col min="1795" max="1795" width="3" style="1851" customWidth="1"/>
    <col min="1796" max="1796" width="24.125" style="1851" customWidth="1"/>
    <col min="1797" max="1799" width="15.75" style="1851" customWidth="1"/>
    <col min="1800" max="1800" width="15.875" style="1851" customWidth="1"/>
    <col min="1801" max="2048" width="9" style="1851"/>
    <col min="2049" max="2049" width="3.25" style="1851" customWidth="1"/>
    <col min="2050" max="2050" width="4.5" style="1851" customWidth="1"/>
    <col min="2051" max="2051" width="3" style="1851" customWidth="1"/>
    <col min="2052" max="2052" width="24.125" style="1851" customWidth="1"/>
    <col min="2053" max="2055" width="15.75" style="1851" customWidth="1"/>
    <col min="2056" max="2056" width="15.875" style="1851" customWidth="1"/>
    <col min="2057" max="2304" width="9" style="1851"/>
    <col min="2305" max="2305" width="3.25" style="1851" customWidth="1"/>
    <col min="2306" max="2306" width="4.5" style="1851" customWidth="1"/>
    <col min="2307" max="2307" width="3" style="1851" customWidth="1"/>
    <col min="2308" max="2308" width="24.125" style="1851" customWidth="1"/>
    <col min="2309" max="2311" width="15.75" style="1851" customWidth="1"/>
    <col min="2312" max="2312" width="15.875" style="1851" customWidth="1"/>
    <col min="2313" max="2560" width="9" style="1851"/>
    <col min="2561" max="2561" width="3.25" style="1851" customWidth="1"/>
    <col min="2562" max="2562" width="4.5" style="1851" customWidth="1"/>
    <col min="2563" max="2563" width="3" style="1851" customWidth="1"/>
    <col min="2564" max="2564" width="24.125" style="1851" customWidth="1"/>
    <col min="2565" max="2567" width="15.75" style="1851" customWidth="1"/>
    <col min="2568" max="2568" width="15.875" style="1851" customWidth="1"/>
    <col min="2569" max="2816" width="9" style="1851"/>
    <col min="2817" max="2817" width="3.25" style="1851" customWidth="1"/>
    <col min="2818" max="2818" width="4.5" style="1851" customWidth="1"/>
    <col min="2819" max="2819" width="3" style="1851" customWidth="1"/>
    <col min="2820" max="2820" width="24.125" style="1851" customWidth="1"/>
    <col min="2821" max="2823" width="15.75" style="1851" customWidth="1"/>
    <col min="2824" max="2824" width="15.875" style="1851" customWidth="1"/>
    <col min="2825" max="3072" width="9" style="1851"/>
    <col min="3073" max="3073" width="3.25" style="1851" customWidth="1"/>
    <col min="3074" max="3074" width="4.5" style="1851" customWidth="1"/>
    <col min="3075" max="3075" width="3" style="1851" customWidth="1"/>
    <col min="3076" max="3076" width="24.125" style="1851" customWidth="1"/>
    <col min="3077" max="3079" width="15.75" style="1851" customWidth="1"/>
    <col min="3080" max="3080" width="15.875" style="1851" customWidth="1"/>
    <col min="3081" max="3328" width="9" style="1851"/>
    <col min="3329" max="3329" width="3.25" style="1851" customWidth="1"/>
    <col min="3330" max="3330" width="4.5" style="1851" customWidth="1"/>
    <col min="3331" max="3331" width="3" style="1851" customWidth="1"/>
    <col min="3332" max="3332" width="24.125" style="1851" customWidth="1"/>
    <col min="3333" max="3335" width="15.75" style="1851" customWidth="1"/>
    <col min="3336" max="3336" width="15.875" style="1851" customWidth="1"/>
    <col min="3337" max="3584" width="9" style="1851"/>
    <col min="3585" max="3585" width="3.25" style="1851" customWidth="1"/>
    <col min="3586" max="3586" width="4.5" style="1851" customWidth="1"/>
    <col min="3587" max="3587" width="3" style="1851" customWidth="1"/>
    <col min="3588" max="3588" width="24.125" style="1851" customWidth="1"/>
    <col min="3589" max="3591" width="15.75" style="1851" customWidth="1"/>
    <col min="3592" max="3592" width="15.875" style="1851" customWidth="1"/>
    <col min="3593" max="3840" width="9" style="1851"/>
    <col min="3841" max="3841" width="3.25" style="1851" customWidth="1"/>
    <col min="3842" max="3842" width="4.5" style="1851" customWidth="1"/>
    <col min="3843" max="3843" width="3" style="1851" customWidth="1"/>
    <col min="3844" max="3844" width="24.125" style="1851" customWidth="1"/>
    <col min="3845" max="3847" width="15.75" style="1851" customWidth="1"/>
    <col min="3848" max="3848" width="15.875" style="1851" customWidth="1"/>
    <col min="3849" max="4096" width="9" style="1851"/>
    <col min="4097" max="4097" width="3.25" style="1851" customWidth="1"/>
    <col min="4098" max="4098" width="4.5" style="1851" customWidth="1"/>
    <col min="4099" max="4099" width="3" style="1851" customWidth="1"/>
    <col min="4100" max="4100" width="24.125" style="1851" customWidth="1"/>
    <col min="4101" max="4103" width="15.75" style="1851" customWidth="1"/>
    <col min="4104" max="4104" width="15.875" style="1851" customWidth="1"/>
    <col min="4105" max="4352" width="9" style="1851"/>
    <col min="4353" max="4353" width="3.25" style="1851" customWidth="1"/>
    <col min="4354" max="4354" width="4.5" style="1851" customWidth="1"/>
    <col min="4355" max="4355" width="3" style="1851" customWidth="1"/>
    <col min="4356" max="4356" width="24.125" style="1851" customWidth="1"/>
    <col min="4357" max="4359" width="15.75" style="1851" customWidth="1"/>
    <col min="4360" max="4360" width="15.875" style="1851" customWidth="1"/>
    <col min="4361" max="4608" width="9" style="1851"/>
    <col min="4609" max="4609" width="3.25" style="1851" customWidth="1"/>
    <col min="4610" max="4610" width="4.5" style="1851" customWidth="1"/>
    <col min="4611" max="4611" width="3" style="1851" customWidth="1"/>
    <col min="4612" max="4612" width="24.125" style="1851" customWidth="1"/>
    <col min="4613" max="4615" width="15.75" style="1851" customWidth="1"/>
    <col min="4616" max="4616" width="15.875" style="1851" customWidth="1"/>
    <col min="4617" max="4864" width="9" style="1851"/>
    <col min="4865" max="4865" width="3.25" style="1851" customWidth="1"/>
    <col min="4866" max="4866" width="4.5" style="1851" customWidth="1"/>
    <col min="4867" max="4867" width="3" style="1851" customWidth="1"/>
    <col min="4868" max="4868" width="24.125" style="1851" customWidth="1"/>
    <col min="4869" max="4871" width="15.75" style="1851" customWidth="1"/>
    <col min="4872" max="4872" width="15.875" style="1851" customWidth="1"/>
    <col min="4873" max="5120" width="9" style="1851"/>
    <col min="5121" max="5121" width="3.25" style="1851" customWidth="1"/>
    <col min="5122" max="5122" width="4.5" style="1851" customWidth="1"/>
    <col min="5123" max="5123" width="3" style="1851" customWidth="1"/>
    <col min="5124" max="5124" width="24.125" style="1851" customWidth="1"/>
    <col min="5125" max="5127" width="15.75" style="1851" customWidth="1"/>
    <col min="5128" max="5128" width="15.875" style="1851" customWidth="1"/>
    <col min="5129" max="5376" width="9" style="1851"/>
    <col min="5377" max="5377" width="3.25" style="1851" customWidth="1"/>
    <col min="5378" max="5378" width="4.5" style="1851" customWidth="1"/>
    <col min="5379" max="5379" width="3" style="1851" customWidth="1"/>
    <col min="5380" max="5380" width="24.125" style="1851" customWidth="1"/>
    <col min="5381" max="5383" width="15.75" style="1851" customWidth="1"/>
    <col min="5384" max="5384" width="15.875" style="1851" customWidth="1"/>
    <col min="5385" max="5632" width="9" style="1851"/>
    <col min="5633" max="5633" width="3.25" style="1851" customWidth="1"/>
    <col min="5634" max="5634" width="4.5" style="1851" customWidth="1"/>
    <col min="5635" max="5635" width="3" style="1851" customWidth="1"/>
    <col min="5636" max="5636" width="24.125" style="1851" customWidth="1"/>
    <col min="5637" max="5639" width="15.75" style="1851" customWidth="1"/>
    <col min="5640" max="5640" width="15.875" style="1851" customWidth="1"/>
    <col min="5641" max="5888" width="9" style="1851"/>
    <col min="5889" max="5889" width="3.25" style="1851" customWidth="1"/>
    <col min="5890" max="5890" width="4.5" style="1851" customWidth="1"/>
    <col min="5891" max="5891" width="3" style="1851" customWidth="1"/>
    <col min="5892" max="5892" width="24.125" style="1851" customWidth="1"/>
    <col min="5893" max="5895" width="15.75" style="1851" customWidth="1"/>
    <col min="5896" max="5896" width="15.875" style="1851" customWidth="1"/>
    <col min="5897" max="6144" width="9" style="1851"/>
    <col min="6145" max="6145" width="3.25" style="1851" customWidth="1"/>
    <col min="6146" max="6146" width="4.5" style="1851" customWidth="1"/>
    <col min="6147" max="6147" width="3" style="1851" customWidth="1"/>
    <col min="6148" max="6148" width="24.125" style="1851" customWidth="1"/>
    <col min="6149" max="6151" width="15.75" style="1851" customWidth="1"/>
    <col min="6152" max="6152" width="15.875" style="1851" customWidth="1"/>
    <col min="6153" max="6400" width="9" style="1851"/>
    <col min="6401" max="6401" width="3.25" style="1851" customWidth="1"/>
    <col min="6402" max="6402" width="4.5" style="1851" customWidth="1"/>
    <col min="6403" max="6403" width="3" style="1851" customWidth="1"/>
    <col min="6404" max="6404" width="24.125" style="1851" customWidth="1"/>
    <col min="6405" max="6407" width="15.75" style="1851" customWidth="1"/>
    <col min="6408" max="6408" width="15.875" style="1851" customWidth="1"/>
    <col min="6409" max="6656" width="9" style="1851"/>
    <col min="6657" max="6657" width="3.25" style="1851" customWidth="1"/>
    <col min="6658" max="6658" width="4.5" style="1851" customWidth="1"/>
    <col min="6659" max="6659" width="3" style="1851" customWidth="1"/>
    <col min="6660" max="6660" width="24.125" style="1851" customWidth="1"/>
    <col min="6661" max="6663" width="15.75" style="1851" customWidth="1"/>
    <col min="6664" max="6664" width="15.875" style="1851" customWidth="1"/>
    <col min="6665" max="6912" width="9" style="1851"/>
    <col min="6913" max="6913" width="3.25" style="1851" customWidth="1"/>
    <col min="6914" max="6914" width="4.5" style="1851" customWidth="1"/>
    <col min="6915" max="6915" width="3" style="1851" customWidth="1"/>
    <col min="6916" max="6916" width="24.125" style="1851" customWidth="1"/>
    <col min="6917" max="6919" width="15.75" style="1851" customWidth="1"/>
    <col min="6920" max="6920" width="15.875" style="1851" customWidth="1"/>
    <col min="6921" max="7168" width="9" style="1851"/>
    <col min="7169" max="7169" width="3.25" style="1851" customWidth="1"/>
    <col min="7170" max="7170" width="4.5" style="1851" customWidth="1"/>
    <col min="7171" max="7171" width="3" style="1851" customWidth="1"/>
    <col min="7172" max="7172" width="24.125" style="1851" customWidth="1"/>
    <col min="7173" max="7175" width="15.75" style="1851" customWidth="1"/>
    <col min="7176" max="7176" width="15.875" style="1851" customWidth="1"/>
    <col min="7177" max="7424" width="9" style="1851"/>
    <col min="7425" max="7425" width="3.25" style="1851" customWidth="1"/>
    <col min="7426" max="7426" width="4.5" style="1851" customWidth="1"/>
    <col min="7427" max="7427" width="3" style="1851" customWidth="1"/>
    <col min="7428" max="7428" width="24.125" style="1851" customWidth="1"/>
    <col min="7429" max="7431" width="15.75" style="1851" customWidth="1"/>
    <col min="7432" max="7432" width="15.875" style="1851" customWidth="1"/>
    <col min="7433" max="7680" width="9" style="1851"/>
    <col min="7681" max="7681" width="3.25" style="1851" customWidth="1"/>
    <col min="7682" max="7682" width="4.5" style="1851" customWidth="1"/>
    <col min="7683" max="7683" width="3" style="1851" customWidth="1"/>
    <col min="7684" max="7684" width="24.125" style="1851" customWidth="1"/>
    <col min="7685" max="7687" width="15.75" style="1851" customWidth="1"/>
    <col min="7688" max="7688" width="15.875" style="1851" customWidth="1"/>
    <col min="7689" max="7936" width="9" style="1851"/>
    <col min="7937" max="7937" width="3.25" style="1851" customWidth="1"/>
    <col min="7938" max="7938" width="4.5" style="1851" customWidth="1"/>
    <col min="7939" max="7939" width="3" style="1851" customWidth="1"/>
    <col min="7940" max="7940" width="24.125" style="1851" customWidth="1"/>
    <col min="7941" max="7943" width="15.75" style="1851" customWidth="1"/>
    <col min="7944" max="7944" width="15.875" style="1851" customWidth="1"/>
    <col min="7945" max="8192" width="9" style="1851"/>
    <col min="8193" max="8193" width="3.25" style="1851" customWidth="1"/>
    <col min="8194" max="8194" width="4.5" style="1851" customWidth="1"/>
    <col min="8195" max="8195" width="3" style="1851" customWidth="1"/>
    <col min="8196" max="8196" width="24.125" style="1851" customWidth="1"/>
    <col min="8197" max="8199" width="15.75" style="1851" customWidth="1"/>
    <col min="8200" max="8200" width="15.875" style="1851" customWidth="1"/>
    <col min="8201" max="8448" width="9" style="1851"/>
    <col min="8449" max="8449" width="3.25" style="1851" customWidth="1"/>
    <col min="8450" max="8450" width="4.5" style="1851" customWidth="1"/>
    <col min="8451" max="8451" width="3" style="1851" customWidth="1"/>
    <col min="8452" max="8452" width="24.125" style="1851" customWidth="1"/>
    <col min="8453" max="8455" width="15.75" style="1851" customWidth="1"/>
    <col min="8456" max="8456" width="15.875" style="1851" customWidth="1"/>
    <col min="8457" max="8704" width="9" style="1851"/>
    <col min="8705" max="8705" width="3.25" style="1851" customWidth="1"/>
    <col min="8706" max="8706" width="4.5" style="1851" customWidth="1"/>
    <col min="8707" max="8707" width="3" style="1851" customWidth="1"/>
    <col min="8708" max="8708" width="24.125" style="1851" customWidth="1"/>
    <col min="8709" max="8711" width="15.75" style="1851" customWidth="1"/>
    <col min="8712" max="8712" width="15.875" style="1851" customWidth="1"/>
    <col min="8713" max="8960" width="9" style="1851"/>
    <col min="8961" max="8961" width="3.25" style="1851" customWidth="1"/>
    <col min="8962" max="8962" width="4.5" style="1851" customWidth="1"/>
    <col min="8963" max="8963" width="3" style="1851" customWidth="1"/>
    <col min="8964" max="8964" width="24.125" style="1851" customWidth="1"/>
    <col min="8965" max="8967" width="15.75" style="1851" customWidth="1"/>
    <col min="8968" max="8968" width="15.875" style="1851" customWidth="1"/>
    <col min="8969" max="9216" width="9" style="1851"/>
    <col min="9217" max="9217" width="3.25" style="1851" customWidth="1"/>
    <col min="9218" max="9218" width="4.5" style="1851" customWidth="1"/>
    <col min="9219" max="9219" width="3" style="1851" customWidth="1"/>
    <col min="9220" max="9220" width="24.125" style="1851" customWidth="1"/>
    <col min="9221" max="9223" width="15.75" style="1851" customWidth="1"/>
    <col min="9224" max="9224" width="15.875" style="1851" customWidth="1"/>
    <col min="9225" max="9472" width="9" style="1851"/>
    <col min="9473" max="9473" width="3.25" style="1851" customWidth="1"/>
    <col min="9474" max="9474" width="4.5" style="1851" customWidth="1"/>
    <col min="9475" max="9475" width="3" style="1851" customWidth="1"/>
    <col min="9476" max="9476" width="24.125" style="1851" customWidth="1"/>
    <col min="9477" max="9479" width="15.75" style="1851" customWidth="1"/>
    <col min="9480" max="9480" width="15.875" style="1851" customWidth="1"/>
    <col min="9481" max="9728" width="9" style="1851"/>
    <col min="9729" max="9729" width="3.25" style="1851" customWidth="1"/>
    <col min="9730" max="9730" width="4.5" style="1851" customWidth="1"/>
    <col min="9731" max="9731" width="3" style="1851" customWidth="1"/>
    <col min="9732" max="9732" width="24.125" style="1851" customWidth="1"/>
    <col min="9733" max="9735" width="15.75" style="1851" customWidth="1"/>
    <col min="9736" max="9736" width="15.875" style="1851" customWidth="1"/>
    <col min="9737" max="9984" width="9" style="1851"/>
    <col min="9985" max="9985" width="3.25" style="1851" customWidth="1"/>
    <col min="9986" max="9986" width="4.5" style="1851" customWidth="1"/>
    <col min="9987" max="9987" width="3" style="1851" customWidth="1"/>
    <col min="9988" max="9988" width="24.125" style="1851" customWidth="1"/>
    <col min="9989" max="9991" width="15.75" style="1851" customWidth="1"/>
    <col min="9992" max="9992" width="15.875" style="1851" customWidth="1"/>
    <col min="9993" max="10240" width="9" style="1851"/>
    <col min="10241" max="10241" width="3.25" style="1851" customWidth="1"/>
    <col min="10242" max="10242" width="4.5" style="1851" customWidth="1"/>
    <col min="10243" max="10243" width="3" style="1851" customWidth="1"/>
    <col min="10244" max="10244" width="24.125" style="1851" customWidth="1"/>
    <col min="10245" max="10247" width="15.75" style="1851" customWidth="1"/>
    <col min="10248" max="10248" width="15.875" style="1851" customWidth="1"/>
    <col min="10249" max="10496" width="9" style="1851"/>
    <col min="10497" max="10497" width="3.25" style="1851" customWidth="1"/>
    <col min="10498" max="10498" width="4.5" style="1851" customWidth="1"/>
    <col min="10499" max="10499" width="3" style="1851" customWidth="1"/>
    <col min="10500" max="10500" width="24.125" style="1851" customWidth="1"/>
    <col min="10501" max="10503" width="15.75" style="1851" customWidth="1"/>
    <col min="10504" max="10504" width="15.875" style="1851" customWidth="1"/>
    <col min="10505" max="10752" width="9" style="1851"/>
    <col min="10753" max="10753" width="3.25" style="1851" customWidth="1"/>
    <col min="10754" max="10754" width="4.5" style="1851" customWidth="1"/>
    <col min="10755" max="10755" width="3" style="1851" customWidth="1"/>
    <col min="10756" max="10756" width="24.125" style="1851" customWidth="1"/>
    <col min="10757" max="10759" width="15.75" style="1851" customWidth="1"/>
    <col min="10760" max="10760" width="15.875" style="1851" customWidth="1"/>
    <col min="10761" max="11008" width="9" style="1851"/>
    <col min="11009" max="11009" width="3.25" style="1851" customWidth="1"/>
    <col min="11010" max="11010" width="4.5" style="1851" customWidth="1"/>
    <col min="11011" max="11011" width="3" style="1851" customWidth="1"/>
    <col min="11012" max="11012" width="24.125" style="1851" customWidth="1"/>
    <col min="11013" max="11015" width="15.75" style="1851" customWidth="1"/>
    <col min="11016" max="11016" width="15.875" style="1851" customWidth="1"/>
    <col min="11017" max="11264" width="9" style="1851"/>
    <col min="11265" max="11265" width="3.25" style="1851" customWidth="1"/>
    <col min="11266" max="11266" width="4.5" style="1851" customWidth="1"/>
    <col min="11267" max="11267" width="3" style="1851" customWidth="1"/>
    <col min="11268" max="11268" width="24.125" style="1851" customWidth="1"/>
    <col min="11269" max="11271" width="15.75" style="1851" customWidth="1"/>
    <col min="11272" max="11272" width="15.875" style="1851" customWidth="1"/>
    <col min="11273" max="11520" width="9" style="1851"/>
    <col min="11521" max="11521" width="3.25" style="1851" customWidth="1"/>
    <col min="11522" max="11522" width="4.5" style="1851" customWidth="1"/>
    <col min="11523" max="11523" width="3" style="1851" customWidth="1"/>
    <col min="11524" max="11524" width="24.125" style="1851" customWidth="1"/>
    <col min="11525" max="11527" width="15.75" style="1851" customWidth="1"/>
    <col min="11528" max="11528" width="15.875" style="1851" customWidth="1"/>
    <col min="11529" max="11776" width="9" style="1851"/>
    <col min="11777" max="11777" width="3.25" style="1851" customWidth="1"/>
    <col min="11778" max="11778" width="4.5" style="1851" customWidth="1"/>
    <col min="11779" max="11779" width="3" style="1851" customWidth="1"/>
    <col min="11780" max="11780" width="24.125" style="1851" customWidth="1"/>
    <col min="11781" max="11783" width="15.75" style="1851" customWidth="1"/>
    <col min="11784" max="11784" width="15.875" style="1851" customWidth="1"/>
    <col min="11785" max="12032" width="9" style="1851"/>
    <col min="12033" max="12033" width="3.25" style="1851" customWidth="1"/>
    <col min="12034" max="12034" width="4.5" style="1851" customWidth="1"/>
    <col min="12035" max="12035" width="3" style="1851" customWidth="1"/>
    <col min="12036" max="12036" width="24.125" style="1851" customWidth="1"/>
    <col min="12037" max="12039" width="15.75" style="1851" customWidth="1"/>
    <col min="12040" max="12040" width="15.875" style="1851" customWidth="1"/>
    <col min="12041" max="12288" width="9" style="1851"/>
    <col min="12289" max="12289" width="3.25" style="1851" customWidth="1"/>
    <col min="12290" max="12290" width="4.5" style="1851" customWidth="1"/>
    <col min="12291" max="12291" width="3" style="1851" customWidth="1"/>
    <col min="12292" max="12292" width="24.125" style="1851" customWidth="1"/>
    <col min="12293" max="12295" width="15.75" style="1851" customWidth="1"/>
    <col min="12296" max="12296" width="15.875" style="1851" customWidth="1"/>
    <col min="12297" max="12544" width="9" style="1851"/>
    <col min="12545" max="12545" width="3.25" style="1851" customWidth="1"/>
    <col min="12546" max="12546" width="4.5" style="1851" customWidth="1"/>
    <col min="12547" max="12547" width="3" style="1851" customWidth="1"/>
    <col min="12548" max="12548" width="24.125" style="1851" customWidth="1"/>
    <col min="12549" max="12551" width="15.75" style="1851" customWidth="1"/>
    <col min="12552" max="12552" width="15.875" style="1851" customWidth="1"/>
    <col min="12553" max="12800" width="9" style="1851"/>
    <col min="12801" max="12801" width="3.25" style="1851" customWidth="1"/>
    <col min="12802" max="12802" width="4.5" style="1851" customWidth="1"/>
    <col min="12803" max="12803" width="3" style="1851" customWidth="1"/>
    <col min="12804" max="12804" width="24.125" style="1851" customWidth="1"/>
    <col min="12805" max="12807" width="15.75" style="1851" customWidth="1"/>
    <col min="12808" max="12808" width="15.875" style="1851" customWidth="1"/>
    <col min="12809" max="13056" width="9" style="1851"/>
    <col min="13057" max="13057" width="3.25" style="1851" customWidth="1"/>
    <col min="13058" max="13058" width="4.5" style="1851" customWidth="1"/>
    <col min="13059" max="13059" width="3" style="1851" customWidth="1"/>
    <col min="13060" max="13060" width="24.125" style="1851" customWidth="1"/>
    <col min="13061" max="13063" width="15.75" style="1851" customWidth="1"/>
    <col min="13064" max="13064" width="15.875" style="1851" customWidth="1"/>
    <col min="13065" max="13312" width="9" style="1851"/>
    <col min="13313" max="13313" width="3.25" style="1851" customWidth="1"/>
    <col min="13314" max="13314" width="4.5" style="1851" customWidth="1"/>
    <col min="13315" max="13315" width="3" style="1851" customWidth="1"/>
    <col min="13316" max="13316" width="24.125" style="1851" customWidth="1"/>
    <col min="13317" max="13319" width="15.75" style="1851" customWidth="1"/>
    <col min="13320" max="13320" width="15.875" style="1851" customWidth="1"/>
    <col min="13321" max="13568" width="9" style="1851"/>
    <col min="13569" max="13569" width="3.25" style="1851" customWidth="1"/>
    <col min="13570" max="13570" width="4.5" style="1851" customWidth="1"/>
    <col min="13571" max="13571" width="3" style="1851" customWidth="1"/>
    <col min="13572" max="13572" width="24.125" style="1851" customWidth="1"/>
    <col min="13573" max="13575" width="15.75" style="1851" customWidth="1"/>
    <col min="13576" max="13576" width="15.875" style="1851" customWidth="1"/>
    <col min="13577" max="13824" width="9" style="1851"/>
    <col min="13825" max="13825" width="3.25" style="1851" customWidth="1"/>
    <col min="13826" max="13826" width="4.5" style="1851" customWidth="1"/>
    <col min="13827" max="13827" width="3" style="1851" customWidth="1"/>
    <col min="13828" max="13828" width="24.125" style="1851" customWidth="1"/>
    <col min="13829" max="13831" width="15.75" style="1851" customWidth="1"/>
    <col min="13832" max="13832" width="15.875" style="1851" customWidth="1"/>
    <col min="13833" max="14080" width="9" style="1851"/>
    <col min="14081" max="14081" width="3.25" style="1851" customWidth="1"/>
    <col min="14082" max="14082" width="4.5" style="1851" customWidth="1"/>
    <col min="14083" max="14083" width="3" style="1851" customWidth="1"/>
    <col min="14084" max="14084" width="24.125" style="1851" customWidth="1"/>
    <col min="14085" max="14087" width="15.75" style="1851" customWidth="1"/>
    <col min="14088" max="14088" width="15.875" style="1851" customWidth="1"/>
    <col min="14089" max="14336" width="9" style="1851"/>
    <col min="14337" max="14337" width="3.25" style="1851" customWidth="1"/>
    <col min="14338" max="14338" width="4.5" style="1851" customWidth="1"/>
    <col min="14339" max="14339" width="3" style="1851" customWidth="1"/>
    <col min="14340" max="14340" width="24.125" style="1851" customWidth="1"/>
    <col min="14341" max="14343" width="15.75" style="1851" customWidth="1"/>
    <col min="14344" max="14344" width="15.875" style="1851" customWidth="1"/>
    <col min="14345" max="14592" width="9" style="1851"/>
    <col min="14593" max="14593" width="3.25" style="1851" customWidth="1"/>
    <col min="14594" max="14594" width="4.5" style="1851" customWidth="1"/>
    <col min="14595" max="14595" width="3" style="1851" customWidth="1"/>
    <col min="14596" max="14596" width="24.125" style="1851" customWidth="1"/>
    <col min="14597" max="14599" width="15.75" style="1851" customWidth="1"/>
    <col min="14600" max="14600" width="15.875" style="1851" customWidth="1"/>
    <col min="14601" max="14848" width="9" style="1851"/>
    <col min="14849" max="14849" width="3.25" style="1851" customWidth="1"/>
    <col min="14850" max="14850" width="4.5" style="1851" customWidth="1"/>
    <col min="14851" max="14851" width="3" style="1851" customWidth="1"/>
    <col min="14852" max="14852" width="24.125" style="1851" customWidth="1"/>
    <col min="14853" max="14855" width="15.75" style="1851" customWidth="1"/>
    <col min="14856" max="14856" width="15.875" style="1851" customWidth="1"/>
    <col min="14857" max="15104" width="9" style="1851"/>
    <col min="15105" max="15105" width="3.25" style="1851" customWidth="1"/>
    <col min="15106" max="15106" width="4.5" style="1851" customWidth="1"/>
    <col min="15107" max="15107" width="3" style="1851" customWidth="1"/>
    <col min="15108" max="15108" width="24.125" style="1851" customWidth="1"/>
    <col min="15109" max="15111" width="15.75" style="1851" customWidth="1"/>
    <col min="15112" max="15112" width="15.875" style="1851" customWidth="1"/>
    <col min="15113" max="15360" width="9" style="1851"/>
    <col min="15361" max="15361" width="3.25" style="1851" customWidth="1"/>
    <col min="15362" max="15362" width="4.5" style="1851" customWidth="1"/>
    <col min="15363" max="15363" width="3" style="1851" customWidth="1"/>
    <col min="15364" max="15364" width="24.125" style="1851" customWidth="1"/>
    <col min="15365" max="15367" width="15.75" style="1851" customWidth="1"/>
    <col min="15368" max="15368" width="15.875" style="1851" customWidth="1"/>
    <col min="15369" max="15616" width="9" style="1851"/>
    <col min="15617" max="15617" width="3.25" style="1851" customWidth="1"/>
    <col min="15618" max="15618" width="4.5" style="1851" customWidth="1"/>
    <col min="15619" max="15619" width="3" style="1851" customWidth="1"/>
    <col min="15620" max="15620" width="24.125" style="1851" customWidth="1"/>
    <col min="15621" max="15623" width="15.75" style="1851" customWidth="1"/>
    <col min="15624" max="15624" width="15.875" style="1851" customWidth="1"/>
    <col min="15625" max="15872" width="9" style="1851"/>
    <col min="15873" max="15873" width="3.25" style="1851" customWidth="1"/>
    <col min="15874" max="15874" width="4.5" style="1851" customWidth="1"/>
    <col min="15875" max="15875" width="3" style="1851" customWidth="1"/>
    <col min="15876" max="15876" width="24.125" style="1851" customWidth="1"/>
    <col min="15877" max="15879" width="15.75" style="1851" customWidth="1"/>
    <col min="15880" max="15880" width="15.875" style="1851" customWidth="1"/>
    <col min="15881" max="16128" width="9" style="1851"/>
    <col min="16129" max="16129" width="3.25" style="1851" customWidth="1"/>
    <col min="16130" max="16130" width="4.5" style="1851" customWidth="1"/>
    <col min="16131" max="16131" width="3" style="1851" customWidth="1"/>
    <col min="16132" max="16132" width="24.125" style="1851" customWidth="1"/>
    <col min="16133" max="16135" width="15.75" style="1851" customWidth="1"/>
    <col min="16136" max="16136" width="15.875" style="1851" customWidth="1"/>
    <col min="16137" max="16384" width="9" style="1851"/>
  </cols>
  <sheetData>
    <row r="1" spans="1:10" s="1832" customFormat="1" x14ac:dyDescent="0.15">
      <c r="A1" s="1831" t="s">
        <v>1244</v>
      </c>
    </row>
    <row r="2" spans="1:10" s="1832" customFormat="1" ht="24" customHeight="1" thickBot="1" x14ac:dyDescent="0.2">
      <c r="G2" s="1833" t="s">
        <v>718</v>
      </c>
    </row>
    <row r="3" spans="1:10" s="1832" customFormat="1" ht="24" customHeight="1" x14ac:dyDescent="0.15">
      <c r="A3" s="1834"/>
      <c r="B3" s="1835"/>
      <c r="C3" s="1835"/>
      <c r="D3" s="1836"/>
      <c r="E3" s="1837"/>
      <c r="F3" s="1837"/>
      <c r="G3" s="1838"/>
      <c r="H3" s="1839"/>
      <c r="I3" s="1839"/>
      <c r="J3" s="1839"/>
    </row>
    <row r="4" spans="1:10" s="1832" customFormat="1" ht="24" customHeight="1" x14ac:dyDescent="0.15">
      <c r="A4" s="1840"/>
      <c r="B4" s="1839"/>
      <c r="C4" s="1839"/>
      <c r="D4" s="1841"/>
      <c r="E4" s="2601" t="s">
        <v>1245</v>
      </c>
      <c r="F4" s="2601" t="s">
        <v>1246</v>
      </c>
      <c r="G4" s="1842"/>
      <c r="H4" s="1839"/>
      <c r="I4" s="1839"/>
      <c r="J4" s="1839"/>
    </row>
    <row r="5" spans="1:10" s="1832" customFormat="1" ht="24" customHeight="1" x14ac:dyDescent="0.15">
      <c r="A5" s="2603" t="s">
        <v>835</v>
      </c>
      <c r="B5" s="2604"/>
      <c r="C5" s="2604"/>
      <c r="D5" s="2605"/>
      <c r="E5" s="2601"/>
      <c r="F5" s="2601"/>
      <c r="G5" s="1843" t="s">
        <v>676</v>
      </c>
      <c r="H5" s="1839"/>
      <c r="I5" s="1839"/>
      <c r="J5" s="1839"/>
    </row>
    <row r="6" spans="1:10" s="1832" customFormat="1" ht="24" customHeight="1" x14ac:dyDescent="0.15">
      <c r="A6" s="1840"/>
      <c r="B6" s="1839"/>
      <c r="C6" s="1839"/>
      <c r="D6" s="1841"/>
      <c r="E6" s="2601"/>
      <c r="F6" s="2601"/>
      <c r="G6" s="1842"/>
      <c r="H6" s="1839"/>
      <c r="I6" s="1839"/>
      <c r="J6" s="1839"/>
    </row>
    <row r="7" spans="1:10" s="1832" customFormat="1" ht="24" customHeight="1" x14ac:dyDescent="0.15">
      <c r="A7" s="1844"/>
      <c r="B7" s="1845"/>
      <c r="C7" s="1845"/>
      <c r="D7" s="1846"/>
      <c r="E7" s="2602"/>
      <c r="F7" s="2602"/>
      <c r="G7" s="1847"/>
      <c r="H7" s="1839"/>
      <c r="I7" s="1839"/>
      <c r="J7" s="1839"/>
    </row>
    <row r="8" spans="1:10" ht="24" customHeight="1" x14ac:dyDescent="0.15">
      <c r="A8" s="1840"/>
      <c r="B8" s="1848" t="s">
        <v>836</v>
      </c>
      <c r="C8" s="2600" t="s">
        <v>837</v>
      </c>
      <c r="D8" s="2596"/>
      <c r="E8" s="1849">
        <v>10178731446</v>
      </c>
      <c r="F8" s="1849">
        <v>587201342</v>
      </c>
      <c r="G8" s="1850">
        <f>SUM(E8:F8)</f>
        <v>10765932788</v>
      </c>
    </row>
    <row r="9" spans="1:10" ht="24" customHeight="1" x14ac:dyDescent="0.15">
      <c r="A9" s="1840"/>
      <c r="B9" s="1852" t="s">
        <v>838</v>
      </c>
      <c r="C9" s="2600" t="s">
        <v>839</v>
      </c>
      <c r="D9" s="2596"/>
      <c r="E9" s="1849">
        <v>4515844025</v>
      </c>
      <c r="F9" s="1849">
        <v>272807937</v>
      </c>
      <c r="G9" s="1850">
        <f t="shared" ref="G9:G36" si="0">SUM(E9:F9)</f>
        <v>4788651962</v>
      </c>
    </row>
    <row r="10" spans="1:10" ht="24" customHeight="1" x14ac:dyDescent="0.15">
      <c r="A10" s="1853" t="s">
        <v>840</v>
      </c>
      <c r="B10" s="1852" t="s">
        <v>841</v>
      </c>
      <c r="C10" s="2600" t="s">
        <v>842</v>
      </c>
      <c r="D10" s="2596"/>
      <c r="E10" s="1849">
        <v>914525535</v>
      </c>
      <c r="F10" s="1849">
        <v>165245734</v>
      </c>
      <c r="G10" s="1850">
        <f t="shared" si="0"/>
        <v>1079771269</v>
      </c>
    </row>
    <row r="11" spans="1:10" ht="24" customHeight="1" x14ac:dyDescent="0.15">
      <c r="A11" s="1853"/>
      <c r="B11" s="1854" t="s">
        <v>843</v>
      </c>
      <c r="C11" s="2591" t="s">
        <v>844</v>
      </c>
      <c r="D11" s="2592"/>
      <c r="E11" s="1855">
        <f>SUM(E8:E10)</f>
        <v>15609101006</v>
      </c>
      <c r="F11" s="1855">
        <f>SUM(F8:F10)</f>
        <v>1025255013</v>
      </c>
      <c r="G11" s="1856">
        <f t="shared" si="0"/>
        <v>16634356019</v>
      </c>
    </row>
    <row r="12" spans="1:10" ht="24" customHeight="1" x14ac:dyDescent="0.15">
      <c r="A12" s="1853"/>
      <c r="B12" s="1848" t="s">
        <v>836</v>
      </c>
      <c r="C12" s="2600" t="s">
        <v>845</v>
      </c>
      <c r="D12" s="2596"/>
      <c r="E12" s="1849">
        <v>771658363</v>
      </c>
      <c r="F12" s="1849">
        <v>142655000</v>
      </c>
      <c r="G12" s="1850">
        <f t="shared" si="0"/>
        <v>914313363</v>
      </c>
    </row>
    <row r="13" spans="1:10" ht="24" customHeight="1" x14ac:dyDescent="0.15">
      <c r="A13" s="1853"/>
      <c r="B13" s="1852" t="s">
        <v>838</v>
      </c>
      <c r="C13" s="2600" t="s">
        <v>846</v>
      </c>
      <c r="D13" s="2596"/>
      <c r="E13" s="1849">
        <v>14663000</v>
      </c>
      <c r="F13" s="1849">
        <v>0</v>
      </c>
      <c r="G13" s="1850">
        <f t="shared" si="0"/>
        <v>14663000</v>
      </c>
    </row>
    <row r="14" spans="1:10" ht="24" customHeight="1" x14ac:dyDescent="0.15">
      <c r="A14" s="1853"/>
      <c r="B14" s="1852" t="s">
        <v>847</v>
      </c>
      <c r="C14" s="2600" t="s">
        <v>848</v>
      </c>
      <c r="D14" s="2596"/>
      <c r="E14" s="1849">
        <v>12014000</v>
      </c>
      <c r="F14" s="1849">
        <v>0</v>
      </c>
      <c r="G14" s="1850">
        <f t="shared" si="0"/>
        <v>12014000</v>
      </c>
    </row>
    <row r="15" spans="1:10" ht="24" customHeight="1" x14ac:dyDescent="0.15">
      <c r="A15" s="1853" t="s">
        <v>843</v>
      </c>
      <c r="B15" s="1852" t="s">
        <v>840</v>
      </c>
      <c r="C15" s="2600" t="s">
        <v>849</v>
      </c>
      <c r="D15" s="2596"/>
      <c r="E15" s="1849">
        <v>0</v>
      </c>
      <c r="F15" s="1849">
        <v>0</v>
      </c>
      <c r="G15" s="1850">
        <f t="shared" si="0"/>
        <v>0</v>
      </c>
    </row>
    <row r="16" spans="1:10" ht="24" customHeight="1" x14ac:dyDescent="0.15">
      <c r="A16" s="1853"/>
      <c r="B16" s="1852" t="s">
        <v>843</v>
      </c>
      <c r="C16" s="2600" t="s">
        <v>850</v>
      </c>
      <c r="D16" s="2596"/>
      <c r="E16" s="1849">
        <v>734658382</v>
      </c>
      <c r="F16" s="1849">
        <v>76309006</v>
      </c>
      <c r="G16" s="1850">
        <f t="shared" si="0"/>
        <v>810967388</v>
      </c>
    </row>
    <row r="17" spans="1:7" ht="24" customHeight="1" x14ac:dyDescent="0.15">
      <c r="A17" s="1840"/>
      <c r="B17" s="1852"/>
      <c r="C17" s="2591" t="s">
        <v>676</v>
      </c>
      <c r="D17" s="2592"/>
      <c r="E17" s="1855">
        <f>SUM(E12:E16)</f>
        <v>1532993745</v>
      </c>
      <c r="F17" s="1855">
        <f>SUM(F12:F16)</f>
        <v>218964006</v>
      </c>
      <c r="G17" s="1856">
        <f t="shared" si="0"/>
        <v>1751957751</v>
      </c>
    </row>
    <row r="18" spans="1:7" ht="24" customHeight="1" x14ac:dyDescent="0.15">
      <c r="A18" s="1857"/>
      <c r="B18" s="2591" t="s">
        <v>851</v>
      </c>
      <c r="C18" s="2593"/>
      <c r="D18" s="2592"/>
      <c r="E18" s="1855">
        <f>E11+E17</f>
        <v>17142094751</v>
      </c>
      <c r="F18" s="1855">
        <f>F11+F17</f>
        <v>1244219019</v>
      </c>
      <c r="G18" s="1856">
        <f t="shared" si="0"/>
        <v>18386313770</v>
      </c>
    </row>
    <row r="19" spans="1:7" ht="24" customHeight="1" x14ac:dyDescent="0.15">
      <c r="A19" s="1840"/>
      <c r="B19" s="1848"/>
      <c r="C19" s="2600" t="s">
        <v>852</v>
      </c>
      <c r="D19" s="2596"/>
      <c r="E19" s="1849">
        <v>8621995574</v>
      </c>
      <c r="F19" s="1849">
        <v>895215900</v>
      </c>
      <c r="G19" s="1850">
        <f t="shared" si="0"/>
        <v>9517211474</v>
      </c>
    </row>
    <row r="20" spans="1:7" ht="24" customHeight="1" x14ac:dyDescent="0.15">
      <c r="A20" s="1840"/>
      <c r="B20" s="1852" t="s">
        <v>836</v>
      </c>
      <c r="C20" s="1848" t="s">
        <v>853</v>
      </c>
      <c r="D20" s="1858" t="s">
        <v>854</v>
      </c>
      <c r="E20" s="1849">
        <v>0</v>
      </c>
      <c r="F20" s="1849">
        <v>23993449</v>
      </c>
      <c r="G20" s="1850">
        <f t="shared" si="0"/>
        <v>23993449</v>
      </c>
    </row>
    <row r="21" spans="1:7" ht="24" customHeight="1" x14ac:dyDescent="0.15">
      <c r="A21" s="1840"/>
      <c r="B21" s="1852"/>
      <c r="C21" s="1852" t="s">
        <v>855</v>
      </c>
      <c r="D21" s="1858" t="s">
        <v>856</v>
      </c>
      <c r="E21" s="1849">
        <v>2536804428</v>
      </c>
      <c r="F21" s="1849">
        <v>63555051</v>
      </c>
      <c r="G21" s="1850">
        <f t="shared" si="0"/>
        <v>2600359479</v>
      </c>
    </row>
    <row r="22" spans="1:7" ht="24" customHeight="1" x14ac:dyDescent="0.15">
      <c r="A22" s="1840"/>
      <c r="B22" s="1852" t="s">
        <v>838</v>
      </c>
      <c r="C22" s="1852" t="s">
        <v>857</v>
      </c>
      <c r="D22" s="1858" t="s">
        <v>858</v>
      </c>
      <c r="E22" s="1849">
        <v>1465246512</v>
      </c>
      <c r="F22" s="1849">
        <v>32494412</v>
      </c>
      <c r="G22" s="1850">
        <f t="shared" si="0"/>
        <v>1497740924</v>
      </c>
    </row>
    <row r="23" spans="1:7" ht="24" customHeight="1" x14ac:dyDescent="0.15">
      <c r="A23" s="1840"/>
      <c r="B23" s="1852"/>
      <c r="C23" s="1854"/>
      <c r="D23" s="1858" t="s">
        <v>677</v>
      </c>
      <c r="E23" s="1855">
        <f>SUM(E20:E22)</f>
        <v>4002050940</v>
      </c>
      <c r="F23" s="1855">
        <f>SUM(F20:F22)</f>
        <v>120042912</v>
      </c>
      <c r="G23" s="1856">
        <f t="shared" si="0"/>
        <v>4122093852</v>
      </c>
    </row>
    <row r="24" spans="1:7" ht="24" customHeight="1" x14ac:dyDescent="0.15">
      <c r="A24" s="1840" t="s">
        <v>857</v>
      </c>
      <c r="B24" s="1852" t="s">
        <v>857</v>
      </c>
      <c r="C24" s="2600" t="s">
        <v>859</v>
      </c>
      <c r="D24" s="2596"/>
      <c r="E24" s="1849">
        <v>2928738902</v>
      </c>
      <c r="F24" s="1849">
        <v>199194588</v>
      </c>
      <c r="G24" s="1850">
        <f t="shared" si="0"/>
        <v>3127933490</v>
      </c>
    </row>
    <row r="25" spans="1:7" ht="24" customHeight="1" x14ac:dyDescent="0.15">
      <c r="A25" s="1840"/>
      <c r="B25" s="1852"/>
      <c r="C25" s="2600" t="s">
        <v>860</v>
      </c>
      <c r="D25" s="2596"/>
      <c r="E25" s="1849">
        <v>1262420530</v>
      </c>
      <c r="F25" s="1849">
        <v>70394687</v>
      </c>
      <c r="G25" s="1850">
        <f t="shared" si="0"/>
        <v>1332815217</v>
      </c>
    </row>
    <row r="26" spans="1:7" ht="24" customHeight="1" x14ac:dyDescent="0.15">
      <c r="A26" s="1840"/>
      <c r="B26" s="1852" t="s">
        <v>861</v>
      </c>
      <c r="C26" s="2600" t="s">
        <v>862</v>
      </c>
      <c r="D26" s="2596"/>
      <c r="E26" s="1849">
        <v>39725947</v>
      </c>
      <c r="F26" s="1849">
        <v>378046</v>
      </c>
      <c r="G26" s="1850">
        <f t="shared" si="0"/>
        <v>40103993</v>
      </c>
    </row>
    <row r="27" spans="1:7" ht="24" customHeight="1" x14ac:dyDescent="0.15">
      <c r="A27" s="1840"/>
      <c r="B27" s="1852"/>
      <c r="C27" s="2600" t="s">
        <v>863</v>
      </c>
      <c r="D27" s="2596"/>
      <c r="E27" s="1849">
        <v>44434152</v>
      </c>
      <c r="F27" s="1849">
        <v>412797</v>
      </c>
      <c r="G27" s="1850">
        <f t="shared" si="0"/>
        <v>44846949</v>
      </c>
    </row>
    <row r="28" spans="1:7" ht="24" customHeight="1" x14ac:dyDescent="0.15">
      <c r="A28" s="1840"/>
      <c r="B28" s="1854"/>
      <c r="C28" s="2591" t="s">
        <v>864</v>
      </c>
      <c r="D28" s="2592"/>
      <c r="E28" s="1855">
        <f>E19+SUM(E23:E27)</f>
        <v>16899366045</v>
      </c>
      <c r="F28" s="1855">
        <f>F19+SUM(F23:F27)</f>
        <v>1285638930</v>
      </c>
      <c r="G28" s="1856">
        <f t="shared" si="0"/>
        <v>18185004975</v>
      </c>
    </row>
    <row r="29" spans="1:7" ht="24" customHeight="1" x14ac:dyDescent="0.15">
      <c r="A29" s="1840"/>
      <c r="B29" s="1859" t="s">
        <v>865</v>
      </c>
      <c r="C29" s="2600" t="s">
        <v>1247</v>
      </c>
      <c r="D29" s="2596"/>
      <c r="E29" s="1849">
        <v>129372113</v>
      </c>
      <c r="F29" s="1849">
        <v>17825594</v>
      </c>
      <c r="G29" s="1850">
        <f t="shared" si="0"/>
        <v>147197707</v>
      </c>
    </row>
    <row r="30" spans="1:7" ht="24" customHeight="1" x14ac:dyDescent="0.15">
      <c r="A30" s="1840" t="s">
        <v>861</v>
      </c>
      <c r="B30" s="1860" t="s">
        <v>866</v>
      </c>
      <c r="C30" s="2600" t="s">
        <v>867</v>
      </c>
      <c r="D30" s="2596"/>
      <c r="E30" s="1849">
        <v>0</v>
      </c>
      <c r="F30" s="1849">
        <v>0</v>
      </c>
      <c r="G30" s="1850">
        <f t="shared" si="0"/>
        <v>0</v>
      </c>
    </row>
    <row r="31" spans="1:7" ht="24" customHeight="1" x14ac:dyDescent="0.15">
      <c r="A31" s="1840"/>
      <c r="B31" s="1860" t="s">
        <v>868</v>
      </c>
      <c r="C31" s="2600" t="s">
        <v>869</v>
      </c>
      <c r="D31" s="2596"/>
      <c r="E31" s="1849">
        <v>1927327</v>
      </c>
      <c r="F31" s="1849">
        <v>0</v>
      </c>
      <c r="G31" s="1850">
        <f t="shared" si="0"/>
        <v>1927327</v>
      </c>
    </row>
    <row r="32" spans="1:7" ht="24" customHeight="1" x14ac:dyDescent="0.15">
      <c r="A32" s="1840"/>
      <c r="B32" s="1860" t="s">
        <v>870</v>
      </c>
      <c r="C32" s="2600" t="s">
        <v>871</v>
      </c>
      <c r="D32" s="2596"/>
      <c r="E32" s="1849">
        <v>694481251</v>
      </c>
      <c r="F32" s="1849">
        <v>40898917</v>
      </c>
      <c r="G32" s="1850">
        <f t="shared" si="0"/>
        <v>735380168</v>
      </c>
    </row>
    <row r="33" spans="1:7" ht="24" customHeight="1" x14ac:dyDescent="0.15">
      <c r="A33" s="1840"/>
      <c r="B33" s="1861" t="s">
        <v>861</v>
      </c>
      <c r="C33" s="2591" t="s">
        <v>676</v>
      </c>
      <c r="D33" s="2592"/>
      <c r="E33" s="1855">
        <f>SUM(E29:E32)</f>
        <v>825780691</v>
      </c>
      <c r="F33" s="1855">
        <f>SUM(F29:F32)</f>
        <v>58724511</v>
      </c>
      <c r="G33" s="1856">
        <f t="shared" si="0"/>
        <v>884505202</v>
      </c>
    </row>
    <row r="34" spans="1:7" ht="24" customHeight="1" x14ac:dyDescent="0.15">
      <c r="A34" s="1840"/>
      <c r="B34" s="2591" t="s">
        <v>1248</v>
      </c>
      <c r="C34" s="2593"/>
      <c r="D34" s="2592"/>
      <c r="E34" s="1855">
        <f>E28+E33</f>
        <v>17725146736</v>
      </c>
      <c r="F34" s="1855">
        <f>F28+F33</f>
        <v>1344363441</v>
      </c>
      <c r="G34" s="1856">
        <f t="shared" si="0"/>
        <v>19069510177</v>
      </c>
    </row>
    <row r="35" spans="1:7" ht="24" customHeight="1" x14ac:dyDescent="0.15">
      <c r="A35" s="2594" t="s">
        <v>1249</v>
      </c>
      <c r="B35" s="2595"/>
      <c r="C35" s="2595"/>
      <c r="D35" s="2596"/>
      <c r="E35" s="1855">
        <f>E11-E28</f>
        <v>-1290265039</v>
      </c>
      <c r="F35" s="1855">
        <f>F11-F28</f>
        <v>-260383917</v>
      </c>
      <c r="G35" s="1856">
        <f t="shared" si="0"/>
        <v>-1550648956</v>
      </c>
    </row>
    <row r="36" spans="1:7" ht="24" customHeight="1" x14ac:dyDescent="0.15">
      <c r="A36" s="2594" t="s">
        <v>872</v>
      </c>
      <c r="B36" s="2595"/>
      <c r="C36" s="2595"/>
      <c r="D36" s="2596"/>
      <c r="E36" s="1855">
        <f>E37+E31</f>
        <v>-581124658</v>
      </c>
      <c r="F36" s="1855">
        <f>F37+F31</f>
        <v>-100144422</v>
      </c>
      <c r="G36" s="1856">
        <f t="shared" si="0"/>
        <v>-681269080</v>
      </c>
    </row>
    <row r="37" spans="1:7" ht="24" customHeight="1" thickBot="1" x14ac:dyDescent="0.2">
      <c r="A37" s="2597" t="s">
        <v>374</v>
      </c>
      <c r="B37" s="2598"/>
      <c r="C37" s="2598"/>
      <c r="D37" s="2599"/>
      <c r="E37" s="1862">
        <f>E18-E34</f>
        <v>-583051985</v>
      </c>
      <c r="F37" s="1862">
        <f>F18-F34</f>
        <v>-100144422</v>
      </c>
      <c r="G37" s="1863">
        <f>SUM(E37:F37)</f>
        <v>-683196407</v>
      </c>
    </row>
  </sheetData>
  <mergeCells count="29">
    <mergeCell ref="C16:D16"/>
    <mergeCell ref="E4:E7"/>
    <mergeCell ref="F4:F7"/>
    <mergeCell ref="A5:D5"/>
    <mergeCell ref="C8:D8"/>
    <mergeCell ref="C9:D9"/>
    <mergeCell ref="C10:D10"/>
    <mergeCell ref="C11:D11"/>
    <mergeCell ref="C12:D12"/>
    <mergeCell ref="C13:D13"/>
    <mergeCell ref="C14:D14"/>
    <mergeCell ref="C15:D15"/>
    <mergeCell ref="C32:D32"/>
    <mergeCell ref="C17:D17"/>
    <mergeCell ref="B18:D18"/>
    <mergeCell ref="C19:D19"/>
    <mergeCell ref="C24:D24"/>
    <mergeCell ref="C25:D25"/>
    <mergeCell ref="C26:D26"/>
    <mergeCell ref="C27:D27"/>
    <mergeCell ref="C28:D28"/>
    <mergeCell ref="C29:D29"/>
    <mergeCell ref="C30:D30"/>
    <mergeCell ref="C31:D31"/>
    <mergeCell ref="C33:D33"/>
    <mergeCell ref="B34:D34"/>
    <mergeCell ref="A35:D35"/>
    <mergeCell ref="A36:D36"/>
    <mergeCell ref="A37:D37"/>
  </mergeCells>
  <phoneticPr fontId="2"/>
  <printOptions horizontalCentered="1"/>
  <pageMargins left="0.78740157480314965" right="0.78740157480314965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view="pageBreakPreview" zoomScale="85" zoomScaleNormal="100" zoomScaleSheetLayoutView="85" workbookViewId="0">
      <pane xSplit="4" ySplit="7" topLeftCell="E8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75" customHeight="1" x14ac:dyDescent="0.15"/>
  <cols>
    <col min="1" max="1" width="3.25" style="1832" customWidth="1"/>
    <col min="2" max="2" width="3.625" style="1832" customWidth="1"/>
    <col min="3" max="3" width="3" style="1832" customWidth="1"/>
    <col min="4" max="4" width="22.625" style="1832" customWidth="1"/>
    <col min="5" max="7" width="15.625" style="1832" customWidth="1"/>
    <col min="8" max="8" width="15.875" style="1851" customWidth="1"/>
    <col min="9" max="256" width="9" style="1851"/>
    <col min="257" max="257" width="3.25" style="1851" customWidth="1"/>
    <col min="258" max="258" width="3.625" style="1851" customWidth="1"/>
    <col min="259" max="259" width="3" style="1851" customWidth="1"/>
    <col min="260" max="260" width="22.625" style="1851" customWidth="1"/>
    <col min="261" max="263" width="15.625" style="1851" customWidth="1"/>
    <col min="264" max="264" width="15.875" style="1851" customWidth="1"/>
    <col min="265" max="512" width="9" style="1851"/>
    <col min="513" max="513" width="3.25" style="1851" customWidth="1"/>
    <col min="514" max="514" width="3.625" style="1851" customWidth="1"/>
    <col min="515" max="515" width="3" style="1851" customWidth="1"/>
    <col min="516" max="516" width="22.625" style="1851" customWidth="1"/>
    <col min="517" max="519" width="15.625" style="1851" customWidth="1"/>
    <col min="520" max="520" width="15.875" style="1851" customWidth="1"/>
    <col min="521" max="768" width="9" style="1851"/>
    <col min="769" max="769" width="3.25" style="1851" customWidth="1"/>
    <col min="770" max="770" width="3.625" style="1851" customWidth="1"/>
    <col min="771" max="771" width="3" style="1851" customWidth="1"/>
    <col min="772" max="772" width="22.625" style="1851" customWidth="1"/>
    <col min="773" max="775" width="15.625" style="1851" customWidth="1"/>
    <col min="776" max="776" width="15.875" style="1851" customWidth="1"/>
    <col min="777" max="1024" width="9" style="1851"/>
    <col min="1025" max="1025" width="3.25" style="1851" customWidth="1"/>
    <col min="1026" max="1026" width="3.625" style="1851" customWidth="1"/>
    <col min="1027" max="1027" width="3" style="1851" customWidth="1"/>
    <col min="1028" max="1028" width="22.625" style="1851" customWidth="1"/>
    <col min="1029" max="1031" width="15.625" style="1851" customWidth="1"/>
    <col min="1032" max="1032" width="15.875" style="1851" customWidth="1"/>
    <col min="1033" max="1280" width="9" style="1851"/>
    <col min="1281" max="1281" width="3.25" style="1851" customWidth="1"/>
    <col min="1282" max="1282" width="3.625" style="1851" customWidth="1"/>
    <col min="1283" max="1283" width="3" style="1851" customWidth="1"/>
    <col min="1284" max="1284" width="22.625" style="1851" customWidth="1"/>
    <col min="1285" max="1287" width="15.625" style="1851" customWidth="1"/>
    <col min="1288" max="1288" width="15.875" style="1851" customWidth="1"/>
    <col min="1289" max="1536" width="9" style="1851"/>
    <col min="1537" max="1537" width="3.25" style="1851" customWidth="1"/>
    <col min="1538" max="1538" width="3.625" style="1851" customWidth="1"/>
    <col min="1539" max="1539" width="3" style="1851" customWidth="1"/>
    <col min="1540" max="1540" width="22.625" style="1851" customWidth="1"/>
    <col min="1541" max="1543" width="15.625" style="1851" customWidth="1"/>
    <col min="1544" max="1544" width="15.875" style="1851" customWidth="1"/>
    <col min="1545" max="1792" width="9" style="1851"/>
    <col min="1793" max="1793" width="3.25" style="1851" customWidth="1"/>
    <col min="1794" max="1794" width="3.625" style="1851" customWidth="1"/>
    <col min="1795" max="1795" width="3" style="1851" customWidth="1"/>
    <col min="1796" max="1796" width="22.625" style="1851" customWidth="1"/>
    <col min="1797" max="1799" width="15.625" style="1851" customWidth="1"/>
    <col min="1800" max="1800" width="15.875" style="1851" customWidth="1"/>
    <col min="1801" max="2048" width="9" style="1851"/>
    <col min="2049" max="2049" width="3.25" style="1851" customWidth="1"/>
    <col min="2050" max="2050" width="3.625" style="1851" customWidth="1"/>
    <col min="2051" max="2051" width="3" style="1851" customWidth="1"/>
    <col min="2052" max="2052" width="22.625" style="1851" customWidth="1"/>
    <col min="2053" max="2055" width="15.625" style="1851" customWidth="1"/>
    <col min="2056" max="2056" width="15.875" style="1851" customWidth="1"/>
    <col min="2057" max="2304" width="9" style="1851"/>
    <col min="2305" max="2305" width="3.25" style="1851" customWidth="1"/>
    <col min="2306" max="2306" width="3.625" style="1851" customWidth="1"/>
    <col min="2307" max="2307" width="3" style="1851" customWidth="1"/>
    <col min="2308" max="2308" width="22.625" style="1851" customWidth="1"/>
    <col min="2309" max="2311" width="15.625" style="1851" customWidth="1"/>
    <col min="2312" max="2312" width="15.875" style="1851" customWidth="1"/>
    <col min="2313" max="2560" width="9" style="1851"/>
    <col min="2561" max="2561" width="3.25" style="1851" customWidth="1"/>
    <col min="2562" max="2562" width="3.625" style="1851" customWidth="1"/>
    <col min="2563" max="2563" width="3" style="1851" customWidth="1"/>
    <col min="2564" max="2564" width="22.625" style="1851" customWidth="1"/>
    <col min="2565" max="2567" width="15.625" style="1851" customWidth="1"/>
    <col min="2568" max="2568" width="15.875" style="1851" customWidth="1"/>
    <col min="2569" max="2816" width="9" style="1851"/>
    <col min="2817" max="2817" width="3.25" style="1851" customWidth="1"/>
    <col min="2818" max="2818" width="3.625" style="1851" customWidth="1"/>
    <col min="2819" max="2819" width="3" style="1851" customWidth="1"/>
    <col min="2820" max="2820" width="22.625" style="1851" customWidth="1"/>
    <col min="2821" max="2823" width="15.625" style="1851" customWidth="1"/>
    <col min="2824" max="2824" width="15.875" style="1851" customWidth="1"/>
    <col min="2825" max="3072" width="9" style="1851"/>
    <col min="3073" max="3073" width="3.25" style="1851" customWidth="1"/>
    <col min="3074" max="3074" width="3.625" style="1851" customWidth="1"/>
    <col min="3075" max="3075" width="3" style="1851" customWidth="1"/>
    <col min="3076" max="3076" width="22.625" style="1851" customWidth="1"/>
    <col min="3077" max="3079" width="15.625" style="1851" customWidth="1"/>
    <col min="3080" max="3080" width="15.875" style="1851" customWidth="1"/>
    <col min="3081" max="3328" width="9" style="1851"/>
    <col min="3329" max="3329" width="3.25" style="1851" customWidth="1"/>
    <col min="3330" max="3330" width="3.625" style="1851" customWidth="1"/>
    <col min="3331" max="3331" width="3" style="1851" customWidth="1"/>
    <col min="3332" max="3332" width="22.625" style="1851" customWidth="1"/>
    <col min="3333" max="3335" width="15.625" style="1851" customWidth="1"/>
    <col min="3336" max="3336" width="15.875" style="1851" customWidth="1"/>
    <col min="3337" max="3584" width="9" style="1851"/>
    <col min="3585" max="3585" width="3.25" style="1851" customWidth="1"/>
    <col min="3586" max="3586" width="3.625" style="1851" customWidth="1"/>
    <col min="3587" max="3587" width="3" style="1851" customWidth="1"/>
    <col min="3588" max="3588" width="22.625" style="1851" customWidth="1"/>
    <col min="3589" max="3591" width="15.625" style="1851" customWidth="1"/>
    <col min="3592" max="3592" width="15.875" style="1851" customWidth="1"/>
    <col min="3593" max="3840" width="9" style="1851"/>
    <col min="3841" max="3841" width="3.25" style="1851" customWidth="1"/>
    <col min="3842" max="3842" width="3.625" style="1851" customWidth="1"/>
    <col min="3843" max="3843" width="3" style="1851" customWidth="1"/>
    <col min="3844" max="3844" width="22.625" style="1851" customWidth="1"/>
    <col min="3845" max="3847" width="15.625" style="1851" customWidth="1"/>
    <col min="3848" max="3848" width="15.875" style="1851" customWidth="1"/>
    <col min="3849" max="4096" width="9" style="1851"/>
    <col min="4097" max="4097" width="3.25" style="1851" customWidth="1"/>
    <col min="4098" max="4098" width="3.625" style="1851" customWidth="1"/>
    <col min="4099" max="4099" width="3" style="1851" customWidth="1"/>
    <col min="4100" max="4100" width="22.625" style="1851" customWidth="1"/>
    <col min="4101" max="4103" width="15.625" style="1851" customWidth="1"/>
    <col min="4104" max="4104" width="15.875" style="1851" customWidth="1"/>
    <col min="4105" max="4352" width="9" style="1851"/>
    <col min="4353" max="4353" width="3.25" style="1851" customWidth="1"/>
    <col min="4354" max="4354" width="3.625" style="1851" customWidth="1"/>
    <col min="4355" max="4355" width="3" style="1851" customWidth="1"/>
    <col min="4356" max="4356" width="22.625" style="1851" customWidth="1"/>
    <col min="4357" max="4359" width="15.625" style="1851" customWidth="1"/>
    <col min="4360" max="4360" width="15.875" style="1851" customWidth="1"/>
    <col min="4361" max="4608" width="9" style="1851"/>
    <col min="4609" max="4609" width="3.25" style="1851" customWidth="1"/>
    <col min="4610" max="4610" width="3.625" style="1851" customWidth="1"/>
    <col min="4611" max="4611" width="3" style="1851" customWidth="1"/>
    <col min="4612" max="4612" width="22.625" style="1851" customWidth="1"/>
    <col min="4613" max="4615" width="15.625" style="1851" customWidth="1"/>
    <col min="4616" max="4616" width="15.875" style="1851" customWidth="1"/>
    <col min="4617" max="4864" width="9" style="1851"/>
    <col min="4865" max="4865" width="3.25" style="1851" customWidth="1"/>
    <col min="4866" max="4866" width="3.625" style="1851" customWidth="1"/>
    <col min="4867" max="4867" width="3" style="1851" customWidth="1"/>
    <col min="4868" max="4868" width="22.625" style="1851" customWidth="1"/>
    <col min="4869" max="4871" width="15.625" style="1851" customWidth="1"/>
    <col min="4872" max="4872" width="15.875" style="1851" customWidth="1"/>
    <col min="4873" max="5120" width="9" style="1851"/>
    <col min="5121" max="5121" width="3.25" style="1851" customWidth="1"/>
    <col min="5122" max="5122" width="3.625" style="1851" customWidth="1"/>
    <col min="5123" max="5123" width="3" style="1851" customWidth="1"/>
    <col min="5124" max="5124" width="22.625" style="1851" customWidth="1"/>
    <col min="5125" max="5127" width="15.625" style="1851" customWidth="1"/>
    <col min="5128" max="5128" width="15.875" style="1851" customWidth="1"/>
    <col min="5129" max="5376" width="9" style="1851"/>
    <col min="5377" max="5377" width="3.25" style="1851" customWidth="1"/>
    <col min="5378" max="5378" width="3.625" style="1851" customWidth="1"/>
    <col min="5379" max="5379" width="3" style="1851" customWidth="1"/>
    <col min="5380" max="5380" width="22.625" style="1851" customWidth="1"/>
    <col min="5381" max="5383" width="15.625" style="1851" customWidth="1"/>
    <col min="5384" max="5384" width="15.875" style="1851" customWidth="1"/>
    <col min="5385" max="5632" width="9" style="1851"/>
    <col min="5633" max="5633" width="3.25" style="1851" customWidth="1"/>
    <col min="5634" max="5634" width="3.625" style="1851" customWidth="1"/>
    <col min="5635" max="5635" width="3" style="1851" customWidth="1"/>
    <col min="5636" max="5636" width="22.625" style="1851" customWidth="1"/>
    <col min="5637" max="5639" width="15.625" style="1851" customWidth="1"/>
    <col min="5640" max="5640" width="15.875" style="1851" customWidth="1"/>
    <col min="5641" max="5888" width="9" style="1851"/>
    <col min="5889" max="5889" width="3.25" style="1851" customWidth="1"/>
    <col min="5890" max="5890" width="3.625" style="1851" customWidth="1"/>
    <col min="5891" max="5891" width="3" style="1851" customWidth="1"/>
    <col min="5892" max="5892" width="22.625" style="1851" customWidth="1"/>
    <col min="5893" max="5895" width="15.625" style="1851" customWidth="1"/>
    <col min="5896" max="5896" width="15.875" style="1851" customWidth="1"/>
    <col min="5897" max="6144" width="9" style="1851"/>
    <col min="6145" max="6145" width="3.25" style="1851" customWidth="1"/>
    <col min="6146" max="6146" width="3.625" style="1851" customWidth="1"/>
    <col min="6147" max="6147" width="3" style="1851" customWidth="1"/>
    <col min="6148" max="6148" width="22.625" style="1851" customWidth="1"/>
    <col min="6149" max="6151" width="15.625" style="1851" customWidth="1"/>
    <col min="6152" max="6152" width="15.875" style="1851" customWidth="1"/>
    <col min="6153" max="6400" width="9" style="1851"/>
    <col min="6401" max="6401" width="3.25" style="1851" customWidth="1"/>
    <col min="6402" max="6402" width="3.625" style="1851" customWidth="1"/>
    <col min="6403" max="6403" width="3" style="1851" customWidth="1"/>
    <col min="6404" max="6404" width="22.625" style="1851" customWidth="1"/>
    <col min="6405" max="6407" width="15.625" style="1851" customWidth="1"/>
    <col min="6408" max="6408" width="15.875" style="1851" customWidth="1"/>
    <col min="6409" max="6656" width="9" style="1851"/>
    <col min="6657" max="6657" width="3.25" style="1851" customWidth="1"/>
    <col min="6658" max="6658" width="3.625" style="1851" customWidth="1"/>
    <col min="6659" max="6659" width="3" style="1851" customWidth="1"/>
    <col min="6660" max="6660" width="22.625" style="1851" customWidth="1"/>
    <col min="6661" max="6663" width="15.625" style="1851" customWidth="1"/>
    <col min="6664" max="6664" width="15.875" style="1851" customWidth="1"/>
    <col min="6665" max="6912" width="9" style="1851"/>
    <col min="6913" max="6913" width="3.25" style="1851" customWidth="1"/>
    <col min="6914" max="6914" width="3.625" style="1851" customWidth="1"/>
    <col min="6915" max="6915" width="3" style="1851" customWidth="1"/>
    <col min="6916" max="6916" width="22.625" style="1851" customWidth="1"/>
    <col min="6917" max="6919" width="15.625" style="1851" customWidth="1"/>
    <col min="6920" max="6920" width="15.875" style="1851" customWidth="1"/>
    <col min="6921" max="7168" width="9" style="1851"/>
    <col min="7169" max="7169" width="3.25" style="1851" customWidth="1"/>
    <col min="7170" max="7170" width="3.625" style="1851" customWidth="1"/>
    <col min="7171" max="7171" width="3" style="1851" customWidth="1"/>
    <col min="7172" max="7172" width="22.625" style="1851" customWidth="1"/>
    <col min="7173" max="7175" width="15.625" style="1851" customWidth="1"/>
    <col min="7176" max="7176" width="15.875" style="1851" customWidth="1"/>
    <col min="7177" max="7424" width="9" style="1851"/>
    <col min="7425" max="7425" width="3.25" style="1851" customWidth="1"/>
    <col min="7426" max="7426" width="3.625" style="1851" customWidth="1"/>
    <col min="7427" max="7427" width="3" style="1851" customWidth="1"/>
    <col min="7428" max="7428" width="22.625" style="1851" customWidth="1"/>
    <col min="7429" max="7431" width="15.625" style="1851" customWidth="1"/>
    <col min="7432" max="7432" width="15.875" style="1851" customWidth="1"/>
    <col min="7433" max="7680" width="9" style="1851"/>
    <col min="7681" max="7681" width="3.25" style="1851" customWidth="1"/>
    <col min="7682" max="7682" width="3.625" style="1851" customWidth="1"/>
    <col min="7683" max="7683" width="3" style="1851" customWidth="1"/>
    <col min="7684" max="7684" width="22.625" style="1851" customWidth="1"/>
    <col min="7685" max="7687" width="15.625" style="1851" customWidth="1"/>
    <col min="7688" max="7688" width="15.875" style="1851" customWidth="1"/>
    <col min="7689" max="7936" width="9" style="1851"/>
    <col min="7937" max="7937" width="3.25" style="1851" customWidth="1"/>
    <col min="7938" max="7938" width="3.625" style="1851" customWidth="1"/>
    <col min="7939" max="7939" width="3" style="1851" customWidth="1"/>
    <col min="7940" max="7940" width="22.625" style="1851" customWidth="1"/>
    <col min="7941" max="7943" width="15.625" style="1851" customWidth="1"/>
    <col min="7944" max="7944" width="15.875" style="1851" customWidth="1"/>
    <col min="7945" max="8192" width="9" style="1851"/>
    <col min="8193" max="8193" width="3.25" style="1851" customWidth="1"/>
    <col min="8194" max="8194" width="3.625" style="1851" customWidth="1"/>
    <col min="8195" max="8195" width="3" style="1851" customWidth="1"/>
    <col min="8196" max="8196" width="22.625" style="1851" customWidth="1"/>
    <col min="8197" max="8199" width="15.625" style="1851" customWidth="1"/>
    <col min="8200" max="8200" width="15.875" style="1851" customWidth="1"/>
    <col min="8201" max="8448" width="9" style="1851"/>
    <col min="8449" max="8449" width="3.25" style="1851" customWidth="1"/>
    <col min="8450" max="8450" width="3.625" style="1851" customWidth="1"/>
    <col min="8451" max="8451" width="3" style="1851" customWidth="1"/>
    <col min="8452" max="8452" width="22.625" style="1851" customWidth="1"/>
    <col min="8453" max="8455" width="15.625" style="1851" customWidth="1"/>
    <col min="8456" max="8456" width="15.875" style="1851" customWidth="1"/>
    <col min="8457" max="8704" width="9" style="1851"/>
    <col min="8705" max="8705" width="3.25" style="1851" customWidth="1"/>
    <col min="8706" max="8706" width="3.625" style="1851" customWidth="1"/>
    <col min="8707" max="8707" width="3" style="1851" customWidth="1"/>
    <col min="8708" max="8708" width="22.625" style="1851" customWidth="1"/>
    <col min="8709" max="8711" width="15.625" style="1851" customWidth="1"/>
    <col min="8712" max="8712" width="15.875" style="1851" customWidth="1"/>
    <col min="8713" max="8960" width="9" style="1851"/>
    <col min="8961" max="8961" width="3.25" style="1851" customWidth="1"/>
    <col min="8962" max="8962" width="3.625" style="1851" customWidth="1"/>
    <col min="8963" max="8963" width="3" style="1851" customWidth="1"/>
    <col min="8964" max="8964" width="22.625" style="1851" customWidth="1"/>
    <col min="8965" max="8967" width="15.625" style="1851" customWidth="1"/>
    <col min="8968" max="8968" width="15.875" style="1851" customWidth="1"/>
    <col min="8969" max="9216" width="9" style="1851"/>
    <col min="9217" max="9217" width="3.25" style="1851" customWidth="1"/>
    <col min="9218" max="9218" width="3.625" style="1851" customWidth="1"/>
    <col min="9219" max="9219" width="3" style="1851" customWidth="1"/>
    <col min="9220" max="9220" width="22.625" style="1851" customWidth="1"/>
    <col min="9221" max="9223" width="15.625" style="1851" customWidth="1"/>
    <col min="9224" max="9224" width="15.875" style="1851" customWidth="1"/>
    <col min="9225" max="9472" width="9" style="1851"/>
    <col min="9473" max="9473" width="3.25" style="1851" customWidth="1"/>
    <col min="9474" max="9474" width="3.625" style="1851" customWidth="1"/>
    <col min="9475" max="9475" width="3" style="1851" customWidth="1"/>
    <col min="9476" max="9476" width="22.625" style="1851" customWidth="1"/>
    <col min="9477" max="9479" width="15.625" style="1851" customWidth="1"/>
    <col min="9480" max="9480" width="15.875" style="1851" customWidth="1"/>
    <col min="9481" max="9728" width="9" style="1851"/>
    <col min="9729" max="9729" width="3.25" style="1851" customWidth="1"/>
    <col min="9730" max="9730" width="3.625" style="1851" customWidth="1"/>
    <col min="9731" max="9731" width="3" style="1851" customWidth="1"/>
    <col min="9732" max="9732" width="22.625" style="1851" customWidth="1"/>
    <col min="9733" max="9735" width="15.625" style="1851" customWidth="1"/>
    <col min="9736" max="9736" width="15.875" style="1851" customWidth="1"/>
    <col min="9737" max="9984" width="9" style="1851"/>
    <col min="9985" max="9985" width="3.25" style="1851" customWidth="1"/>
    <col min="9986" max="9986" width="3.625" style="1851" customWidth="1"/>
    <col min="9987" max="9987" width="3" style="1851" customWidth="1"/>
    <col min="9988" max="9988" width="22.625" style="1851" customWidth="1"/>
    <col min="9989" max="9991" width="15.625" style="1851" customWidth="1"/>
    <col min="9992" max="9992" width="15.875" style="1851" customWidth="1"/>
    <col min="9993" max="10240" width="9" style="1851"/>
    <col min="10241" max="10241" width="3.25" style="1851" customWidth="1"/>
    <col min="10242" max="10242" width="3.625" style="1851" customWidth="1"/>
    <col min="10243" max="10243" width="3" style="1851" customWidth="1"/>
    <col min="10244" max="10244" width="22.625" style="1851" customWidth="1"/>
    <col min="10245" max="10247" width="15.625" style="1851" customWidth="1"/>
    <col min="10248" max="10248" width="15.875" style="1851" customWidth="1"/>
    <col min="10249" max="10496" width="9" style="1851"/>
    <col min="10497" max="10497" width="3.25" style="1851" customWidth="1"/>
    <col min="10498" max="10498" width="3.625" style="1851" customWidth="1"/>
    <col min="10499" max="10499" width="3" style="1851" customWidth="1"/>
    <col min="10500" max="10500" width="22.625" style="1851" customWidth="1"/>
    <col min="10501" max="10503" width="15.625" style="1851" customWidth="1"/>
    <col min="10504" max="10504" width="15.875" style="1851" customWidth="1"/>
    <col min="10505" max="10752" width="9" style="1851"/>
    <col min="10753" max="10753" width="3.25" style="1851" customWidth="1"/>
    <col min="10754" max="10754" width="3.625" style="1851" customWidth="1"/>
    <col min="10755" max="10755" width="3" style="1851" customWidth="1"/>
    <col min="10756" max="10756" width="22.625" style="1851" customWidth="1"/>
    <col min="10757" max="10759" width="15.625" style="1851" customWidth="1"/>
    <col min="10760" max="10760" width="15.875" style="1851" customWidth="1"/>
    <col min="10761" max="11008" width="9" style="1851"/>
    <col min="11009" max="11009" width="3.25" style="1851" customWidth="1"/>
    <col min="11010" max="11010" width="3.625" style="1851" customWidth="1"/>
    <col min="11011" max="11011" width="3" style="1851" customWidth="1"/>
    <col min="11012" max="11012" width="22.625" style="1851" customWidth="1"/>
    <col min="11013" max="11015" width="15.625" style="1851" customWidth="1"/>
    <col min="11016" max="11016" width="15.875" style="1851" customWidth="1"/>
    <col min="11017" max="11264" width="9" style="1851"/>
    <col min="11265" max="11265" width="3.25" style="1851" customWidth="1"/>
    <col min="11266" max="11266" width="3.625" style="1851" customWidth="1"/>
    <col min="11267" max="11267" width="3" style="1851" customWidth="1"/>
    <col min="11268" max="11268" width="22.625" style="1851" customWidth="1"/>
    <col min="11269" max="11271" width="15.625" style="1851" customWidth="1"/>
    <col min="11272" max="11272" width="15.875" style="1851" customWidth="1"/>
    <col min="11273" max="11520" width="9" style="1851"/>
    <col min="11521" max="11521" width="3.25" style="1851" customWidth="1"/>
    <col min="11522" max="11522" width="3.625" style="1851" customWidth="1"/>
    <col min="11523" max="11523" width="3" style="1851" customWidth="1"/>
    <col min="11524" max="11524" width="22.625" style="1851" customWidth="1"/>
    <col min="11525" max="11527" width="15.625" style="1851" customWidth="1"/>
    <col min="11528" max="11528" width="15.875" style="1851" customWidth="1"/>
    <col min="11529" max="11776" width="9" style="1851"/>
    <col min="11777" max="11777" width="3.25" style="1851" customWidth="1"/>
    <col min="11778" max="11778" width="3.625" style="1851" customWidth="1"/>
    <col min="11779" max="11779" width="3" style="1851" customWidth="1"/>
    <col min="11780" max="11780" width="22.625" style="1851" customWidth="1"/>
    <col min="11781" max="11783" width="15.625" style="1851" customWidth="1"/>
    <col min="11784" max="11784" width="15.875" style="1851" customWidth="1"/>
    <col min="11785" max="12032" width="9" style="1851"/>
    <col min="12033" max="12033" width="3.25" style="1851" customWidth="1"/>
    <col min="12034" max="12034" width="3.625" style="1851" customWidth="1"/>
    <col min="12035" max="12035" width="3" style="1851" customWidth="1"/>
    <col min="12036" max="12036" width="22.625" style="1851" customWidth="1"/>
    <col min="12037" max="12039" width="15.625" style="1851" customWidth="1"/>
    <col min="12040" max="12040" width="15.875" style="1851" customWidth="1"/>
    <col min="12041" max="12288" width="9" style="1851"/>
    <col min="12289" max="12289" width="3.25" style="1851" customWidth="1"/>
    <col min="12290" max="12290" width="3.625" style="1851" customWidth="1"/>
    <col min="12291" max="12291" width="3" style="1851" customWidth="1"/>
    <col min="12292" max="12292" width="22.625" style="1851" customWidth="1"/>
    <col min="12293" max="12295" width="15.625" style="1851" customWidth="1"/>
    <col min="12296" max="12296" width="15.875" style="1851" customWidth="1"/>
    <col min="12297" max="12544" width="9" style="1851"/>
    <col min="12545" max="12545" width="3.25" style="1851" customWidth="1"/>
    <col min="12546" max="12546" width="3.625" style="1851" customWidth="1"/>
    <col min="12547" max="12547" width="3" style="1851" customWidth="1"/>
    <col min="12548" max="12548" width="22.625" style="1851" customWidth="1"/>
    <col min="12549" max="12551" width="15.625" style="1851" customWidth="1"/>
    <col min="12552" max="12552" width="15.875" style="1851" customWidth="1"/>
    <col min="12553" max="12800" width="9" style="1851"/>
    <col min="12801" max="12801" width="3.25" style="1851" customWidth="1"/>
    <col min="12802" max="12802" width="3.625" style="1851" customWidth="1"/>
    <col min="12803" max="12803" width="3" style="1851" customWidth="1"/>
    <col min="12804" max="12804" width="22.625" style="1851" customWidth="1"/>
    <col min="12805" max="12807" width="15.625" style="1851" customWidth="1"/>
    <col min="12808" max="12808" width="15.875" style="1851" customWidth="1"/>
    <col min="12809" max="13056" width="9" style="1851"/>
    <col min="13057" max="13057" width="3.25" style="1851" customWidth="1"/>
    <col min="13058" max="13058" width="3.625" style="1851" customWidth="1"/>
    <col min="13059" max="13059" width="3" style="1851" customWidth="1"/>
    <col min="13060" max="13060" width="22.625" style="1851" customWidth="1"/>
    <col min="13061" max="13063" width="15.625" style="1851" customWidth="1"/>
    <col min="13064" max="13064" width="15.875" style="1851" customWidth="1"/>
    <col min="13065" max="13312" width="9" style="1851"/>
    <col min="13313" max="13313" width="3.25" style="1851" customWidth="1"/>
    <col min="13314" max="13314" width="3.625" style="1851" customWidth="1"/>
    <col min="13315" max="13315" width="3" style="1851" customWidth="1"/>
    <col min="13316" max="13316" width="22.625" style="1851" customWidth="1"/>
    <col min="13317" max="13319" width="15.625" style="1851" customWidth="1"/>
    <col min="13320" max="13320" width="15.875" style="1851" customWidth="1"/>
    <col min="13321" max="13568" width="9" style="1851"/>
    <col min="13569" max="13569" width="3.25" style="1851" customWidth="1"/>
    <col min="13570" max="13570" width="3.625" style="1851" customWidth="1"/>
    <col min="13571" max="13571" width="3" style="1851" customWidth="1"/>
    <col min="13572" max="13572" width="22.625" style="1851" customWidth="1"/>
    <col min="13573" max="13575" width="15.625" style="1851" customWidth="1"/>
    <col min="13576" max="13576" width="15.875" style="1851" customWidth="1"/>
    <col min="13577" max="13824" width="9" style="1851"/>
    <col min="13825" max="13825" width="3.25" style="1851" customWidth="1"/>
    <col min="13826" max="13826" width="3.625" style="1851" customWidth="1"/>
    <col min="13827" max="13827" width="3" style="1851" customWidth="1"/>
    <col min="13828" max="13828" width="22.625" style="1851" customWidth="1"/>
    <col min="13829" max="13831" width="15.625" style="1851" customWidth="1"/>
    <col min="13832" max="13832" width="15.875" style="1851" customWidth="1"/>
    <col min="13833" max="14080" width="9" style="1851"/>
    <col min="14081" max="14081" width="3.25" style="1851" customWidth="1"/>
    <col min="14082" max="14082" width="3.625" style="1851" customWidth="1"/>
    <col min="14083" max="14083" width="3" style="1851" customWidth="1"/>
    <col min="14084" max="14084" width="22.625" style="1851" customWidth="1"/>
    <col min="14085" max="14087" width="15.625" style="1851" customWidth="1"/>
    <col min="14088" max="14088" width="15.875" style="1851" customWidth="1"/>
    <col min="14089" max="14336" width="9" style="1851"/>
    <col min="14337" max="14337" width="3.25" style="1851" customWidth="1"/>
    <col min="14338" max="14338" width="3.625" style="1851" customWidth="1"/>
    <col min="14339" max="14339" width="3" style="1851" customWidth="1"/>
    <col min="14340" max="14340" width="22.625" style="1851" customWidth="1"/>
    <col min="14341" max="14343" width="15.625" style="1851" customWidth="1"/>
    <col min="14344" max="14344" width="15.875" style="1851" customWidth="1"/>
    <col min="14345" max="14592" width="9" style="1851"/>
    <col min="14593" max="14593" width="3.25" style="1851" customWidth="1"/>
    <col min="14594" max="14594" width="3.625" style="1851" customWidth="1"/>
    <col min="14595" max="14595" width="3" style="1851" customWidth="1"/>
    <col min="14596" max="14596" width="22.625" style="1851" customWidth="1"/>
    <col min="14597" max="14599" width="15.625" style="1851" customWidth="1"/>
    <col min="14600" max="14600" width="15.875" style="1851" customWidth="1"/>
    <col min="14601" max="14848" width="9" style="1851"/>
    <col min="14849" max="14849" width="3.25" style="1851" customWidth="1"/>
    <col min="14850" max="14850" width="3.625" style="1851" customWidth="1"/>
    <col min="14851" max="14851" width="3" style="1851" customWidth="1"/>
    <col min="14852" max="14852" width="22.625" style="1851" customWidth="1"/>
    <col min="14853" max="14855" width="15.625" style="1851" customWidth="1"/>
    <col min="14856" max="14856" width="15.875" style="1851" customWidth="1"/>
    <col min="14857" max="15104" width="9" style="1851"/>
    <col min="15105" max="15105" width="3.25" style="1851" customWidth="1"/>
    <col min="15106" max="15106" width="3.625" style="1851" customWidth="1"/>
    <col min="15107" max="15107" width="3" style="1851" customWidth="1"/>
    <col min="15108" max="15108" width="22.625" style="1851" customWidth="1"/>
    <col min="15109" max="15111" width="15.625" style="1851" customWidth="1"/>
    <col min="15112" max="15112" width="15.875" style="1851" customWidth="1"/>
    <col min="15113" max="15360" width="9" style="1851"/>
    <col min="15361" max="15361" width="3.25" style="1851" customWidth="1"/>
    <col min="15362" max="15362" width="3.625" style="1851" customWidth="1"/>
    <col min="15363" max="15363" width="3" style="1851" customWidth="1"/>
    <col min="15364" max="15364" width="22.625" style="1851" customWidth="1"/>
    <col min="15365" max="15367" width="15.625" style="1851" customWidth="1"/>
    <col min="15368" max="15368" width="15.875" style="1851" customWidth="1"/>
    <col min="15369" max="15616" width="9" style="1851"/>
    <col min="15617" max="15617" width="3.25" style="1851" customWidth="1"/>
    <col min="15618" max="15618" width="3.625" style="1851" customWidth="1"/>
    <col min="15619" max="15619" width="3" style="1851" customWidth="1"/>
    <col min="15620" max="15620" width="22.625" style="1851" customWidth="1"/>
    <col min="15621" max="15623" width="15.625" style="1851" customWidth="1"/>
    <col min="15624" max="15624" width="15.875" style="1851" customWidth="1"/>
    <col min="15625" max="15872" width="9" style="1851"/>
    <col min="15873" max="15873" width="3.25" style="1851" customWidth="1"/>
    <col min="15874" max="15874" width="3.625" style="1851" customWidth="1"/>
    <col min="15875" max="15875" width="3" style="1851" customWidth="1"/>
    <col min="15876" max="15876" width="22.625" style="1851" customWidth="1"/>
    <col min="15877" max="15879" width="15.625" style="1851" customWidth="1"/>
    <col min="15880" max="15880" width="15.875" style="1851" customWidth="1"/>
    <col min="15881" max="16128" width="9" style="1851"/>
    <col min="16129" max="16129" width="3.25" style="1851" customWidth="1"/>
    <col min="16130" max="16130" width="3.625" style="1851" customWidth="1"/>
    <col min="16131" max="16131" width="3" style="1851" customWidth="1"/>
    <col min="16132" max="16132" width="22.625" style="1851" customWidth="1"/>
    <col min="16133" max="16135" width="15.625" style="1851" customWidth="1"/>
    <col min="16136" max="16136" width="15.875" style="1851" customWidth="1"/>
    <col min="16137" max="16384" width="9" style="1851"/>
  </cols>
  <sheetData>
    <row r="1" spans="1:10" s="1832" customFormat="1" x14ac:dyDescent="0.15">
      <c r="A1" s="1831" t="s">
        <v>1250</v>
      </c>
    </row>
    <row r="2" spans="1:10" s="1832" customFormat="1" ht="24" customHeight="1" thickBot="1" x14ac:dyDescent="0.2">
      <c r="G2" s="1833" t="s">
        <v>718</v>
      </c>
    </row>
    <row r="3" spans="1:10" s="1832" customFormat="1" ht="24.75" customHeight="1" x14ac:dyDescent="0.15">
      <c r="A3" s="1834"/>
      <c r="B3" s="1835"/>
      <c r="C3" s="1835"/>
      <c r="D3" s="1836"/>
      <c r="E3" s="1837"/>
      <c r="F3" s="1837"/>
      <c r="G3" s="1838"/>
      <c r="H3" s="1839"/>
      <c r="I3" s="1839"/>
      <c r="J3" s="1839"/>
    </row>
    <row r="4" spans="1:10" s="1832" customFormat="1" ht="24.75" customHeight="1" x14ac:dyDescent="0.15">
      <c r="A4" s="1840"/>
      <c r="B4" s="1839"/>
      <c r="C4" s="1839"/>
      <c r="D4" s="1841"/>
      <c r="E4" s="2601" t="s">
        <v>1245</v>
      </c>
      <c r="F4" s="2601" t="s">
        <v>1246</v>
      </c>
      <c r="G4" s="1842"/>
      <c r="H4" s="1839"/>
      <c r="I4" s="1839"/>
      <c r="J4" s="1839"/>
    </row>
    <row r="5" spans="1:10" s="1832" customFormat="1" ht="24.75" customHeight="1" x14ac:dyDescent="0.15">
      <c r="A5" s="2603" t="s">
        <v>835</v>
      </c>
      <c r="B5" s="2604"/>
      <c r="C5" s="2604"/>
      <c r="D5" s="2605"/>
      <c r="E5" s="2601"/>
      <c r="F5" s="2601"/>
      <c r="G5" s="1843" t="s">
        <v>676</v>
      </c>
      <c r="H5" s="1839"/>
      <c r="I5" s="1839"/>
      <c r="J5" s="1839"/>
    </row>
    <row r="6" spans="1:10" s="1832" customFormat="1" ht="24.75" customHeight="1" x14ac:dyDescent="0.15">
      <c r="A6" s="1840"/>
      <c r="B6" s="1839"/>
      <c r="C6" s="1839"/>
      <c r="D6" s="1841"/>
      <c r="E6" s="2601"/>
      <c r="F6" s="2601"/>
      <c r="G6" s="1842"/>
      <c r="H6" s="1839"/>
      <c r="I6" s="1839"/>
      <c r="J6" s="1839"/>
    </row>
    <row r="7" spans="1:10" s="1832" customFormat="1" ht="24.75" customHeight="1" x14ac:dyDescent="0.15">
      <c r="A7" s="1844"/>
      <c r="B7" s="1845"/>
      <c r="C7" s="1845"/>
      <c r="D7" s="1846"/>
      <c r="E7" s="2602"/>
      <c r="F7" s="2602"/>
      <c r="G7" s="1847"/>
      <c r="H7" s="1839"/>
      <c r="I7" s="1839"/>
      <c r="J7" s="1839"/>
    </row>
    <row r="8" spans="1:10" ht="33" customHeight="1" x14ac:dyDescent="0.15">
      <c r="A8" s="1840"/>
      <c r="B8" s="1848" t="s">
        <v>375</v>
      </c>
      <c r="C8" s="2608" t="s">
        <v>376</v>
      </c>
      <c r="D8" s="2608"/>
      <c r="E8" s="1864">
        <v>24185093323</v>
      </c>
      <c r="F8" s="1864">
        <v>1192162126</v>
      </c>
      <c r="G8" s="1865">
        <f t="shared" ref="G8:G17" si="0">SUM(E8:F8)</f>
        <v>25377255449</v>
      </c>
    </row>
    <row r="9" spans="1:10" ht="33" customHeight="1" x14ac:dyDescent="0.15">
      <c r="A9" s="1840"/>
      <c r="B9" s="1852" t="s">
        <v>377</v>
      </c>
      <c r="C9" s="2608" t="s">
        <v>1251</v>
      </c>
      <c r="D9" s="2608"/>
      <c r="E9" s="1866">
        <v>20409244362</v>
      </c>
      <c r="F9" s="1867">
        <v>2522540019</v>
      </c>
      <c r="G9" s="1868">
        <f t="shared" si="0"/>
        <v>22931784381</v>
      </c>
    </row>
    <row r="10" spans="1:10" ht="33" customHeight="1" x14ac:dyDescent="0.15">
      <c r="A10" s="1840"/>
      <c r="B10" s="1852" t="s">
        <v>378</v>
      </c>
      <c r="C10" s="2608" t="s">
        <v>379</v>
      </c>
      <c r="D10" s="2608"/>
      <c r="E10" s="1864">
        <v>1371631</v>
      </c>
      <c r="F10" s="1864">
        <v>0</v>
      </c>
      <c r="G10" s="1865">
        <f t="shared" si="0"/>
        <v>1371631</v>
      </c>
    </row>
    <row r="11" spans="1:10" ht="33" customHeight="1" x14ac:dyDescent="0.15">
      <c r="A11" s="1840"/>
      <c r="B11" s="1852" t="s">
        <v>380</v>
      </c>
      <c r="C11" s="2608" t="s">
        <v>381</v>
      </c>
      <c r="D11" s="2608"/>
      <c r="E11" s="1864">
        <v>409365716</v>
      </c>
      <c r="F11" s="1864">
        <v>0</v>
      </c>
      <c r="G11" s="1865">
        <f t="shared" si="0"/>
        <v>409365716</v>
      </c>
    </row>
    <row r="12" spans="1:10" ht="33" customHeight="1" x14ac:dyDescent="0.15">
      <c r="A12" s="1840"/>
      <c r="B12" s="1869"/>
      <c r="C12" s="2606" t="s">
        <v>676</v>
      </c>
      <c r="D12" s="2606"/>
      <c r="E12" s="1870">
        <f>E8+E10+E11</f>
        <v>24595830670</v>
      </c>
      <c r="F12" s="1870">
        <f>F8+F10+F11</f>
        <v>1192162126</v>
      </c>
      <c r="G12" s="1870">
        <f t="shared" si="0"/>
        <v>25787992796</v>
      </c>
    </row>
    <row r="13" spans="1:10" ht="33" customHeight="1" x14ac:dyDescent="0.15">
      <c r="A13" s="1853" t="s">
        <v>378</v>
      </c>
      <c r="B13" s="2609" t="s">
        <v>382</v>
      </c>
      <c r="C13" s="2608" t="s">
        <v>383</v>
      </c>
      <c r="D13" s="2608"/>
      <c r="E13" s="1864">
        <v>2829890057</v>
      </c>
      <c r="F13" s="1864">
        <v>89950856</v>
      </c>
      <c r="G13" s="1865">
        <f t="shared" si="0"/>
        <v>2919840913</v>
      </c>
    </row>
    <row r="14" spans="1:10" ht="33" customHeight="1" x14ac:dyDescent="0.15">
      <c r="A14" s="1840"/>
      <c r="B14" s="2610"/>
      <c r="C14" s="2609" t="s">
        <v>1252</v>
      </c>
      <c r="D14" s="1858" t="s">
        <v>384</v>
      </c>
      <c r="E14" s="1864">
        <v>2348907191</v>
      </c>
      <c r="F14" s="1864">
        <v>130326313</v>
      </c>
      <c r="G14" s="1865">
        <f t="shared" si="0"/>
        <v>2479233504</v>
      </c>
    </row>
    <row r="15" spans="1:10" ht="33" customHeight="1" x14ac:dyDescent="0.15">
      <c r="A15" s="1840"/>
      <c r="B15" s="2610"/>
      <c r="C15" s="2610"/>
      <c r="D15" s="1858" t="s">
        <v>1253</v>
      </c>
      <c r="E15" s="1864">
        <v>34658528</v>
      </c>
      <c r="F15" s="1864">
        <v>45586881</v>
      </c>
      <c r="G15" s="1865">
        <f t="shared" si="0"/>
        <v>80245409</v>
      </c>
    </row>
    <row r="16" spans="1:10" ht="33" customHeight="1" x14ac:dyDescent="0.15">
      <c r="A16" s="1840"/>
      <c r="B16" s="2610"/>
      <c r="C16" s="2611"/>
      <c r="D16" s="1858" t="s">
        <v>677</v>
      </c>
      <c r="E16" s="1870">
        <f>E14+E15</f>
        <v>2383565719</v>
      </c>
      <c r="F16" s="1870">
        <f>F14+F15</f>
        <v>175913194</v>
      </c>
      <c r="G16" s="1871">
        <f t="shared" si="0"/>
        <v>2559478913</v>
      </c>
    </row>
    <row r="17" spans="1:7" ht="33" customHeight="1" x14ac:dyDescent="0.15">
      <c r="A17" s="1840"/>
      <c r="B17" s="2610"/>
      <c r="C17" s="2609" t="s">
        <v>1254</v>
      </c>
      <c r="D17" s="1858" t="s">
        <v>385</v>
      </c>
      <c r="E17" s="1864">
        <v>57461203</v>
      </c>
      <c r="F17" s="1864">
        <v>0</v>
      </c>
      <c r="G17" s="1865">
        <f t="shared" si="0"/>
        <v>57461203</v>
      </c>
    </row>
    <row r="18" spans="1:7" ht="33" customHeight="1" x14ac:dyDescent="0.15">
      <c r="A18" s="1840"/>
      <c r="B18" s="2610"/>
      <c r="C18" s="2610"/>
      <c r="D18" s="1858" t="s">
        <v>386</v>
      </c>
      <c r="E18" s="1864">
        <v>0</v>
      </c>
      <c r="F18" s="1864">
        <v>0</v>
      </c>
      <c r="G18" s="1865">
        <f t="shared" ref="G18:G24" si="1">SUM(E18:F18)</f>
        <v>0</v>
      </c>
    </row>
    <row r="19" spans="1:7" ht="33" customHeight="1" x14ac:dyDescent="0.15">
      <c r="A19" s="1840"/>
      <c r="B19" s="2610"/>
      <c r="C19" s="2610"/>
      <c r="D19" s="1858" t="s">
        <v>387</v>
      </c>
      <c r="E19" s="1864">
        <v>0</v>
      </c>
      <c r="F19" s="1864">
        <v>3164283</v>
      </c>
      <c r="G19" s="1865">
        <f t="shared" si="1"/>
        <v>3164283</v>
      </c>
    </row>
    <row r="20" spans="1:7" ht="33" customHeight="1" x14ac:dyDescent="0.15">
      <c r="A20" s="1840"/>
      <c r="B20" s="2610"/>
      <c r="C20" s="2611"/>
      <c r="D20" s="1858" t="s">
        <v>677</v>
      </c>
      <c r="E20" s="1870">
        <f>SUM(E17:E19)</f>
        <v>57461203</v>
      </c>
      <c r="F20" s="1870">
        <f>SUM(F17:F19)</f>
        <v>3164283</v>
      </c>
      <c r="G20" s="1871">
        <f t="shared" si="1"/>
        <v>60625486</v>
      </c>
    </row>
    <row r="21" spans="1:7" ht="33" customHeight="1" x14ac:dyDescent="0.15">
      <c r="A21" s="1853" t="s">
        <v>380</v>
      </c>
      <c r="B21" s="2610"/>
      <c r="C21" s="2608" t="s">
        <v>388</v>
      </c>
      <c r="D21" s="2608"/>
      <c r="E21" s="1864">
        <v>1466000</v>
      </c>
      <c r="F21" s="1864">
        <v>0</v>
      </c>
      <c r="G21" s="1865">
        <f t="shared" si="1"/>
        <v>1466000</v>
      </c>
    </row>
    <row r="22" spans="1:7" ht="33" customHeight="1" x14ac:dyDescent="0.15">
      <c r="A22" s="1840"/>
      <c r="B22" s="2611"/>
      <c r="C22" s="2606" t="s">
        <v>676</v>
      </c>
      <c r="D22" s="2606"/>
      <c r="E22" s="1870">
        <f>E13+E16+E20+E21</f>
        <v>5272382979</v>
      </c>
      <c r="F22" s="1870">
        <f>F13+F16+F20+F21</f>
        <v>269028333</v>
      </c>
      <c r="G22" s="1871">
        <f t="shared" si="1"/>
        <v>5541411312</v>
      </c>
    </row>
    <row r="23" spans="1:7" ht="33" customHeight="1" x14ac:dyDescent="0.15">
      <c r="A23" s="1840"/>
      <c r="B23" s="2606" t="s">
        <v>389</v>
      </c>
      <c r="C23" s="2606"/>
      <c r="D23" s="2606"/>
      <c r="E23" s="1864">
        <v>0</v>
      </c>
      <c r="F23" s="1864">
        <v>-1027472</v>
      </c>
      <c r="G23" s="1865">
        <f t="shared" si="1"/>
        <v>-1027472</v>
      </c>
    </row>
    <row r="24" spans="1:7" ht="33" customHeight="1" thickBot="1" x14ac:dyDescent="0.2">
      <c r="A24" s="1872"/>
      <c r="B24" s="2607" t="s">
        <v>390</v>
      </c>
      <c r="C24" s="2607"/>
      <c r="D24" s="2607"/>
      <c r="E24" s="1873">
        <f>E12+E22+E23</f>
        <v>29868213649</v>
      </c>
      <c r="F24" s="1873">
        <f>F12+F22+F23</f>
        <v>1460162987</v>
      </c>
      <c r="G24" s="1874">
        <f t="shared" si="1"/>
        <v>31328376636</v>
      </c>
    </row>
  </sheetData>
  <mergeCells count="16">
    <mergeCell ref="C10:D10"/>
    <mergeCell ref="E4:E7"/>
    <mergeCell ref="F4:F7"/>
    <mergeCell ref="A5:D5"/>
    <mergeCell ref="C8:D8"/>
    <mergeCell ref="C9:D9"/>
    <mergeCell ref="B23:D23"/>
    <mergeCell ref="B24:D24"/>
    <mergeCell ref="C11:D11"/>
    <mergeCell ref="C12:D12"/>
    <mergeCell ref="B13:B22"/>
    <mergeCell ref="C13:D13"/>
    <mergeCell ref="C14:C16"/>
    <mergeCell ref="C17:C20"/>
    <mergeCell ref="C21:D21"/>
    <mergeCell ref="C22:D22"/>
  </mergeCells>
  <phoneticPr fontId="2"/>
  <printOptions horizontalCentered="1"/>
  <pageMargins left="0.78740157480314965" right="0.78740157480314965" top="0.98425196850393704" bottom="0.98425196850393704" header="0.51181102362204722" footer="0.51181102362204722"/>
  <pageSetup paperSize="9" scale="85" orientation="portrait" r:id="rId1"/>
  <headerFooter alignWithMargins="0"/>
  <colBreaks count="1" manualBreakCount="1">
    <brk id="7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view="pageBreakPreview" zoomScale="85" zoomScaleNormal="100" zoomScaleSheetLayoutView="85" workbookViewId="0">
      <pane xSplit="4" ySplit="7" topLeftCell="E8" activePane="bottomRight" state="frozen"/>
      <selection activeCell="C13" sqref="C13:C14"/>
      <selection pane="topRight" activeCell="C13" sqref="C13:C14"/>
      <selection pane="bottomLeft" activeCell="C13" sqref="C13:C14"/>
      <selection pane="bottomRight" activeCell="C13" sqref="C13:C14"/>
    </sheetView>
  </sheetViews>
  <sheetFormatPr defaultRowHeight="18.75" customHeight="1" x14ac:dyDescent="0.15"/>
  <cols>
    <col min="1" max="1" width="3.75" style="1832" customWidth="1"/>
    <col min="2" max="2" width="3.625" style="1832" customWidth="1"/>
    <col min="3" max="3" width="3" style="1832" customWidth="1"/>
    <col min="4" max="4" width="22.625" style="1832" customWidth="1"/>
    <col min="5" max="5" width="15.625" style="1832" customWidth="1"/>
    <col min="6" max="6" width="15.875" style="1832" customWidth="1"/>
    <col min="7" max="7" width="15.625" style="1832" customWidth="1"/>
    <col min="8" max="8" width="15.875" style="1851" customWidth="1"/>
    <col min="9" max="256" width="9" style="1851"/>
    <col min="257" max="257" width="3.75" style="1851" customWidth="1"/>
    <col min="258" max="258" width="3.625" style="1851" customWidth="1"/>
    <col min="259" max="259" width="3" style="1851" customWidth="1"/>
    <col min="260" max="260" width="22.625" style="1851" customWidth="1"/>
    <col min="261" max="261" width="15.625" style="1851" customWidth="1"/>
    <col min="262" max="262" width="15.875" style="1851" customWidth="1"/>
    <col min="263" max="263" width="15.625" style="1851" customWidth="1"/>
    <col min="264" max="264" width="15.875" style="1851" customWidth="1"/>
    <col min="265" max="512" width="9" style="1851"/>
    <col min="513" max="513" width="3.75" style="1851" customWidth="1"/>
    <col min="514" max="514" width="3.625" style="1851" customWidth="1"/>
    <col min="515" max="515" width="3" style="1851" customWidth="1"/>
    <col min="516" max="516" width="22.625" style="1851" customWidth="1"/>
    <col min="517" max="517" width="15.625" style="1851" customWidth="1"/>
    <col min="518" max="518" width="15.875" style="1851" customWidth="1"/>
    <col min="519" max="519" width="15.625" style="1851" customWidth="1"/>
    <col min="520" max="520" width="15.875" style="1851" customWidth="1"/>
    <col min="521" max="768" width="9" style="1851"/>
    <col min="769" max="769" width="3.75" style="1851" customWidth="1"/>
    <col min="770" max="770" width="3.625" style="1851" customWidth="1"/>
    <col min="771" max="771" width="3" style="1851" customWidth="1"/>
    <col min="772" max="772" width="22.625" style="1851" customWidth="1"/>
    <col min="773" max="773" width="15.625" style="1851" customWidth="1"/>
    <col min="774" max="774" width="15.875" style="1851" customWidth="1"/>
    <col min="775" max="775" width="15.625" style="1851" customWidth="1"/>
    <col min="776" max="776" width="15.875" style="1851" customWidth="1"/>
    <col min="777" max="1024" width="9" style="1851"/>
    <col min="1025" max="1025" width="3.75" style="1851" customWidth="1"/>
    <col min="1026" max="1026" width="3.625" style="1851" customWidth="1"/>
    <col min="1027" max="1027" width="3" style="1851" customWidth="1"/>
    <col min="1028" max="1028" width="22.625" style="1851" customWidth="1"/>
    <col min="1029" max="1029" width="15.625" style="1851" customWidth="1"/>
    <col min="1030" max="1030" width="15.875" style="1851" customWidth="1"/>
    <col min="1031" max="1031" width="15.625" style="1851" customWidth="1"/>
    <col min="1032" max="1032" width="15.875" style="1851" customWidth="1"/>
    <col min="1033" max="1280" width="9" style="1851"/>
    <col min="1281" max="1281" width="3.75" style="1851" customWidth="1"/>
    <col min="1282" max="1282" width="3.625" style="1851" customWidth="1"/>
    <col min="1283" max="1283" width="3" style="1851" customWidth="1"/>
    <col min="1284" max="1284" width="22.625" style="1851" customWidth="1"/>
    <col min="1285" max="1285" width="15.625" style="1851" customWidth="1"/>
    <col min="1286" max="1286" width="15.875" style="1851" customWidth="1"/>
    <col min="1287" max="1287" width="15.625" style="1851" customWidth="1"/>
    <col min="1288" max="1288" width="15.875" style="1851" customWidth="1"/>
    <col min="1289" max="1536" width="9" style="1851"/>
    <col min="1537" max="1537" width="3.75" style="1851" customWidth="1"/>
    <col min="1538" max="1538" width="3.625" style="1851" customWidth="1"/>
    <col min="1539" max="1539" width="3" style="1851" customWidth="1"/>
    <col min="1540" max="1540" width="22.625" style="1851" customWidth="1"/>
    <col min="1541" max="1541" width="15.625" style="1851" customWidth="1"/>
    <col min="1542" max="1542" width="15.875" style="1851" customWidth="1"/>
    <col min="1543" max="1543" width="15.625" style="1851" customWidth="1"/>
    <col min="1544" max="1544" width="15.875" style="1851" customWidth="1"/>
    <col min="1545" max="1792" width="9" style="1851"/>
    <col min="1793" max="1793" width="3.75" style="1851" customWidth="1"/>
    <col min="1794" max="1794" width="3.625" style="1851" customWidth="1"/>
    <col min="1795" max="1795" width="3" style="1851" customWidth="1"/>
    <col min="1796" max="1796" width="22.625" style="1851" customWidth="1"/>
    <col min="1797" max="1797" width="15.625" style="1851" customWidth="1"/>
    <col min="1798" max="1798" width="15.875" style="1851" customWidth="1"/>
    <col min="1799" max="1799" width="15.625" style="1851" customWidth="1"/>
    <col min="1800" max="1800" width="15.875" style="1851" customWidth="1"/>
    <col min="1801" max="2048" width="9" style="1851"/>
    <col min="2049" max="2049" width="3.75" style="1851" customWidth="1"/>
    <col min="2050" max="2050" width="3.625" style="1851" customWidth="1"/>
    <col min="2051" max="2051" width="3" style="1851" customWidth="1"/>
    <col min="2052" max="2052" width="22.625" style="1851" customWidth="1"/>
    <col min="2053" max="2053" width="15.625" style="1851" customWidth="1"/>
    <col min="2054" max="2054" width="15.875" style="1851" customWidth="1"/>
    <col min="2055" max="2055" width="15.625" style="1851" customWidth="1"/>
    <col min="2056" max="2056" width="15.875" style="1851" customWidth="1"/>
    <col min="2057" max="2304" width="9" style="1851"/>
    <col min="2305" max="2305" width="3.75" style="1851" customWidth="1"/>
    <col min="2306" max="2306" width="3.625" style="1851" customWidth="1"/>
    <col min="2307" max="2307" width="3" style="1851" customWidth="1"/>
    <col min="2308" max="2308" width="22.625" style="1851" customWidth="1"/>
    <col min="2309" max="2309" width="15.625" style="1851" customWidth="1"/>
    <col min="2310" max="2310" width="15.875" style="1851" customWidth="1"/>
    <col min="2311" max="2311" width="15.625" style="1851" customWidth="1"/>
    <col min="2312" max="2312" width="15.875" style="1851" customWidth="1"/>
    <col min="2313" max="2560" width="9" style="1851"/>
    <col min="2561" max="2561" width="3.75" style="1851" customWidth="1"/>
    <col min="2562" max="2562" width="3.625" style="1851" customWidth="1"/>
    <col min="2563" max="2563" width="3" style="1851" customWidth="1"/>
    <col min="2564" max="2564" width="22.625" style="1851" customWidth="1"/>
    <col min="2565" max="2565" width="15.625" style="1851" customWidth="1"/>
    <col min="2566" max="2566" width="15.875" style="1851" customWidth="1"/>
    <col min="2567" max="2567" width="15.625" style="1851" customWidth="1"/>
    <col min="2568" max="2568" width="15.875" style="1851" customWidth="1"/>
    <col min="2569" max="2816" width="9" style="1851"/>
    <col min="2817" max="2817" width="3.75" style="1851" customWidth="1"/>
    <col min="2818" max="2818" width="3.625" style="1851" customWidth="1"/>
    <col min="2819" max="2819" width="3" style="1851" customWidth="1"/>
    <col min="2820" max="2820" width="22.625" style="1851" customWidth="1"/>
    <col min="2821" max="2821" width="15.625" style="1851" customWidth="1"/>
    <col min="2822" max="2822" width="15.875" style="1851" customWidth="1"/>
    <col min="2823" max="2823" width="15.625" style="1851" customWidth="1"/>
    <col min="2824" max="2824" width="15.875" style="1851" customWidth="1"/>
    <col min="2825" max="3072" width="9" style="1851"/>
    <col min="3073" max="3073" width="3.75" style="1851" customWidth="1"/>
    <col min="3074" max="3074" width="3.625" style="1851" customWidth="1"/>
    <col min="3075" max="3075" width="3" style="1851" customWidth="1"/>
    <col min="3076" max="3076" width="22.625" style="1851" customWidth="1"/>
    <col min="3077" max="3077" width="15.625" style="1851" customWidth="1"/>
    <col min="3078" max="3078" width="15.875" style="1851" customWidth="1"/>
    <col min="3079" max="3079" width="15.625" style="1851" customWidth="1"/>
    <col min="3080" max="3080" width="15.875" style="1851" customWidth="1"/>
    <col min="3081" max="3328" width="9" style="1851"/>
    <col min="3329" max="3329" width="3.75" style="1851" customWidth="1"/>
    <col min="3330" max="3330" width="3.625" style="1851" customWidth="1"/>
    <col min="3331" max="3331" width="3" style="1851" customWidth="1"/>
    <col min="3332" max="3332" width="22.625" style="1851" customWidth="1"/>
    <col min="3333" max="3333" width="15.625" style="1851" customWidth="1"/>
    <col min="3334" max="3334" width="15.875" style="1851" customWidth="1"/>
    <col min="3335" max="3335" width="15.625" style="1851" customWidth="1"/>
    <col min="3336" max="3336" width="15.875" style="1851" customWidth="1"/>
    <col min="3337" max="3584" width="9" style="1851"/>
    <col min="3585" max="3585" width="3.75" style="1851" customWidth="1"/>
    <col min="3586" max="3586" width="3.625" style="1851" customWidth="1"/>
    <col min="3587" max="3587" width="3" style="1851" customWidth="1"/>
    <col min="3588" max="3588" width="22.625" style="1851" customWidth="1"/>
    <col min="3589" max="3589" width="15.625" style="1851" customWidth="1"/>
    <col min="3590" max="3590" width="15.875" style="1851" customWidth="1"/>
    <col min="3591" max="3591" width="15.625" style="1851" customWidth="1"/>
    <col min="3592" max="3592" width="15.875" style="1851" customWidth="1"/>
    <col min="3593" max="3840" width="9" style="1851"/>
    <col min="3841" max="3841" width="3.75" style="1851" customWidth="1"/>
    <col min="3842" max="3842" width="3.625" style="1851" customWidth="1"/>
    <col min="3843" max="3843" width="3" style="1851" customWidth="1"/>
    <col min="3844" max="3844" width="22.625" style="1851" customWidth="1"/>
    <col min="3845" max="3845" width="15.625" style="1851" customWidth="1"/>
    <col min="3846" max="3846" width="15.875" style="1851" customWidth="1"/>
    <col min="3847" max="3847" width="15.625" style="1851" customWidth="1"/>
    <col min="3848" max="3848" width="15.875" style="1851" customWidth="1"/>
    <col min="3849" max="4096" width="9" style="1851"/>
    <col min="4097" max="4097" width="3.75" style="1851" customWidth="1"/>
    <col min="4098" max="4098" width="3.625" style="1851" customWidth="1"/>
    <col min="4099" max="4099" width="3" style="1851" customWidth="1"/>
    <col min="4100" max="4100" width="22.625" style="1851" customWidth="1"/>
    <col min="4101" max="4101" width="15.625" style="1851" customWidth="1"/>
    <col min="4102" max="4102" width="15.875" style="1851" customWidth="1"/>
    <col min="4103" max="4103" width="15.625" style="1851" customWidth="1"/>
    <col min="4104" max="4104" width="15.875" style="1851" customWidth="1"/>
    <col min="4105" max="4352" width="9" style="1851"/>
    <col min="4353" max="4353" width="3.75" style="1851" customWidth="1"/>
    <col min="4354" max="4354" width="3.625" style="1851" customWidth="1"/>
    <col min="4355" max="4355" width="3" style="1851" customWidth="1"/>
    <col min="4356" max="4356" width="22.625" style="1851" customWidth="1"/>
    <col min="4357" max="4357" width="15.625" style="1851" customWidth="1"/>
    <col min="4358" max="4358" width="15.875" style="1851" customWidth="1"/>
    <col min="4359" max="4359" width="15.625" style="1851" customWidth="1"/>
    <col min="4360" max="4360" width="15.875" style="1851" customWidth="1"/>
    <col min="4361" max="4608" width="9" style="1851"/>
    <col min="4609" max="4609" width="3.75" style="1851" customWidth="1"/>
    <col min="4610" max="4610" width="3.625" style="1851" customWidth="1"/>
    <col min="4611" max="4611" width="3" style="1851" customWidth="1"/>
    <col min="4612" max="4612" width="22.625" style="1851" customWidth="1"/>
    <col min="4613" max="4613" width="15.625" style="1851" customWidth="1"/>
    <col min="4614" max="4614" width="15.875" style="1851" customWidth="1"/>
    <col min="4615" max="4615" width="15.625" style="1851" customWidth="1"/>
    <col min="4616" max="4616" width="15.875" style="1851" customWidth="1"/>
    <col min="4617" max="4864" width="9" style="1851"/>
    <col min="4865" max="4865" width="3.75" style="1851" customWidth="1"/>
    <col min="4866" max="4866" width="3.625" style="1851" customWidth="1"/>
    <col min="4867" max="4867" width="3" style="1851" customWidth="1"/>
    <col min="4868" max="4868" width="22.625" style="1851" customWidth="1"/>
    <col min="4869" max="4869" width="15.625" style="1851" customWidth="1"/>
    <col min="4870" max="4870" width="15.875" style="1851" customWidth="1"/>
    <col min="4871" max="4871" width="15.625" style="1851" customWidth="1"/>
    <col min="4872" max="4872" width="15.875" style="1851" customWidth="1"/>
    <col min="4873" max="5120" width="9" style="1851"/>
    <col min="5121" max="5121" width="3.75" style="1851" customWidth="1"/>
    <col min="5122" max="5122" width="3.625" style="1851" customWidth="1"/>
    <col min="5123" max="5123" width="3" style="1851" customWidth="1"/>
    <col min="5124" max="5124" width="22.625" style="1851" customWidth="1"/>
    <col min="5125" max="5125" width="15.625" style="1851" customWidth="1"/>
    <col min="5126" max="5126" width="15.875" style="1851" customWidth="1"/>
    <col min="5127" max="5127" width="15.625" style="1851" customWidth="1"/>
    <col min="5128" max="5128" width="15.875" style="1851" customWidth="1"/>
    <col min="5129" max="5376" width="9" style="1851"/>
    <col min="5377" max="5377" width="3.75" style="1851" customWidth="1"/>
    <col min="5378" max="5378" width="3.625" style="1851" customWidth="1"/>
    <col min="5379" max="5379" width="3" style="1851" customWidth="1"/>
    <col min="5380" max="5380" width="22.625" style="1851" customWidth="1"/>
    <col min="5381" max="5381" width="15.625" style="1851" customWidth="1"/>
    <col min="5382" max="5382" width="15.875" style="1851" customWidth="1"/>
    <col min="5383" max="5383" width="15.625" style="1851" customWidth="1"/>
    <col min="5384" max="5384" width="15.875" style="1851" customWidth="1"/>
    <col min="5385" max="5632" width="9" style="1851"/>
    <col min="5633" max="5633" width="3.75" style="1851" customWidth="1"/>
    <col min="5634" max="5634" width="3.625" style="1851" customWidth="1"/>
    <col min="5635" max="5635" width="3" style="1851" customWidth="1"/>
    <col min="5636" max="5636" width="22.625" style="1851" customWidth="1"/>
    <col min="5637" max="5637" width="15.625" style="1851" customWidth="1"/>
    <col min="5638" max="5638" width="15.875" style="1851" customWidth="1"/>
    <col min="5639" max="5639" width="15.625" style="1851" customWidth="1"/>
    <col min="5640" max="5640" width="15.875" style="1851" customWidth="1"/>
    <col min="5641" max="5888" width="9" style="1851"/>
    <col min="5889" max="5889" width="3.75" style="1851" customWidth="1"/>
    <col min="5890" max="5890" width="3.625" style="1851" customWidth="1"/>
    <col min="5891" max="5891" width="3" style="1851" customWidth="1"/>
    <col min="5892" max="5892" width="22.625" style="1851" customWidth="1"/>
    <col min="5893" max="5893" width="15.625" style="1851" customWidth="1"/>
    <col min="5894" max="5894" width="15.875" style="1851" customWidth="1"/>
    <col min="5895" max="5895" width="15.625" style="1851" customWidth="1"/>
    <col min="5896" max="5896" width="15.875" style="1851" customWidth="1"/>
    <col min="5897" max="6144" width="9" style="1851"/>
    <col min="6145" max="6145" width="3.75" style="1851" customWidth="1"/>
    <col min="6146" max="6146" width="3.625" style="1851" customWidth="1"/>
    <col min="6147" max="6147" width="3" style="1851" customWidth="1"/>
    <col min="6148" max="6148" width="22.625" style="1851" customWidth="1"/>
    <col min="6149" max="6149" width="15.625" style="1851" customWidth="1"/>
    <col min="6150" max="6150" width="15.875" style="1851" customWidth="1"/>
    <col min="6151" max="6151" width="15.625" style="1851" customWidth="1"/>
    <col min="6152" max="6152" width="15.875" style="1851" customWidth="1"/>
    <col min="6153" max="6400" width="9" style="1851"/>
    <col min="6401" max="6401" width="3.75" style="1851" customWidth="1"/>
    <col min="6402" max="6402" width="3.625" style="1851" customWidth="1"/>
    <col min="6403" max="6403" width="3" style="1851" customWidth="1"/>
    <col min="6404" max="6404" width="22.625" style="1851" customWidth="1"/>
    <col min="6405" max="6405" width="15.625" style="1851" customWidth="1"/>
    <col min="6406" max="6406" width="15.875" style="1851" customWidth="1"/>
    <col min="6407" max="6407" width="15.625" style="1851" customWidth="1"/>
    <col min="6408" max="6408" width="15.875" style="1851" customWidth="1"/>
    <col min="6409" max="6656" width="9" style="1851"/>
    <col min="6657" max="6657" width="3.75" style="1851" customWidth="1"/>
    <col min="6658" max="6658" width="3.625" style="1851" customWidth="1"/>
    <col min="6659" max="6659" width="3" style="1851" customWidth="1"/>
    <col min="6660" max="6660" width="22.625" style="1851" customWidth="1"/>
    <col min="6661" max="6661" width="15.625" style="1851" customWidth="1"/>
    <col min="6662" max="6662" width="15.875" style="1851" customWidth="1"/>
    <col min="6663" max="6663" width="15.625" style="1851" customWidth="1"/>
    <col min="6664" max="6664" width="15.875" style="1851" customWidth="1"/>
    <col min="6665" max="6912" width="9" style="1851"/>
    <col min="6913" max="6913" width="3.75" style="1851" customWidth="1"/>
    <col min="6914" max="6914" width="3.625" style="1851" customWidth="1"/>
    <col min="6915" max="6915" width="3" style="1851" customWidth="1"/>
    <col min="6916" max="6916" width="22.625" style="1851" customWidth="1"/>
    <col min="6917" max="6917" width="15.625" style="1851" customWidth="1"/>
    <col min="6918" max="6918" width="15.875" style="1851" customWidth="1"/>
    <col min="6919" max="6919" width="15.625" style="1851" customWidth="1"/>
    <col min="6920" max="6920" width="15.875" style="1851" customWidth="1"/>
    <col min="6921" max="7168" width="9" style="1851"/>
    <col min="7169" max="7169" width="3.75" style="1851" customWidth="1"/>
    <col min="7170" max="7170" width="3.625" style="1851" customWidth="1"/>
    <col min="7171" max="7171" width="3" style="1851" customWidth="1"/>
    <col min="7172" max="7172" width="22.625" style="1851" customWidth="1"/>
    <col min="7173" max="7173" width="15.625" style="1851" customWidth="1"/>
    <col min="7174" max="7174" width="15.875" style="1851" customWidth="1"/>
    <col min="7175" max="7175" width="15.625" style="1851" customWidth="1"/>
    <col min="7176" max="7176" width="15.875" style="1851" customWidth="1"/>
    <col min="7177" max="7424" width="9" style="1851"/>
    <col min="7425" max="7425" width="3.75" style="1851" customWidth="1"/>
    <col min="7426" max="7426" width="3.625" style="1851" customWidth="1"/>
    <col min="7427" max="7427" width="3" style="1851" customWidth="1"/>
    <col min="7428" max="7428" width="22.625" style="1851" customWidth="1"/>
    <col min="7429" max="7429" width="15.625" style="1851" customWidth="1"/>
    <col min="7430" max="7430" width="15.875" style="1851" customWidth="1"/>
    <col min="7431" max="7431" width="15.625" style="1851" customWidth="1"/>
    <col min="7432" max="7432" width="15.875" style="1851" customWidth="1"/>
    <col min="7433" max="7680" width="9" style="1851"/>
    <col min="7681" max="7681" width="3.75" style="1851" customWidth="1"/>
    <col min="7682" max="7682" width="3.625" style="1851" customWidth="1"/>
    <col min="7683" max="7683" width="3" style="1851" customWidth="1"/>
    <col min="7684" max="7684" width="22.625" style="1851" customWidth="1"/>
    <col min="7685" max="7685" width="15.625" style="1851" customWidth="1"/>
    <col min="7686" max="7686" width="15.875" style="1851" customWidth="1"/>
    <col min="7687" max="7687" width="15.625" style="1851" customWidth="1"/>
    <col min="7688" max="7688" width="15.875" style="1851" customWidth="1"/>
    <col min="7689" max="7936" width="9" style="1851"/>
    <col min="7937" max="7937" width="3.75" style="1851" customWidth="1"/>
    <col min="7938" max="7938" width="3.625" style="1851" customWidth="1"/>
    <col min="7939" max="7939" width="3" style="1851" customWidth="1"/>
    <col min="7940" max="7940" width="22.625" style="1851" customWidth="1"/>
    <col min="7941" max="7941" width="15.625" style="1851" customWidth="1"/>
    <col min="7942" max="7942" width="15.875" style="1851" customWidth="1"/>
    <col min="7943" max="7943" width="15.625" style="1851" customWidth="1"/>
    <col min="7944" max="7944" width="15.875" style="1851" customWidth="1"/>
    <col min="7945" max="8192" width="9" style="1851"/>
    <col min="8193" max="8193" width="3.75" style="1851" customWidth="1"/>
    <col min="8194" max="8194" width="3.625" style="1851" customWidth="1"/>
    <col min="8195" max="8195" width="3" style="1851" customWidth="1"/>
    <col min="8196" max="8196" width="22.625" style="1851" customWidth="1"/>
    <col min="8197" max="8197" width="15.625" style="1851" customWidth="1"/>
    <col min="8198" max="8198" width="15.875" style="1851" customWidth="1"/>
    <col min="8199" max="8199" width="15.625" style="1851" customWidth="1"/>
    <col min="8200" max="8200" width="15.875" style="1851" customWidth="1"/>
    <col min="8201" max="8448" width="9" style="1851"/>
    <col min="8449" max="8449" width="3.75" style="1851" customWidth="1"/>
    <col min="8450" max="8450" width="3.625" style="1851" customWidth="1"/>
    <col min="8451" max="8451" width="3" style="1851" customWidth="1"/>
    <col min="8452" max="8452" width="22.625" style="1851" customWidth="1"/>
    <col min="8453" max="8453" width="15.625" style="1851" customWidth="1"/>
    <col min="8454" max="8454" width="15.875" style="1851" customWidth="1"/>
    <col min="8455" max="8455" width="15.625" style="1851" customWidth="1"/>
    <col min="8456" max="8456" width="15.875" style="1851" customWidth="1"/>
    <col min="8457" max="8704" width="9" style="1851"/>
    <col min="8705" max="8705" width="3.75" style="1851" customWidth="1"/>
    <col min="8706" max="8706" width="3.625" style="1851" customWidth="1"/>
    <col min="8707" max="8707" width="3" style="1851" customWidth="1"/>
    <col min="8708" max="8708" width="22.625" style="1851" customWidth="1"/>
    <col min="8709" max="8709" width="15.625" style="1851" customWidth="1"/>
    <col min="8710" max="8710" width="15.875" style="1851" customWidth="1"/>
    <col min="8711" max="8711" width="15.625" style="1851" customWidth="1"/>
    <col min="8712" max="8712" width="15.875" style="1851" customWidth="1"/>
    <col min="8713" max="8960" width="9" style="1851"/>
    <col min="8961" max="8961" width="3.75" style="1851" customWidth="1"/>
    <col min="8962" max="8962" width="3.625" style="1851" customWidth="1"/>
    <col min="8963" max="8963" width="3" style="1851" customWidth="1"/>
    <col min="8964" max="8964" width="22.625" style="1851" customWidth="1"/>
    <col min="8965" max="8965" width="15.625" style="1851" customWidth="1"/>
    <col min="8966" max="8966" width="15.875" style="1851" customWidth="1"/>
    <col min="8967" max="8967" width="15.625" style="1851" customWidth="1"/>
    <col min="8968" max="8968" width="15.875" style="1851" customWidth="1"/>
    <col min="8969" max="9216" width="9" style="1851"/>
    <col min="9217" max="9217" width="3.75" style="1851" customWidth="1"/>
    <col min="9218" max="9218" width="3.625" style="1851" customWidth="1"/>
    <col min="9219" max="9219" width="3" style="1851" customWidth="1"/>
    <col min="9220" max="9220" width="22.625" style="1851" customWidth="1"/>
    <col min="9221" max="9221" width="15.625" style="1851" customWidth="1"/>
    <col min="9222" max="9222" width="15.875" style="1851" customWidth="1"/>
    <col min="9223" max="9223" width="15.625" style="1851" customWidth="1"/>
    <col min="9224" max="9224" width="15.875" style="1851" customWidth="1"/>
    <col min="9225" max="9472" width="9" style="1851"/>
    <col min="9473" max="9473" width="3.75" style="1851" customWidth="1"/>
    <col min="9474" max="9474" width="3.625" style="1851" customWidth="1"/>
    <col min="9475" max="9475" width="3" style="1851" customWidth="1"/>
    <col min="9476" max="9476" width="22.625" style="1851" customWidth="1"/>
    <col min="9477" max="9477" width="15.625" style="1851" customWidth="1"/>
    <col min="9478" max="9478" width="15.875" style="1851" customWidth="1"/>
    <col min="9479" max="9479" width="15.625" style="1851" customWidth="1"/>
    <col min="9480" max="9480" width="15.875" style="1851" customWidth="1"/>
    <col min="9481" max="9728" width="9" style="1851"/>
    <col min="9729" max="9729" width="3.75" style="1851" customWidth="1"/>
    <col min="9730" max="9730" width="3.625" style="1851" customWidth="1"/>
    <col min="9731" max="9731" width="3" style="1851" customWidth="1"/>
    <col min="9732" max="9732" width="22.625" style="1851" customWidth="1"/>
    <col min="9733" max="9733" width="15.625" style="1851" customWidth="1"/>
    <col min="9734" max="9734" width="15.875" style="1851" customWidth="1"/>
    <col min="9735" max="9735" width="15.625" style="1851" customWidth="1"/>
    <col min="9736" max="9736" width="15.875" style="1851" customWidth="1"/>
    <col min="9737" max="9984" width="9" style="1851"/>
    <col min="9985" max="9985" width="3.75" style="1851" customWidth="1"/>
    <col min="9986" max="9986" width="3.625" style="1851" customWidth="1"/>
    <col min="9987" max="9987" width="3" style="1851" customWidth="1"/>
    <col min="9988" max="9988" width="22.625" style="1851" customWidth="1"/>
    <col min="9989" max="9989" width="15.625" style="1851" customWidth="1"/>
    <col min="9990" max="9990" width="15.875" style="1851" customWidth="1"/>
    <col min="9991" max="9991" width="15.625" style="1851" customWidth="1"/>
    <col min="9992" max="9992" width="15.875" style="1851" customWidth="1"/>
    <col min="9993" max="10240" width="9" style="1851"/>
    <col min="10241" max="10241" width="3.75" style="1851" customWidth="1"/>
    <col min="10242" max="10242" width="3.625" style="1851" customWidth="1"/>
    <col min="10243" max="10243" width="3" style="1851" customWidth="1"/>
    <col min="10244" max="10244" width="22.625" style="1851" customWidth="1"/>
    <col min="10245" max="10245" width="15.625" style="1851" customWidth="1"/>
    <col min="10246" max="10246" width="15.875" style="1851" customWidth="1"/>
    <col min="10247" max="10247" width="15.625" style="1851" customWidth="1"/>
    <col min="10248" max="10248" width="15.875" style="1851" customWidth="1"/>
    <col min="10249" max="10496" width="9" style="1851"/>
    <col min="10497" max="10497" width="3.75" style="1851" customWidth="1"/>
    <col min="10498" max="10498" width="3.625" style="1851" customWidth="1"/>
    <col min="10499" max="10499" width="3" style="1851" customWidth="1"/>
    <col min="10500" max="10500" width="22.625" style="1851" customWidth="1"/>
    <col min="10501" max="10501" width="15.625" style="1851" customWidth="1"/>
    <col min="10502" max="10502" width="15.875" style="1851" customWidth="1"/>
    <col min="10503" max="10503" width="15.625" style="1851" customWidth="1"/>
    <col min="10504" max="10504" width="15.875" style="1851" customWidth="1"/>
    <col min="10505" max="10752" width="9" style="1851"/>
    <col min="10753" max="10753" width="3.75" style="1851" customWidth="1"/>
    <col min="10754" max="10754" width="3.625" style="1851" customWidth="1"/>
    <col min="10755" max="10755" width="3" style="1851" customWidth="1"/>
    <col min="10756" max="10756" width="22.625" style="1851" customWidth="1"/>
    <col min="10757" max="10757" width="15.625" style="1851" customWidth="1"/>
    <col min="10758" max="10758" width="15.875" style="1851" customWidth="1"/>
    <col min="10759" max="10759" width="15.625" style="1851" customWidth="1"/>
    <col min="10760" max="10760" width="15.875" style="1851" customWidth="1"/>
    <col min="10761" max="11008" width="9" style="1851"/>
    <col min="11009" max="11009" width="3.75" style="1851" customWidth="1"/>
    <col min="11010" max="11010" width="3.625" style="1851" customWidth="1"/>
    <col min="11011" max="11011" width="3" style="1851" customWidth="1"/>
    <col min="11012" max="11012" width="22.625" style="1851" customWidth="1"/>
    <col min="11013" max="11013" width="15.625" style="1851" customWidth="1"/>
    <col min="11014" max="11014" width="15.875" style="1851" customWidth="1"/>
    <col min="11015" max="11015" width="15.625" style="1851" customWidth="1"/>
    <col min="11016" max="11016" width="15.875" style="1851" customWidth="1"/>
    <col min="11017" max="11264" width="9" style="1851"/>
    <col min="11265" max="11265" width="3.75" style="1851" customWidth="1"/>
    <col min="11266" max="11266" width="3.625" style="1851" customWidth="1"/>
    <col min="11267" max="11267" width="3" style="1851" customWidth="1"/>
    <col min="11268" max="11268" width="22.625" style="1851" customWidth="1"/>
    <col min="11269" max="11269" width="15.625" style="1851" customWidth="1"/>
    <col min="11270" max="11270" width="15.875" style="1851" customWidth="1"/>
    <col min="11271" max="11271" width="15.625" style="1851" customWidth="1"/>
    <col min="11272" max="11272" width="15.875" style="1851" customWidth="1"/>
    <col min="11273" max="11520" width="9" style="1851"/>
    <col min="11521" max="11521" width="3.75" style="1851" customWidth="1"/>
    <col min="11522" max="11522" width="3.625" style="1851" customWidth="1"/>
    <col min="11523" max="11523" width="3" style="1851" customWidth="1"/>
    <col min="11524" max="11524" width="22.625" style="1851" customWidth="1"/>
    <col min="11525" max="11525" width="15.625" style="1851" customWidth="1"/>
    <col min="11526" max="11526" width="15.875" style="1851" customWidth="1"/>
    <col min="11527" max="11527" width="15.625" style="1851" customWidth="1"/>
    <col min="11528" max="11528" width="15.875" style="1851" customWidth="1"/>
    <col min="11529" max="11776" width="9" style="1851"/>
    <col min="11777" max="11777" width="3.75" style="1851" customWidth="1"/>
    <col min="11778" max="11778" width="3.625" style="1851" customWidth="1"/>
    <col min="11779" max="11779" width="3" style="1851" customWidth="1"/>
    <col min="11780" max="11780" width="22.625" style="1851" customWidth="1"/>
    <col min="11781" max="11781" width="15.625" style="1851" customWidth="1"/>
    <col min="11782" max="11782" width="15.875" style="1851" customWidth="1"/>
    <col min="11783" max="11783" width="15.625" style="1851" customWidth="1"/>
    <col min="11784" max="11784" width="15.875" style="1851" customWidth="1"/>
    <col min="11785" max="12032" width="9" style="1851"/>
    <col min="12033" max="12033" width="3.75" style="1851" customWidth="1"/>
    <col min="12034" max="12034" width="3.625" style="1851" customWidth="1"/>
    <col min="12035" max="12035" width="3" style="1851" customWidth="1"/>
    <col min="12036" max="12036" width="22.625" style="1851" customWidth="1"/>
    <col min="12037" max="12037" width="15.625" style="1851" customWidth="1"/>
    <col min="12038" max="12038" width="15.875" style="1851" customWidth="1"/>
    <col min="12039" max="12039" width="15.625" style="1851" customWidth="1"/>
    <col min="12040" max="12040" width="15.875" style="1851" customWidth="1"/>
    <col min="12041" max="12288" width="9" style="1851"/>
    <col min="12289" max="12289" width="3.75" style="1851" customWidth="1"/>
    <col min="12290" max="12290" width="3.625" style="1851" customWidth="1"/>
    <col min="12291" max="12291" width="3" style="1851" customWidth="1"/>
    <col min="12292" max="12292" width="22.625" style="1851" customWidth="1"/>
    <col min="12293" max="12293" width="15.625" style="1851" customWidth="1"/>
    <col min="12294" max="12294" width="15.875" style="1851" customWidth="1"/>
    <col min="12295" max="12295" width="15.625" style="1851" customWidth="1"/>
    <col min="12296" max="12296" width="15.875" style="1851" customWidth="1"/>
    <col min="12297" max="12544" width="9" style="1851"/>
    <col min="12545" max="12545" width="3.75" style="1851" customWidth="1"/>
    <col min="12546" max="12546" width="3.625" style="1851" customWidth="1"/>
    <col min="12547" max="12547" width="3" style="1851" customWidth="1"/>
    <col min="12548" max="12548" width="22.625" style="1851" customWidth="1"/>
    <col min="12549" max="12549" width="15.625" style="1851" customWidth="1"/>
    <col min="12550" max="12550" width="15.875" style="1851" customWidth="1"/>
    <col min="12551" max="12551" width="15.625" style="1851" customWidth="1"/>
    <col min="12552" max="12552" width="15.875" style="1851" customWidth="1"/>
    <col min="12553" max="12800" width="9" style="1851"/>
    <col min="12801" max="12801" width="3.75" style="1851" customWidth="1"/>
    <col min="12802" max="12802" width="3.625" style="1851" customWidth="1"/>
    <col min="12803" max="12803" width="3" style="1851" customWidth="1"/>
    <col min="12804" max="12804" width="22.625" style="1851" customWidth="1"/>
    <col min="12805" max="12805" width="15.625" style="1851" customWidth="1"/>
    <col min="12806" max="12806" width="15.875" style="1851" customWidth="1"/>
    <col min="12807" max="12807" width="15.625" style="1851" customWidth="1"/>
    <col min="12808" max="12808" width="15.875" style="1851" customWidth="1"/>
    <col min="12809" max="13056" width="9" style="1851"/>
    <col min="13057" max="13057" width="3.75" style="1851" customWidth="1"/>
    <col min="13058" max="13058" width="3.625" style="1851" customWidth="1"/>
    <col min="13059" max="13059" width="3" style="1851" customWidth="1"/>
    <col min="13060" max="13060" width="22.625" style="1851" customWidth="1"/>
    <col min="13061" max="13061" width="15.625" style="1851" customWidth="1"/>
    <col min="13062" max="13062" width="15.875" style="1851" customWidth="1"/>
    <col min="13063" max="13063" width="15.625" style="1851" customWidth="1"/>
    <col min="13064" max="13064" width="15.875" style="1851" customWidth="1"/>
    <col min="13065" max="13312" width="9" style="1851"/>
    <col min="13313" max="13313" width="3.75" style="1851" customWidth="1"/>
    <col min="13314" max="13314" width="3.625" style="1851" customWidth="1"/>
    <col min="13315" max="13315" width="3" style="1851" customWidth="1"/>
    <col min="13316" max="13316" width="22.625" style="1851" customWidth="1"/>
    <col min="13317" max="13317" width="15.625" style="1851" customWidth="1"/>
    <col min="13318" max="13318" width="15.875" style="1851" customWidth="1"/>
    <col min="13319" max="13319" width="15.625" style="1851" customWidth="1"/>
    <col min="13320" max="13320" width="15.875" style="1851" customWidth="1"/>
    <col min="13321" max="13568" width="9" style="1851"/>
    <col min="13569" max="13569" width="3.75" style="1851" customWidth="1"/>
    <col min="13570" max="13570" width="3.625" style="1851" customWidth="1"/>
    <col min="13571" max="13571" width="3" style="1851" customWidth="1"/>
    <col min="13572" max="13572" width="22.625" style="1851" customWidth="1"/>
    <col min="13573" max="13573" width="15.625" style="1851" customWidth="1"/>
    <col min="13574" max="13574" width="15.875" style="1851" customWidth="1"/>
    <col min="13575" max="13575" width="15.625" style="1851" customWidth="1"/>
    <col min="13576" max="13576" width="15.875" style="1851" customWidth="1"/>
    <col min="13577" max="13824" width="9" style="1851"/>
    <col min="13825" max="13825" width="3.75" style="1851" customWidth="1"/>
    <col min="13826" max="13826" width="3.625" style="1851" customWidth="1"/>
    <col min="13827" max="13827" width="3" style="1851" customWidth="1"/>
    <col min="13828" max="13828" width="22.625" style="1851" customWidth="1"/>
    <col min="13829" max="13829" width="15.625" style="1851" customWidth="1"/>
    <col min="13830" max="13830" width="15.875" style="1851" customWidth="1"/>
    <col min="13831" max="13831" width="15.625" style="1851" customWidth="1"/>
    <col min="13832" max="13832" width="15.875" style="1851" customWidth="1"/>
    <col min="13833" max="14080" width="9" style="1851"/>
    <col min="14081" max="14081" width="3.75" style="1851" customWidth="1"/>
    <col min="14082" max="14082" width="3.625" style="1851" customWidth="1"/>
    <col min="14083" max="14083" width="3" style="1851" customWidth="1"/>
    <col min="14084" max="14084" width="22.625" style="1851" customWidth="1"/>
    <col min="14085" max="14085" width="15.625" style="1851" customWidth="1"/>
    <col min="14086" max="14086" width="15.875" style="1851" customWidth="1"/>
    <col min="14087" max="14087" width="15.625" style="1851" customWidth="1"/>
    <col min="14088" max="14088" width="15.875" style="1851" customWidth="1"/>
    <col min="14089" max="14336" width="9" style="1851"/>
    <col min="14337" max="14337" width="3.75" style="1851" customWidth="1"/>
    <col min="14338" max="14338" width="3.625" style="1851" customWidth="1"/>
    <col min="14339" max="14339" width="3" style="1851" customWidth="1"/>
    <col min="14340" max="14340" width="22.625" style="1851" customWidth="1"/>
    <col min="14341" max="14341" width="15.625" style="1851" customWidth="1"/>
    <col min="14342" max="14342" width="15.875" style="1851" customWidth="1"/>
    <col min="14343" max="14343" width="15.625" style="1851" customWidth="1"/>
    <col min="14344" max="14344" width="15.875" style="1851" customWidth="1"/>
    <col min="14345" max="14592" width="9" style="1851"/>
    <col min="14593" max="14593" width="3.75" style="1851" customWidth="1"/>
    <col min="14594" max="14594" width="3.625" style="1851" customWidth="1"/>
    <col min="14595" max="14595" width="3" style="1851" customWidth="1"/>
    <col min="14596" max="14596" width="22.625" style="1851" customWidth="1"/>
    <col min="14597" max="14597" width="15.625" style="1851" customWidth="1"/>
    <col min="14598" max="14598" width="15.875" style="1851" customWidth="1"/>
    <col min="14599" max="14599" width="15.625" style="1851" customWidth="1"/>
    <col min="14600" max="14600" width="15.875" style="1851" customWidth="1"/>
    <col min="14601" max="14848" width="9" style="1851"/>
    <col min="14849" max="14849" width="3.75" style="1851" customWidth="1"/>
    <col min="14850" max="14850" width="3.625" style="1851" customWidth="1"/>
    <col min="14851" max="14851" width="3" style="1851" customWidth="1"/>
    <col min="14852" max="14852" width="22.625" style="1851" customWidth="1"/>
    <col min="14853" max="14853" width="15.625" style="1851" customWidth="1"/>
    <col min="14854" max="14854" width="15.875" style="1851" customWidth="1"/>
    <col min="14855" max="14855" width="15.625" style="1851" customWidth="1"/>
    <col min="14856" max="14856" width="15.875" style="1851" customWidth="1"/>
    <col min="14857" max="15104" width="9" style="1851"/>
    <col min="15105" max="15105" width="3.75" style="1851" customWidth="1"/>
    <col min="15106" max="15106" width="3.625" style="1851" customWidth="1"/>
    <col min="15107" max="15107" width="3" style="1851" customWidth="1"/>
    <col min="15108" max="15108" width="22.625" style="1851" customWidth="1"/>
    <col min="15109" max="15109" width="15.625" style="1851" customWidth="1"/>
    <col min="15110" max="15110" width="15.875" style="1851" customWidth="1"/>
    <col min="15111" max="15111" width="15.625" style="1851" customWidth="1"/>
    <col min="15112" max="15112" width="15.875" style="1851" customWidth="1"/>
    <col min="15113" max="15360" width="9" style="1851"/>
    <col min="15361" max="15361" width="3.75" style="1851" customWidth="1"/>
    <col min="15362" max="15362" width="3.625" style="1851" customWidth="1"/>
    <col min="15363" max="15363" width="3" style="1851" customWidth="1"/>
    <col min="15364" max="15364" width="22.625" style="1851" customWidth="1"/>
    <col min="15365" max="15365" width="15.625" style="1851" customWidth="1"/>
    <col min="15366" max="15366" width="15.875" style="1851" customWidth="1"/>
    <col min="15367" max="15367" width="15.625" style="1851" customWidth="1"/>
    <col min="15368" max="15368" width="15.875" style="1851" customWidth="1"/>
    <col min="15369" max="15616" width="9" style="1851"/>
    <col min="15617" max="15617" width="3.75" style="1851" customWidth="1"/>
    <col min="15618" max="15618" width="3.625" style="1851" customWidth="1"/>
    <col min="15619" max="15619" width="3" style="1851" customWidth="1"/>
    <col min="15620" max="15620" width="22.625" style="1851" customWidth="1"/>
    <col min="15621" max="15621" width="15.625" style="1851" customWidth="1"/>
    <col min="15622" max="15622" width="15.875" style="1851" customWidth="1"/>
    <col min="15623" max="15623" width="15.625" style="1851" customWidth="1"/>
    <col min="15624" max="15624" width="15.875" style="1851" customWidth="1"/>
    <col min="15625" max="15872" width="9" style="1851"/>
    <col min="15873" max="15873" width="3.75" style="1851" customWidth="1"/>
    <col min="15874" max="15874" width="3.625" style="1851" customWidth="1"/>
    <col min="15875" max="15875" width="3" style="1851" customWidth="1"/>
    <col min="15876" max="15876" width="22.625" style="1851" customWidth="1"/>
    <col min="15877" max="15877" width="15.625" style="1851" customWidth="1"/>
    <col min="15878" max="15878" width="15.875" style="1851" customWidth="1"/>
    <col min="15879" max="15879" width="15.625" style="1851" customWidth="1"/>
    <col min="15880" max="15880" width="15.875" style="1851" customWidth="1"/>
    <col min="15881" max="16128" width="9" style="1851"/>
    <col min="16129" max="16129" width="3.75" style="1851" customWidth="1"/>
    <col min="16130" max="16130" width="3.625" style="1851" customWidth="1"/>
    <col min="16131" max="16131" width="3" style="1851" customWidth="1"/>
    <col min="16132" max="16132" width="22.625" style="1851" customWidth="1"/>
    <col min="16133" max="16133" width="15.625" style="1851" customWidth="1"/>
    <col min="16134" max="16134" width="15.875" style="1851" customWidth="1"/>
    <col min="16135" max="16135" width="15.625" style="1851" customWidth="1"/>
    <col min="16136" max="16136" width="15.875" style="1851" customWidth="1"/>
    <col min="16137" max="16384" width="9" style="1851"/>
  </cols>
  <sheetData>
    <row r="1" spans="1:10" s="1832" customFormat="1" x14ac:dyDescent="0.15">
      <c r="A1" s="1831" t="s">
        <v>1255</v>
      </c>
    </row>
    <row r="2" spans="1:10" s="1832" customFormat="1" ht="24" customHeight="1" thickBot="1" x14ac:dyDescent="0.2">
      <c r="G2" s="1833" t="s">
        <v>718</v>
      </c>
    </row>
    <row r="3" spans="1:10" s="1832" customFormat="1" ht="20.25" customHeight="1" x14ac:dyDescent="0.15">
      <c r="A3" s="1834"/>
      <c r="B3" s="1835"/>
      <c r="C3" s="1835"/>
      <c r="D3" s="1836"/>
      <c r="E3" s="1837"/>
      <c r="F3" s="1837"/>
      <c r="G3" s="1838"/>
      <c r="H3" s="1839"/>
      <c r="I3" s="1839"/>
      <c r="J3" s="1839"/>
    </row>
    <row r="4" spans="1:10" s="1832" customFormat="1" ht="20.25" customHeight="1" x14ac:dyDescent="0.15">
      <c r="A4" s="1840"/>
      <c r="B4" s="1839"/>
      <c r="C4" s="1839"/>
      <c r="D4" s="1841"/>
      <c r="E4" s="2601" t="s">
        <v>1256</v>
      </c>
      <c r="F4" s="2601" t="s">
        <v>1246</v>
      </c>
      <c r="G4" s="1842"/>
      <c r="H4" s="1839"/>
      <c r="I4" s="1839"/>
      <c r="J4" s="1839"/>
    </row>
    <row r="5" spans="1:10" s="1832" customFormat="1" ht="20.25" customHeight="1" x14ac:dyDescent="0.15">
      <c r="A5" s="2603" t="s">
        <v>835</v>
      </c>
      <c r="B5" s="2604"/>
      <c r="C5" s="2604"/>
      <c r="D5" s="2605"/>
      <c r="E5" s="2601"/>
      <c r="F5" s="2601"/>
      <c r="G5" s="1843" t="s">
        <v>676</v>
      </c>
      <c r="H5" s="1839"/>
      <c r="I5" s="1839"/>
      <c r="J5" s="1839"/>
    </row>
    <row r="6" spans="1:10" s="1832" customFormat="1" ht="20.25" customHeight="1" x14ac:dyDescent="0.15">
      <c r="A6" s="1840"/>
      <c r="B6" s="1839"/>
      <c r="C6" s="1839"/>
      <c r="D6" s="1841"/>
      <c r="E6" s="2601"/>
      <c r="F6" s="2601"/>
      <c r="G6" s="1842"/>
      <c r="H6" s="1839"/>
      <c r="I6" s="1839"/>
      <c r="J6" s="1839"/>
    </row>
    <row r="7" spans="1:10" s="1832" customFormat="1" ht="20.25" customHeight="1" x14ac:dyDescent="0.15">
      <c r="A7" s="1844"/>
      <c r="B7" s="1845"/>
      <c r="C7" s="1845"/>
      <c r="D7" s="1846"/>
      <c r="E7" s="2602"/>
      <c r="F7" s="2602"/>
      <c r="G7" s="1847"/>
      <c r="H7" s="1839"/>
      <c r="I7" s="1839"/>
      <c r="J7" s="1839"/>
    </row>
    <row r="8" spans="1:10" ht="33.950000000000003" customHeight="1" x14ac:dyDescent="0.15">
      <c r="A8" s="1840"/>
      <c r="B8" s="2609" t="s">
        <v>391</v>
      </c>
      <c r="C8" s="2624" t="s">
        <v>392</v>
      </c>
      <c r="D8" s="2625"/>
      <c r="E8" s="1849">
        <v>2596821982</v>
      </c>
      <c r="F8" s="1849">
        <v>1054887941</v>
      </c>
      <c r="G8" s="1850">
        <f>SUM(E8:F8)</f>
        <v>3651709923</v>
      </c>
    </row>
    <row r="9" spans="1:10" ht="33.950000000000003" customHeight="1" x14ac:dyDescent="0.15">
      <c r="A9" s="1840"/>
      <c r="B9" s="2610"/>
      <c r="C9" s="2600" t="s">
        <v>393</v>
      </c>
      <c r="D9" s="2596"/>
      <c r="E9" s="1849">
        <v>0</v>
      </c>
      <c r="F9" s="1849">
        <v>0</v>
      </c>
      <c r="G9" s="1850">
        <f>SUM(E9:F9)</f>
        <v>0</v>
      </c>
    </row>
    <row r="10" spans="1:10" ht="33.950000000000003" customHeight="1" x14ac:dyDescent="0.15">
      <c r="A10" s="1840"/>
      <c r="B10" s="2610"/>
      <c r="C10" s="2624" t="s">
        <v>394</v>
      </c>
      <c r="D10" s="2625"/>
      <c r="E10" s="1849">
        <v>3028548000</v>
      </c>
      <c r="F10" s="1849">
        <v>0</v>
      </c>
      <c r="G10" s="1850">
        <f t="shared" ref="G10:G30" si="0">SUM(E10:F10)</f>
        <v>3028548000</v>
      </c>
    </row>
    <row r="11" spans="1:10" ht="33.950000000000003" customHeight="1" x14ac:dyDescent="0.15">
      <c r="A11" s="1840"/>
      <c r="B11" s="2610"/>
      <c r="C11" s="2600" t="s">
        <v>395</v>
      </c>
      <c r="D11" s="2596"/>
      <c r="E11" s="1849">
        <v>9758411343</v>
      </c>
      <c r="F11" s="1849">
        <v>0</v>
      </c>
      <c r="G11" s="1850">
        <f t="shared" si="0"/>
        <v>9758411343</v>
      </c>
    </row>
    <row r="12" spans="1:10" ht="33.950000000000003" customHeight="1" x14ac:dyDescent="0.15">
      <c r="A12" s="1840"/>
      <c r="B12" s="2611"/>
      <c r="C12" s="2626" t="s">
        <v>676</v>
      </c>
      <c r="D12" s="2627"/>
      <c r="E12" s="1855">
        <f>SUM(E8:E11)</f>
        <v>15383781325</v>
      </c>
      <c r="F12" s="1855">
        <f>SUM(F8:F11)</f>
        <v>1054887941</v>
      </c>
      <c r="G12" s="1856">
        <f t="shared" si="0"/>
        <v>16438669266</v>
      </c>
    </row>
    <row r="13" spans="1:10" ht="33.950000000000003" customHeight="1" x14ac:dyDescent="0.15">
      <c r="A13" s="1840"/>
      <c r="B13" s="1852" t="s">
        <v>396</v>
      </c>
      <c r="C13" s="2609" t="s">
        <v>397</v>
      </c>
      <c r="D13" s="1869" t="s">
        <v>398</v>
      </c>
      <c r="E13" s="1849">
        <v>1225816201</v>
      </c>
      <c r="F13" s="1849">
        <v>48852520</v>
      </c>
      <c r="G13" s="1850">
        <f t="shared" si="0"/>
        <v>1274668721</v>
      </c>
    </row>
    <row r="14" spans="1:10" ht="33.950000000000003" customHeight="1" x14ac:dyDescent="0.15">
      <c r="A14" s="1840"/>
      <c r="B14" s="1852" t="s">
        <v>399</v>
      </c>
      <c r="C14" s="2611"/>
      <c r="D14" s="1869" t="s">
        <v>400</v>
      </c>
      <c r="E14" s="1849">
        <v>282261068</v>
      </c>
      <c r="F14" s="1849">
        <v>85659654</v>
      </c>
      <c r="G14" s="1850">
        <f t="shared" si="0"/>
        <v>367920722</v>
      </c>
    </row>
    <row r="15" spans="1:10" ht="33.950000000000003" customHeight="1" x14ac:dyDescent="0.15">
      <c r="A15" s="1840"/>
      <c r="B15" s="1852" t="s">
        <v>401</v>
      </c>
      <c r="C15" s="2624" t="s">
        <v>402</v>
      </c>
      <c r="D15" s="2625"/>
      <c r="E15" s="1849">
        <v>0</v>
      </c>
      <c r="F15" s="1849">
        <v>0</v>
      </c>
      <c r="G15" s="1850">
        <f t="shared" si="0"/>
        <v>0</v>
      </c>
    </row>
    <row r="16" spans="1:10" ht="33.950000000000003" customHeight="1" x14ac:dyDescent="0.15">
      <c r="A16" s="1840"/>
      <c r="B16" s="1852" t="s">
        <v>403</v>
      </c>
      <c r="C16" s="2600" t="s">
        <v>404</v>
      </c>
      <c r="D16" s="2596"/>
      <c r="E16" s="1849">
        <v>1211912383</v>
      </c>
      <c r="F16" s="1849">
        <v>127983348</v>
      </c>
      <c r="G16" s="1850">
        <f t="shared" si="0"/>
        <v>1339895731</v>
      </c>
    </row>
    <row r="17" spans="1:7" ht="33.950000000000003" customHeight="1" x14ac:dyDescent="0.15">
      <c r="A17" s="1840"/>
      <c r="B17" s="1854"/>
      <c r="C17" s="2626" t="s">
        <v>676</v>
      </c>
      <c r="D17" s="2627"/>
      <c r="E17" s="1855">
        <f>SUM(E13:E16)</f>
        <v>2719989652</v>
      </c>
      <c r="F17" s="1855">
        <f>SUM(F13:F16)</f>
        <v>262495522</v>
      </c>
      <c r="G17" s="1856">
        <f t="shared" si="0"/>
        <v>2982485174</v>
      </c>
    </row>
    <row r="18" spans="1:7" ht="33.950000000000003" customHeight="1" x14ac:dyDescent="0.15">
      <c r="A18" s="1840"/>
      <c r="B18" s="2615" t="s">
        <v>347</v>
      </c>
      <c r="C18" s="2628"/>
      <c r="D18" s="2616"/>
      <c r="E18" s="1855">
        <f>E12+E17</f>
        <v>18103770977</v>
      </c>
      <c r="F18" s="1855">
        <f>F12+F17</f>
        <v>1317383463</v>
      </c>
      <c r="G18" s="1856">
        <f t="shared" si="0"/>
        <v>19421154440</v>
      </c>
    </row>
    <row r="19" spans="1:7" ht="33.950000000000003" customHeight="1" x14ac:dyDescent="0.15">
      <c r="A19" s="1840"/>
      <c r="B19" s="2609" t="s">
        <v>405</v>
      </c>
      <c r="C19" s="2615" t="s">
        <v>406</v>
      </c>
      <c r="D19" s="2616"/>
      <c r="E19" s="1849">
        <v>5033237344</v>
      </c>
      <c r="F19" s="1849">
        <v>1984633640</v>
      </c>
      <c r="G19" s="1850">
        <f t="shared" si="0"/>
        <v>7017870984</v>
      </c>
    </row>
    <row r="20" spans="1:7" ht="33.950000000000003" customHeight="1" x14ac:dyDescent="0.15">
      <c r="A20" s="1840"/>
      <c r="B20" s="2611"/>
      <c r="C20" s="2615" t="s">
        <v>407</v>
      </c>
      <c r="D20" s="2616"/>
      <c r="E20" s="1849">
        <v>0</v>
      </c>
      <c r="F20" s="1849">
        <v>0</v>
      </c>
      <c r="G20" s="1850">
        <f t="shared" si="0"/>
        <v>0</v>
      </c>
    </row>
    <row r="21" spans="1:7" ht="33.950000000000003" customHeight="1" x14ac:dyDescent="0.15">
      <c r="A21" s="1840"/>
      <c r="B21" s="2612" t="s">
        <v>408</v>
      </c>
      <c r="C21" s="2615" t="s">
        <v>409</v>
      </c>
      <c r="D21" s="2616"/>
      <c r="E21" s="1849">
        <v>8038955350</v>
      </c>
      <c r="F21" s="1849">
        <v>0</v>
      </c>
      <c r="G21" s="1850">
        <f t="shared" si="0"/>
        <v>8038955350</v>
      </c>
    </row>
    <row r="22" spans="1:7" ht="33.950000000000003" customHeight="1" x14ac:dyDescent="0.15">
      <c r="A22" s="1840"/>
      <c r="B22" s="2613"/>
      <c r="C22" s="2617" t="s">
        <v>1257</v>
      </c>
      <c r="D22" s="1875" t="s">
        <v>410</v>
      </c>
      <c r="E22" s="1849">
        <v>0</v>
      </c>
      <c r="F22" s="1849">
        <v>270000</v>
      </c>
      <c r="G22" s="1850">
        <f t="shared" si="0"/>
        <v>270000</v>
      </c>
    </row>
    <row r="23" spans="1:7" ht="33.950000000000003" customHeight="1" x14ac:dyDescent="0.15">
      <c r="A23" s="1840"/>
      <c r="B23" s="2613"/>
      <c r="C23" s="2618"/>
      <c r="D23" s="1875" t="s">
        <v>411</v>
      </c>
      <c r="E23" s="1849">
        <v>0</v>
      </c>
      <c r="F23" s="1849">
        <v>1000000</v>
      </c>
      <c r="G23" s="1850">
        <f t="shared" si="0"/>
        <v>1000000</v>
      </c>
    </row>
    <row r="24" spans="1:7" ht="33.950000000000003" customHeight="1" x14ac:dyDescent="0.15">
      <c r="A24" s="1840"/>
      <c r="B24" s="2613"/>
      <c r="C24" s="2618"/>
      <c r="D24" s="1875" t="s">
        <v>412</v>
      </c>
      <c r="E24" s="1849">
        <v>0</v>
      </c>
      <c r="F24" s="1849">
        <v>0</v>
      </c>
      <c r="G24" s="1850">
        <f t="shared" si="0"/>
        <v>0</v>
      </c>
    </row>
    <row r="25" spans="1:7" ht="33.950000000000003" customHeight="1" x14ac:dyDescent="0.15">
      <c r="A25" s="1840"/>
      <c r="B25" s="2613"/>
      <c r="C25" s="2618"/>
      <c r="D25" s="1876"/>
      <c r="E25" s="1849">
        <v>-724698037</v>
      </c>
      <c r="F25" s="1849">
        <v>-1869686277</v>
      </c>
      <c r="G25" s="1850">
        <f t="shared" si="0"/>
        <v>-2594384314</v>
      </c>
    </row>
    <row r="26" spans="1:7" ht="33.950000000000003" customHeight="1" x14ac:dyDescent="0.15">
      <c r="A26" s="1840"/>
      <c r="B26" s="2613"/>
      <c r="C26" s="2618"/>
      <c r="D26" s="1877" t="s">
        <v>1258</v>
      </c>
      <c r="E26" s="1849">
        <v>-583051985</v>
      </c>
      <c r="F26" s="1849">
        <v>-100144422</v>
      </c>
      <c r="G26" s="1850">
        <f t="shared" si="0"/>
        <v>-683196407</v>
      </c>
    </row>
    <row r="27" spans="1:7" ht="33.950000000000003" customHeight="1" x14ac:dyDescent="0.15">
      <c r="A27" s="1840"/>
      <c r="B27" s="2613"/>
      <c r="C27" s="2619"/>
      <c r="D27" s="1858" t="s">
        <v>532</v>
      </c>
      <c r="E27" s="1855">
        <f>SUM(E22:E26)</f>
        <v>-1307750022</v>
      </c>
      <c r="F27" s="1855">
        <f>SUM(F22:F26)</f>
        <v>-1968560699</v>
      </c>
      <c r="G27" s="1856">
        <f t="shared" si="0"/>
        <v>-3276310721</v>
      </c>
    </row>
    <row r="28" spans="1:7" ht="33.950000000000003" customHeight="1" x14ac:dyDescent="0.15">
      <c r="A28" s="1840"/>
      <c r="B28" s="2614"/>
      <c r="C28" s="2606" t="s">
        <v>516</v>
      </c>
      <c r="D28" s="2606"/>
      <c r="E28" s="1855">
        <f>E21+E27</f>
        <v>6731205328</v>
      </c>
      <c r="F28" s="1855">
        <f>F21+F27</f>
        <v>-1968560699</v>
      </c>
      <c r="G28" s="1856">
        <f t="shared" si="0"/>
        <v>4762644629</v>
      </c>
    </row>
    <row r="29" spans="1:7" ht="33.950000000000003" customHeight="1" x14ac:dyDescent="0.15">
      <c r="A29" s="1840"/>
      <c r="B29" s="2620" t="s">
        <v>413</v>
      </c>
      <c r="C29" s="2604"/>
      <c r="D29" s="2605"/>
      <c r="E29" s="1855">
        <f>E19+E20+E28</f>
        <v>11764442672</v>
      </c>
      <c r="F29" s="1855">
        <f>F19+F20+F28</f>
        <v>16072941</v>
      </c>
      <c r="G29" s="1856">
        <f t="shared" si="0"/>
        <v>11780515613</v>
      </c>
    </row>
    <row r="30" spans="1:7" ht="33.950000000000003" customHeight="1" thickBot="1" x14ac:dyDescent="0.2">
      <c r="A30" s="2621" t="s">
        <v>414</v>
      </c>
      <c r="B30" s="2622"/>
      <c r="C30" s="2622"/>
      <c r="D30" s="2623"/>
      <c r="E30" s="1862">
        <f>E18+E29</f>
        <v>29868213649</v>
      </c>
      <c r="F30" s="1862">
        <f>F18+F29</f>
        <v>1333456404</v>
      </c>
      <c r="G30" s="1863">
        <f t="shared" si="0"/>
        <v>31201670053</v>
      </c>
    </row>
    <row r="31" spans="1:7" ht="14.25" customHeight="1" x14ac:dyDescent="0.15"/>
    <row r="32" spans="1:7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</sheetData>
  <mergeCells count="23">
    <mergeCell ref="E4:E7"/>
    <mergeCell ref="F4:F7"/>
    <mergeCell ref="A5:D5"/>
    <mergeCell ref="B8:B12"/>
    <mergeCell ref="C8:D8"/>
    <mergeCell ref="C9:D9"/>
    <mergeCell ref="C10:D10"/>
    <mergeCell ref="C11:D11"/>
    <mergeCell ref="C12:D12"/>
    <mergeCell ref="A30:D30"/>
    <mergeCell ref="C13:C14"/>
    <mergeCell ref="C15:D15"/>
    <mergeCell ref="C16:D16"/>
    <mergeCell ref="C17:D17"/>
    <mergeCell ref="B18:D18"/>
    <mergeCell ref="B19:B20"/>
    <mergeCell ref="C19:D19"/>
    <mergeCell ref="C20:D20"/>
    <mergeCell ref="B21:B28"/>
    <mergeCell ref="C21:D21"/>
    <mergeCell ref="C22:C27"/>
    <mergeCell ref="C28:D28"/>
    <mergeCell ref="B29:D29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598" t="s">
        <v>595</v>
      </c>
      <c r="B1" s="599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599"/>
      <c r="P1" s="601"/>
    </row>
    <row r="2" spans="1:16" s="88" customFormat="1" ht="22.5" customHeight="1" thickBot="1" x14ac:dyDescent="0.25">
      <c r="A2" s="602"/>
      <c r="B2" s="602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4" t="s">
        <v>692</v>
      </c>
      <c r="O2" s="602"/>
      <c r="P2" s="605"/>
    </row>
    <row r="3" spans="1:16" ht="24.95" customHeight="1" x14ac:dyDescent="0.2">
      <c r="A3" s="13" t="s">
        <v>554</v>
      </c>
      <c r="B3" s="14"/>
      <c r="C3" s="2262" t="s">
        <v>585</v>
      </c>
      <c r="D3" s="2263"/>
      <c r="E3" s="2263"/>
      <c r="F3" s="2263"/>
      <c r="G3" s="2263"/>
      <c r="H3" s="2263"/>
      <c r="I3" s="2263"/>
      <c r="J3" s="2263"/>
      <c r="K3" s="608"/>
      <c r="L3" s="608"/>
      <c r="M3" s="608"/>
      <c r="N3" s="391"/>
      <c r="O3" s="2264" t="s">
        <v>717</v>
      </c>
      <c r="P3" s="655"/>
    </row>
    <row r="4" spans="1:16" ht="24.95" customHeight="1" x14ac:dyDescent="0.2">
      <c r="A4" s="611" t="s">
        <v>555</v>
      </c>
      <c r="B4" s="612"/>
      <c r="C4" s="2273" t="s">
        <v>586</v>
      </c>
      <c r="D4" s="2274"/>
      <c r="E4" s="2274"/>
      <c r="F4" s="2274"/>
      <c r="G4" s="2274"/>
      <c r="H4" s="2275"/>
      <c r="I4" s="2276" t="s">
        <v>570</v>
      </c>
      <c r="J4" s="2274"/>
      <c r="K4" s="2274"/>
      <c r="L4" s="2274"/>
      <c r="M4" s="2274"/>
      <c r="N4" s="2275"/>
      <c r="O4" s="2265"/>
      <c r="P4" s="609"/>
    </row>
    <row r="5" spans="1:16" ht="24.95" customHeight="1" x14ac:dyDescent="0.2">
      <c r="A5" s="611" t="s">
        <v>556</v>
      </c>
      <c r="B5" s="613" t="s">
        <v>83</v>
      </c>
      <c r="C5" s="370" t="s">
        <v>436</v>
      </c>
      <c r="D5" s="369"/>
      <c r="E5" s="2276" t="s">
        <v>587</v>
      </c>
      <c r="F5" s="2274"/>
      <c r="G5" s="2274"/>
      <c r="H5" s="2275"/>
      <c r="I5" s="367" t="s">
        <v>436</v>
      </c>
      <c r="J5" s="369"/>
      <c r="K5" s="367" t="s">
        <v>588</v>
      </c>
      <c r="L5" s="368"/>
      <c r="M5" s="368"/>
      <c r="N5" s="369"/>
      <c r="O5" s="2265"/>
      <c r="P5" s="609"/>
    </row>
    <row r="6" spans="1:16" s="69" customFormat="1" ht="24.95" customHeight="1" x14ac:dyDescent="0.2">
      <c r="A6" s="614" t="s">
        <v>557</v>
      </c>
      <c r="B6" s="615"/>
      <c r="C6" s="2269" t="s">
        <v>589</v>
      </c>
      <c r="D6" s="2267" t="s">
        <v>590</v>
      </c>
      <c r="E6" s="2271" t="s">
        <v>594</v>
      </c>
      <c r="F6" s="98" t="s">
        <v>591</v>
      </c>
      <c r="G6" s="392"/>
      <c r="H6" s="2267" t="s">
        <v>676</v>
      </c>
      <c r="I6" s="2267" t="s">
        <v>592</v>
      </c>
      <c r="J6" s="2267" t="s">
        <v>593</v>
      </c>
      <c r="K6" s="2271" t="s">
        <v>594</v>
      </c>
      <c r="L6" s="98" t="s">
        <v>591</v>
      </c>
      <c r="M6" s="392"/>
      <c r="N6" s="2267" t="s">
        <v>516</v>
      </c>
      <c r="O6" s="2265"/>
      <c r="P6" s="610"/>
    </row>
    <row r="7" spans="1:16" s="69" customFormat="1" ht="24.95" customHeight="1" thickBot="1" x14ac:dyDescent="0.25">
      <c r="A7" s="49" t="s">
        <v>558</v>
      </c>
      <c r="B7" s="50"/>
      <c r="C7" s="2270"/>
      <c r="D7" s="2268"/>
      <c r="E7" s="2272"/>
      <c r="F7" s="606"/>
      <c r="G7" s="722" t="s">
        <v>596</v>
      </c>
      <c r="H7" s="2268"/>
      <c r="I7" s="2268"/>
      <c r="J7" s="2268"/>
      <c r="K7" s="2272"/>
      <c r="L7" s="607"/>
      <c r="M7" s="722" t="s">
        <v>596</v>
      </c>
      <c r="N7" s="2268"/>
      <c r="O7" s="2266"/>
      <c r="P7" s="610"/>
    </row>
    <row r="8" spans="1:16" ht="30" customHeight="1" x14ac:dyDescent="0.2">
      <c r="A8" s="13"/>
      <c r="B8" s="99" t="s">
        <v>1115</v>
      </c>
      <c r="C8" s="1573" t="s">
        <v>1116</v>
      </c>
      <c r="D8" s="1573" t="s">
        <v>1116</v>
      </c>
      <c r="E8" s="1573" t="s">
        <v>1116</v>
      </c>
      <c r="F8" s="1573" t="s">
        <v>1116</v>
      </c>
      <c r="G8" s="1573" t="s">
        <v>1116</v>
      </c>
      <c r="H8" s="1573" t="s">
        <v>1116</v>
      </c>
      <c r="I8" s="1573" t="s">
        <v>1116</v>
      </c>
      <c r="J8" s="1573" t="s">
        <v>1116</v>
      </c>
      <c r="K8" s="1573" t="s">
        <v>1116</v>
      </c>
      <c r="L8" s="1573" t="s">
        <v>1116</v>
      </c>
      <c r="M8" s="1573" t="s">
        <v>1116</v>
      </c>
      <c r="N8" s="1573" t="s">
        <v>1116</v>
      </c>
      <c r="O8" s="100"/>
      <c r="P8" s="609"/>
    </row>
    <row r="9" spans="1:16" ht="30" customHeight="1" x14ac:dyDescent="0.2">
      <c r="A9" s="611"/>
      <c r="B9" s="613" t="s">
        <v>1117</v>
      </c>
      <c r="C9" s="1574">
        <v>5601</v>
      </c>
      <c r="D9" s="1574">
        <v>3971</v>
      </c>
      <c r="E9" s="1574">
        <v>9679</v>
      </c>
      <c r="F9" s="1574">
        <v>1951</v>
      </c>
      <c r="G9" s="1574">
        <v>3</v>
      </c>
      <c r="H9" s="1575">
        <v>11630</v>
      </c>
      <c r="I9" s="1575">
        <v>9548</v>
      </c>
      <c r="J9" s="1574">
        <v>6247</v>
      </c>
      <c r="K9" s="1574">
        <v>16056</v>
      </c>
      <c r="L9" s="1574">
        <v>3894</v>
      </c>
      <c r="M9" s="1574">
        <v>5</v>
      </c>
      <c r="N9" s="1576">
        <v>19950</v>
      </c>
      <c r="O9" s="616"/>
      <c r="P9" s="609"/>
    </row>
    <row r="10" spans="1:16" ht="30" customHeight="1" x14ac:dyDescent="0.2">
      <c r="A10" s="611"/>
      <c r="B10" s="613" t="s">
        <v>1118</v>
      </c>
      <c r="C10" s="1577" t="s">
        <v>1116</v>
      </c>
      <c r="D10" s="1577" t="s">
        <v>1116</v>
      </c>
      <c r="E10" s="1577" t="s">
        <v>1116</v>
      </c>
      <c r="F10" s="1577" t="s">
        <v>1116</v>
      </c>
      <c r="G10" s="1577" t="s">
        <v>1116</v>
      </c>
      <c r="H10" s="1577" t="s">
        <v>1116</v>
      </c>
      <c r="I10" s="1577" t="s">
        <v>1116</v>
      </c>
      <c r="J10" s="1577" t="s">
        <v>1116</v>
      </c>
      <c r="K10" s="1577" t="s">
        <v>1116</v>
      </c>
      <c r="L10" s="1577" t="s">
        <v>1116</v>
      </c>
      <c r="M10" s="1577" t="s">
        <v>1116</v>
      </c>
      <c r="N10" s="1577" t="s">
        <v>1116</v>
      </c>
      <c r="O10" s="616"/>
      <c r="P10" s="609"/>
    </row>
    <row r="11" spans="1:16" ht="30" customHeight="1" x14ac:dyDescent="0.2">
      <c r="A11" s="611"/>
      <c r="B11" s="613" t="s">
        <v>1119</v>
      </c>
      <c r="C11" s="1578">
        <v>5060</v>
      </c>
      <c r="D11" s="1578">
        <v>3504</v>
      </c>
      <c r="E11" s="1578">
        <v>8654</v>
      </c>
      <c r="F11" s="1578">
        <v>1716</v>
      </c>
      <c r="G11" s="1578">
        <v>2</v>
      </c>
      <c r="H11" s="1578">
        <v>10370</v>
      </c>
      <c r="I11" s="1578">
        <v>8580</v>
      </c>
      <c r="J11" s="1578">
        <v>5513</v>
      </c>
      <c r="K11" s="1578">
        <v>14317</v>
      </c>
      <c r="L11" s="1578">
        <v>3426</v>
      </c>
      <c r="M11" s="1578">
        <v>4</v>
      </c>
      <c r="N11" s="1578">
        <v>17743</v>
      </c>
      <c r="O11" s="616"/>
      <c r="P11" s="609"/>
    </row>
    <row r="12" spans="1:16" ht="30" customHeight="1" x14ac:dyDescent="0.2">
      <c r="A12" s="22"/>
      <c r="B12" s="30" t="s">
        <v>1120</v>
      </c>
      <c r="C12" s="1138">
        <v>541</v>
      </c>
      <c r="D12" s="1138">
        <v>467</v>
      </c>
      <c r="E12" s="1138">
        <v>1025</v>
      </c>
      <c r="F12" s="1138">
        <v>235</v>
      </c>
      <c r="G12" s="1138">
        <v>1</v>
      </c>
      <c r="H12" s="1138">
        <v>1260</v>
      </c>
      <c r="I12" s="1138">
        <v>968</v>
      </c>
      <c r="J12" s="1138">
        <v>734</v>
      </c>
      <c r="K12" s="1138">
        <v>1739</v>
      </c>
      <c r="L12" s="1138">
        <v>468</v>
      </c>
      <c r="M12" s="1138">
        <v>1</v>
      </c>
      <c r="N12" s="1138">
        <v>2207</v>
      </c>
      <c r="O12" s="59"/>
      <c r="P12" s="609"/>
    </row>
    <row r="13" spans="1:16" ht="23.1" customHeight="1" x14ac:dyDescent="0.2">
      <c r="A13" s="617">
        <v>1</v>
      </c>
      <c r="B13" s="618" t="s">
        <v>1045</v>
      </c>
      <c r="C13" s="1579">
        <v>248</v>
      </c>
      <c r="D13" s="1579">
        <v>159</v>
      </c>
      <c r="E13" s="1579">
        <v>405</v>
      </c>
      <c r="F13" s="1579">
        <v>78</v>
      </c>
      <c r="G13" s="1579">
        <v>0</v>
      </c>
      <c r="H13" s="1579">
        <v>483</v>
      </c>
      <c r="I13" s="1579">
        <v>400</v>
      </c>
      <c r="J13" s="1579">
        <v>256</v>
      </c>
      <c r="K13" s="1579">
        <v>662</v>
      </c>
      <c r="L13" s="1579">
        <v>141</v>
      </c>
      <c r="M13" s="1579">
        <v>0</v>
      </c>
      <c r="N13" s="1579">
        <v>803</v>
      </c>
      <c r="O13" s="619">
        <v>1</v>
      </c>
      <c r="P13" s="609"/>
    </row>
    <row r="14" spans="1:16" ht="23.1" customHeight="1" x14ac:dyDescent="0.2">
      <c r="A14" s="620">
        <v>2</v>
      </c>
      <c r="B14" s="621" t="s">
        <v>1046</v>
      </c>
      <c r="C14" s="1578">
        <v>272</v>
      </c>
      <c r="D14" s="1578">
        <v>190</v>
      </c>
      <c r="E14" s="1578">
        <v>470</v>
      </c>
      <c r="F14" s="1578">
        <v>110</v>
      </c>
      <c r="G14" s="1578">
        <v>0</v>
      </c>
      <c r="H14" s="1578">
        <v>580</v>
      </c>
      <c r="I14" s="1578">
        <v>452</v>
      </c>
      <c r="J14" s="1578">
        <v>286</v>
      </c>
      <c r="K14" s="1578">
        <v>756</v>
      </c>
      <c r="L14" s="1578">
        <v>208</v>
      </c>
      <c r="M14" s="1578">
        <v>0</v>
      </c>
      <c r="N14" s="1578">
        <v>964</v>
      </c>
      <c r="O14" s="616">
        <v>2</v>
      </c>
      <c r="P14" s="609"/>
    </row>
    <row r="15" spans="1:16" ht="23.1" customHeight="1" x14ac:dyDescent="0.2">
      <c r="A15" s="620">
        <v>3</v>
      </c>
      <c r="B15" s="621" t="s">
        <v>1047</v>
      </c>
      <c r="C15" s="1578">
        <v>370</v>
      </c>
      <c r="D15" s="1578">
        <v>207</v>
      </c>
      <c r="E15" s="1578">
        <v>580</v>
      </c>
      <c r="F15" s="1578">
        <v>76</v>
      </c>
      <c r="G15" s="1578">
        <v>0</v>
      </c>
      <c r="H15" s="1578">
        <v>656</v>
      </c>
      <c r="I15" s="1578">
        <v>609</v>
      </c>
      <c r="J15" s="1578">
        <v>348</v>
      </c>
      <c r="K15" s="1578">
        <v>964</v>
      </c>
      <c r="L15" s="1578">
        <v>150</v>
      </c>
      <c r="M15" s="1578">
        <v>0</v>
      </c>
      <c r="N15" s="1578">
        <v>1114</v>
      </c>
      <c r="O15" s="616">
        <v>3</v>
      </c>
      <c r="P15" s="609"/>
    </row>
    <row r="16" spans="1:16" ht="23.1" customHeight="1" x14ac:dyDescent="0.2">
      <c r="A16" s="620">
        <v>6</v>
      </c>
      <c r="B16" s="621" t="s">
        <v>1048</v>
      </c>
      <c r="C16" s="1578">
        <v>112</v>
      </c>
      <c r="D16" s="1578">
        <v>89</v>
      </c>
      <c r="E16" s="1578">
        <v>204</v>
      </c>
      <c r="F16" s="1578">
        <v>44</v>
      </c>
      <c r="G16" s="1578">
        <v>0</v>
      </c>
      <c r="H16" s="1578">
        <v>248</v>
      </c>
      <c r="I16" s="1578">
        <v>195</v>
      </c>
      <c r="J16" s="1578">
        <v>141</v>
      </c>
      <c r="K16" s="1578">
        <v>346</v>
      </c>
      <c r="L16" s="1578">
        <v>87</v>
      </c>
      <c r="M16" s="1578">
        <v>0</v>
      </c>
      <c r="N16" s="1578">
        <v>433</v>
      </c>
      <c r="O16" s="616">
        <v>6</v>
      </c>
      <c r="P16" s="609"/>
    </row>
    <row r="17" spans="1:16" ht="23.1" customHeight="1" x14ac:dyDescent="0.2">
      <c r="A17" s="622">
        <v>7</v>
      </c>
      <c r="B17" s="623" t="s">
        <v>1049</v>
      </c>
      <c r="C17" s="1580">
        <v>100</v>
      </c>
      <c r="D17" s="1580">
        <v>94</v>
      </c>
      <c r="E17" s="1580">
        <v>196</v>
      </c>
      <c r="F17" s="1580">
        <v>32</v>
      </c>
      <c r="G17" s="1580">
        <v>0</v>
      </c>
      <c r="H17" s="1580">
        <v>228</v>
      </c>
      <c r="I17" s="1580">
        <v>172</v>
      </c>
      <c r="J17" s="1580">
        <v>145</v>
      </c>
      <c r="K17" s="1580">
        <v>321</v>
      </c>
      <c r="L17" s="1580">
        <v>63</v>
      </c>
      <c r="M17" s="1580">
        <v>0</v>
      </c>
      <c r="N17" s="1580">
        <v>384</v>
      </c>
      <c r="O17" s="624">
        <v>7</v>
      </c>
      <c r="P17" s="609"/>
    </row>
    <row r="18" spans="1:16" ht="23.1" customHeight="1" x14ac:dyDescent="0.2">
      <c r="A18" s="617">
        <v>8</v>
      </c>
      <c r="B18" s="618" t="s">
        <v>1050</v>
      </c>
      <c r="C18" s="1579">
        <v>209</v>
      </c>
      <c r="D18" s="1579">
        <v>161</v>
      </c>
      <c r="E18" s="1579">
        <v>375</v>
      </c>
      <c r="F18" s="1579">
        <v>63</v>
      </c>
      <c r="G18" s="1579">
        <v>0</v>
      </c>
      <c r="H18" s="1579">
        <v>438</v>
      </c>
      <c r="I18" s="1579">
        <v>346</v>
      </c>
      <c r="J18" s="1579">
        <v>253</v>
      </c>
      <c r="K18" s="1579">
        <v>606</v>
      </c>
      <c r="L18" s="1579">
        <v>133</v>
      </c>
      <c r="M18" s="1579">
        <v>0</v>
      </c>
      <c r="N18" s="1579">
        <v>739</v>
      </c>
      <c r="O18" s="619">
        <v>8</v>
      </c>
      <c r="P18" s="609"/>
    </row>
    <row r="19" spans="1:16" ht="23.1" customHeight="1" x14ac:dyDescent="0.2">
      <c r="A19" s="620">
        <v>9</v>
      </c>
      <c r="B19" s="621" t="s">
        <v>1051</v>
      </c>
      <c r="C19" s="1578">
        <v>86</v>
      </c>
      <c r="D19" s="1578">
        <v>69</v>
      </c>
      <c r="E19" s="1578">
        <v>156</v>
      </c>
      <c r="F19" s="1578">
        <v>16</v>
      </c>
      <c r="G19" s="1578">
        <v>0</v>
      </c>
      <c r="H19" s="1578">
        <v>172</v>
      </c>
      <c r="I19" s="1578">
        <v>133</v>
      </c>
      <c r="J19" s="1578">
        <v>111</v>
      </c>
      <c r="K19" s="1578">
        <v>245</v>
      </c>
      <c r="L19" s="1578">
        <v>24</v>
      </c>
      <c r="M19" s="1578">
        <v>0</v>
      </c>
      <c r="N19" s="1578">
        <v>269</v>
      </c>
      <c r="O19" s="616">
        <v>9</v>
      </c>
      <c r="P19" s="609"/>
    </row>
    <row r="20" spans="1:16" ht="23.1" customHeight="1" x14ac:dyDescent="0.2">
      <c r="A20" s="620">
        <v>10</v>
      </c>
      <c r="B20" s="621" t="s">
        <v>1052</v>
      </c>
      <c r="C20" s="1578">
        <v>80</v>
      </c>
      <c r="D20" s="1578">
        <v>63</v>
      </c>
      <c r="E20" s="1578">
        <v>144</v>
      </c>
      <c r="F20" s="1578">
        <v>31</v>
      </c>
      <c r="G20" s="1578">
        <v>0</v>
      </c>
      <c r="H20" s="1578">
        <v>175</v>
      </c>
      <c r="I20" s="1578">
        <v>141</v>
      </c>
      <c r="J20" s="1578">
        <v>102</v>
      </c>
      <c r="K20" s="1578">
        <v>247</v>
      </c>
      <c r="L20" s="1578">
        <v>67</v>
      </c>
      <c r="M20" s="1578">
        <v>0</v>
      </c>
      <c r="N20" s="1578">
        <v>314</v>
      </c>
      <c r="O20" s="616">
        <v>10</v>
      </c>
      <c r="P20" s="609"/>
    </row>
    <row r="21" spans="1:16" s="69" customFormat="1" ht="23.1" customHeight="1" x14ac:dyDescent="0.2">
      <c r="A21" s="625">
        <v>11</v>
      </c>
      <c r="B21" s="626" t="s">
        <v>1053</v>
      </c>
      <c r="C21" s="1581">
        <v>92</v>
      </c>
      <c r="D21" s="1581">
        <v>69</v>
      </c>
      <c r="E21" s="1581">
        <v>165</v>
      </c>
      <c r="F21" s="1581">
        <v>40</v>
      </c>
      <c r="G21" s="1581">
        <v>0</v>
      </c>
      <c r="H21" s="1581">
        <v>205</v>
      </c>
      <c r="I21" s="1581">
        <v>164</v>
      </c>
      <c r="J21" s="1581">
        <v>100</v>
      </c>
      <c r="K21" s="1581">
        <v>273</v>
      </c>
      <c r="L21" s="1581">
        <v>72</v>
      </c>
      <c r="M21" s="1581">
        <v>0</v>
      </c>
      <c r="N21" s="1581">
        <v>345</v>
      </c>
      <c r="O21" s="627">
        <v>11</v>
      </c>
      <c r="P21" s="610"/>
    </row>
    <row r="22" spans="1:16" s="69" customFormat="1" ht="23.1" customHeight="1" x14ac:dyDescent="0.2">
      <c r="A22" s="629">
        <v>12</v>
      </c>
      <c r="B22" s="630" t="s">
        <v>1054</v>
      </c>
      <c r="C22" s="1582">
        <v>115</v>
      </c>
      <c r="D22" s="1582">
        <v>88</v>
      </c>
      <c r="E22" s="1582">
        <v>207</v>
      </c>
      <c r="F22" s="1582">
        <v>41</v>
      </c>
      <c r="G22" s="1582">
        <v>0</v>
      </c>
      <c r="H22" s="1582">
        <v>248</v>
      </c>
      <c r="I22" s="1582">
        <v>190</v>
      </c>
      <c r="J22" s="1582">
        <v>144</v>
      </c>
      <c r="K22" s="1582">
        <v>341</v>
      </c>
      <c r="L22" s="1582">
        <v>85</v>
      </c>
      <c r="M22" s="1582">
        <v>0</v>
      </c>
      <c r="N22" s="1582">
        <v>426</v>
      </c>
      <c r="O22" s="631">
        <v>12</v>
      </c>
      <c r="P22" s="610"/>
    </row>
    <row r="23" spans="1:16" s="69" customFormat="1" ht="23.1" customHeight="1" x14ac:dyDescent="0.2">
      <c r="A23" s="632">
        <v>14</v>
      </c>
      <c r="B23" s="633" t="s">
        <v>1055</v>
      </c>
      <c r="C23" s="1583">
        <v>212</v>
      </c>
      <c r="D23" s="1583">
        <v>134</v>
      </c>
      <c r="E23" s="1583">
        <v>348</v>
      </c>
      <c r="F23" s="1583">
        <v>74</v>
      </c>
      <c r="G23" s="1583">
        <v>0</v>
      </c>
      <c r="H23" s="1583">
        <v>422</v>
      </c>
      <c r="I23" s="1583">
        <v>296</v>
      </c>
      <c r="J23" s="1583">
        <v>179</v>
      </c>
      <c r="K23" s="1583">
        <v>479</v>
      </c>
      <c r="L23" s="1583">
        <v>120</v>
      </c>
      <c r="M23" s="1583">
        <v>0</v>
      </c>
      <c r="N23" s="1583">
        <v>599</v>
      </c>
      <c r="O23" s="634">
        <v>14</v>
      </c>
      <c r="P23" s="610"/>
    </row>
    <row r="24" spans="1:16" s="69" customFormat="1" ht="23.1" customHeight="1" x14ac:dyDescent="0.2">
      <c r="A24" s="625">
        <v>15</v>
      </c>
      <c r="B24" s="626" t="s">
        <v>1056</v>
      </c>
      <c r="C24" s="1581">
        <v>141</v>
      </c>
      <c r="D24" s="1581">
        <v>86</v>
      </c>
      <c r="E24" s="1581">
        <v>231</v>
      </c>
      <c r="F24" s="1581">
        <v>39</v>
      </c>
      <c r="G24" s="1581">
        <v>0</v>
      </c>
      <c r="H24" s="1581">
        <v>270</v>
      </c>
      <c r="I24" s="1581">
        <v>235</v>
      </c>
      <c r="J24" s="1581">
        <v>145</v>
      </c>
      <c r="K24" s="1581">
        <v>387</v>
      </c>
      <c r="L24" s="1581">
        <v>99</v>
      </c>
      <c r="M24" s="1581">
        <v>1</v>
      </c>
      <c r="N24" s="1581">
        <v>486</v>
      </c>
      <c r="O24" s="627">
        <v>15</v>
      </c>
      <c r="P24" s="610"/>
    </row>
    <row r="25" spans="1:16" s="69" customFormat="1" ht="23.1" customHeight="1" x14ac:dyDescent="0.2">
      <c r="A25" s="625">
        <v>16</v>
      </c>
      <c r="B25" s="626" t="s">
        <v>1057</v>
      </c>
      <c r="C25" s="1581">
        <v>72</v>
      </c>
      <c r="D25" s="1581">
        <v>63</v>
      </c>
      <c r="E25" s="1581">
        <v>138</v>
      </c>
      <c r="F25" s="1581">
        <v>18</v>
      </c>
      <c r="G25" s="1581">
        <v>0</v>
      </c>
      <c r="H25" s="1581">
        <v>156</v>
      </c>
      <c r="I25" s="1581">
        <v>126</v>
      </c>
      <c r="J25" s="1581">
        <v>98</v>
      </c>
      <c r="K25" s="1581">
        <v>233</v>
      </c>
      <c r="L25" s="1581">
        <v>43</v>
      </c>
      <c r="M25" s="1581">
        <v>0</v>
      </c>
      <c r="N25" s="1581">
        <v>276</v>
      </c>
      <c r="O25" s="627">
        <v>16</v>
      </c>
      <c r="P25" s="610"/>
    </row>
    <row r="26" spans="1:16" s="69" customFormat="1" ht="23.1" customHeight="1" x14ac:dyDescent="0.2">
      <c r="A26" s="625">
        <v>17</v>
      </c>
      <c r="B26" s="626" t="s">
        <v>1058</v>
      </c>
      <c r="C26" s="1581">
        <v>112</v>
      </c>
      <c r="D26" s="1581">
        <v>87</v>
      </c>
      <c r="E26" s="1581">
        <v>202</v>
      </c>
      <c r="F26" s="1581">
        <v>50</v>
      </c>
      <c r="G26" s="1581">
        <v>0</v>
      </c>
      <c r="H26" s="1581">
        <v>252</v>
      </c>
      <c r="I26" s="1581">
        <v>207</v>
      </c>
      <c r="J26" s="1581">
        <v>138</v>
      </c>
      <c r="K26" s="1581">
        <v>352</v>
      </c>
      <c r="L26" s="1581">
        <v>102</v>
      </c>
      <c r="M26" s="1581">
        <v>0</v>
      </c>
      <c r="N26" s="1581">
        <v>454</v>
      </c>
      <c r="O26" s="627">
        <v>17</v>
      </c>
      <c r="P26" s="610"/>
    </row>
    <row r="27" spans="1:16" s="69" customFormat="1" ht="23.1" customHeight="1" x14ac:dyDescent="0.2">
      <c r="A27" s="629">
        <v>18</v>
      </c>
      <c r="B27" s="630" t="s">
        <v>1059</v>
      </c>
      <c r="C27" s="1582">
        <v>155</v>
      </c>
      <c r="D27" s="1582">
        <v>131</v>
      </c>
      <c r="E27" s="1582">
        <v>294</v>
      </c>
      <c r="F27" s="1582">
        <v>58</v>
      </c>
      <c r="G27" s="1582">
        <v>0</v>
      </c>
      <c r="H27" s="1582">
        <v>352</v>
      </c>
      <c r="I27" s="1582">
        <v>257</v>
      </c>
      <c r="J27" s="1582">
        <v>192</v>
      </c>
      <c r="K27" s="1582">
        <v>464</v>
      </c>
      <c r="L27" s="1582">
        <v>107</v>
      </c>
      <c r="M27" s="1582">
        <v>0</v>
      </c>
      <c r="N27" s="1582">
        <v>571</v>
      </c>
      <c r="O27" s="631">
        <v>18</v>
      </c>
      <c r="P27" s="610"/>
    </row>
    <row r="28" spans="1:16" s="69" customFormat="1" ht="23.1" customHeight="1" x14ac:dyDescent="0.2">
      <c r="A28" s="635">
        <v>19</v>
      </c>
      <c r="B28" s="633" t="s">
        <v>1060</v>
      </c>
      <c r="C28" s="1583">
        <v>156</v>
      </c>
      <c r="D28" s="1583">
        <v>115</v>
      </c>
      <c r="E28" s="1583">
        <v>277</v>
      </c>
      <c r="F28" s="1583">
        <v>60</v>
      </c>
      <c r="G28" s="1583">
        <v>1</v>
      </c>
      <c r="H28" s="1583">
        <v>337</v>
      </c>
      <c r="I28" s="1583">
        <v>271</v>
      </c>
      <c r="J28" s="1583">
        <v>182</v>
      </c>
      <c r="K28" s="1583">
        <v>463</v>
      </c>
      <c r="L28" s="1583">
        <v>116</v>
      </c>
      <c r="M28" s="1583">
        <v>1</v>
      </c>
      <c r="N28" s="1583">
        <v>579</v>
      </c>
      <c r="O28" s="636">
        <v>19</v>
      </c>
      <c r="P28" s="610"/>
    </row>
    <row r="29" spans="1:16" s="69" customFormat="1" ht="23.1" customHeight="1" x14ac:dyDescent="0.2">
      <c r="A29" s="625">
        <v>21</v>
      </c>
      <c r="B29" s="626" t="s">
        <v>1061</v>
      </c>
      <c r="C29" s="1581">
        <v>115</v>
      </c>
      <c r="D29" s="1581">
        <v>70</v>
      </c>
      <c r="E29" s="1581">
        <v>186</v>
      </c>
      <c r="F29" s="1581">
        <v>31</v>
      </c>
      <c r="G29" s="1581">
        <v>0</v>
      </c>
      <c r="H29" s="1581">
        <v>217</v>
      </c>
      <c r="I29" s="1581">
        <v>201</v>
      </c>
      <c r="J29" s="1581">
        <v>117</v>
      </c>
      <c r="K29" s="1581">
        <v>323</v>
      </c>
      <c r="L29" s="1581">
        <v>69</v>
      </c>
      <c r="M29" s="1581">
        <v>0</v>
      </c>
      <c r="N29" s="1581">
        <v>392</v>
      </c>
      <c r="O29" s="627">
        <v>21</v>
      </c>
      <c r="P29" s="610"/>
    </row>
    <row r="30" spans="1:16" s="69" customFormat="1" ht="23.1" customHeight="1" x14ac:dyDescent="0.2">
      <c r="A30" s="625">
        <v>22</v>
      </c>
      <c r="B30" s="626" t="s">
        <v>1062</v>
      </c>
      <c r="C30" s="1581">
        <v>219</v>
      </c>
      <c r="D30" s="1581">
        <v>167</v>
      </c>
      <c r="E30" s="1581">
        <v>388</v>
      </c>
      <c r="F30" s="1581">
        <v>81</v>
      </c>
      <c r="G30" s="1581">
        <v>0</v>
      </c>
      <c r="H30" s="1581">
        <v>469</v>
      </c>
      <c r="I30" s="1581">
        <v>394</v>
      </c>
      <c r="J30" s="1581">
        <v>256</v>
      </c>
      <c r="K30" s="1581">
        <v>659</v>
      </c>
      <c r="L30" s="1581">
        <v>155</v>
      </c>
      <c r="M30" s="1581">
        <v>0</v>
      </c>
      <c r="N30" s="1581">
        <v>814</v>
      </c>
      <c r="O30" s="627">
        <v>22</v>
      </c>
      <c r="P30" s="610"/>
    </row>
    <row r="31" spans="1:16" s="69" customFormat="1" ht="23.1" customHeight="1" x14ac:dyDescent="0.2">
      <c r="A31" s="625">
        <v>23</v>
      </c>
      <c r="B31" s="626" t="s">
        <v>1063</v>
      </c>
      <c r="C31" s="1581">
        <v>59</v>
      </c>
      <c r="D31" s="1581">
        <v>27</v>
      </c>
      <c r="E31" s="1581">
        <v>87</v>
      </c>
      <c r="F31" s="1581">
        <v>19</v>
      </c>
      <c r="G31" s="1581">
        <v>0</v>
      </c>
      <c r="H31" s="1581">
        <v>106</v>
      </c>
      <c r="I31" s="1581">
        <v>108</v>
      </c>
      <c r="J31" s="1581">
        <v>49</v>
      </c>
      <c r="K31" s="1581">
        <v>160</v>
      </c>
      <c r="L31" s="1581">
        <v>34</v>
      </c>
      <c r="M31" s="1581">
        <v>0</v>
      </c>
      <c r="N31" s="1581">
        <v>194</v>
      </c>
      <c r="O31" s="627">
        <v>23</v>
      </c>
      <c r="P31" s="610"/>
    </row>
    <row r="32" spans="1:16" s="69" customFormat="1" ht="23.1" customHeight="1" x14ac:dyDescent="0.2">
      <c r="A32" s="629">
        <v>24</v>
      </c>
      <c r="B32" s="630" t="s">
        <v>1064</v>
      </c>
      <c r="C32" s="1582">
        <v>65</v>
      </c>
      <c r="D32" s="1582">
        <v>47</v>
      </c>
      <c r="E32" s="1582">
        <v>113</v>
      </c>
      <c r="F32" s="1582">
        <v>12</v>
      </c>
      <c r="G32" s="1582">
        <v>0</v>
      </c>
      <c r="H32" s="1582">
        <v>125</v>
      </c>
      <c r="I32" s="1582">
        <v>97</v>
      </c>
      <c r="J32" s="1582">
        <v>75</v>
      </c>
      <c r="K32" s="1582">
        <v>177</v>
      </c>
      <c r="L32" s="1582">
        <v>20</v>
      </c>
      <c r="M32" s="1582">
        <v>0</v>
      </c>
      <c r="N32" s="1582">
        <v>197</v>
      </c>
      <c r="O32" s="631">
        <v>24</v>
      </c>
      <c r="P32" s="610"/>
    </row>
    <row r="33" spans="1:16" s="69" customFormat="1" ht="23.1" customHeight="1" x14ac:dyDescent="0.2">
      <c r="A33" s="632">
        <v>25</v>
      </c>
      <c r="B33" s="633" t="s">
        <v>1065</v>
      </c>
      <c r="C33" s="1583">
        <v>123</v>
      </c>
      <c r="D33" s="1583">
        <v>113</v>
      </c>
      <c r="E33" s="1583">
        <v>238</v>
      </c>
      <c r="F33" s="1583">
        <v>51</v>
      </c>
      <c r="G33" s="1583">
        <v>0</v>
      </c>
      <c r="H33" s="1583">
        <v>289</v>
      </c>
      <c r="I33" s="1583">
        <v>222</v>
      </c>
      <c r="J33" s="1583">
        <v>173</v>
      </c>
      <c r="K33" s="1583">
        <v>399</v>
      </c>
      <c r="L33" s="1583">
        <v>109</v>
      </c>
      <c r="M33" s="1583">
        <v>0</v>
      </c>
      <c r="N33" s="1583">
        <v>508</v>
      </c>
      <c r="O33" s="634">
        <v>25</v>
      </c>
      <c r="P33" s="610"/>
    </row>
    <row r="34" spans="1:16" s="69" customFormat="1" ht="23.1" customHeight="1" x14ac:dyDescent="0.2">
      <c r="A34" s="625">
        <v>27</v>
      </c>
      <c r="B34" s="626" t="s">
        <v>1066</v>
      </c>
      <c r="C34" s="1581">
        <v>77</v>
      </c>
      <c r="D34" s="1581">
        <v>27</v>
      </c>
      <c r="E34" s="1581">
        <v>104</v>
      </c>
      <c r="F34" s="1581">
        <v>18</v>
      </c>
      <c r="G34" s="1581">
        <v>0</v>
      </c>
      <c r="H34" s="1581">
        <v>122</v>
      </c>
      <c r="I34" s="1581">
        <v>135</v>
      </c>
      <c r="J34" s="1581">
        <v>55</v>
      </c>
      <c r="K34" s="1581">
        <v>192</v>
      </c>
      <c r="L34" s="1581">
        <v>47</v>
      </c>
      <c r="M34" s="1581">
        <v>0</v>
      </c>
      <c r="N34" s="1581">
        <v>239</v>
      </c>
      <c r="O34" s="627">
        <v>27</v>
      </c>
      <c r="P34" s="610"/>
    </row>
    <row r="35" spans="1:16" s="69" customFormat="1" ht="23.1" customHeight="1" x14ac:dyDescent="0.2">
      <c r="A35" s="625">
        <v>28</v>
      </c>
      <c r="B35" s="626" t="s">
        <v>1067</v>
      </c>
      <c r="C35" s="1581">
        <v>31</v>
      </c>
      <c r="D35" s="1581">
        <v>18</v>
      </c>
      <c r="E35" s="1581">
        <v>49</v>
      </c>
      <c r="F35" s="1581">
        <v>17</v>
      </c>
      <c r="G35" s="1581">
        <v>0</v>
      </c>
      <c r="H35" s="1581">
        <v>66</v>
      </c>
      <c r="I35" s="1581">
        <v>65</v>
      </c>
      <c r="J35" s="1581">
        <v>37</v>
      </c>
      <c r="K35" s="1581">
        <v>103</v>
      </c>
      <c r="L35" s="1581">
        <v>33</v>
      </c>
      <c r="M35" s="1581">
        <v>0</v>
      </c>
      <c r="N35" s="1581">
        <v>136</v>
      </c>
      <c r="O35" s="627">
        <v>28</v>
      </c>
      <c r="P35" s="610"/>
    </row>
    <row r="36" spans="1:16" s="69" customFormat="1" ht="23.1" customHeight="1" x14ac:dyDescent="0.2">
      <c r="A36" s="625">
        <v>29</v>
      </c>
      <c r="B36" s="626" t="s">
        <v>1068</v>
      </c>
      <c r="C36" s="1581">
        <v>48</v>
      </c>
      <c r="D36" s="1581">
        <v>25</v>
      </c>
      <c r="E36" s="1581">
        <v>73</v>
      </c>
      <c r="F36" s="1581">
        <v>14</v>
      </c>
      <c r="G36" s="1581">
        <v>0</v>
      </c>
      <c r="H36" s="1581">
        <v>87</v>
      </c>
      <c r="I36" s="1581">
        <v>75</v>
      </c>
      <c r="J36" s="1581">
        <v>41</v>
      </c>
      <c r="K36" s="1581">
        <v>116</v>
      </c>
      <c r="L36" s="1581">
        <v>23</v>
      </c>
      <c r="M36" s="1581">
        <v>0</v>
      </c>
      <c r="N36" s="1581">
        <v>139</v>
      </c>
      <c r="O36" s="627">
        <v>29</v>
      </c>
      <c r="P36" s="610"/>
    </row>
    <row r="37" spans="1:16" s="69" customFormat="1" ht="23.1" customHeight="1" x14ac:dyDescent="0.2">
      <c r="A37" s="629">
        <v>30</v>
      </c>
      <c r="B37" s="630" t="s">
        <v>1069</v>
      </c>
      <c r="C37" s="1582">
        <v>119</v>
      </c>
      <c r="D37" s="1582">
        <v>55</v>
      </c>
      <c r="E37" s="1582">
        <v>175</v>
      </c>
      <c r="F37" s="1582">
        <v>42</v>
      </c>
      <c r="G37" s="1582">
        <v>0</v>
      </c>
      <c r="H37" s="1582">
        <v>217</v>
      </c>
      <c r="I37" s="1582">
        <v>191</v>
      </c>
      <c r="J37" s="1582">
        <v>90</v>
      </c>
      <c r="K37" s="1582">
        <v>284</v>
      </c>
      <c r="L37" s="1582">
        <v>78</v>
      </c>
      <c r="M37" s="1582">
        <v>1</v>
      </c>
      <c r="N37" s="1582">
        <v>362</v>
      </c>
      <c r="O37" s="631">
        <v>30</v>
      </c>
      <c r="P37" s="610"/>
    </row>
    <row r="38" spans="1:16" s="69" customFormat="1" ht="23.1" customHeight="1" x14ac:dyDescent="0.2">
      <c r="A38" s="637">
        <v>31</v>
      </c>
      <c r="B38" s="638" t="s">
        <v>1070</v>
      </c>
      <c r="C38" s="1584">
        <v>5</v>
      </c>
      <c r="D38" s="1584">
        <v>9</v>
      </c>
      <c r="E38" s="1584">
        <v>14</v>
      </c>
      <c r="F38" s="1584">
        <v>7</v>
      </c>
      <c r="G38" s="1584">
        <v>0</v>
      </c>
      <c r="H38" s="1584">
        <v>21</v>
      </c>
      <c r="I38" s="1584">
        <v>38</v>
      </c>
      <c r="J38" s="1584">
        <v>22</v>
      </c>
      <c r="K38" s="1584">
        <v>61</v>
      </c>
      <c r="L38" s="1584">
        <v>25</v>
      </c>
      <c r="M38" s="1584">
        <v>0</v>
      </c>
      <c r="N38" s="1584">
        <v>86</v>
      </c>
      <c r="O38" s="639">
        <v>31</v>
      </c>
      <c r="P38" s="610"/>
    </row>
    <row r="39" spans="1:16" s="69" customFormat="1" ht="23.1" customHeight="1" x14ac:dyDescent="0.2">
      <c r="A39" s="640">
        <v>32</v>
      </c>
      <c r="B39" s="641" t="s">
        <v>1071</v>
      </c>
      <c r="C39" s="1585">
        <v>141</v>
      </c>
      <c r="D39" s="1585">
        <v>139</v>
      </c>
      <c r="E39" s="1585">
        <v>286</v>
      </c>
      <c r="F39" s="1585">
        <v>55</v>
      </c>
      <c r="G39" s="1585">
        <v>0</v>
      </c>
      <c r="H39" s="1585">
        <v>341</v>
      </c>
      <c r="I39" s="1585">
        <v>241</v>
      </c>
      <c r="J39" s="1585">
        <v>207</v>
      </c>
      <c r="K39" s="1585">
        <v>459</v>
      </c>
      <c r="L39" s="1585">
        <v>113</v>
      </c>
      <c r="M39" s="1585">
        <v>0</v>
      </c>
      <c r="N39" s="1585">
        <v>572</v>
      </c>
      <c r="O39" s="642">
        <v>32</v>
      </c>
      <c r="P39" s="610"/>
    </row>
    <row r="40" spans="1:16" s="69" customFormat="1" ht="23.1" customHeight="1" x14ac:dyDescent="0.2">
      <c r="A40" s="640">
        <v>33</v>
      </c>
      <c r="B40" s="641" t="s">
        <v>1072</v>
      </c>
      <c r="C40" s="1585">
        <v>63</v>
      </c>
      <c r="D40" s="1585">
        <v>33</v>
      </c>
      <c r="E40" s="1585">
        <v>96</v>
      </c>
      <c r="F40" s="1585">
        <v>30</v>
      </c>
      <c r="G40" s="1585">
        <v>1</v>
      </c>
      <c r="H40" s="1585">
        <v>126</v>
      </c>
      <c r="I40" s="1585">
        <v>104</v>
      </c>
      <c r="J40" s="1585">
        <v>49</v>
      </c>
      <c r="K40" s="1585">
        <v>154</v>
      </c>
      <c r="L40" s="1585">
        <v>60</v>
      </c>
      <c r="M40" s="1585">
        <v>1</v>
      </c>
      <c r="N40" s="1585">
        <v>214</v>
      </c>
      <c r="O40" s="642">
        <v>33</v>
      </c>
      <c r="P40" s="610"/>
    </row>
    <row r="41" spans="1:16" s="69" customFormat="1" ht="23.1" customHeight="1" x14ac:dyDescent="0.2">
      <c r="A41" s="640">
        <v>34</v>
      </c>
      <c r="B41" s="641" t="s">
        <v>1073</v>
      </c>
      <c r="C41" s="1585">
        <v>53</v>
      </c>
      <c r="D41" s="1585">
        <v>21</v>
      </c>
      <c r="E41" s="1585">
        <v>75</v>
      </c>
      <c r="F41" s="1585">
        <v>7</v>
      </c>
      <c r="G41" s="1585">
        <v>0</v>
      </c>
      <c r="H41" s="1585">
        <v>82</v>
      </c>
      <c r="I41" s="1585">
        <v>84</v>
      </c>
      <c r="J41" s="1585">
        <v>45</v>
      </c>
      <c r="K41" s="1585">
        <v>131</v>
      </c>
      <c r="L41" s="1585">
        <v>16</v>
      </c>
      <c r="M41" s="1585">
        <v>0</v>
      </c>
      <c r="N41" s="1585">
        <v>147</v>
      </c>
      <c r="O41" s="642">
        <v>34</v>
      </c>
      <c r="P41" s="610"/>
    </row>
    <row r="42" spans="1:16" s="69" customFormat="1" ht="23.1" customHeight="1" x14ac:dyDescent="0.2">
      <c r="A42" s="643">
        <v>35</v>
      </c>
      <c r="B42" s="644" t="s">
        <v>1074</v>
      </c>
      <c r="C42" s="1586">
        <v>75</v>
      </c>
      <c r="D42" s="1586">
        <v>55</v>
      </c>
      <c r="E42" s="1586">
        <v>130</v>
      </c>
      <c r="F42" s="1586">
        <v>31</v>
      </c>
      <c r="G42" s="1586">
        <v>0</v>
      </c>
      <c r="H42" s="1586">
        <v>161</v>
      </c>
      <c r="I42" s="1586">
        <v>121</v>
      </c>
      <c r="J42" s="1586">
        <v>82</v>
      </c>
      <c r="K42" s="1586">
        <v>204</v>
      </c>
      <c r="L42" s="1586">
        <v>57</v>
      </c>
      <c r="M42" s="1586">
        <v>0</v>
      </c>
      <c r="N42" s="1586">
        <v>261</v>
      </c>
      <c r="O42" s="645">
        <v>35</v>
      </c>
      <c r="P42" s="610"/>
    </row>
    <row r="43" spans="1:16" s="69" customFormat="1" ht="23.1" customHeight="1" x14ac:dyDescent="0.2">
      <c r="A43" s="632">
        <v>36</v>
      </c>
      <c r="B43" s="646" t="s">
        <v>1075</v>
      </c>
      <c r="C43" s="1583">
        <v>37</v>
      </c>
      <c r="D43" s="1583">
        <v>17</v>
      </c>
      <c r="E43" s="1583">
        <v>55</v>
      </c>
      <c r="F43" s="1583">
        <v>10</v>
      </c>
      <c r="G43" s="1583">
        <v>0</v>
      </c>
      <c r="H43" s="1583">
        <v>65</v>
      </c>
      <c r="I43" s="1583">
        <v>85</v>
      </c>
      <c r="J43" s="1583">
        <v>44</v>
      </c>
      <c r="K43" s="1583">
        <v>129</v>
      </c>
      <c r="L43" s="1583">
        <v>36</v>
      </c>
      <c r="M43" s="1583">
        <v>0</v>
      </c>
      <c r="N43" s="1583">
        <v>165</v>
      </c>
      <c r="O43" s="634">
        <v>36</v>
      </c>
      <c r="P43" s="610"/>
    </row>
    <row r="44" spans="1:16" s="69" customFormat="1" ht="23.1" customHeight="1" x14ac:dyDescent="0.2">
      <c r="A44" s="625">
        <v>37</v>
      </c>
      <c r="B44" s="626" t="s">
        <v>1076</v>
      </c>
      <c r="C44" s="1581">
        <v>99</v>
      </c>
      <c r="D44" s="1581">
        <v>82</v>
      </c>
      <c r="E44" s="1581">
        <v>182</v>
      </c>
      <c r="F44" s="1581">
        <v>26</v>
      </c>
      <c r="G44" s="1581">
        <v>0</v>
      </c>
      <c r="H44" s="1581">
        <v>208</v>
      </c>
      <c r="I44" s="1581">
        <v>177</v>
      </c>
      <c r="J44" s="1581">
        <v>124</v>
      </c>
      <c r="K44" s="1581">
        <v>303</v>
      </c>
      <c r="L44" s="1581">
        <v>60</v>
      </c>
      <c r="M44" s="1581">
        <v>0</v>
      </c>
      <c r="N44" s="1581">
        <v>363</v>
      </c>
      <c r="O44" s="627">
        <v>37</v>
      </c>
      <c r="P44" s="610"/>
    </row>
    <row r="45" spans="1:16" s="69" customFormat="1" ht="23.1" customHeight="1" x14ac:dyDescent="0.2">
      <c r="A45" s="625">
        <v>38</v>
      </c>
      <c r="B45" s="626" t="s">
        <v>1077</v>
      </c>
      <c r="C45" s="1581">
        <v>54</v>
      </c>
      <c r="D45" s="1581">
        <v>30</v>
      </c>
      <c r="E45" s="1581">
        <v>84</v>
      </c>
      <c r="F45" s="1581">
        <v>29</v>
      </c>
      <c r="G45" s="1581">
        <v>0</v>
      </c>
      <c r="H45" s="1581">
        <v>113</v>
      </c>
      <c r="I45" s="1581">
        <v>91</v>
      </c>
      <c r="J45" s="1581">
        <v>45</v>
      </c>
      <c r="K45" s="1581">
        <v>138</v>
      </c>
      <c r="L45" s="1581">
        <v>53</v>
      </c>
      <c r="M45" s="1581">
        <v>0</v>
      </c>
      <c r="N45" s="1581">
        <v>191</v>
      </c>
      <c r="O45" s="627">
        <v>38</v>
      </c>
      <c r="P45" s="610"/>
    </row>
    <row r="46" spans="1:16" s="69" customFormat="1" ht="23.1" customHeight="1" x14ac:dyDescent="0.2">
      <c r="A46" s="625">
        <v>39</v>
      </c>
      <c r="B46" s="626" t="s">
        <v>1078</v>
      </c>
      <c r="C46" s="1581">
        <v>36</v>
      </c>
      <c r="D46" s="1581">
        <v>24</v>
      </c>
      <c r="E46" s="1581">
        <v>60</v>
      </c>
      <c r="F46" s="1581">
        <v>20</v>
      </c>
      <c r="G46" s="1581">
        <v>0</v>
      </c>
      <c r="H46" s="1581">
        <v>80</v>
      </c>
      <c r="I46" s="1581">
        <v>51</v>
      </c>
      <c r="J46" s="1581">
        <v>37</v>
      </c>
      <c r="K46" s="1581">
        <v>88</v>
      </c>
      <c r="L46" s="1581">
        <v>29</v>
      </c>
      <c r="M46" s="1581">
        <v>0</v>
      </c>
      <c r="N46" s="1581">
        <v>117</v>
      </c>
      <c r="O46" s="627">
        <v>39</v>
      </c>
      <c r="P46" s="610"/>
    </row>
    <row r="47" spans="1:16" s="69" customFormat="1" ht="23.1" customHeight="1" x14ac:dyDescent="0.2">
      <c r="A47" s="647">
        <v>42</v>
      </c>
      <c r="B47" s="648" t="s">
        <v>1079</v>
      </c>
      <c r="C47" s="1582">
        <v>29</v>
      </c>
      <c r="D47" s="1582">
        <v>26</v>
      </c>
      <c r="E47" s="1582">
        <v>56</v>
      </c>
      <c r="F47" s="1582">
        <v>7</v>
      </c>
      <c r="G47" s="1582">
        <v>0</v>
      </c>
      <c r="H47" s="1582">
        <v>63</v>
      </c>
      <c r="I47" s="1582">
        <v>51</v>
      </c>
      <c r="J47" s="1582">
        <v>36</v>
      </c>
      <c r="K47" s="1582">
        <v>90</v>
      </c>
      <c r="L47" s="1582">
        <v>20</v>
      </c>
      <c r="M47" s="1582">
        <v>0</v>
      </c>
      <c r="N47" s="1582">
        <v>110</v>
      </c>
      <c r="O47" s="649">
        <v>42</v>
      </c>
      <c r="P47" s="610"/>
    </row>
    <row r="48" spans="1:16" s="69" customFormat="1" ht="23.1" customHeight="1" x14ac:dyDescent="0.2">
      <c r="A48" s="632">
        <v>43</v>
      </c>
      <c r="B48" s="646" t="s">
        <v>1080</v>
      </c>
      <c r="C48" s="1583">
        <v>83</v>
      </c>
      <c r="D48" s="1583">
        <v>61</v>
      </c>
      <c r="E48" s="1583">
        <v>146</v>
      </c>
      <c r="F48" s="1583">
        <v>27</v>
      </c>
      <c r="G48" s="1583">
        <v>0</v>
      </c>
      <c r="H48" s="1583">
        <v>173</v>
      </c>
      <c r="I48" s="1583">
        <v>161</v>
      </c>
      <c r="J48" s="1583">
        <v>93</v>
      </c>
      <c r="K48" s="1583">
        <v>262</v>
      </c>
      <c r="L48" s="1583">
        <v>73</v>
      </c>
      <c r="M48" s="1583">
        <v>0</v>
      </c>
      <c r="N48" s="1583">
        <v>335</v>
      </c>
      <c r="O48" s="634">
        <v>43</v>
      </c>
      <c r="P48" s="610"/>
    </row>
    <row r="49" spans="1:18" s="69" customFormat="1" ht="23.1" customHeight="1" x14ac:dyDescent="0.2">
      <c r="A49" s="625">
        <v>44</v>
      </c>
      <c r="B49" s="626" t="s">
        <v>1081</v>
      </c>
      <c r="C49" s="1581">
        <v>39</v>
      </c>
      <c r="D49" s="1581">
        <v>23</v>
      </c>
      <c r="E49" s="1581">
        <v>63</v>
      </c>
      <c r="F49" s="1581">
        <v>13</v>
      </c>
      <c r="G49" s="1581">
        <v>0</v>
      </c>
      <c r="H49" s="1581">
        <v>76</v>
      </c>
      <c r="I49" s="1581">
        <v>61</v>
      </c>
      <c r="J49" s="1581">
        <v>37</v>
      </c>
      <c r="K49" s="1581">
        <v>100</v>
      </c>
      <c r="L49" s="1581">
        <v>28</v>
      </c>
      <c r="M49" s="1581">
        <v>0</v>
      </c>
      <c r="N49" s="1581">
        <v>128</v>
      </c>
      <c r="O49" s="627">
        <v>44</v>
      </c>
      <c r="P49" s="610"/>
    </row>
    <row r="50" spans="1:18" s="69" customFormat="1" ht="23.1" customHeight="1" x14ac:dyDescent="0.2">
      <c r="A50" s="625">
        <v>45</v>
      </c>
      <c r="B50" s="626" t="s">
        <v>1082</v>
      </c>
      <c r="C50" s="1581">
        <v>23</v>
      </c>
      <c r="D50" s="1581">
        <v>10</v>
      </c>
      <c r="E50" s="1581">
        <v>33</v>
      </c>
      <c r="F50" s="1581">
        <v>12</v>
      </c>
      <c r="G50" s="1581">
        <v>0</v>
      </c>
      <c r="H50" s="1581">
        <v>45</v>
      </c>
      <c r="I50" s="1581">
        <v>43</v>
      </c>
      <c r="J50" s="1581">
        <v>15</v>
      </c>
      <c r="K50" s="1581">
        <v>58</v>
      </c>
      <c r="L50" s="1581">
        <v>23</v>
      </c>
      <c r="M50" s="1581">
        <v>0</v>
      </c>
      <c r="N50" s="1581">
        <v>81</v>
      </c>
      <c r="O50" s="627">
        <v>45</v>
      </c>
      <c r="P50" s="610"/>
    </row>
    <row r="51" spans="1:18" s="69" customFormat="1" ht="23.1" customHeight="1" x14ac:dyDescent="0.2">
      <c r="A51" s="625">
        <v>46</v>
      </c>
      <c r="B51" s="626" t="s">
        <v>1083</v>
      </c>
      <c r="C51" s="1581">
        <v>43</v>
      </c>
      <c r="D51" s="1581">
        <v>41</v>
      </c>
      <c r="E51" s="1581">
        <v>84</v>
      </c>
      <c r="F51" s="1581">
        <v>17</v>
      </c>
      <c r="G51" s="1581">
        <v>0</v>
      </c>
      <c r="H51" s="1581">
        <v>101</v>
      </c>
      <c r="I51" s="1581">
        <v>82</v>
      </c>
      <c r="J51" s="1581">
        <v>70</v>
      </c>
      <c r="K51" s="1581">
        <v>152</v>
      </c>
      <c r="L51" s="1581">
        <v>43</v>
      </c>
      <c r="M51" s="1581">
        <v>0</v>
      </c>
      <c r="N51" s="1581">
        <v>195</v>
      </c>
      <c r="O51" s="627">
        <v>46</v>
      </c>
      <c r="P51" s="610"/>
    </row>
    <row r="52" spans="1:18" s="69" customFormat="1" ht="23.1" customHeight="1" x14ac:dyDescent="0.2">
      <c r="A52" s="647">
        <v>47</v>
      </c>
      <c r="B52" s="648" t="s">
        <v>1084</v>
      </c>
      <c r="C52" s="1582">
        <v>55</v>
      </c>
      <c r="D52" s="1582">
        <v>56</v>
      </c>
      <c r="E52" s="1582">
        <v>111</v>
      </c>
      <c r="F52" s="1582">
        <v>29</v>
      </c>
      <c r="G52" s="1582">
        <v>0</v>
      </c>
      <c r="H52" s="1582">
        <v>140</v>
      </c>
      <c r="I52" s="1582">
        <v>95</v>
      </c>
      <c r="J52" s="1582">
        <v>76</v>
      </c>
      <c r="K52" s="1582">
        <v>175</v>
      </c>
      <c r="L52" s="1582">
        <v>51</v>
      </c>
      <c r="M52" s="1582">
        <v>0</v>
      </c>
      <c r="N52" s="1582">
        <v>226</v>
      </c>
      <c r="O52" s="649">
        <v>47</v>
      </c>
      <c r="P52" s="610"/>
    </row>
    <row r="53" spans="1:18" s="69" customFormat="1" ht="23.1" customHeight="1" x14ac:dyDescent="0.2">
      <c r="A53" s="650">
        <v>49</v>
      </c>
      <c r="B53" s="646" t="s">
        <v>1085</v>
      </c>
      <c r="C53" s="1583">
        <v>17</v>
      </c>
      <c r="D53" s="1583">
        <v>29</v>
      </c>
      <c r="E53" s="1583">
        <v>48</v>
      </c>
      <c r="F53" s="1583">
        <v>12</v>
      </c>
      <c r="G53" s="1583">
        <v>0</v>
      </c>
      <c r="H53" s="1583">
        <v>60</v>
      </c>
      <c r="I53" s="1583">
        <v>28</v>
      </c>
      <c r="J53" s="1583">
        <v>36</v>
      </c>
      <c r="K53" s="1583">
        <v>67</v>
      </c>
      <c r="L53" s="1583">
        <v>17</v>
      </c>
      <c r="M53" s="1583">
        <v>0</v>
      </c>
      <c r="N53" s="1583">
        <v>84</v>
      </c>
      <c r="O53" s="651">
        <v>49</v>
      </c>
      <c r="P53" s="610"/>
    </row>
    <row r="54" spans="1:18" s="69" customFormat="1" ht="23.1" customHeight="1" x14ac:dyDescent="0.2">
      <c r="A54" s="625">
        <v>50</v>
      </c>
      <c r="B54" s="626" t="s">
        <v>1086</v>
      </c>
      <c r="C54" s="1581">
        <v>27</v>
      </c>
      <c r="D54" s="1581">
        <v>14</v>
      </c>
      <c r="E54" s="1581">
        <v>41</v>
      </c>
      <c r="F54" s="1581">
        <v>12</v>
      </c>
      <c r="G54" s="1581">
        <v>0</v>
      </c>
      <c r="H54" s="1581">
        <v>53</v>
      </c>
      <c r="I54" s="1581">
        <v>47</v>
      </c>
      <c r="J54" s="1581">
        <v>24</v>
      </c>
      <c r="K54" s="1581">
        <v>72</v>
      </c>
      <c r="L54" s="1581">
        <v>23</v>
      </c>
      <c r="M54" s="1581">
        <v>0</v>
      </c>
      <c r="N54" s="1581">
        <v>95</v>
      </c>
      <c r="O54" s="627">
        <v>50</v>
      </c>
      <c r="P54" s="610"/>
    </row>
    <row r="55" spans="1:18" s="69" customFormat="1" ht="23.1" customHeight="1" x14ac:dyDescent="0.2">
      <c r="A55" s="625">
        <v>51</v>
      </c>
      <c r="B55" s="626" t="s">
        <v>1087</v>
      </c>
      <c r="C55" s="1581">
        <v>29</v>
      </c>
      <c r="D55" s="1581">
        <v>38</v>
      </c>
      <c r="E55" s="1581">
        <v>68</v>
      </c>
      <c r="F55" s="1581">
        <v>14</v>
      </c>
      <c r="G55" s="1581">
        <v>0</v>
      </c>
      <c r="H55" s="1581">
        <v>82</v>
      </c>
      <c r="I55" s="1581">
        <v>79</v>
      </c>
      <c r="J55" s="1581">
        <v>61</v>
      </c>
      <c r="K55" s="1581">
        <v>145</v>
      </c>
      <c r="L55" s="1581">
        <v>40</v>
      </c>
      <c r="M55" s="1581">
        <v>0</v>
      </c>
      <c r="N55" s="1581">
        <v>185</v>
      </c>
      <c r="O55" s="627">
        <v>51</v>
      </c>
      <c r="P55" s="610"/>
    </row>
    <row r="56" spans="1:18" s="69" customFormat="1" ht="23.1" customHeight="1" x14ac:dyDescent="0.2">
      <c r="A56" s="625">
        <v>52</v>
      </c>
      <c r="B56" s="626" t="s">
        <v>1088</v>
      </c>
      <c r="C56" s="1581">
        <v>16</v>
      </c>
      <c r="D56" s="1581">
        <v>20</v>
      </c>
      <c r="E56" s="1581">
        <v>36</v>
      </c>
      <c r="F56" s="1581">
        <v>5</v>
      </c>
      <c r="G56" s="1581">
        <v>0</v>
      </c>
      <c r="H56" s="1581">
        <v>41</v>
      </c>
      <c r="I56" s="1581">
        <v>33</v>
      </c>
      <c r="J56" s="1581">
        <v>28</v>
      </c>
      <c r="K56" s="1581">
        <v>63</v>
      </c>
      <c r="L56" s="1581">
        <v>11</v>
      </c>
      <c r="M56" s="1581">
        <v>0</v>
      </c>
      <c r="N56" s="1581">
        <v>74</v>
      </c>
      <c r="O56" s="627">
        <v>52</v>
      </c>
      <c r="P56" s="610"/>
    </row>
    <row r="57" spans="1:18" s="69" customFormat="1" ht="23.1" customHeight="1" thickBot="1" x14ac:dyDescent="0.25">
      <c r="A57" s="652">
        <v>54</v>
      </c>
      <c r="B57" s="653" t="s">
        <v>1089</v>
      </c>
      <c r="C57" s="1587">
        <v>2</v>
      </c>
      <c r="D57" s="1587">
        <v>9</v>
      </c>
      <c r="E57" s="1587">
        <v>11</v>
      </c>
      <c r="F57" s="1587">
        <v>2</v>
      </c>
      <c r="G57" s="1587">
        <v>0</v>
      </c>
      <c r="H57" s="1587">
        <v>13</v>
      </c>
      <c r="I57" s="1587">
        <v>14</v>
      </c>
      <c r="J57" s="1587">
        <v>21</v>
      </c>
      <c r="K57" s="1587">
        <v>37</v>
      </c>
      <c r="L57" s="1587">
        <v>9</v>
      </c>
      <c r="M57" s="1587">
        <v>0</v>
      </c>
      <c r="N57" s="1587">
        <v>46</v>
      </c>
      <c r="O57" s="654">
        <v>54</v>
      </c>
      <c r="P57" s="610"/>
      <c r="Q57" s="38"/>
      <c r="R57" s="38"/>
    </row>
    <row r="58" spans="1:18" ht="23.1" customHeight="1" x14ac:dyDescent="0.2">
      <c r="A58" s="617">
        <v>55</v>
      </c>
      <c r="B58" s="618" t="s">
        <v>1090</v>
      </c>
      <c r="C58" s="1579">
        <v>31</v>
      </c>
      <c r="D58" s="1579">
        <v>29</v>
      </c>
      <c r="E58" s="1579">
        <v>62</v>
      </c>
      <c r="F58" s="1579">
        <v>12</v>
      </c>
      <c r="G58" s="1579">
        <v>0</v>
      </c>
      <c r="H58" s="1579">
        <v>74</v>
      </c>
      <c r="I58" s="1579">
        <v>49</v>
      </c>
      <c r="J58" s="1579">
        <v>45</v>
      </c>
      <c r="K58" s="1579">
        <v>97</v>
      </c>
      <c r="L58" s="1579">
        <v>24</v>
      </c>
      <c r="M58" s="1579">
        <v>0</v>
      </c>
      <c r="N58" s="1579">
        <v>121</v>
      </c>
      <c r="O58" s="619">
        <v>55</v>
      </c>
      <c r="P58" s="609"/>
    </row>
    <row r="59" spans="1:18" ht="23.1" customHeight="1" x14ac:dyDescent="0.2">
      <c r="A59" s="620">
        <v>56</v>
      </c>
      <c r="B59" s="621" t="s">
        <v>1091</v>
      </c>
      <c r="C59" s="1578">
        <v>15</v>
      </c>
      <c r="D59" s="1578">
        <v>4</v>
      </c>
      <c r="E59" s="1578">
        <v>19</v>
      </c>
      <c r="F59" s="1578">
        <v>10</v>
      </c>
      <c r="G59" s="1578">
        <v>0</v>
      </c>
      <c r="H59" s="1578">
        <v>29</v>
      </c>
      <c r="I59" s="1578">
        <v>28</v>
      </c>
      <c r="J59" s="1578">
        <v>18</v>
      </c>
      <c r="K59" s="1578">
        <v>46</v>
      </c>
      <c r="L59" s="1578">
        <v>17</v>
      </c>
      <c r="M59" s="1578">
        <v>0</v>
      </c>
      <c r="N59" s="1578">
        <v>63</v>
      </c>
      <c r="O59" s="616">
        <v>56</v>
      </c>
      <c r="P59" s="609"/>
    </row>
    <row r="60" spans="1:18" ht="23.1" customHeight="1" x14ac:dyDescent="0.2">
      <c r="A60" s="620">
        <v>57</v>
      </c>
      <c r="B60" s="621" t="s">
        <v>1092</v>
      </c>
      <c r="C60" s="1578">
        <v>18</v>
      </c>
      <c r="D60" s="1578">
        <v>14</v>
      </c>
      <c r="E60" s="1578">
        <v>34</v>
      </c>
      <c r="F60" s="1578">
        <v>5</v>
      </c>
      <c r="G60" s="1578">
        <v>0</v>
      </c>
      <c r="H60" s="1578">
        <v>39</v>
      </c>
      <c r="I60" s="1578">
        <v>28</v>
      </c>
      <c r="J60" s="1578">
        <v>19</v>
      </c>
      <c r="K60" s="1578">
        <v>50</v>
      </c>
      <c r="L60" s="1578">
        <v>9</v>
      </c>
      <c r="M60" s="1578">
        <v>0</v>
      </c>
      <c r="N60" s="1578">
        <v>59</v>
      </c>
      <c r="O60" s="616">
        <v>57</v>
      </c>
      <c r="P60" s="609"/>
    </row>
    <row r="61" spans="1:18" ht="23.1" customHeight="1" x14ac:dyDescent="0.2">
      <c r="A61" s="620">
        <v>58</v>
      </c>
      <c r="B61" s="621" t="s">
        <v>1093</v>
      </c>
      <c r="C61" s="1578">
        <v>19</v>
      </c>
      <c r="D61" s="1578">
        <v>19</v>
      </c>
      <c r="E61" s="1578">
        <v>39</v>
      </c>
      <c r="F61" s="1578">
        <v>7</v>
      </c>
      <c r="G61" s="1578">
        <v>0</v>
      </c>
      <c r="H61" s="1578">
        <v>46</v>
      </c>
      <c r="I61" s="1578">
        <v>30</v>
      </c>
      <c r="J61" s="1578">
        <v>27</v>
      </c>
      <c r="K61" s="1578">
        <v>57</v>
      </c>
      <c r="L61" s="1578">
        <v>13</v>
      </c>
      <c r="M61" s="1578">
        <v>0</v>
      </c>
      <c r="N61" s="1578">
        <v>70</v>
      </c>
      <c r="O61" s="616">
        <v>58</v>
      </c>
      <c r="P61" s="609"/>
    </row>
    <row r="62" spans="1:18" ht="23.1" customHeight="1" x14ac:dyDescent="0.2">
      <c r="A62" s="622">
        <v>59</v>
      </c>
      <c r="B62" s="623" t="s">
        <v>1094</v>
      </c>
      <c r="C62" s="1580">
        <v>12</v>
      </c>
      <c r="D62" s="1580">
        <v>10</v>
      </c>
      <c r="E62" s="1580">
        <v>22</v>
      </c>
      <c r="F62" s="1580">
        <v>5</v>
      </c>
      <c r="G62" s="1580">
        <v>0</v>
      </c>
      <c r="H62" s="1580">
        <v>27</v>
      </c>
      <c r="I62" s="1580">
        <v>19</v>
      </c>
      <c r="J62" s="1580">
        <v>18</v>
      </c>
      <c r="K62" s="1580">
        <v>38</v>
      </c>
      <c r="L62" s="1580">
        <v>7</v>
      </c>
      <c r="M62" s="1580">
        <v>0</v>
      </c>
      <c r="N62" s="1580">
        <v>45</v>
      </c>
      <c r="O62" s="624">
        <v>59</v>
      </c>
      <c r="P62" s="609"/>
    </row>
    <row r="63" spans="1:18" ht="23.1" customHeight="1" x14ac:dyDescent="0.2">
      <c r="A63" s="617">
        <v>61</v>
      </c>
      <c r="B63" s="618" t="s">
        <v>1095</v>
      </c>
      <c r="C63" s="1579">
        <v>21</v>
      </c>
      <c r="D63" s="1579">
        <v>19</v>
      </c>
      <c r="E63" s="1579">
        <v>40</v>
      </c>
      <c r="F63" s="1579">
        <v>6</v>
      </c>
      <c r="G63" s="1579">
        <v>0</v>
      </c>
      <c r="H63" s="1579">
        <v>46</v>
      </c>
      <c r="I63" s="1579">
        <v>41</v>
      </c>
      <c r="J63" s="1579">
        <v>28</v>
      </c>
      <c r="K63" s="1579">
        <v>69</v>
      </c>
      <c r="L63" s="1579">
        <v>13</v>
      </c>
      <c r="M63" s="1579">
        <v>0</v>
      </c>
      <c r="N63" s="1579">
        <v>82</v>
      </c>
      <c r="O63" s="619">
        <v>61</v>
      </c>
      <c r="P63" s="609"/>
    </row>
    <row r="64" spans="1:18" ht="23.1" customHeight="1" x14ac:dyDescent="0.2">
      <c r="A64" s="620">
        <v>65</v>
      </c>
      <c r="B64" s="621" t="s">
        <v>1096</v>
      </c>
      <c r="C64" s="1578">
        <v>3</v>
      </c>
      <c r="D64" s="1578">
        <v>3</v>
      </c>
      <c r="E64" s="1578">
        <v>6</v>
      </c>
      <c r="F64" s="1578">
        <v>3</v>
      </c>
      <c r="G64" s="1578">
        <v>0</v>
      </c>
      <c r="H64" s="1578">
        <v>9</v>
      </c>
      <c r="I64" s="1578">
        <v>11</v>
      </c>
      <c r="J64" s="1578">
        <v>6</v>
      </c>
      <c r="K64" s="1578">
        <v>17</v>
      </c>
      <c r="L64" s="1578">
        <v>8</v>
      </c>
      <c r="M64" s="1578">
        <v>0</v>
      </c>
      <c r="N64" s="1578">
        <v>25</v>
      </c>
      <c r="O64" s="616">
        <v>65</v>
      </c>
      <c r="P64" s="609"/>
    </row>
    <row r="65" spans="1:16" ht="23.1" customHeight="1" x14ac:dyDescent="0.2">
      <c r="A65" s="620">
        <v>66</v>
      </c>
      <c r="B65" s="621" t="s">
        <v>1097</v>
      </c>
      <c r="C65" s="1578">
        <v>14</v>
      </c>
      <c r="D65" s="1578">
        <v>12</v>
      </c>
      <c r="E65" s="1578">
        <v>26</v>
      </c>
      <c r="F65" s="1578">
        <v>2</v>
      </c>
      <c r="G65" s="1578">
        <v>0</v>
      </c>
      <c r="H65" s="1578">
        <v>28</v>
      </c>
      <c r="I65" s="1578">
        <v>25</v>
      </c>
      <c r="J65" s="1578">
        <v>20</v>
      </c>
      <c r="K65" s="1578">
        <v>45</v>
      </c>
      <c r="L65" s="1578">
        <v>9</v>
      </c>
      <c r="M65" s="1578">
        <v>0</v>
      </c>
      <c r="N65" s="1578">
        <v>54</v>
      </c>
      <c r="O65" s="616">
        <v>66</v>
      </c>
      <c r="P65" s="609"/>
    </row>
    <row r="66" spans="1:16" s="69" customFormat="1" ht="23.1" customHeight="1" x14ac:dyDescent="0.2">
      <c r="A66" s="625">
        <v>68</v>
      </c>
      <c r="B66" s="626" t="s">
        <v>1098</v>
      </c>
      <c r="C66" s="1581">
        <v>25</v>
      </c>
      <c r="D66" s="1581">
        <v>20</v>
      </c>
      <c r="E66" s="1581">
        <v>47</v>
      </c>
      <c r="F66" s="1581">
        <v>11</v>
      </c>
      <c r="G66" s="1581">
        <v>1</v>
      </c>
      <c r="H66" s="1581">
        <v>58</v>
      </c>
      <c r="I66" s="1581">
        <v>31</v>
      </c>
      <c r="J66" s="1581">
        <v>29</v>
      </c>
      <c r="K66" s="1581">
        <v>63</v>
      </c>
      <c r="L66" s="1581">
        <v>15</v>
      </c>
      <c r="M66" s="1581">
        <v>1</v>
      </c>
      <c r="N66" s="1581">
        <v>78</v>
      </c>
      <c r="O66" s="627">
        <v>68</v>
      </c>
      <c r="P66" s="610"/>
    </row>
    <row r="67" spans="1:16" s="69" customFormat="1" ht="23.1" customHeight="1" x14ac:dyDescent="0.2">
      <c r="A67" s="629">
        <v>70</v>
      </c>
      <c r="B67" s="630" t="s">
        <v>1099</v>
      </c>
      <c r="C67" s="1582">
        <v>28</v>
      </c>
      <c r="D67" s="1582">
        <v>23</v>
      </c>
      <c r="E67" s="1582">
        <v>52</v>
      </c>
      <c r="F67" s="1582">
        <v>19</v>
      </c>
      <c r="G67" s="1582">
        <v>0</v>
      </c>
      <c r="H67" s="1582">
        <v>71</v>
      </c>
      <c r="I67" s="1582">
        <v>54</v>
      </c>
      <c r="J67" s="1582">
        <v>34</v>
      </c>
      <c r="K67" s="1582">
        <v>90</v>
      </c>
      <c r="L67" s="1582">
        <v>29</v>
      </c>
      <c r="M67" s="1582">
        <v>0</v>
      </c>
      <c r="N67" s="1582">
        <v>119</v>
      </c>
      <c r="O67" s="631">
        <v>70</v>
      </c>
      <c r="P67" s="610"/>
    </row>
    <row r="68" spans="1:16" s="69" customFormat="1" ht="23.1" customHeight="1" x14ac:dyDescent="0.2">
      <c r="A68" s="632">
        <v>78</v>
      </c>
      <c r="B68" s="633" t="s">
        <v>1100</v>
      </c>
      <c r="C68" s="1583">
        <v>47</v>
      </c>
      <c r="D68" s="1583">
        <v>41</v>
      </c>
      <c r="E68" s="1583">
        <v>90</v>
      </c>
      <c r="F68" s="1583">
        <v>17</v>
      </c>
      <c r="G68" s="1583">
        <v>0</v>
      </c>
      <c r="H68" s="1583">
        <v>107</v>
      </c>
      <c r="I68" s="1583">
        <v>73</v>
      </c>
      <c r="J68" s="1583">
        <v>64</v>
      </c>
      <c r="K68" s="1583">
        <v>140</v>
      </c>
      <c r="L68" s="1583">
        <v>29</v>
      </c>
      <c r="M68" s="1583">
        <v>0</v>
      </c>
      <c r="N68" s="1583">
        <v>169</v>
      </c>
      <c r="O68" s="634">
        <v>78</v>
      </c>
      <c r="P68" s="610"/>
    </row>
    <row r="69" spans="1:16" s="69" customFormat="1" ht="23.1" customHeight="1" x14ac:dyDescent="0.2">
      <c r="A69" s="625">
        <v>84</v>
      </c>
      <c r="B69" s="626" t="s">
        <v>1101</v>
      </c>
      <c r="C69" s="1581">
        <v>23</v>
      </c>
      <c r="D69" s="1581">
        <v>20</v>
      </c>
      <c r="E69" s="1581">
        <v>43</v>
      </c>
      <c r="F69" s="1581">
        <v>10</v>
      </c>
      <c r="G69" s="1581">
        <v>0</v>
      </c>
      <c r="H69" s="1581">
        <v>53</v>
      </c>
      <c r="I69" s="1581">
        <v>44</v>
      </c>
      <c r="J69" s="1581">
        <v>34</v>
      </c>
      <c r="K69" s="1581">
        <v>78</v>
      </c>
      <c r="L69" s="1581">
        <v>22</v>
      </c>
      <c r="M69" s="1581">
        <v>0</v>
      </c>
      <c r="N69" s="1581">
        <v>100</v>
      </c>
      <c r="O69" s="627">
        <v>84</v>
      </c>
      <c r="P69" s="610"/>
    </row>
    <row r="70" spans="1:16" s="69" customFormat="1" ht="23.1" customHeight="1" x14ac:dyDescent="0.2">
      <c r="A70" s="625">
        <v>85</v>
      </c>
      <c r="B70" s="626" t="s">
        <v>1102</v>
      </c>
      <c r="C70" s="1581">
        <v>47</v>
      </c>
      <c r="D70" s="1581">
        <v>42</v>
      </c>
      <c r="E70" s="1581">
        <v>89</v>
      </c>
      <c r="F70" s="1581">
        <v>27</v>
      </c>
      <c r="G70" s="1581">
        <v>0</v>
      </c>
      <c r="H70" s="1581">
        <v>116</v>
      </c>
      <c r="I70" s="1581">
        <v>80</v>
      </c>
      <c r="J70" s="1581">
        <v>68</v>
      </c>
      <c r="K70" s="1581">
        <v>148</v>
      </c>
      <c r="L70" s="1581">
        <v>49</v>
      </c>
      <c r="M70" s="1581">
        <v>0</v>
      </c>
      <c r="N70" s="1581">
        <v>197</v>
      </c>
      <c r="O70" s="627">
        <v>85</v>
      </c>
      <c r="P70" s="610"/>
    </row>
    <row r="71" spans="1:16" s="69" customFormat="1" ht="23.1" customHeight="1" x14ac:dyDescent="0.2">
      <c r="A71" s="625">
        <v>89</v>
      </c>
      <c r="B71" s="626" t="s">
        <v>1103</v>
      </c>
      <c r="C71" s="1581">
        <v>54</v>
      </c>
      <c r="D71" s="1581">
        <v>49</v>
      </c>
      <c r="E71" s="1581">
        <v>104</v>
      </c>
      <c r="F71" s="1581">
        <v>23</v>
      </c>
      <c r="G71" s="1581">
        <v>0</v>
      </c>
      <c r="H71" s="1581">
        <v>127</v>
      </c>
      <c r="I71" s="1581">
        <v>96</v>
      </c>
      <c r="J71" s="1581">
        <v>59</v>
      </c>
      <c r="K71" s="1581">
        <v>158</v>
      </c>
      <c r="L71" s="1581">
        <v>36</v>
      </c>
      <c r="M71" s="1581">
        <v>0</v>
      </c>
      <c r="N71" s="1581">
        <v>194</v>
      </c>
      <c r="O71" s="627">
        <v>89</v>
      </c>
      <c r="P71" s="610"/>
    </row>
    <row r="72" spans="1:16" s="69" customFormat="1" ht="23.1" customHeight="1" x14ac:dyDescent="0.2">
      <c r="A72" s="629">
        <v>90</v>
      </c>
      <c r="B72" s="630" t="s">
        <v>1104</v>
      </c>
      <c r="C72" s="1582">
        <v>42</v>
      </c>
      <c r="D72" s="1582">
        <v>38</v>
      </c>
      <c r="E72" s="1582">
        <v>82</v>
      </c>
      <c r="F72" s="1582">
        <v>18</v>
      </c>
      <c r="G72" s="1582">
        <v>0</v>
      </c>
      <c r="H72" s="1582">
        <v>100</v>
      </c>
      <c r="I72" s="1582">
        <v>83</v>
      </c>
      <c r="J72" s="1582">
        <v>65</v>
      </c>
      <c r="K72" s="1582">
        <v>152</v>
      </c>
      <c r="L72" s="1582">
        <v>49</v>
      </c>
      <c r="M72" s="1582">
        <v>0</v>
      </c>
      <c r="N72" s="1582">
        <v>201</v>
      </c>
      <c r="O72" s="631">
        <v>90</v>
      </c>
      <c r="P72" s="610"/>
    </row>
    <row r="73" spans="1:16" s="69" customFormat="1" ht="23.1" customHeight="1" x14ac:dyDescent="0.2">
      <c r="A73" s="635">
        <v>91</v>
      </c>
      <c r="B73" s="633" t="s">
        <v>1105</v>
      </c>
      <c r="C73" s="1583">
        <v>25</v>
      </c>
      <c r="D73" s="1583">
        <v>22</v>
      </c>
      <c r="E73" s="1583">
        <v>47</v>
      </c>
      <c r="F73" s="1583">
        <v>13</v>
      </c>
      <c r="G73" s="1583">
        <v>0</v>
      </c>
      <c r="H73" s="1583">
        <v>60</v>
      </c>
      <c r="I73" s="1583">
        <v>45</v>
      </c>
      <c r="J73" s="1583">
        <v>32</v>
      </c>
      <c r="K73" s="1583">
        <v>77</v>
      </c>
      <c r="L73" s="1583">
        <v>24</v>
      </c>
      <c r="M73" s="1583">
        <v>0</v>
      </c>
      <c r="N73" s="1583">
        <v>101</v>
      </c>
      <c r="O73" s="636">
        <v>91</v>
      </c>
      <c r="P73" s="610"/>
    </row>
    <row r="74" spans="1:16" s="69" customFormat="1" ht="23.1" customHeight="1" x14ac:dyDescent="0.2">
      <c r="A74" s="625">
        <v>92</v>
      </c>
      <c r="B74" s="626" t="s">
        <v>1106</v>
      </c>
      <c r="C74" s="1581">
        <v>43</v>
      </c>
      <c r="D74" s="1581">
        <v>33</v>
      </c>
      <c r="E74" s="1581">
        <v>78</v>
      </c>
      <c r="F74" s="1581">
        <v>15</v>
      </c>
      <c r="G74" s="1581">
        <v>0</v>
      </c>
      <c r="H74" s="1581">
        <v>93</v>
      </c>
      <c r="I74" s="1581">
        <v>76</v>
      </c>
      <c r="J74" s="1581">
        <v>61</v>
      </c>
      <c r="K74" s="1581">
        <v>139</v>
      </c>
      <c r="L74" s="1581">
        <v>32</v>
      </c>
      <c r="M74" s="1581">
        <v>0</v>
      </c>
      <c r="N74" s="1581">
        <v>171</v>
      </c>
      <c r="O74" s="627">
        <v>92</v>
      </c>
      <c r="P74" s="610"/>
    </row>
    <row r="75" spans="1:16" s="69" customFormat="1" ht="23.1" customHeight="1" x14ac:dyDescent="0.2">
      <c r="A75" s="625">
        <v>94</v>
      </c>
      <c r="B75" s="626" t="s">
        <v>1107</v>
      </c>
      <c r="C75" s="1581">
        <v>820</v>
      </c>
      <c r="D75" s="1581">
        <v>482</v>
      </c>
      <c r="E75" s="1581">
        <v>1315</v>
      </c>
      <c r="F75" s="1581">
        <v>268</v>
      </c>
      <c r="G75" s="1581">
        <v>0</v>
      </c>
      <c r="H75" s="1581">
        <v>1583</v>
      </c>
      <c r="I75" s="1581">
        <v>1367</v>
      </c>
      <c r="J75" s="1581">
        <v>755</v>
      </c>
      <c r="K75" s="1581">
        <v>2152</v>
      </c>
      <c r="L75" s="1581">
        <v>537</v>
      </c>
      <c r="M75" s="1581">
        <v>0</v>
      </c>
      <c r="N75" s="1581">
        <v>2689</v>
      </c>
      <c r="O75" s="627">
        <v>94</v>
      </c>
      <c r="P75" s="610"/>
    </row>
    <row r="76" spans="1:16" s="69" customFormat="1" ht="23.1" customHeight="1" x14ac:dyDescent="0.2">
      <c r="A76" s="625">
        <v>301</v>
      </c>
      <c r="B76" s="626" t="s">
        <v>1108</v>
      </c>
      <c r="C76" s="1581" t="s">
        <v>765</v>
      </c>
      <c r="D76" s="1581" t="s">
        <v>765</v>
      </c>
      <c r="E76" s="1581" t="s">
        <v>765</v>
      </c>
      <c r="F76" s="1581" t="s">
        <v>765</v>
      </c>
      <c r="G76" s="1581" t="s">
        <v>765</v>
      </c>
      <c r="H76" s="1581" t="s">
        <v>765</v>
      </c>
      <c r="I76" s="1581" t="s">
        <v>765</v>
      </c>
      <c r="J76" s="1581" t="s">
        <v>765</v>
      </c>
      <c r="K76" s="1581" t="s">
        <v>765</v>
      </c>
      <c r="L76" s="1581" t="s">
        <v>765</v>
      </c>
      <c r="M76" s="1581" t="s">
        <v>765</v>
      </c>
      <c r="N76" s="1581" t="s">
        <v>765</v>
      </c>
      <c r="O76" s="627">
        <v>301</v>
      </c>
      <c r="P76" s="610"/>
    </row>
    <row r="77" spans="1:16" s="69" customFormat="1" ht="23.1" customHeight="1" x14ac:dyDescent="0.2">
      <c r="A77" s="629">
        <v>302</v>
      </c>
      <c r="B77" s="630" t="s">
        <v>1109</v>
      </c>
      <c r="C77" s="1582" t="s">
        <v>765</v>
      </c>
      <c r="D77" s="1582" t="s">
        <v>765</v>
      </c>
      <c r="E77" s="1582" t="s">
        <v>765</v>
      </c>
      <c r="F77" s="1582" t="s">
        <v>765</v>
      </c>
      <c r="G77" s="1582" t="s">
        <v>765</v>
      </c>
      <c r="H77" s="1582" t="s">
        <v>765</v>
      </c>
      <c r="I77" s="1582" t="s">
        <v>765</v>
      </c>
      <c r="J77" s="1582" t="s">
        <v>765</v>
      </c>
      <c r="K77" s="1582" t="s">
        <v>765</v>
      </c>
      <c r="L77" s="1582" t="s">
        <v>765</v>
      </c>
      <c r="M77" s="1582" t="s">
        <v>765</v>
      </c>
      <c r="N77" s="1582" t="s">
        <v>765</v>
      </c>
      <c r="O77" s="631">
        <v>302</v>
      </c>
      <c r="P77" s="610"/>
    </row>
    <row r="78" spans="1:16" s="69" customFormat="1" ht="23.1" customHeight="1" x14ac:dyDescent="0.2">
      <c r="A78" s="70">
        <v>303</v>
      </c>
      <c r="B78" s="62" t="s">
        <v>1110</v>
      </c>
      <c r="C78" s="1132" t="s">
        <v>765</v>
      </c>
      <c r="D78" s="1132" t="s">
        <v>765</v>
      </c>
      <c r="E78" s="1132" t="s">
        <v>765</v>
      </c>
      <c r="F78" s="1132" t="s">
        <v>765</v>
      </c>
      <c r="G78" s="1132" t="s">
        <v>765</v>
      </c>
      <c r="H78" s="1132" t="s">
        <v>765</v>
      </c>
      <c r="I78" s="1132" t="s">
        <v>765</v>
      </c>
      <c r="J78" s="1132" t="s">
        <v>765</v>
      </c>
      <c r="K78" s="1132" t="s">
        <v>765</v>
      </c>
      <c r="L78" s="1132" t="s">
        <v>765</v>
      </c>
      <c r="M78" s="1132" t="s">
        <v>765</v>
      </c>
      <c r="N78" s="1132" t="s">
        <v>765</v>
      </c>
      <c r="O78" s="71">
        <v>303</v>
      </c>
      <c r="P78" s="610"/>
    </row>
    <row r="79" spans="1:16" s="69" customFormat="1" ht="23.1" customHeight="1" x14ac:dyDescent="0.2">
      <c r="A79" s="625">
        <v>304</v>
      </c>
      <c r="B79" s="626" t="s">
        <v>1111</v>
      </c>
      <c r="C79" s="1581" t="s">
        <v>765</v>
      </c>
      <c r="D79" s="1581" t="s">
        <v>765</v>
      </c>
      <c r="E79" s="1581" t="s">
        <v>765</v>
      </c>
      <c r="F79" s="1581" t="s">
        <v>765</v>
      </c>
      <c r="G79" s="1581" t="s">
        <v>765</v>
      </c>
      <c r="H79" s="1581" t="s">
        <v>765</v>
      </c>
      <c r="I79" s="1581" t="s">
        <v>765</v>
      </c>
      <c r="J79" s="1581" t="s">
        <v>765</v>
      </c>
      <c r="K79" s="1581" t="s">
        <v>765</v>
      </c>
      <c r="L79" s="1581" t="s">
        <v>765</v>
      </c>
      <c r="M79" s="1581" t="s">
        <v>765</v>
      </c>
      <c r="N79" s="1581" t="s">
        <v>765</v>
      </c>
      <c r="O79" s="627">
        <v>304</v>
      </c>
      <c r="P79" s="610"/>
    </row>
    <row r="80" spans="1:16" s="69" customFormat="1" ht="23.1" customHeight="1" x14ac:dyDescent="0.2">
      <c r="A80" s="625">
        <v>305</v>
      </c>
      <c r="B80" s="626" t="s">
        <v>1112</v>
      </c>
      <c r="C80" s="1581" t="s">
        <v>765</v>
      </c>
      <c r="D80" s="1581" t="s">
        <v>765</v>
      </c>
      <c r="E80" s="1581" t="s">
        <v>765</v>
      </c>
      <c r="F80" s="1581" t="s">
        <v>765</v>
      </c>
      <c r="G80" s="1581" t="s">
        <v>765</v>
      </c>
      <c r="H80" s="1581" t="s">
        <v>765</v>
      </c>
      <c r="I80" s="1581" t="s">
        <v>765</v>
      </c>
      <c r="J80" s="1581" t="s">
        <v>765</v>
      </c>
      <c r="K80" s="1581" t="s">
        <v>765</v>
      </c>
      <c r="L80" s="1581" t="s">
        <v>765</v>
      </c>
      <c r="M80" s="1581" t="s">
        <v>765</v>
      </c>
      <c r="N80" s="1581" t="s">
        <v>765</v>
      </c>
      <c r="O80" s="627">
        <v>305</v>
      </c>
      <c r="P80" s="610"/>
    </row>
    <row r="81" spans="1:16" s="69" customFormat="1" ht="23.1" customHeight="1" x14ac:dyDescent="0.2">
      <c r="A81" s="625">
        <v>306</v>
      </c>
      <c r="B81" s="626" t="s">
        <v>1113</v>
      </c>
      <c r="C81" s="1581" t="s">
        <v>765</v>
      </c>
      <c r="D81" s="1581" t="s">
        <v>765</v>
      </c>
      <c r="E81" s="1581" t="s">
        <v>765</v>
      </c>
      <c r="F81" s="1581" t="s">
        <v>765</v>
      </c>
      <c r="G81" s="1581" t="s">
        <v>765</v>
      </c>
      <c r="H81" s="1581" t="s">
        <v>765</v>
      </c>
      <c r="I81" s="1581" t="s">
        <v>765</v>
      </c>
      <c r="J81" s="1581" t="s">
        <v>765</v>
      </c>
      <c r="K81" s="1581" t="s">
        <v>765</v>
      </c>
      <c r="L81" s="1581" t="s">
        <v>765</v>
      </c>
      <c r="M81" s="1581" t="s">
        <v>765</v>
      </c>
      <c r="N81" s="1581" t="s">
        <v>765</v>
      </c>
      <c r="O81" s="627">
        <v>306</v>
      </c>
      <c r="P81" s="610"/>
    </row>
    <row r="82" spans="1:16" s="69" customFormat="1" ht="23.1" customHeight="1" x14ac:dyDescent="0.2">
      <c r="A82" s="629"/>
      <c r="B82" s="630"/>
      <c r="C82" s="1582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631"/>
      <c r="P82" s="610"/>
    </row>
    <row r="83" spans="1:16" s="69" customFormat="1" ht="23.1" customHeight="1" x14ac:dyDescent="0.2">
      <c r="A83" s="70"/>
      <c r="B83" s="62"/>
      <c r="C83" s="1132"/>
      <c r="D83" s="1132"/>
      <c r="E83" s="1132"/>
      <c r="F83" s="1132"/>
      <c r="G83" s="1132"/>
      <c r="H83" s="1132"/>
      <c r="I83" s="1132"/>
      <c r="J83" s="1132"/>
      <c r="K83" s="1132"/>
      <c r="L83" s="1132"/>
      <c r="M83" s="1132"/>
      <c r="N83" s="1132"/>
      <c r="O83" s="71"/>
      <c r="P83" s="610"/>
    </row>
    <row r="84" spans="1:16" s="69" customFormat="1" ht="23.1" customHeight="1" x14ac:dyDescent="0.2">
      <c r="A84" s="625"/>
      <c r="B84" s="626"/>
      <c r="C84" s="1581"/>
      <c r="D84" s="1581"/>
      <c r="E84" s="1581"/>
      <c r="F84" s="1581"/>
      <c r="G84" s="1581"/>
      <c r="H84" s="1581"/>
      <c r="I84" s="1581"/>
      <c r="J84" s="1581"/>
      <c r="K84" s="1581"/>
      <c r="L84" s="1581"/>
      <c r="M84" s="1581"/>
      <c r="N84" s="1581"/>
      <c r="O84" s="627"/>
      <c r="P84" s="610"/>
    </row>
    <row r="85" spans="1:16" s="69" customFormat="1" ht="23.1" customHeight="1" x14ac:dyDescent="0.2">
      <c r="A85" s="625"/>
      <c r="B85" s="626"/>
      <c r="C85" s="1581"/>
      <c r="D85" s="1581"/>
      <c r="E85" s="1581"/>
      <c r="F85" s="1581"/>
      <c r="G85" s="1581"/>
      <c r="H85" s="1581"/>
      <c r="I85" s="1581"/>
      <c r="J85" s="1581"/>
      <c r="K85" s="1581"/>
      <c r="L85" s="1581"/>
      <c r="M85" s="1581"/>
      <c r="N85" s="1581"/>
      <c r="O85" s="627"/>
      <c r="P85" s="610"/>
    </row>
    <row r="86" spans="1:16" s="69" customFormat="1" ht="23.1" customHeight="1" x14ac:dyDescent="0.2">
      <c r="A86" s="625"/>
      <c r="B86" s="626"/>
      <c r="C86" s="1581"/>
      <c r="D86" s="1581"/>
      <c r="E86" s="1581"/>
      <c r="F86" s="1581"/>
      <c r="G86" s="1581"/>
      <c r="H86" s="1581"/>
      <c r="I86" s="1581"/>
      <c r="J86" s="1581"/>
      <c r="K86" s="1581"/>
      <c r="L86" s="1581"/>
      <c r="M86" s="1581"/>
      <c r="N86" s="1581"/>
      <c r="O86" s="627"/>
      <c r="P86" s="610"/>
    </row>
    <row r="87" spans="1:16" s="69" customFormat="1" ht="23.1" customHeight="1" x14ac:dyDescent="0.2">
      <c r="A87" s="66"/>
      <c r="B87" s="76"/>
      <c r="C87" s="1134"/>
      <c r="D87" s="1134"/>
      <c r="E87" s="1134"/>
      <c r="F87" s="1134"/>
      <c r="G87" s="1134"/>
      <c r="H87" s="1134"/>
      <c r="I87" s="1134"/>
      <c r="J87" s="1134"/>
      <c r="K87" s="1134"/>
      <c r="L87" s="1134"/>
      <c r="M87" s="1134"/>
      <c r="N87" s="1134"/>
      <c r="O87" s="67"/>
      <c r="P87" s="610"/>
    </row>
    <row r="88" spans="1:16" s="69" customFormat="1" ht="23.1" customHeight="1" x14ac:dyDescent="0.2">
      <c r="A88" s="70"/>
      <c r="B88" s="65"/>
      <c r="C88" s="1132"/>
      <c r="D88" s="1132"/>
      <c r="E88" s="1132"/>
      <c r="F88" s="1132"/>
      <c r="G88" s="1132"/>
      <c r="H88" s="1132"/>
      <c r="I88" s="1132"/>
      <c r="J88" s="1132"/>
      <c r="K88" s="1132"/>
      <c r="L88" s="1132"/>
      <c r="M88" s="1132"/>
      <c r="N88" s="1132"/>
      <c r="O88" s="71"/>
      <c r="P88" s="610"/>
    </row>
    <row r="89" spans="1:16" s="69" customFormat="1" ht="23.1" customHeight="1" x14ac:dyDescent="0.2">
      <c r="A89" s="625"/>
      <c r="B89" s="626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627"/>
      <c r="P89" s="610"/>
    </row>
    <row r="90" spans="1:16" s="69" customFormat="1" ht="23.1" customHeight="1" x14ac:dyDescent="0.2">
      <c r="A90" s="625"/>
      <c r="B90" s="626"/>
      <c r="C90" s="1581"/>
      <c r="D90" s="1581"/>
      <c r="E90" s="1581"/>
      <c r="F90" s="1581"/>
      <c r="G90" s="1581"/>
      <c r="H90" s="1581"/>
      <c r="I90" s="1581"/>
      <c r="J90" s="1581"/>
      <c r="K90" s="1581"/>
      <c r="L90" s="1581"/>
      <c r="M90" s="1581"/>
      <c r="N90" s="1581"/>
      <c r="O90" s="627"/>
      <c r="P90" s="610"/>
    </row>
    <row r="91" spans="1:16" s="69" customFormat="1" ht="23.1" customHeight="1" x14ac:dyDescent="0.2">
      <c r="A91" s="625"/>
      <c r="B91" s="626"/>
      <c r="C91" s="1581"/>
      <c r="D91" s="1581"/>
      <c r="E91" s="1581"/>
      <c r="F91" s="1581"/>
      <c r="G91" s="1581"/>
      <c r="H91" s="1581"/>
      <c r="I91" s="1581"/>
      <c r="J91" s="1581"/>
      <c r="K91" s="1581"/>
      <c r="L91" s="1581"/>
      <c r="M91" s="1581"/>
      <c r="N91" s="1581"/>
      <c r="O91" s="627"/>
      <c r="P91" s="610"/>
    </row>
    <row r="92" spans="1:16" s="69" customFormat="1" ht="23.1" customHeight="1" x14ac:dyDescent="0.2">
      <c r="A92" s="75"/>
      <c r="B92" s="76"/>
      <c r="C92" s="1134"/>
      <c r="D92" s="1134"/>
      <c r="E92" s="1134"/>
      <c r="F92" s="1134"/>
      <c r="G92" s="1134"/>
      <c r="H92" s="1134"/>
      <c r="I92" s="1134"/>
      <c r="J92" s="1134"/>
      <c r="K92" s="1134"/>
      <c r="L92" s="1134"/>
      <c r="M92" s="1134"/>
      <c r="N92" s="1134"/>
      <c r="O92" s="77"/>
      <c r="P92" s="610"/>
    </row>
    <row r="93" spans="1:16" s="69" customFormat="1" ht="23.1" customHeight="1" x14ac:dyDescent="0.2">
      <c r="A93" s="70"/>
      <c r="B93" s="65"/>
      <c r="C93" s="1132"/>
      <c r="D93" s="1132"/>
      <c r="E93" s="1132"/>
      <c r="F93" s="1132"/>
      <c r="G93" s="1132"/>
      <c r="H93" s="1132"/>
      <c r="I93" s="1132"/>
      <c r="J93" s="1132"/>
      <c r="K93" s="1132"/>
      <c r="L93" s="1132"/>
      <c r="M93" s="1132"/>
      <c r="N93" s="1132"/>
      <c r="O93" s="71"/>
      <c r="P93" s="610"/>
    </row>
    <row r="94" spans="1:16" s="69" customFormat="1" ht="23.1" customHeight="1" x14ac:dyDescent="0.2">
      <c r="A94" s="625"/>
      <c r="B94" s="626"/>
      <c r="C94" s="1581"/>
      <c r="D94" s="1581"/>
      <c r="E94" s="1581"/>
      <c r="F94" s="1581"/>
      <c r="G94" s="1581"/>
      <c r="H94" s="1581"/>
      <c r="I94" s="1581"/>
      <c r="J94" s="1581"/>
      <c r="K94" s="1581"/>
      <c r="L94" s="1581"/>
      <c r="M94" s="1581"/>
      <c r="N94" s="1581"/>
      <c r="O94" s="627"/>
      <c r="P94" s="610"/>
    </row>
    <row r="95" spans="1:16" s="69" customFormat="1" ht="23.1" customHeight="1" x14ac:dyDescent="0.2">
      <c r="A95" s="625"/>
      <c r="B95" s="626"/>
      <c r="C95" s="1581"/>
      <c r="D95" s="1581"/>
      <c r="E95" s="1581"/>
      <c r="F95" s="1581"/>
      <c r="G95" s="1581"/>
      <c r="H95" s="1581"/>
      <c r="I95" s="1581"/>
      <c r="J95" s="1581"/>
      <c r="K95" s="1581"/>
      <c r="L95" s="1581"/>
      <c r="M95" s="1581"/>
      <c r="N95" s="1581"/>
      <c r="O95" s="627"/>
      <c r="P95" s="610"/>
    </row>
    <row r="96" spans="1:16" s="69" customFormat="1" ht="23.1" customHeight="1" x14ac:dyDescent="0.2">
      <c r="A96" s="625"/>
      <c r="B96" s="626"/>
      <c r="C96" s="1581"/>
      <c r="D96" s="1581"/>
      <c r="E96" s="1581"/>
      <c r="F96" s="1581"/>
      <c r="G96" s="1581"/>
      <c r="H96" s="1581"/>
      <c r="I96" s="1581"/>
      <c r="J96" s="1581"/>
      <c r="K96" s="1581"/>
      <c r="L96" s="1581"/>
      <c r="M96" s="1581"/>
      <c r="N96" s="1581"/>
      <c r="O96" s="627"/>
      <c r="P96" s="610"/>
    </row>
    <row r="97" spans="1:18" s="69" customFormat="1" ht="23.1" customHeight="1" x14ac:dyDescent="0.2">
      <c r="A97" s="75"/>
      <c r="B97" s="76"/>
      <c r="C97" s="1134"/>
      <c r="D97" s="1134"/>
      <c r="E97" s="1134"/>
      <c r="F97" s="1134"/>
      <c r="G97" s="1134"/>
      <c r="H97" s="1134"/>
      <c r="I97" s="1134"/>
      <c r="J97" s="1134"/>
      <c r="K97" s="1134"/>
      <c r="L97" s="1134"/>
      <c r="M97" s="1134"/>
      <c r="N97" s="1134"/>
      <c r="O97" s="77"/>
      <c r="P97" s="610"/>
    </row>
    <row r="98" spans="1:18" s="69" customFormat="1" ht="23.1" customHeight="1" x14ac:dyDescent="0.2">
      <c r="A98" s="70"/>
      <c r="B98" s="65"/>
      <c r="C98" s="1132"/>
      <c r="D98" s="1132"/>
      <c r="E98" s="1132"/>
      <c r="F98" s="1132"/>
      <c r="G98" s="1132"/>
      <c r="H98" s="1132"/>
      <c r="I98" s="1132"/>
      <c r="J98" s="1132"/>
      <c r="K98" s="1132"/>
      <c r="L98" s="1132"/>
      <c r="M98" s="1132"/>
      <c r="N98" s="1132"/>
      <c r="O98" s="71"/>
      <c r="P98" s="610"/>
    </row>
    <row r="99" spans="1:18" s="69" customFormat="1" ht="23.1" customHeight="1" x14ac:dyDescent="0.2">
      <c r="A99" s="625"/>
      <c r="B99" s="626"/>
      <c r="C99" s="1581"/>
      <c r="D99" s="1581"/>
      <c r="E99" s="1581"/>
      <c r="F99" s="1581"/>
      <c r="G99" s="1581"/>
      <c r="H99" s="1581"/>
      <c r="I99" s="1581"/>
      <c r="J99" s="1581"/>
      <c r="K99" s="1581"/>
      <c r="L99" s="1581"/>
      <c r="M99" s="1581"/>
      <c r="N99" s="1581"/>
      <c r="O99" s="627"/>
      <c r="P99" s="610"/>
    </row>
    <row r="100" spans="1:18" s="69" customFormat="1" ht="23.1" customHeight="1" x14ac:dyDescent="0.2">
      <c r="A100" s="625"/>
      <c r="B100" s="626"/>
      <c r="C100" s="1581"/>
      <c r="D100" s="1581"/>
      <c r="E100" s="1581"/>
      <c r="F100" s="1581"/>
      <c r="G100" s="1581"/>
      <c r="H100" s="1581"/>
      <c r="I100" s="1581"/>
      <c r="J100" s="1581"/>
      <c r="K100" s="1581"/>
      <c r="L100" s="1581"/>
      <c r="M100" s="1581"/>
      <c r="N100" s="1581"/>
      <c r="O100" s="627"/>
      <c r="P100" s="610"/>
    </row>
    <row r="101" spans="1:18" s="69" customFormat="1" ht="23.1" customHeight="1" x14ac:dyDescent="0.2">
      <c r="A101" s="625"/>
      <c r="B101" s="626"/>
      <c r="C101" s="1581"/>
      <c r="D101" s="1581"/>
      <c r="E101" s="1581"/>
      <c r="F101" s="1581"/>
      <c r="G101" s="1581"/>
      <c r="H101" s="1581"/>
      <c r="I101" s="1581"/>
      <c r="J101" s="1581"/>
      <c r="K101" s="1581"/>
      <c r="L101" s="1581"/>
      <c r="M101" s="1581"/>
      <c r="N101" s="1581"/>
      <c r="O101" s="627"/>
      <c r="P101" s="610"/>
    </row>
    <row r="102" spans="1:18" s="69" customFormat="1" ht="23.1" customHeight="1" x14ac:dyDescent="0.2">
      <c r="A102" s="75"/>
      <c r="B102" s="76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77"/>
      <c r="P102" s="610"/>
    </row>
    <row r="103" spans="1:18" s="69" customFormat="1" ht="23.1" customHeight="1" x14ac:dyDescent="0.2">
      <c r="A103" s="78"/>
      <c r="B103" s="65"/>
      <c r="C103" s="1132"/>
      <c r="D103" s="1132"/>
      <c r="E103" s="1132"/>
      <c r="F103" s="1132"/>
      <c r="G103" s="1132"/>
      <c r="H103" s="1132"/>
      <c r="I103" s="1132"/>
      <c r="J103" s="1132"/>
      <c r="K103" s="1132"/>
      <c r="L103" s="1132"/>
      <c r="M103" s="1132"/>
      <c r="N103" s="1132"/>
      <c r="O103" s="79"/>
    </row>
    <row r="104" spans="1:18" s="69" customFormat="1" ht="23.1" customHeight="1" x14ac:dyDescent="0.2">
      <c r="A104" s="625"/>
      <c r="B104" s="626"/>
      <c r="C104" s="1581"/>
      <c r="D104" s="1581"/>
      <c r="E104" s="1581"/>
      <c r="F104" s="1581"/>
      <c r="G104" s="1581"/>
      <c r="H104" s="1581"/>
      <c r="I104" s="1581"/>
      <c r="J104" s="1581"/>
      <c r="K104" s="1581"/>
      <c r="L104" s="1581"/>
      <c r="M104" s="1581"/>
      <c r="N104" s="1581"/>
      <c r="O104" s="627"/>
      <c r="P104" s="628"/>
    </row>
    <row r="105" spans="1:18" s="69" customFormat="1" ht="23.1" customHeight="1" x14ac:dyDescent="0.2">
      <c r="A105" s="625"/>
      <c r="B105" s="626"/>
      <c r="C105" s="1581"/>
      <c r="D105" s="1581"/>
      <c r="E105" s="1581"/>
      <c r="F105" s="1581"/>
      <c r="G105" s="1581"/>
      <c r="H105" s="1581"/>
      <c r="I105" s="1581"/>
      <c r="J105" s="1581"/>
      <c r="K105" s="1581"/>
      <c r="L105" s="1581"/>
      <c r="M105" s="1581"/>
      <c r="N105" s="1581"/>
      <c r="O105" s="627"/>
      <c r="P105" s="628"/>
    </row>
    <row r="106" spans="1:18" s="69" customFormat="1" ht="23.1" customHeight="1" x14ac:dyDescent="0.2">
      <c r="A106" s="625"/>
      <c r="B106" s="626"/>
      <c r="C106" s="1581"/>
      <c r="D106" s="1581"/>
      <c r="E106" s="1581"/>
      <c r="F106" s="1581"/>
      <c r="G106" s="1581"/>
      <c r="H106" s="1581"/>
      <c r="I106" s="1581"/>
      <c r="J106" s="1581"/>
      <c r="K106" s="1581"/>
      <c r="L106" s="1581"/>
      <c r="M106" s="1581"/>
      <c r="N106" s="1581"/>
      <c r="O106" s="627"/>
      <c r="P106" s="628"/>
    </row>
    <row r="107" spans="1:18" s="69" customFormat="1" ht="23.1" customHeight="1" thickBot="1" x14ac:dyDescent="0.25">
      <c r="A107" s="81"/>
      <c r="B107" s="82"/>
      <c r="C107" s="1135"/>
      <c r="D107" s="1135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135"/>
      <c r="O107" s="83"/>
      <c r="P107" s="38"/>
      <c r="Q107" s="38"/>
      <c r="R107" s="38"/>
    </row>
    <row r="108" spans="1:18" ht="22.5" customHeight="1" x14ac:dyDescent="0.2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8" ht="22.5" customHeight="1" x14ac:dyDescent="0.2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8" ht="22.5" customHeight="1" x14ac:dyDescent="0.2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8" ht="22.5" customHeight="1" x14ac:dyDescent="0.2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8" ht="22.5" customHeight="1" x14ac:dyDescent="0.2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3:14" ht="22.5" customHeight="1" x14ac:dyDescent="0.2"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3:14" ht="22.5" customHeight="1" x14ac:dyDescent="0.2"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3:14" ht="22.5" customHeight="1" x14ac:dyDescent="0.2"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3:14" ht="22.5" customHeight="1" x14ac:dyDescent="0.2"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3:14" ht="22.5" customHeight="1" x14ac:dyDescent="0.2"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3:14" ht="22.5" customHeight="1" x14ac:dyDescent="0.2"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3:14" ht="22.5" customHeight="1" x14ac:dyDescent="0.2"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3:14" ht="22.5" customHeight="1" x14ac:dyDescent="0.2"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3:14" ht="22.5" customHeight="1" x14ac:dyDescent="0.2"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3:14" ht="22.5" customHeight="1" x14ac:dyDescent="0.2"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3:14" ht="22.5" customHeight="1" x14ac:dyDescent="0.2"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3:14" ht="22.5" customHeight="1" x14ac:dyDescent="0.2"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3:14" ht="22.5" customHeight="1" x14ac:dyDescent="0.2"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3:14" ht="22.5" customHeight="1" x14ac:dyDescent="0.2"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3:14" ht="22.5" customHeight="1" x14ac:dyDescent="0.2"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3:14" ht="22.5" customHeight="1" x14ac:dyDescent="0.2"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3:14" ht="22.5" customHeight="1" x14ac:dyDescent="0.2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3:14" ht="22.5" customHeight="1" x14ac:dyDescent="0.2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3:14" ht="22.5" customHeight="1" x14ac:dyDescent="0.2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3:14" ht="22.5" customHeight="1" x14ac:dyDescent="0.2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3:14" ht="22.5" customHeight="1" x14ac:dyDescent="0.2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3:14" ht="22.5" customHeight="1" x14ac:dyDescent="0.2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3:14" ht="22.5" customHeight="1" x14ac:dyDescent="0.2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3:14" ht="22.5" customHeight="1" x14ac:dyDescent="0.2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3:14" ht="22.5" customHeight="1" x14ac:dyDescent="0.2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3:14" ht="22.5" customHeight="1" x14ac:dyDescent="0.2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3:14" ht="22.5" customHeight="1" x14ac:dyDescent="0.2"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3:14" ht="22.5" customHeight="1" x14ac:dyDescent="0.2"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3:14" ht="22.5" customHeight="1" x14ac:dyDescent="0.2"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3:14" ht="22.5" customHeight="1" x14ac:dyDescent="0.2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3:14" ht="22.5" customHeight="1" x14ac:dyDescent="0.2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3:14" ht="22.5" customHeight="1" x14ac:dyDescent="0.2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3:14" ht="22.5" customHeight="1" x14ac:dyDescent="0.2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3:14" ht="22.5" customHeight="1" x14ac:dyDescent="0.2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3:14" ht="22.5" customHeight="1" x14ac:dyDescent="0.2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3:14" ht="22.5" customHeight="1" x14ac:dyDescent="0.2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3:14" ht="22.5" customHeight="1" x14ac:dyDescent="0.2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3:14" ht="22.5" customHeight="1" x14ac:dyDescent="0.2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3:14" ht="22.5" customHeight="1" x14ac:dyDescent="0.2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3:14" ht="22.5" customHeight="1" x14ac:dyDescent="0.2"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3:14" ht="22.5" customHeight="1" x14ac:dyDescent="0.2"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3:14" ht="22.5" customHeight="1" x14ac:dyDescent="0.2"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3:14" ht="22.5" customHeight="1" x14ac:dyDescent="0.2"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3:14" ht="22.5" customHeight="1" x14ac:dyDescent="0.2"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3:14" ht="22.5" customHeight="1" x14ac:dyDescent="0.2"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3:14" ht="22.5" customHeight="1" x14ac:dyDescent="0.2"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3:14" ht="22.5" customHeight="1" x14ac:dyDescent="0.2"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3:14" ht="22.5" customHeight="1" x14ac:dyDescent="0.2"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3:14" ht="22.5" customHeight="1" x14ac:dyDescent="0.2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3:14" ht="22.5" customHeight="1" x14ac:dyDescent="0.2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3:14" ht="22.5" customHeight="1" x14ac:dyDescent="0.2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3:14" ht="22.5" customHeight="1" x14ac:dyDescent="0.2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3:14" ht="22.5" customHeight="1" x14ac:dyDescent="0.2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3:14" ht="22.5" customHeight="1" x14ac:dyDescent="0.2"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3:14" ht="22.5" customHeight="1" x14ac:dyDescent="0.2"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3:14" ht="22.5" customHeight="1" x14ac:dyDescent="0.2"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3:14" ht="22.5" customHeight="1" x14ac:dyDescent="0.2"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3:14" ht="22.5" customHeight="1" x14ac:dyDescent="0.2"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3:14" ht="22.5" customHeight="1" x14ac:dyDescent="0.2"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3:14" ht="22.5" customHeight="1" x14ac:dyDescent="0.2"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3:14" ht="22.5" customHeight="1" x14ac:dyDescent="0.2"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3:14" ht="22.5" customHeight="1" x14ac:dyDescent="0.2"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3:14" ht="22.5" customHeight="1" x14ac:dyDescent="0.2"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3:14" ht="22.5" customHeight="1" x14ac:dyDescent="0.2"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3:14" ht="22.5" customHeight="1" x14ac:dyDescent="0.2"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3:14" ht="22.5" customHeight="1" x14ac:dyDescent="0.2"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3:14" ht="22.5" customHeight="1" x14ac:dyDescent="0.2"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3:14" ht="22.5" customHeight="1" x14ac:dyDescent="0.2"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3:14" ht="22.5" customHeight="1" x14ac:dyDescent="0.2"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3:14" ht="22.5" customHeight="1" x14ac:dyDescent="0.2"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3:14" ht="22.5" customHeight="1" x14ac:dyDescent="0.2"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3:14" ht="22.5" customHeight="1" x14ac:dyDescent="0.2"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3:14" ht="22.5" customHeight="1" x14ac:dyDescent="0.2"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3:14" ht="22.5" customHeight="1" x14ac:dyDescent="0.2"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3:14" ht="22.5" customHeight="1" x14ac:dyDescent="0.2"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3:14" ht="22.5" customHeight="1" x14ac:dyDescent="0.2"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3:14" ht="22.5" customHeight="1" x14ac:dyDescent="0.2"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3:14" ht="22.5" customHeight="1" x14ac:dyDescent="0.2"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3:14" ht="22.5" customHeight="1" x14ac:dyDescent="0.2"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3:14" ht="22.5" customHeight="1" x14ac:dyDescent="0.2"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3:14" ht="22.5" customHeight="1" x14ac:dyDescent="0.2"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3:14" ht="22.5" customHeight="1" x14ac:dyDescent="0.2"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3:14" ht="22.5" customHeight="1" x14ac:dyDescent="0.2"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3:14" ht="22.5" customHeight="1" x14ac:dyDescent="0.2"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3:14" ht="22.5" customHeight="1" x14ac:dyDescent="0.2"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3:14" ht="22.5" customHeight="1" x14ac:dyDescent="0.2"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3:14" ht="22.5" customHeight="1" x14ac:dyDescent="0.2"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3:14" ht="22.5" customHeight="1" x14ac:dyDescent="0.2"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3:14" ht="22.5" customHeight="1" x14ac:dyDescent="0.2"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3:14" ht="22.5" customHeight="1" x14ac:dyDescent="0.2"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3:14" ht="22.5" customHeight="1" x14ac:dyDescent="0.2"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3:14" ht="22.5" customHeight="1" x14ac:dyDescent="0.2"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3:14" ht="22.5" customHeight="1" x14ac:dyDescent="0.2"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3:14" ht="22.5" customHeight="1" x14ac:dyDescent="0.2"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3:14" ht="22.5" customHeight="1" x14ac:dyDescent="0.2"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3:14" ht="22.5" customHeight="1" x14ac:dyDescent="0.2"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3:14" ht="22.5" customHeight="1" x14ac:dyDescent="0.2"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3:14" ht="22.5" customHeight="1" x14ac:dyDescent="0.2"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3:14" ht="22.5" customHeight="1" x14ac:dyDescent="0.2"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3:14" ht="22.5" customHeight="1" x14ac:dyDescent="0.2"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3:14" ht="22.5" customHeight="1" x14ac:dyDescent="0.2"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3:14" ht="22.5" customHeight="1" x14ac:dyDescent="0.2"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3:14" ht="22.5" customHeight="1" x14ac:dyDescent="0.2"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3:14" ht="22.5" customHeight="1" x14ac:dyDescent="0.2"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3:14" ht="22.5" customHeight="1" x14ac:dyDescent="0.2"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3:14" ht="22.5" customHeight="1" x14ac:dyDescent="0.2"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3:14" ht="22.5" customHeight="1" x14ac:dyDescent="0.2"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3:14" ht="22.5" customHeight="1" x14ac:dyDescent="0.2"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3:14" ht="22.5" customHeight="1" x14ac:dyDescent="0.2"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3:14" ht="22.5" customHeight="1" x14ac:dyDescent="0.2"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3:14" ht="22.5" customHeight="1" x14ac:dyDescent="0.2"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3:14" ht="22.5" customHeight="1" x14ac:dyDescent="0.2"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3:14" ht="22.5" customHeight="1" x14ac:dyDescent="0.2"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3:14" ht="22.5" customHeight="1" x14ac:dyDescent="0.2"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3:14" ht="22.5" customHeight="1" x14ac:dyDescent="0.2"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3:14" ht="22.5" customHeight="1" x14ac:dyDescent="0.2"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3:14" ht="22.5" customHeight="1" x14ac:dyDescent="0.2"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3:14" ht="22.5" customHeight="1" x14ac:dyDescent="0.2"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3:14" ht="22.5" customHeight="1" x14ac:dyDescent="0.2"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3:14" ht="22.5" customHeight="1" x14ac:dyDescent="0.2"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3:14" ht="22.5" customHeight="1" x14ac:dyDescent="0.2"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3:14" ht="22.5" customHeight="1" x14ac:dyDescent="0.2"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3:14" ht="22.5" customHeight="1" x14ac:dyDescent="0.2"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3:14" ht="22.5" customHeight="1" x14ac:dyDescent="0.2"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3:14" ht="22.5" customHeight="1" x14ac:dyDescent="0.2"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3:14" ht="22.5" customHeight="1" x14ac:dyDescent="0.2"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87</vt:i4>
      </vt:variant>
      <vt:variant>
        <vt:lpstr>名前付き一覧</vt:lpstr>
      </vt:variant>
      <vt:variant>
        <vt:i4>165</vt:i4>
      </vt:variant>
    </vt:vector>
  </HeadingPairs>
  <TitlesOfParts>
    <vt:vector size="252" baseType="lpstr">
      <vt:lpstr>1</vt:lpstr>
      <vt:lpstr>2</vt:lpstr>
      <vt:lpstr>3</vt:lpstr>
      <vt:lpstr>4</vt:lpstr>
      <vt:lpstr>5</vt:lpstr>
      <vt:lpstr>6-1</vt:lpstr>
      <vt:lpstr>6-2</vt:lpstr>
      <vt:lpstr>6-3</vt:lpstr>
      <vt:lpstr>6-4</vt:lpstr>
      <vt:lpstr>7-1</vt:lpstr>
      <vt:lpstr>7-2</vt:lpstr>
      <vt:lpstr>7-3</vt:lpstr>
      <vt:lpstr>7-4</vt:lpstr>
      <vt:lpstr>8-1</vt:lpstr>
      <vt:lpstr>8-2</vt:lpstr>
      <vt:lpstr>8-3</vt:lpstr>
      <vt:lpstr>8-4</vt:lpstr>
      <vt:lpstr>9-１</vt:lpstr>
      <vt:lpstr>9-2</vt:lpstr>
      <vt:lpstr>10-1</vt:lpstr>
      <vt:lpstr>10-2</vt:lpstr>
      <vt:lpstr>10-3</vt:lpstr>
      <vt:lpstr>10-4</vt:lpstr>
      <vt:lpstr>10-5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'5'!Print_Area</vt:lpstr>
      <vt:lpstr>'6-1'!Print_Area</vt:lpstr>
      <vt:lpstr>'6-2'!Print_Area</vt:lpstr>
      <vt:lpstr>'6-3'!Print_Area</vt:lpstr>
      <vt:lpstr>'6-4'!Print_Area</vt:lpstr>
      <vt:lpstr>'7-1'!Print_Area</vt:lpstr>
      <vt:lpstr>'7-2'!Print_Area</vt:lpstr>
      <vt:lpstr>'7-3'!Print_Area</vt:lpstr>
      <vt:lpstr>'7-4'!Print_Area</vt:lpstr>
      <vt:lpstr>'8-1'!Print_Area</vt:lpstr>
      <vt:lpstr>'8-2'!Print_Area</vt:lpstr>
      <vt:lpstr>'8-3'!Print_Area</vt:lpstr>
      <vt:lpstr>'8-4'!Print_Area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'6-4'!Print_Titles</vt:lpstr>
      <vt:lpstr>'7-1'!Print_Titles</vt:lpstr>
      <vt:lpstr>'7-2'!Print_Titles</vt:lpstr>
      <vt:lpstr>'7-3'!Print_Titles</vt:lpstr>
      <vt:lpstr>'7-4'!Print_Titles</vt:lpstr>
      <vt:lpstr>'8-1'!Print_Titles</vt:lpstr>
      <vt:lpstr>'8-2'!Print_Titles</vt:lpstr>
      <vt:lpstr>'8-3'!Print_Titles</vt:lpstr>
      <vt:lpstr>'8-4'!Print_Titles</vt:lpstr>
      <vt:lpstr>'9-１'!Print_Titles</vt:lpstr>
      <vt:lpstr>'9-2'!Print_Titles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埼玉県</cp:lastModifiedBy>
  <cp:lastPrinted>2017-02-01T07:46:15Z</cp:lastPrinted>
  <dcterms:created xsi:type="dcterms:W3CDTF">2001-12-10T08:05:12Z</dcterms:created>
  <dcterms:modified xsi:type="dcterms:W3CDTF">2019-06-27T06:40:00Z</dcterms:modified>
</cp:coreProperties>
</file>