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1(4)第1表収入未済額（国保税除く）の推移" sheetId="1" r:id="rId1"/>
  </sheets>
  <externalReferences>
    <externalReference r:id="rId4"/>
  </externalReferences>
  <definedNames>
    <definedName name="_xlnm.Print_Area" localSheetId="0">'1(4)第1表収入未済額（国保税除く）の推移'!$A$1:$H$79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<sst xmlns="http://schemas.openxmlformats.org/spreadsheetml/2006/main" count="87" uniqueCount="78">
  <si>
    <t>第１表　収入済額（国民健康保険税除く）の推移</t>
  </si>
  <si>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</si>
  <si>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</si>
  <si>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</si>
  <si>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</si>
  <si>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</si>
  <si>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</si>
  <si>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</si>
  <si>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</si>
  <si>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</si>
  <si>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</si>
  <si>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</si>
  <si>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</si>
  <si>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</si>
  <si>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</si>
  <si>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</si>
  <si>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</si>
  <si>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</si>
  <si>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</si>
  <si>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</si>
  <si>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</si>
  <si>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</si>
  <si>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</si>
  <si>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</si>
  <si>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</si>
  <si>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</si>
  <si>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</si>
  <si>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</si>
  <si>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</si>
  <si>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</si>
  <si>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</si>
  <si>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</si>
  <si>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</si>
  <si>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</si>
  <si>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</si>
  <si>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</si>
  <si>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</si>
  <si>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</si>
  <si>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</si>
  <si>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</si>
  <si>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</si>
  <si>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</si>
  <si>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</si>
  <si>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</si>
  <si>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　「地方財政状況調」第６表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</si>
  <si>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</si>
  <si>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</si>
  <si>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</si>
  <si>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</si>
  <si>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</si>
  <si>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</si>
  <si>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</si>
  <si>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</si>
  <si>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</si>
  <si>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</si>
  <si>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</si>
  <si>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</si>
  <si>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</si>
  <si>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</si>
  <si>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</si>
  <si>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</si>
  <si>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</si>
  <si>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</si>
  <si>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</si>
  <si>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</si>
  <si>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</si>
  <si>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</si>
  <si>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</si>
  <si>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</si>
  <si>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</si>
  <si>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</si>
  <si>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２２年度</t>
  </si>
  <si>
    <t>２３年度</t>
  </si>
  <si>
    <t>白岡市</t>
  </si>
  <si>
    <t>※　平成22、23年度の白岡町分は白岡市欄に記載。平成22、23年度の市計には白岡町分を含む。</t>
  </si>
  <si>
    <t>２４年度</t>
  </si>
  <si>
    <t>伸長率
24/23(%)</t>
  </si>
  <si>
    <t>伸長率
24/22(%)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</si>
</sst>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176" fontId="6" fillId="0" borderId="10" xfId="60" applyNumberFormat="1" applyFont="1" applyBorder="1">
      <alignment vertical="center"/>
      <protection/>
    </xf>
    <xf numFmtId="176" fontId="6" fillId="0" borderId="11" xfId="60" applyNumberFormat="1" applyFont="1" applyBorder="1">
      <alignment vertical="center"/>
      <protection/>
    </xf>
    <xf numFmtId="0" fontId="5" fillId="33" borderId="0" xfId="60" applyFont="1" applyFill="1">
      <alignment vertical="center"/>
      <protection/>
    </xf>
    <xf numFmtId="176" fontId="6" fillId="0" borderId="12" xfId="60" applyNumberFormat="1" applyFont="1" applyBorder="1">
      <alignment vertical="center"/>
      <protection/>
    </xf>
    <xf numFmtId="176" fontId="5" fillId="0" borderId="0" xfId="60" applyNumberFormat="1" applyFont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179" fontId="6" fillId="0" borderId="11" xfId="60" applyNumberFormat="1" applyFont="1" applyBorder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3" xfId="60" applyFont="1" applyBorder="1">
      <alignment vertical="center"/>
      <protection/>
    </xf>
    <xf numFmtId="0" fontId="7" fillId="0" borderId="14" xfId="60" applyFont="1" applyBorder="1" applyAlignment="1">
      <alignment horizontal="right" vertical="center"/>
      <protection/>
    </xf>
    <xf numFmtId="0" fontId="5" fillId="0" borderId="15" xfId="60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179" fontId="6" fillId="0" borderId="18" xfId="60" applyNumberFormat="1" applyFont="1" applyBorder="1">
      <alignment vertical="center"/>
      <protection/>
    </xf>
    <xf numFmtId="179" fontId="6" fillId="0" borderId="19" xfId="60" applyNumberFormat="1" applyFont="1" applyBorder="1">
      <alignment vertical="center"/>
      <protection/>
    </xf>
    <xf numFmtId="179" fontId="6" fillId="0" borderId="20" xfId="60" applyNumberFormat="1" applyFont="1" applyBorder="1">
      <alignment vertical="center"/>
      <protection/>
    </xf>
    <xf numFmtId="0" fontId="5" fillId="0" borderId="21" xfId="60" applyFont="1" applyBorder="1">
      <alignment vertical="center"/>
      <protection/>
    </xf>
    <xf numFmtId="176" fontId="5" fillId="34" borderId="0" xfId="60" applyNumberFormat="1" applyFont="1" applyFill="1">
      <alignment vertical="center"/>
      <protection/>
    </xf>
    <xf numFmtId="176" fontId="5" fillId="0" borderId="11" xfId="60" applyNumberFormat="1" applyFont="1" applyFill="1" applyBorder="1">
      <alignment vertical="center"/>
      <protection/>
    </xf>
    <xf numFmtId="0" fontId="5" fillId="33" borderId="0" xfId="60" applyFont="1" applyFill="1" applyBorder="1">
      <alignment vertical="center"/>
      <protection/>
    </xf>
    <xf numFmtId="176" fontId="6" fillId="33" borderId="0" xfId="60" applyNumberFormat="1" applyFont="1" applyFill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45" fillId="0" borderId="0" xfId="60" applyFont="1">
      <alignment vertical="center"/>
      <protection/>
    </xf>
    <xf numFmtId="0" fontId="46" fillId="0" borderId="0" xfId="60" applyFont="1" applyBorder="1" applyAlignment="1">
      <alignment vertical="center"/>
      <protection/>
    </xf>
    <xf numFmtId="176" fontId="46" fillId="0" borderId="22" xfId="60" applyNumberFormat="1" applyFont="1" applyBorder="1">
      <alignment vertical="center"/>
      <protection/>
    </xf>
    <xf numFmtId="176" fontId="46" fillId="0" borderId="11" xfId="60" applyNumberFormat="1" applyFont="1" applyBorder="1">
      <alignment vertical="center"/>
      <protection/>
    </xf>
    <xf numFmtId="176" fontId="46" fillId="0" borderId="23" xfId="60" applyNumberFormat="1" applyFont="1" applyBorder="1">
      <alignment vertical="center"/>
      <protection/>
    </xf>
    <xf numFmtId="176" fontId="46" fillId="0" borderId="10" xfId="60" applyNumberFormat="1" applyFont="1" applyBorder="1">
      <alignment vertical="center"/>
      <protection/>
    </xf>
    <xf numFmtId="176" fontId="46" fillId="0" borderId="12" xfId="60" applyNumberFormat="1" applyFont="1" applyBorder="1">
      <alignment vertical="center"/>
      <protection/>
    </xf>
    <xf numFmtId="176" fontId="46" fillId="0" borderId="17" xfId="60" applyNumberFormat="1" applyFont="1" applyBorder="1">
      <alignment vertical="center"/>
      <protection/>
    </xf>
    <xf numFmtId="179" fontId="46" fillId="0" borderId="0" xfId="60" applyNumberFormat="1" applyFont="1">
      <alignment vertical="center"/>
      <protection/>
    </xf>
    <xf numFmtId="0" fontId="46" fillId="0" borderId="0" xfId="60" applyFont="1">
      <alignment vertical="center"/>
      <protection/>
    </xf>
    <xf numFmtId="179" fontId="46" fillId="0" borderId="11" xfId="60" applyNumberFormat="1" applyFont="1" applyBorder="1">
      <alignment vertical="center"/>
      <protection/>
    </xf>
    <xf numFmtId="179" fontId="46" fillId="0" borderId="10" xfId="60" applyNumberFormat="1" applyFont="1" applyBorder="1">
      <alignment vertical="center"/>
      <protection/>
    </xf>
    <xf numFmtId="179" fontId="46" fillId="0" borderId="12" xfId="60" applyNumberFormat="1" applyFont="1" applyBorder="1">
      <alignment vertical="center"/>
      <protection/>
    </xf>
    <xf numFmtId="176" fontId="46" fillId="0" borderId="16" xfId="60" applyNumberFormat="1" applyFont="1" applyBorder="1">
      <alignment vertical="center"/>
      <protection/>
    </xf>
    <xf numFmtId="176" fontId="46" fillId="0" borderId="24" xfId="60" applyNumberFormat="1" applyFont="1" applyBorder="1">
      <alignment vertical="center"/>
      <protection/>
    </xf>
    <xf numFmtId="0" fontId="47" fillId="0" borderId="0" xfId="60" applyFont="1" applyAlignment="1">
      <alignment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/>
      <protection/>
    </xf>
    <xf numFmtId="0" fontId="8" fillId="0" borderId="15" xfId="0" applyFont="1" applyBorder="1" applyAlignment="1">
      <alignment vertical="center"/>
    </xf>
    <xf numFmtId="0" fontId="6" fillId="0" borderId="28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33" borderId="28" xfId="60" applyFont="1" applyFill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vertical="center"/>
    </xf>
    <xf numFmtId="0" fontId="6" fillId="0" borderId="29" xfId="60" applyFont="1" applyBorder="1" applyAlignment="1">
      <alignment horizontal="distributed" vertical="center"/>
      <protection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32" xfId="60" applyFont="1" applyBorder="1" applyAlignment="1">
      <alignment horizontal="distributed" vertical="center"/>
      <protection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35" xfId="60" applyFont="1" applyBorder="1" applyAlignment="1">
      <alignment horizontal="center" vertical="center"/>
      <protection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4" xfId="60" applyFont="1" applyBorder="1" applyAlignment="1">
      <alignment horizontal="right" vertical="center"/>
      <protection/>
    </xf>
    <xf numFmtId="0" fontId="7" fillId="0" borderId="38" xfId="60" applyFont="1" applyBorder="1" applyAlignment="1">
      <alignment horizontal="right" vertical="center"/>
      <protection/>
    </xf>
    <xf numFmtId="0" fontId="6" fillId="0" borderId="39" xfId="60" applyFont="1" applyBorder="1" applyAlignment="1">
      <alignment horizontal="distributed" vertical="center"/>
      <protection/>
    </xf>
    <xf numFmtId="0" fontId="6" fillId="0" borderId="40" xfId="60" applyFont="1" applyBorder="1" applyAlignment="1">
      <alignment horizontal="distributed" vertical="center"/>
      <protection/>
    </xf>
    <xf numFmtId="0" fontId="6" fillId="0" borderId="41" xfId="60" applyFont="1" applyBorder="1" applyAlignment="1">
      <alignment horizontal="distributed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8" fillId="0" borderId="16" xfId="0" applyFont="1" applyBorder="1" applyAlignment="1">
      <alignment vertical="center"/>
    </xf>
    <xf numFmtId="0" fontId="6" fillId="0" borderId="43" xfId="60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176" fontId="6" fillId="0" borderId="22" xfId="60" applyNumberFormat="1" applyFont="1" applyBorder="1">
      <alignment vertical="center"/>
      <protection/>
    </xf>
    <xf numFmtId="177" fontId="6" fillId="0" borderId="44" xfId="60" applyNumberFormat="1" applyFont="1" applyBorder="1">
      <alignment vertical="center"/>
      <protection/>
    </xf>
    <xf numFmtId="178" fontId="6" fillId="0" borderId="25" xfId="60" applyNumberFormat="1" applyFont="1" applyBorder="1">
      <alignment vertical="center"/>
      <protection/>
    </xf>
    <xf numFmtId="177" fontId="6" fillId="0" borderId="18" xfId="60" applyNumberFormat="1" applyFont="1" applyBorder="1">
      <alignment vertical="center"/>
      <protection/>
    </xf>
    <xf numFmtId="178" fontId="6" fillId="0" borderId="45" xfId="60" applyNumberFormat="1" applyFont="1" applyBorder="1">
      <alignment vertical="center"/>
      <protection/>
    </xf>
    <xf numFmtId="176" fontId="6" fillId="0" borderId="23" xfId="60" applyNumberFormat="1" applyFont="1" applyBorder="1">
      <alignment vertical="center"/>
      <protection/>
    </xf>
    <xf numFmtId="177" fontId="6" fillId="0" borderId="20" xfId="60" applyNumberFormat="1" applyFont="1" applyBorder="1">
      <alignment vertical="center"/>
      <protection/>
    </xf>
    <xf numFmtId="178" fontId="6" fillId="0" borderId="46" xfId="60" applyNumberFormat="1" applyFont="1" applyBorder="1">
      <alignment vertical="center"/>
      <protection/>
    </xf>
    <xf numFmtId="177" fontId="6" fillId="0" borderId="19" xfId="60" applyNumberFormat="1" applyFont="1" applyBorder="1">
      <alignment vertical="center"/>
      <protection/>
    </xf>
    <xf numFmtId="178" fontId="6" fillId="0" borderId="47" xfId="60" applyNumberFormat="1" applyFont="1" applyBorder="1">
      <alignment vertical="center"/>
      <protection/>
    </xf>
    <xf numFmtId="177" fontId="6" fillId="0" borderId="48" xfId="60" applyNumberFormat="1" applyFont="1" applyBorder="1">
      <alignment vertical="center"/>
      <protection/>
    </xf>
    <xf numFmtId="178" fontId="6" fillId="0" borderId="49" xfId="60" applyNumberFormat="1" applyFont="1" applyBorder="1">
      <alignment vertical="center"/>
      <protection/>
    </xf>
    <xf numFmtId="177" fontId="6" fillId="0" borderId="11" xfId="60" applyNumberFormat="1" applyFont="1" applyBorder="1">
      <alignment vertical="center"/>
      <protection/>
    </xf>
    <xf numFmtId="179" fontId="6" fillId="0" borderId="10" xfId="60" applyNumberFormat="1" applyFont="1" applyBorder="1">
      <alignment vertical="center"/>
      <protection/>
    </xf>
    <xf numFmtId="177" fontId="6" fillId="0" borderId="10" xfId="60" applyNumberFormat="1" applyFont="1" applyBorder="1">
      <alignment vertical="center"/>
      <protection/>
    </xf>
    <xf numFmtId="179" fontId="6" fillId="0" borderId="12" xfId="60" applyNumberFormat="1" applyFont="1" applyBorder="1">
      <alignment vertical="center"/>
      <protection/>
    </xf>
    <xf numFmtId="177" fontId="6" fillId="0" borderId="12" xfId="60" applyNumberFormat="1" applyFont="1" applyBorder="1">
      <alignment vertical="center"/>
      <protection/>
    </xf>
    <xf numFmtId="177" fontId="6" fillId="0" borderId="0" xfId="60" applyNumberFormat="1" applyFont="1" applyBorder="1">
      <alignment vertical="center"/>
      <protection/>
    </xf>
    <xf numFmtId="177" fontId="6" fillId="0" borderId="50" xfId="60" applyNumberFormat="1" applyFont="1" applyBorder="1">
      <alignment vertical="center"/>
      <protection/>
    </xf>
    <xf numFmtId="178" fontId="6" fillId="0" borderId="51" xfId="60" applyNumberFormat="1" applyFont="1" applyBorder="1">
      <alignment vertical="center"/>
      <protection/>
    </xf>
    <xf numFmtId="176" fontId="6" fillId="0" borderId="24" xfId="60" applyNumberFormat="1" applyFont="1" applyBorder="1">
      <alignment vertical="center"/>
      <protection/>
    </xf>
    <xf numFmtId="177" fontId="6" fillId="0" borderId="15" xfId="60" applyNumberFormat="1" applyFont="1" applyBorder="1">
      <alignment vertical="center"/>
      <protection/>
    </xf>
    <xf numFmtId="178" fontId="6" fillId="0" borderId="26" xfId="60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590550"/>
          <a:ext cx="809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7625" y="10134600"/>
          <a:ext cx="800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590550"/>
          <a:ext cx="809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47625" y="10134600"/>
          <a:ext cx="800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8168;&#12305;1(3)&#34920;01&#12539;&#34920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-1"/>
      <sheetName val="(3)-2"/>
      <sheetName val="(1)県計"/>
      <sheetName val="(1)市計"/>
      <sheetName val="(1)町村計"/>
      <sheetName val="不要１"/>
      <sheetName val="不要２"/>
      <sheetName val="不要３"/>
      <sheetName val="不要４"/>
      <sheetName val="不要５"/>
      <sheetName val="不要６"/>
      <sheetName val="不要７"/>
      <sheetName val="不要８"/>
      <sheetName val="不要９"/>
      <sheetName val="不要１０"/>
      <sheetName val="不要１１"/>
      <sheetName val="以下不要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9"/>
  <sheetViews>
    <sheetView tabSelected="1" view="pageBreakPreview" zoomScale="85" zoomScaleSheetLayoutView="85" zoomScalePageLayoutView="0" workbookViewId="0" topLeftCell="A1">
      <selection activeCell="A7" sqref="A7:C7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4" width="13.75390625" style="1" customWidth="1"/>
    <col min="5" max="5" width="13.75390625" style="27" customWidth="1"/>
    <col min="6" max="6" width="13.75390625" style="1" customWidth="1"/>
    <col min="7" max="8" width="12.875" style="1" customWidth="1"/>
    <col min="9" max="9" width="13.625" style="1" bestFit="1" customWidth="1"/>
    <col min="10" max="10" width="9.00390625" style="1" customWidth="1"/>
    <col min="11" max="12" width="11.75390625" style="1" customWidth="1"/>
    <col min="13" max="16384" width="9.00390625" style="1" customWidth="1"/>
  </cols>
  <sheetData>
    <row r="1" spans="1:8" ht="15" customHeight="1">
      <c r="A1" s="42"/>
      <c r="B1" s="42"/>
      <c r="C1" s="42"/>
      <c r="D1" s="42"/>
      <c r="E1" s="42"/>
      <c r="F1" s="42"/>
      <c r="G1" s="42"/>
      <c r="H1" s="42"/>
    </row>
    <row r="2" ht="15" customHeight="1">
      <c r="B2" s="1" t="s">
        <v>0</v>
      </c>
    </row>
    <row r="3" spans="1:8" ht="15" customHeight="1" thickBot="1">
      <c r="A3" s="12"/>
      <c r="B3" s="12"/>
      <c r="C3" s="12"/>
      <c r="D3" s="12"/>
      <c r="E3" s="28"/>
      <c r="F3" s="12"/>
      <c r="G3" s="12"/>
      <c r="H3" s="12" t="s">
        <v>1</v>
      </c>
    </row>
    <row r="4" spans="1:8" ht="15.75" customHeight="1">
      <c r="A4" s="13"/>
      <c r="B4" s="14"/>
      <c r="C4" s="14" t="s">
        <v>2</v>
      </c>
      <c r="D4" s="43" t="s">
        <v>71</v>
      </c>
      <c r="E4" s="45" t="s">
        <v>72</v>
      </c>
      <c r="F4" s="43" t="s">
        <v>75</v>
      </c>
      <c r="G4" s="47" t="s">
        <v>76</v>
      </c>
      <c r="H4" s="49" t="s">
        <v>77</v>
      </c>
    </row>
    <row r="5" spans="1:8" ht="15.75" customHeight="1" thickBot="1">
      <c r="A5" s="51" t="s">
        <v>3</v>
      </c>
      <c r="B5" s="52"/>
      <c r="C5" s="15"/>
      <c r="D5" s="44"/>
      <c r="E5" s="46"/>
      <c r="F5" s="44"/>
      <c r="G5" s="48"/>
      <c r="H5" s="50"/>
    </row>
    <row r="6" spans="1:8" ht="15.75" customHeight="1">
      <c r="A6" s="53" t="s">
        <v>4</v>
      </c>
      <c r="B6" s="54"/>
      <c r="C6" s="55"/>
      <c r="D6" s="3">
        <v>216550570</v>
      </c>
      <c r="E6" s="29">
        <v>217599558</v>
      </c>
      <c r="F6" s="77">
        <v>218383558</v>
      </c>
      <c r="G6" s="78">
        <f>F6/E6*100</f>
        <v>100.36029484949597</v>
      </c>
      <c r="H6" s="79">
        <f>F6/D6*100</f>
        <v>100.84644801442914</v>
      </c>
    </row>
    <row r="7" spans="1:8" ht="15.75" customHeight="1">
      <c r="A7" s="53" t="s">
        <v>5</v>
      </c>
      <c r="B7" s="54"/>
      <c r="C7" s="55"/>
      <c r="D7" s="3">
        <v>52670887</v>
      </c>
      <c r="E7" s="30">
        <v>53770054</v>
      </c>
      <c r="F7" s="3">
        <v>54511849</v>
      </c>
      <c r="G7" s="80">
        <f aca="true" t="shared" si="0" ref="G7:G46">F7/E7*100</f>
        <v>101.37956900694205</v>
      </c>
      <c r="H7" s="81">
        <f aca="true" t="shared" si="1" ref="H7:H46">F7/D7*100</f>
        <v>103.4952173864093</v>
      </c>
    </row>
    <row r="8" spans="1:8" ht="15.75" customHeight="1">
      <c r="A8" s="53" t="s">
        <v>6</v>
      </c>
      <c r="B8" s="54"/>
      <c r="C8" s="55"/>
      <c r="D8" s="3">
        <v>29559838</v>
      </c>
      <c r="E8" s="30">
        <v>29687114</v>
      </c>
      <c r="F8" s="3">
        <v>29957925</v>
      </c>
      <c r="G8" s="80">
        <f t="shared" si="0"/>
        <v>100.91221733443001</v>
      </c>
      <c r="H8" s="81">
        <f t="shared" si="1"/>
        <v>101.34671577022851</v>
      </c>
    </row>
    <row r="9" spans="1:13" s="4" customFormat="1" ht="15.75" customHeight="1">
      <c r="A9" s="56" t="s">
        <v>7</v>
      </c>
      <c r="B9" s="57"/>
      <c r="C9" s="57"/>
      <c r="D9" s="23">
        <v>87883388</v>
      </c>
      <c r="E9" s="31">
        <v>87925466</v>
      </c>
      <c r="F9" s="82">
        <v>87787612</v>
      </c>
      <c r="G9" s="80">
        <f t="shared" si="0"/>
        <v>99.84321493388502</v>
      </c>
      <c r="H9" s="81">
        <f t="shared" si="1"/>
        <v>99.89101922197173</v>
      </c>
      <c r="J9" s="24"/>
      <c r="K9" s="25"/>
      <c r="L9" s="25"/>
      <c r="M9" s="24"/>
    </row>
    <row r="10" spans="1:13" ht="15.75" customHeight="1">
      <c r="A10" s="58" t="s">
        <v>8</v>
      </c>
      <c r="B10" s="59"/>
      <c r="C10" s="60"/>
      <c r="D10" s="5">
        <v>10546837</v>
      </c>
      <c r="E10" s="30">
        <v>10651589</v>
      </c>
      <c r="F10" s="3">
        <v>10378695</v>
      </c>
      <c r="G10" s="80">
        <f t="shared" si="0"/>
        <v>97.43799727909142</v>
      </c>
      <c r="H10" s="81">
        <f t="shared" si="1"/>
        <v>98.40575899674946</v>
      </c>
      <c r="J10" s="26"/>
      <c r="K10" s="25"/>
      <c r="L10" s="25"/>
      <c r="M10" s="26"/>
    </row>
    <row r="11" spans="1:8" ht="15.75" customHeight="1">
      <c r="A11" s="61" t="s">
        <v>9</v>
      </c>
      <c r="B11" s="62"/>
      <c r="C11" s="63"/>
      <c r="D11" s="2">
        <v>9000952</v>
      </c>
      <c r="E11" s="32">
        <v>8936946</v>
      </c>
      <c r="F11" s="2">
        <v>8647719</v>
      </c>
      <c r="G11" s="83">
        <f t="shared" si="0"/>
        <v>96.76369310052897</v>
      </c>
      <c r="H11" s="84">
        <f t="shared" si="1"/>
        <v>96.0756040027766</v>
      </c>
    </row>
    <row r="12" spans="1:12" ht="15.75" customHeight="1">
      <c r="A12" s="53" t="s">
        <v>10</v>
      </c>
      <c r="B12" s="54"/>
      <c r="C12" s="55"/>
      <c r="D12" s="3">
        <v>51375106</v>
      </c>
      <c r="E12" s="30">
        <v>50949275</v>
      </c>
      <c r="F12" s="3">
        <v>50550739</v>
      </c>
      <c r="G12" s="80">
        <f t="shared" si="0"/>
        <v>99.21777885946366</v>
      </c>
      <c r="H12" s="81">
        <f t="shared" si="1"/>
        <v>98.3953960114457</v>
      </c>
      <c r="K12" s="22"/>
      <c r="L12" s="22"/>
    </row>
    <row r="13" spans="1:8" ht="15.75" customHeight="1">
      <c r="A13" s="53" t="s">
        <v>11</v>
      </c>
      <c r="B13" s="54"/>
      <c r="C13" s="55"/>
      <c r="D13" s="3">
        <v>11783121</v>
      </c>
      <c r="E13" s="30">
        <v>11883812</v>
      </c>
      <c r="F13" s="3">
        <v>11635251</v>
      </c>
      <c r="G13" s="80">
        <f t="shared" si="0"/>
        <v>97.90840683107407</v>
      </c>
      <c r="H13" s="81">
        <f t="shared" si="1"/>
        <v>98.74506932416293</v>
      </c>
    </row>
    <row r="14" spans="1:8" ht="15.75" customHeight="1">
      <c r="A14" s="53" t="s">
        <v>12</v>
      </c>
      <c r="B14" s="54"/>
      <c r="C14" s="55"/>
      <c r="D14" s="3">
        <v>15562703</v>
      </c>
      <c r="E14" s="30">
        <v>15414853</v>
      </c>
      <c r="F14" s="3">
        <v>15389529</v>
      </c>
      <c r="G14" s="80">
        <f t="shared" si="0"/>
        <v>99.83571688941828</v>
      </c>
      <c r="H14" s="81">
        <f t="shared" si="1"/>
        <v>98.88724985627498</v>
      </c>
    </row>
    <row r="15" spans="1:8" ht="15.75" customHeight="1">
      <c r="A15" s="58" t="s">
        <v>13</v>
      </c>
      <c r="B15" s="59"/>
      <c r="C15" s="60"/>
      <c r="D15" s="5">
        <v>10478116</v>
      </c>
      <c r="E15" s="33">
        <v>10753497</v>
      </c>
      <c r="F15" s="5">
        <v>10766496</v>
      </c>
      <c r="G15" s="85">
        <f t="shared" si="0"/>
        <v>100.12088160716463</v>
      </c>
      <c r="H15" s="86">
        <f t="shared" si="1"/>
        <v>102.7522123251928</v>
      </c>
    </row>
    <row r="16" spans="1:8" ht="15.75" customHeight="1">
      <c r="A16" s="61" t="s">
        <v>14</v>
      </c>
      <c r="B16" s="62"/>
      <c r="C16" s="63"/>
      <c r="D16" s="2">
        <v>12213730</v>
      </c>
      <c r="E16" s="30">
        <v>12378467</v>
      </c>
      <c r="F16" s="3">
        <v>12323731</v>
      </c>
      <c r="G16" s="80">
        <f t="shared" si="0"/>
        <v>99.55781277277711</v>
      </c>
      <c r="H16" s="81">
        <f t="shared" si="1"/>
        <v>100.90063395866781</v>
      </c>
    </row>
    <row r="17" spans="1:8" ht="15.75" customHeight="1">
      <c r="A17" s="53" t="s">
        <v>15</v>
      </c>
      <c r="B17" s="54"/>
      <c r="C17" s="55"/>
      <c r="D17" s="3">
        <v>27349784</v>
      </c>
      <c r="E17" s="30">
        <v>27356628</v>
      </c>
      <c r="F17" s="3">
        <v>27394733</v>
      </c>
      <c r="G17" s="80">
        <f t="shared" si="0"/>
        <v>100.13928982767905</v>
      </c>
      <c r="H17" s="81">
        <f t="shared" si="1"/>
        <v>100.16434864714105</v>
      </c>
    </row>
    <row r="18" spans="1:8" ht="15.75" customHeight="1">
      <c r="A18" s="53" t="s">
        <v>16</v>
      </c>
      <c r="B18" s="54"/>
      <c r="C18" s="55"/>
      <c r="D18" s="3">
        <v>22833903</v>
      </c>
      <c r="E18" s="30">
        <v>22208359</v>
      </c>
      <c r="F18" s="3">
        <v>21719396</v>
      </c>
      <c r="G18" s="80">
        <f t="shared" si="0"/>
        <v>97.79829297608167</v>
      </c>
      <c r="H18" s="81">
        <f t="shared" si="1"/>
        <v>95.11906921913436</v>
      </c>
    </row>
    <row r="19" spans="1:8" ht="15.75" customHeight="1">
      <c r="A19" s="53" t="s">
        <v>17</v>
      </c>
      <c r="B19" s="54"/>
      <c r="C19" s="55"/>
      <c r="D19" s="3">
        <v>7563635</v>
      </c>
      <c r="E19" s="30">
        <v>7618298</v>
      </c>
      <c r="F19" s="3">
        <v>7528725</v>
      </c>
      <c r="G19" s="80">
        <f t="shared" si="0"/>
        <v>98.82423869478458</v>
      </c>
      <c r="H19" s="81">
        <f t="shared" si="1"/>
        <v>99.53844943601852</v>
      </c>
    </row>
    <row r="20" spans="1:8" ht="15.75" customHeight="1">
      <c r="A20" s="58" t="s">
        <v>18</v>
      </c>
      <c r="B20" s="59"/>
      <c r="C20" s="60"/>
      <c r="D20" s="5">
        <v>14652371</v>
      </c>
      <c r="E20" s="30">
        <v>14623554</v>
      </c>
      <c r="F20" s="3">
        <v>14360853</v>
      </c>
      <c r="G20" s="80">
        <f t="shared" si="0"/>
        <v>98.2035762305114</v>
      </c>
      <c r="H20" s="81">
        <f t="shared" si="1"/>
        <v>98.01043803763909</v>
      </c>
    </row>
    <row r="21" spans="1:8" ht="15.75" customHeight="1">
      <c r="A21" s="53" t="s">
        <v>19</v>
      </c>
      <c r="B21" s="54"/>
      <c r="C21" s="55"/>
      <c r="D21" s="2">
        <v>18361380</v>
      </c>
      <c r="E21" s="32">
        <v>18605996</v>
      </c>
      <c r="F21" s="2">
        <v>18466723</v>
      </c>
      <c r="G21" s="83">
        <f t="shared" si="0"/>
        <v>99.25146173308862</v>
      </c>
      <c r="H21" s="84">
        <f t="shared" si="1"/>
        <v>100.57372049377553</v>
      </c>
    </row>
    <row r="22" spans="1:8" ht="15.75" customHeight="1">
      <c r="A22" s="53" t="s">
        <v>20</v>
      </c>
      <c r="B22" s="54"/>
      <c r="C22" s="55"/>
      <c r="D22" s="3">
        <v>29991443</v>
      </c>
      <c r="E22" s="30">
        <v>29844662</v>
      </c>
      <c r="F22" s="3">
        <v>29991591</v>
      </c>
      <c r="G22" s="80">
        <f t="shared" si="0"/>
        <v>100.49231249460959</v>
      </c>
      <c r="H22" s="81">
        <f t="shared" si="1"/>
        <v>100.00049347408859</v>
      </c>
    </row>
    <row r="23" spans="1:8" ht="15.75" customHeight="1">
      <c r="A23" s="53" t="s">
        <v>21</v>
      </c>
      <c r="B23" s="54"/>
      <c r="C23" s="55"/>
      <c r="D23" s="3">
        <v>33728429</v>
      </c>
      <c r="E23" s="30">
        <v>34534854</v>
      </c>
      <c r="F23" s="3">
        <v>34244536</v>
      </c>
      <c r="G23" s="80">
        <f t="shared" si="0"/>
        <v>99.1593478287182</v>
      </c>
      <c r="H23" s="81">
        <f t="shared" si="1"/>
        <v>101.53018392881566</v>
      </c>
    </row>
    <row r="24" spans="1:8" ht="15.75" customHeight="1">
      <c r="A24" s="53" t="s">
        <v>22</v>
      </c>
      <c r="B24" s="54"/>
      <c r="C24" s="55"/>
      <c r="D24" s="3">
        <v>45249604</v>
      </c>
      <c r="E24" s="30">
        <v>45535601</v>
      </c>
      <c r="F24" s="3">
        <v>46277944</v>
      </c>
      <c r="G24" s="80">
        <f t="shared" si="0"/>
        <v>101.63024750678046</v>
      </c>
      <c r="H24" s="81">
        <f t="shared" si="1"/>
        <v>102.27259447397594</v>
      </c>
    </row>
    <row r="25" spans="1:8" ht="15.75" customHeight="1">
      <c r="A25" s="58" t="s">
        <v>23</v>
      </c>
      <c r="B25" s="59"/>
      <c r="C25" s="60"/>
      <c r="D25" s="5">
        <v>11003145</v>
      </c>
      <c r="E25" s="33">
        <v>10978083</v>
      </c>
      <c r="F25" s="5">
        <v>10960648</v>
      </c>
      <c r="G25" s="85">
        <f t="shared" si="0"/>
        <v>99.84118356547313</v>
      </c>
      <c r="H25" s="86">
        <f t="shared" si="1"/>
        <v>99.6137740618705</v>
      </c>
    </row>
    <row r="26" spans="1:8" ht="15.75" customHeight="1">
      <c r="A26" s="53" t="s">
        <v>24</v>
      </c>
      <c r="B26" s="54"/>
      <c r="C26" s="55"/>
      <c r="D26" s="2">
        <v>25910379</v>
      </c>
      <c r="E26" s="30">
        <v>26379660</v>
      </c>
      <c r="F26" s="3">
        <v>26608994</v>
      </c>
      <c r="G26" s="80">
        <f t="shared" si="0"/>
        <v>100.86935919568334</v>
      </c>
      <c r="H26" s="81">
        <f t="shared" si="1"/>
        <v>102.69627472450327</v>
      </c>
    </row>
    <row r="27" spans="1:8" ht="15.75" customHeight="1">
      <c r="A27" s="53" t="s">
        <v>25</v>
      </c>
      <c r="B27" s="54"/>
      <c r="C27" s="55"/>
      <c r="D27" s="3">
        <v>21199403</v>
      </c>
      <c r="E27" s="30">
        <v>21269651</v>
      </c>
      <c r="F27" s="3">
        <v>20993880</v>
      </c>
      <c r="G27" s="80">
        <f t="shared" si="0"/>
        <v>98.70345310320324</v>
      </c>
      <c r="H27" s="81">
        <f t="shared" si="1"/>
        <v>99.03052458599896</v>
      </c>
    </row>
    <row r="28" spans="1:8" ht="15.75" customHeight="1">
      <c r="A28" s="53" t="s">
        <v>26</v>
      </c>
      <c r="B28" s="54"/>
      <c r="C28" s="55"/>
      <c r="D28" s="3">
        <v>19950261</v>
      </c>
      <c r="E28" s="30">
        <v>20104139</v>
      </c>
      <c r="F28" s="3">
        <v>20306302</v>
      </c>
      <c r="G28" s="80">
        <f t="shared" si="0"/>
        <v>101.00557900042375</v>
      </c>
      <c r="H28" s="81">
        <f t="shared" si="1"/>
        <v>101.78464331870146</v>
      </c>
    </row>
    <row r="29" spans="1:8" ht="15.75" customHeight="1">
      <c r="A29" s="53" t="s">
        <v>27</v>
      </c>
      <c r="B29" s="54"/>
      <c r="C29" s="55"/>
      <c r="D29" s="3">
        <v>10405248</v>
      </c>
      <c r="E29" s="30">
        <v>10342554</v>
      </c>
      <c r="F29" s="3">
        <v>10304174</v>
      </c>
      <c r="G29" s="80">
        <f t="shared" si="0"/>
        <v>99.62891177556337</v>
      </c>
      <c r="H29" s="81">
        <f t="shared" si="1"/>
        <v>99.0286247862617</v>
      </c>
    </row>
    <row r="30" spans="1:8" ht="15.75" customHeight="1">
      <c r="A30" s="58" t="s">
        <v>28</v>
      </c>
      <c r="B30" s="59"/>
      <c r="C30" s="60"/>
      <c r="D30" s="5">
        <v>13737446</v>
      </c>
      <c r="E30" s="33">
        <v>13630283</v>
      </c>
      <c r="F30" s="5">
        <v>13703840</v>
      </c>
      <c r="G30" s="85">
        <f t="shared" si="0"/>
        <v>100.53965864098346</v>
      </c>
      <c r="H30" s="86">
        <f t="shared" si="1"/>
        <v>99.75536937506433</v>
      </c>
    </row>
    <row r="31" spans="1:8" ht="15.75" customHeight="1">
      <c r="A31" s="53" t="s">
        <v>29</v>
      </c>
      <c r="B31" s="54"/>
      <c r="C31" s="55"/>
      <c r="D31" s="3">
        <v>22406911</v>
      </c>
      <c r="E31" s="30">
        <v>22560431</v>
      </c>
      <c r="F31" s="3">
        <v>22773004</v>
      </c>
      <c r="G31" s="80">
        <f t="shared" si="0"/>
        <v>100.94223820458039</v>
      </c>
      <c r="H31" s="81">
        <f t="shared" si="1"/>
        <v>101.63383966669926</v>
      </c>
    </row>
    <row r="32" spans="1:8" ht="15.75" customHeight="1">
      <c r="A32" s="53" t="s">
        <v>30</v>
      </c>
      <c r="B32" s="54"/>
      <c r="C32" s="55"/>
      <c r="D32" s="3">
        <v>10149533</v>
      </c>
      <c r="E32" s="30">
        <v>10193800</v>
      </c>
      <c r="F32" s="3">
        <v>10059123</v>
      </c>
      <c r="G32" s="80">
        <f t="shared" si="0"/>
        <v>98.6788341933332</v>
      </c>
      <c r="H32" s="81">
        <f t="shared" si="1"/>
        <v>99.10922009909224</v>
      </c>
    </row>
    <row r="33" spans="1:8" ht="15.75" customHeight="1">
      <c r="A33" s="53" t="s">
        <v>31</v>
      </c>
      <c r="B33" s="54"/>
      <c r="C33" s="55"/>
      <c r="D33" s="3">
        <v>21427936</v>
      </c>
      <c r="E33" s="30">
        <v>21422788</v>
      </c>
      <c r="F33" s="3">
        <v>21339979</v>
      </c>
      <c r="G33" s="80">
        <f t="shared" si="0"/>
        <v>99.61345367372351</v>
      </c>
      <c r="H33" s="81">
        <f t="shared" si="1"/>
        <v>99.58952182795394</v>
      </c>
    </row>
    <row r="34" spans="1:8" ht="15.75" customHeight="1">
      <c r="A34" s="53" t="s">
        <v>32</v>
      </c>
      <c r="B34" s="54"/>
      <c r="C34" s="55"/>
      <c r="D34" s="3">
        <v>8709189</v>
      </c>
      <c r="E34" s="30">
        <v>8227939</v>
      </c>
      <c r="F34" s="3">
        <v>8416941</v>
      </c>
      <c r="G34" s="80">
        <f t="shared" si="0"/>
        <v>102.297075853382</v>
      </c>
      <c r="H34" s="81">
        <f t="shared" si="1"/>
        <v>96.64437182382883</v>
      </c>
    </row>
    <row r="35" spans="1:8" ht="15.75" customHeight="1">
      <c r="A35" s="58" t="s">
        <v>33</v>
      </c>
      <c r="B35" s="59"/>
      <c r="C35" s="60"/>
      <c r="D35" s="5">
        <v>14310790</v>
      </c>
      <c r="E35" s="33">
        <v>14830059</v>
      </c>
      <c r="F35" s="5">
        <v>15109082</v>
      </c>
      <c r="G35" s="85">
        <f t="shared" si="0"/>
        <v>101.88146925106636</v>
      </c>
      <c r="H35" s="86">
        <f t="shared" si="1"/>
        <v>105.57825249339834</v>
      </c>
    </row>
    <row r="36" spans="1:8" ht="15.75" customHeight="1">
      <c r="A36" s="53" t="s">
        <v>34</v>
      </c>
      <c r="B36" s="54"/>
      <c r="C36" s="55"/>
      <c r="D36" s="3">
        <v>13467165</v>
      </c>
      <c r="E36" s="30">
        <v>13505750</v>
      </c>
      <c r="F36" s="3">
        <v>13798870</v>
      </c>
      <c r="G36" s="80">
        <f t="shared" si="0"/>
        <v>102.17033485737556</v>
      </c>
      <c r="H36" s="81">
        <f t="shared" si="1"/>
        <v>102.46306479500325</v>
      </c>
    </row>
    <row r="37" spans="1:8" ht="15.75" customHeight="1">
      <c r="A37" s="53" t="s">
        <v>35</v>
      </c>
      <c r="B37" s="54"/>
      <c r="C37" s="55"/>
      <c r="D37" s="3">
        <v>19351693</v>
      </c>
      <c r="E37" s="30">
        <v>19695106</v>
      </c>
      <c r="F37" s="3">
        <v>19741812</v>
      </c>
      <c r="G37" s="80">
        <f t="shared" si="0"/>
        <v>100.23714520754548</v>
      </c>
      <c r="H37" s="81">
        <f t="shared" si="1"/>
        <v>102.01594248110489</v>
      </c>
    </row>
    <row r="38" spans="1:8" ht="15.75" customHeight="1">
      <c r="A38" s="53" t="s">
        <v>36</v>
      </c>
      <c r="B38" s="54"/>
      <c r="C38" s="55"/>
      <c r="D38" s="3">
        <v>8142707</v>
      </c>
      <c r="E38" s="30">
        <v>7978365</v>
      </c>
      <c r="F38" s="3">
        <v>7979303</v>
      </c>
      <c r="G38" s="80">
        <f t="shared" si="0"/>
        <v>100.01175679478189</v>
      </c>
      <c r="H38" s="81">
        <f t="shared" si="1"/>
        <v>97.99324720882134</v>
      </c>
    </row>
    <row r="39" spans="1:8" ht="15.75" customHeight="1">
      <c r="A39" s="53" t="s">
        <v>37</v>
      </c>
      <c r="B39" s="54"/>
      <c r="C39" s="55"/>
      <c r="D39" s="3">
        <v>13368210</v>
      </c>
      <c r="E39" s="30">
        <v>13162640</v>
      </c>
      <c r="F39" s="3">
        <v>12874839</v>
      </c>
      <c r="G39" s="80">
        <f t="shared" si="0"/>
        <v>97.81350093902135</v>
      </c>
      <c r="H39" s="81">
        <f t="shared" si="1"/>
        <v>96.3093712621211</v>
      </c>
    </row>
    <row r="40" spans="1:8" ht="15.75" customHeight="1">
      <c r="A40" s="58" t="s">
        <v>38</v>
      </c>
      <c r="B40" s="59"/>
      <c r="C40" s="60"/>
      <c r="D40" s="5">
        <v>6446899</v>
      </c>
      <c r="E40" s="33">
        <v>6458711</v>
      </c>
      <c r="F40" s="5">
        <v>6428479</v>
      </c>
      <c r="G40" s="85">
        <f t="shared" si="0"/>
        <v>99.53191898507303</v>
      </c>
      <c r="H40" s="86">
        <f t="shared" si="1"/>
        <v>99.71428123815807</v>
      </c>
    </row>
    <row r="41" spans="1:8" ht="15.75" customHeight="1">
      <c r="A41" s="53" t="s">
        <v>39</v>
      </c>
      <c r="B41" s="54"/>
      <c r="C41" s="55"/>
      <c r="D41" s="3">
        <v>9644506</v>
      </c>
      <c r="E41" s="30">
        <v>9614964</v>
      </c>
      <c r="F41" s="3">
        <v>9546983</v>
      </c>
      <c r="G41" s="80">
        <f t="shared" si="0"/>
        <v>99.29296667153407</v>
      </c>
      <c r="H41" s="81">
        <f t="shared" si="1"/>
        <v>98.9888232741003</v>
      </c>
    </row>
    <row r="42" spans="1:8" ht="15.75" customHeight="1">
      <c r="A42" s="53" t="s">
        <v>40</v>
      </c>
      <c r="B42" s="54"/>
      <c r="C42" s="55"/>
      <c r="D42" s="3">
        <v>8089610</v>
      </c>
      <c r="E42" s="30">
        <v>7993968</v>
      </c>
      <c r="F42" s="3">
        <v>8049015</v>
      </c>
      <c r="G42" s="80">
        <f t="shared" si="0"/>
        <v>100.68860670945894</v>
      </c>
      <c r="H42" s="81">
        <f t="shared" si="1"/>
        <v>99.49818347238</v>
      </c>
    </row>
    <row r="43" spans="1:8" ht="15.75" customHeight="1">
      <c r="A43" s="53" t="s">
        <v>41</v>
      </c>
      <c r="B43" s="54"/>
      <c r="C43" s="55"/>
      <c r="D43" s="3">
        <v>8581009</v>
      </c>
      <c r="E43" s="30">
        <v>8681573</v>
      </c>
      <c r="F43" s="3">
        <v>8831039</v>
      </c>
      <c r="G43" s="80">
        <f t="shared" si="0"/>
        <v>101.72164652649928</v>
      </c>
      <c r="H43" s="81">
        <f t="shared" si="1"/>
        <v>102.9137599086541</v>
      </c>
    </row>
    <row r="44" spans="1:8" ht="15.75" customHeight="1">
      <c r="A44" s="53" t="s">
        <v>42</v>
      </c>
      <c r="B44" s="54"/>
      <c r="C44" s="55"/>
      <c r="D44" s="3">
        <v>14883435</v>
      </c>
      <c r="E44" s="30">
        <v>15167043</v>
      </c>
      <c r="F44" s="3">
        <v>15225287</v>
      </c>
      <c r="G44" s="80">
        <f t="shared" si="0"/>
        <v>100.38401684494467</v>
      </c>
      <c r="H44" s="81">
        <f t="shared" si="1"/>
        <v>102.29686224987714</v>
      </c>
    </row>
    <row r="45" spans="1:8" ht="15.75" customHeight="1" thickBot="1">
      <c r="A45" s="70" t="s">
        <v>73</v>
      </c>
      <c r="B45" s="71"/>
      <c r="C45" s="72"/>
      <c r="D45" s="18">
        <v>6601272</v>
      </c>
      <c r="E45" s="37">
        <v>6555009</v>
      </c>
      <c r="F45" s="3">
        <v>6610048</v>
      </c>
      <c r="G45" s="80">
        <f>F45/E45*100</f>
        <v>100.83964796997226</v>
      </c>
      <c r="H45" s="81">
        <f>F45/D45*100</f>
        <v>100.13294407502069</v>
      </c>
    </row>
    <row r="46" spans="1:9" ht="15.75" customHeight="1" thickBot="1" thickTop="1">
      <c r="A46" s="64" t="s">
        <v>43</v>
      </c>
      <c r="B46" s="65"/>
      <c r="C46" s="66"/>
      <c r="D46" s="17">
        <f>SUM(D6:D45)</f>
        <v>995142544</v>
      </c>
      <c r="E46" s="34">
        <f>SUM(E6:E45)</f>
        <v>999031099</v>
      </c>
      <c r="F46" s="17">
        <f>SUM(F6:F45)</f>
        <v>999979247</v>
      </c>
      <c r="G46" s="87">
        <f t="shared" si="0"/>
        <v>100.09490675525008</v>
      </c>
      <c r="H46" s="88">
        <f t="shared" si="1"/>
        <v>100.48603117504742</v>
      </c>
      <c r="I46" s="6"/>
    </row>
    <row r="47" spans="1:8" ht="15" customHeight="1">
      <c r="A47" s="7" t="s">
        <v>44</v>
      </c>
      <c r="B47" s="12"/>
      <c r="C47" s="12"/>
      <c r="D47" s="8"/>
      <c r="E47" s="35"/>
      <c r="F47" s="8"/>
      <c r="G47" s="8"/>
      <c r="H47" s="9"/>
    </row>
    <row r="48" spans="1:8" ht="15" customHeight="1">
      <c r="A48" s="9" t="s">
        <v>74</v>
      </c>
      <c r="B48" s="10"/>
      <c r="C48" s="10"/>
      <c r="D48" s="9"/>
      <c r="E48" s="36"/>
      <c r="F48" s="9"/>
      <c r="G48" s="9"/>
      <c r="H48" s="9"/>
    </row>
    <row r="49" spans="1:8" ht="30" customHeight="1">
      <c r="A49" s="9"/>
      <c r="B49" s="10"/>
      <c r="C49" s="10"/>
      <c r="D49" s="9"/>
      <c r="E49" s="36"/>
      <c r="F49" s="9"/>
      <c r="G49" s="9"/>
      <c r="H49" s="9"/>
    </row>
    <row r="50" spans="1:8" ht="15" customHeight="1" thickBot="1">
      <c r="A50" s="67" t="s">
        <v>1</v>
      </c>
      <c r="B50" s="67"/>
      <c r="C50" s="67"/>
      <c r="D50" s="67"/>
      <c r="E50" s="67"/>
      <c r="F50" s="67"/>
      <c r="G50" s="67"/>
      <c r="H50" s="67"/>
    </row>
    <row r="51" spans="1:8" ht="15.75" customHeight="1">
      <c r="A51" s="13"/>
      <c r="B51" s="68" t="s">
        <v>2</v>
      </c>
      <c r="C51" s="69"/>
      <c r="D51" s="43" t="s">
        <v>71</v>
      </c>
      <c r="E51" s="45" t="s">
        <v>72</v>
      </c>
      <c r="F51" s="43" t="s">
        <v>75</v>
      </c>
      <c r="G51" s="47" t="s">
        <v>76</v>
      </c>
      <c r="H51" s="49" t="s">
        <v>77</v>
      </c>
    </row>
    <row r="52" spans="1:8" ht="15.75" customHeight="1" thickBot="1">
      <c r="A52" s="51" t="s">
        <v>45</v>
      </c>
      <c r="B52" s="52"/>
      <c r="C52" s="21"/>
      <c r="D52" s="44"/>
      <c r="E52" s="46"/>
      <c r="F52" s="44"/>
      <c r="G52" s="48"/>
      <c r="H52" s="50"/>
    </row>
    <row r="53" spans="1:8" ht="15.75" customHeight="1">
      <c r="A53" s="53" t="s">
        <v>46</v>
      </c>
      <c r="B53" s="54"/>
      <c r="C53" s="55"/>
      <c r="D53" s="18">
        <v>5188126</v>
      </c>
      <c r="E53" s="37">
        <v>5216003</v>
      </c>
      <c r="F53" s="11">
        <v>5278834</v>
      </c>
      <c r="G53" s="89">
        <f aca="true" t="shared" si="2" ref="G53:G77">F53/E53*100</f>
        <v>101.2045813623957</v>
      </c>
      <c r="H53" s="81">
        <f aca="true" t="shared" si="3" ref="H53:H77">F53/D53*100</f>
        <v>101.74837696694337</v>
      </c>
    </row>
    <row r="54" spans="1:8" ht="15.75" customHeight="1">
      <c r="A54" s="53" t="s">
        <v>47</v>
      </c>
      <c r="B54" s="54"/>
      <c r="C54" s="55"/>
      <c r="D54" s="18">
        <v>7411418</v>
      </c>
      <c r="E54" s="37">
        <v>7460470</v>
      </c>
      <c r="F54" s="11">
        <v>7397610</v>
      </c>
      <c r="G54" s="89">
        <f t="shared" si="2"/>
        <v>99.15742573859288</v>
      </c>
      <c r="H54" s="81">
        <f t="shared" si="3"/>
        <v>99.81369287226816</v>
      </c>
    </row>
    <row r="55" spans="1:8" ht="15.75" customHeight="1">
      <c r="A55" s="53" t="s">
        <v>48</v>
      </c>
      <c r="B55" s="54"/>
      <c r="C55" s="55"/>
      <c r="D55" s="18">
        <v>3746718</v>
      </c>
      <c r="E55" s="37">
        <v>3730274</v>
      </c>
      <c r="F55" s="11">
        <v>3650159</v>
      </c>
      <c r="G55" s="89">
        <f t="shared" si="2"/>
        <v>97.8523025386339</v>
      </c>
      <c r="H55" s="81">
        <f t="shared" si="3"/>
        <v>97.42283780097675</v>
      </c>
    </row>
    <row r="56" spans="1:8" ht="15.75" customHeight="1">
      <c r="A56" s="53" t="s">
        <v>49</v>
      </c>
      <c r="B56" s="54"/>
      <c r="C56" s="55"/>
      <c r="D56" s="18">
        <v>1377867</v>
      </c>
      <c r="E56" s="37">
        <v>1392589</v>
      </c>
      <c r="F56" s="11">
        <v>1352584</v>
      </c>
      <c r="G56" s="89">
        <f t="shared" si="2"/>
        <v>97.12729312094235</v>
      </c>
      <c r="H56" s="81">
        <f t="shared" si="3"/>
        <v>98.16506237539618</v>
      </c>
    </row>
    <row r="57" spans="1:8" ht="15.75" customHeight="1">
      <c r="A57" s="58" t="s">
        <v>50</v>
      </c>
      <c r="B57" s="59"/>
      <c r="C57" s="60"/>
      <c r="D57" s="19">
        <v>2924410</v>
      </c>
      <c r="E57" s="37">
        <v>2952485</v>
      </c>
      <c r="F57" s="11">
        <v>2978486</v>
      </c>
      <c r="G57" s="89">
        <f t="shared" si="2"/>
        <v>100.88064799651819</v>
      </c>
      <c r="H57" s="81">
        <f t="shared" si="3"/>
        <v>101.84912512267432</v>
      </c>
    </row>
    <row r="58" spans="1:8" ht="15.75" customHeight="1">
      <c r="A58" s="61" t="s">
        <v>51</v>
      </c>
      <c r="B58" s="62"/>
      <c r="C58" s="63"/>
      <c r="D58" s="20">
        <v>2821642</v>
      </c>
      <c r="E58" s="38">
        <v>2873280</v>
      </c>
      <c r="F58" s="90">
        <v>2732113</v>
      </c>
      <c r="G58" s="91">
        <f t="shared" si="2"/>
        <v>95.08690416527453</v>
      </c>
      <c r="H58" s="84">
        <f t="shared" si="3"/>
        <v>96.82706027199765</v>
      </c>
    </row>
    <row r="59" spans="1:8" ht="15.75" customHeight="1">
      <c r="A59" s="53" t="s">
        <v>52</v>
      </c>
      <c r="B59" s="54"/>
      <c r="C59" s="55"/>
      <c r="D59" s="18">
        <v>3927488</v>
      </c>
      <c r="E59" s="37">
        <v>3868173</v>
      </c>
      <c r="F59" s="11">
        <v>3762485</v>
      </c>
      <c r="G59" s="89">
        <f t="shared" si="2"/>
        <v>97.26775405339937</v>
      </c>
      <c r="H59" s="81">
        <f t="shared" si="3"/>
        <v>95.79876501214008</v>
      </c>
    </row>
    <row r="60" spans="1:8" ht="15.75" customHeight="1">
      <c r="A60" s="53" t="s">
        <v>53</v>
      </c>
      <c r="B60" s="54"/>
      <c r="C60" s="55"/>
      <c r="D60" s="18">
        <v>3090021</v>
      </c>
      <c r="E60" s="37">
        <v>3071489</v>
      </c>
      <c r="F60" s="11">
        <v>3162400</v>
      </c>
      <c r="G60" s="89">
        <f t="shared" si="2"/>
        <v>102.95983479022715</v>
      </c>
      <c r="H60" s="81">
        <f t="shared" si="3"/>
        <v>102.34234654068695</v>
      </c>
    </row>
    <row r="61" spans="1:8" ht="15.75" customHeight="1">
      <c r="A61" s="53" t="s">
        <v>54</v>
      </c>
      <c r="B61" s="54"/>
      <c r="C61" s="55"/>
      <c r="D61" s="18">
        <v>2436719</v>
      </c>
      <c r="E61" s="37">
        <v>2482279</v>
      </c>
      <c r="F61" s="11">
        <v>2423964</v>
      </c>
      <c r="G61" s="89">
        <f t="shared" si="2"/>
        <v>97.6507475589972</v>
      </c>
      <c r="H61" s="81">
        <f t="shared" si="3"/>
        <v>99.47655023004293</v>
      </c>
    </row>
    <row r="62" spans="1:8" ht="15.75" customHeight="1">
      <c r="A62" s="58" t="s">
        <v>55</v>
      </c>
      <c r="B62" s="59"/>
      <c r="C62" s="60"/>
      <c r="D62" s="19">
        <v>1762854</v>
      </c>
      <c r="E62" s="39">
        <v>1736693</v>
      </c>
      <c r="F62" s="92">
        <v>1699539</v>
      </c>
      <c r="G62" s="93">
        <f t="shared" si="2"/>
        <v>97.86064664278604</v>
      </c>
      <c r="H62" s="86">
        <f t="shared" si="3"/>
        <v>96.40838095497415</v>
      </c>
    </row>
    <row r="63" spans="1:8" ht="15.75" customHeight="1">
      <c r="A63" s="61" t="s">
        <v>56</v>
      </c>
      <c r="B63" s="62"/>
      <c r="C63" s="63"/>
      <c r="D63" s="20">
        <v>1372654</v>
      </c>
      <c r="E63" s="37">
        <v>1351868</v>
      </c>
      <c r="F63" s="11">
        <v>1333958</v>
      </c>
      <c r="G63" s="89">
        <f t="shared" si="2"/>
        <v>98.67516651033976</v>
      </c>
      <c r="H63" s="81">
        <f t="shared" si="3"/>
        <v>97.18093561815286</v>
      </c>
    </row>
    <row r="64" spans="1:8" ht="15.75" customHeight="1">
      <c r="A64" s="53" t="s">
        <v>57</v>
      </c>
      <c r="B64" s="54"/>
      <c r="C64" s="55"/>
      <c r="D64" s="18">
        <v>1129736</v>
      </c>
      <c r="E64" s="37">
        <v>1169852</v>
      </c>
      <c r="F64" s="11">
        <v>1152197</v>
      </c>
      <c r="G64" s="89">
        <f t="shared" si="2"/>
        <v>98.49083473806944</v>
      </c>
      <c r="H64" s="81">
        <f t="shared" si="3"/>
        <v>101.98816360636467</v>
      </c>
    </row>
    <row r="65" spans="1:8" ht="15.75" customHeight="1">
      <c r="A65" s="53" t="s">
        <v>58</v>
      </c>
      <c r="B65" s="54"/>
      <c r="C65" s="55"/>
      <c r="D65" s="18">
        <v>1308516</v>
      </c>
      <c r="E65" s="37">
        <v>1109203</v>
      </c>
      <c r="F65" s="11">
        <v>1091996</v>
      </c>
      <c r="G65" s="89">
        <f t="shared" si="2"/>
        <v>98.44870596274983</v>
      </c>
      <c r="H65" s="81">
        <f t="shared" si="3"/>
        <v>83.45301089172773</v>
      </c>
    </row>
    <row r="66" spans="1:8" ht="15.75" customHeight="1">
      <c r="A66" s="53" t="s">
        <v>59</v>
      </c>
      <c r="B66" s="54"/>
      <c r="C66" s="55"/>
      <c r="D66" s="18">
        <v>884778</v>
      </c>
      <c r="E66" s="37">
        <v>898562</v>
      </c>
      <c r="F66" s="11">
        <v>875170</v>
      </c>
      <c r="G66" s="89">
        <f t="shared" si="2"/>
        <v>97.39672944104024</v>
      </c>
      <c r="H66" s="81">
        <f t="shared" si="3"/>
        <v>98.91407788168331</v>
      </c>
    </row>
    <row r="67" spans="1:8" ht="15.75" customHeight="1">
      <c r="A67" s="53" t="s">
        <v>60</v>
      </c>
      <c r="B67" s="54"/>
      <c r="C67" s="55"/>
      <c r="D67" s="19">
        <v>1274738</v>
      </c>
      <c r="E67" s="37">
        <v>1310754</v>
      </c>
      <c r="F67" s="11">
        <v>1327810</v>
      </c>
      <c r="G67" s="89">
        <f t="shared" si="2"/>
        <v>101.30123577727016</v>
      </c>
      <c r="H67" s="81">
        <f t="shared" si="3"/>
        <v>104.16336533468053</v>
      </c>
    </row>
    <row r="68" spans="1:8" ht="15.75" customHeight="1">
      <c r="A68" s="61" t="s">
        <v>61</v>
      </c>
      <c r="B68" s="62"/>
      <c r="C68" s="63"/>
      <c r="D68" s="20">
        <v>258117</v>
      </c>
      <c r="E68" s="38">
        <v>255527</v>
      </c>
      <c r="F68" s="90">
        <v>247494</v>
      </c>
      <c r="G68" s="91">
        <f t="shared" si="2"/>
        <v>96.85630089970923</v>
      </c>
      <c r="H68" s="84">
        <f t="shared" si="3"/>
        <v>95.88442450516627</v>
      </c>
    </row>
    <row r="69" spans="1:8" ht="15.75" customHeight="1">
      <c r="A69" s="53" t="s">
        <v>62</v>
      </c>
      <c r="B69" s="54"/>
      <c r="C69" s="55"/>
      <c r="D69" s="18">
        <v>2078608</v>
      </c>
      <c r="E69" s="37">
        <v>2182529</v>
      </c>
      <c r="F69" s="11">
        <v>1896372</v>
      </c>
      <c r="G69" s="89">
        <f t="shared" si="2"/>
        <v>86.88874237180812</v>
      </c>
      <c r="H69" s="81">
        <f t="shared" si="3"/>
        <v>91.23278655715748</v>
      </c>
    </row>
    <row r="70" spans="1:8" ht="15.75" customHeight="1">
      <c r="A70" s="53" t="s">
        <v>63</v>
      </c>
      <c r="B70" s="54"/>
      <c r="C70" s="55"/>
      <c r="D70" s="18">
        <v>1792134</v>
      </c>
      <c r="E70" s="37">
        <v>1796518</v>
      </c>
      <c r="F70" s="11">
        <v>1750451</v>
      </c>
      <c r="G70" s="89">
        <f t="shared" si="2"/>
        <v>97.43576184597093</v>
      </c>
      <c r="H70" s="81">
        <f t="shared" si="3"/>
        <v>97.67411365444771</v>
      </c>
    </row>
    <row r="71" spans="1:8" ht="15.75" customHeight="1">
      <c r="A71" s="53" t="s">
        <v>64</v>
      </c>
      <c r="B71" s="54"/>
      <c r="C71" s="55"/>
      <c r="D71" s="18">
        <v>3902229</v>
      </c>
      <c r="E71" s="37">
        <v>3914548</v>
      </c>
      <c r="F71" s="11">
        <v>3842017</v>
      </c>
      <c r="G71" s="89">
        <f t="shared" si="2"/>
        <v>98.14714240315868</v>
      </c>
      <c r="H71" s="81">
        <f t="shared" si="3"/>
        <v>98.45698445683225</v>
      </c>
    </row>
    <row r="72" spans="1:8" ht="15.75" customHeight="1">
      <c r="A72" s="58" t="s">
        <v>65</v>
      </c>
      <c r="B72" s="59"/>
      <c r="C72" s="60"/>
      <c r="D72" s="19">
        <v>4409049</v>
      </c>
      <c r="E72" s="39">
        <v>4388122</v>
      </c>
      <c r="F72" s="92">
        <v>4341106</v>
      </c>
      <c r="G72" s="93">
        <f t="shared" si="2"/>
        <v>98.9285621502775</v>
      </c>
      <c r="H72" s="86">
        <f t="shared" si="3"/>
        <v>98.4590100949207</v>
      </c>
    </row>
    <row r="73" spans="1:8" ht="15.75" customHeight="1">
      <c r="A73" s="53" t="s">
        <v>66</v>
      </c>
      <c r="B73" s="54"/>
      <c r="C73" s="55"/>
      <c r="D73" s="18">
        <v>3483140</v>
      </c>
      <c r="E73" s="37">
        <v>3604373</v>
      </c>
      <c r="F73" s="11">
        <v>3542405</v>
      </c>
      <c r="G73" s="89">
        <f t="shared" si="2"/>
        <v>98.28075507168653</v>
      </c>
      <c r="H73" s="81">
        <f t="shared" si="3"/>
        <v>101.70148199612994</v>
      </c>
    </row>
    <row r="74" spans="1:8" ht="15.75" customHeight="1">
      <c r="A74" s="53" t="s">
        <v>67</v>
      </c>
      <c r="B74" s="54"/>
      <c r="C74" s="55"/>
      <c r="D74" s="18">
        <v>5476686</v>
      </c>
      <c r="E74" s="37">
        <v>5445175</v>
      </c>
      <c r="F74" s="11">
        <v>5391384</v>
      </c>
      <c r="G74" s="89">
        <f t="shared" si="2"/>
        <v>99.0121345962251</v>
      </c>
      <c r="H74" s="81">
        <f t="shared" si="3"/>
        <v>98.44245224210407</v>
      </c>
    </row>
    <row r="75" spans="1:8" ht="15.75" customHeight="1" thickBot="1">
      <c r="A75" s="53" t="s">
        <v>68</v>
      </c>
      <c r="B75" s="54"/>
      <c r="C75" s="55"/>
      <c r="D75" s="11">
        <v>3168787</v>
      </c>
      <c r="E75" s="37">
        <v>3187154</v>
      </c>
      <c r="F75" s="11">
        <v>3175505</v>
      </c>
      <c r="G75" s="94">
        <f t="shared" si="2"/>
        <v>99.63450150196695</v>
      </c>
      <c r="H75" s="81">
        <f t="shared" si="3"/>
        <v>100.21200541405908</v>
      </c>
    </row>
    <row r="76" spans="1:8" ht="15.75" customHeight="1" thickBot="1" thickTop="1">
      <c r="A76" s="73" t="s">
        <v>69</v>
      </c>
      <c r="B76" s="74"/>
      <c r="C76" s="74"/>
      <c r="D76" s="16">
        <f>SUM(D53:D75)</f>
        <v>65226435</v>
      </c>
      <c r="E76" s="40">
        <f>SUM(E53:E75)</f>
        <v>65397920</v>
      </c>
      <c r="F76" s="16">
        <f>SUM(F53:F75)</f>
        <v>64406039</v>
      </c>
      <c r="G76" s="95">
        <f>F76/E76*100</f>
        <v>98.48331414821756</v>
      </c>
      <c r="H76" s="96">
        <f t="shared" si="3"/>
        <v>98.74223388109438</v>
      </c>
    </row>
    <row r="77" spans="1:8" ht="15.75" customHeight="1" thickBot="1" thickTop="1">
      <c r="A77" s="75" t="s">
        <v>70</v>
      </c>
      <c r="B77" s="76"/>
      <c r="C77" s="76"/>
      <c r="D77" s="17">
        <f>D46+D76</f>
        <v>1060368979</v>
      </c>
      <c r="E77" s="41">
        <f>E46+E76</f>
        <v>1064429019</v>
      </c>
      <c r="F77" s="97">
        <f>F76+F46</f>
        <v>1064385286</v>
      </c>
      <c r="G77" s="98">
        <f t="shared" si="2"/>
        <v>99.9958914122765</v>
      </c>
      <c r="H77" s="99">
        <f t="shared" si="3"/>
        <v>100.3787650411829</v>
      </c>
    </row>
    <row r="78" spans="1:8" ht="15" customHeight="1">
      <c r="A78" s="7" t="s">
        <v>44</v>
      </c>
      <c r="B78" s="12"/>
      <c r="C78" s="12"/>
      <c r="D78" s="9"/>
      <c r="E78" s="36"/>
      <c r="F78" s="9"/>
      <c r="G78" s="9"/>
      <c r="H78" s="9"/>
    </row>
    <row r="79" ht="15" customHeight="1">
      <c r="A79" s="9" t="s">
        <v>74</v>
      </c>
    </row>
  </sheetData>
  <sheetProtection/>
  <mergeCells count="81">
    <mergeCell ref="A45:C45"/>
    <mergeCell ref="A74:C74"/>
    <mergeCell ref="A75:C75"/>
    <mergeCell ref="A76:C76"/>
    <mergeCell ref="A77:C77"/>
    <mergeCell ref="A69:C69"/>
    <mergeCell ref="A70:C70"/>
    <mergeCell ref="A71:C71"/>
    <mergeCell ref="A72:C72"/>
    <mergeCell ref="A73:C73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2:B52"/>
    <mergeCell ref="A53:C53"/>
    <mergeCell ref="A54:C54"/>
    <mergeCell ref="A55:C55"/>
    <mergeCell ref="A56:C56"/>
    <mergeCell ref="F51:F52"/>
    <mergeCell ref="A42:C42"/>
    <mergeCell ref="A43:C43"/>
    <mergeCell ref="A44:C44"/>
    <mergeCell ref="A46:C46"/>
    <mergeCell ref="A50:H50"/>
    <mergeCell ref="B51:C51"/>
    <mergeCell ref="D51:D52"/>
    <mergeCell ref="E51:E52"/>
    <mergeCell ref="G51:G52"/>
    <mergeCell ref="H51:H52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H1"/>
    <mergeCell ref="D4:D5"/>
    <mergeCell ref="E4:E5"/>
    <mergeCell ref="G4:G5"/>
    <mergeCell ref="H4:H5"/>
    <mergeCell ref="A5:B5"/>
    <mergeCell ref="F4:F5"/>
  </mergeCells>
  <printOptions/>
  <pageMargins left="0.99" right="0.6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4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2014-01-24T02:37:02Z</cp:lastPrinted>
  <dcterms:created xsi:type="dcterms:W3CDTF">2010-03-17T06:20:59Z</dcterms:created>
  <dcterms:modified xsi:type="dcterms:W3CDTF">2014-03-17T04:36:01Z</dcterms:modified>
  <cp:category/>
  <cp:version/>
  <cp:contentType/>
  <cp:contentStatus/>
</cp:coreProperties>
</file>