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第14表　固定資産税調定額及び納税義務者数に関する調" sheetId="1" r:id="rId1"/>
  </sheets>
  <definedNames>
    <definedName name="_xlnm.Print_Area" localSheetId="0">'第14表　固定資産税調定額及び納税義務者数に関する調'!$A$1:$P$52</definedName>
  </definedNames>
  <calcPr fullCalcOnLoad="1"/>
</workbook>
</file>

<file path=xl/sharedStrings.xml><?xml version="1.0" encoding="utf-8"?>
<sst xmlns="http://schemas.openxmlformats.org/spreadsheetml/2006/main" count="96" uniqueCount="83">
  <si>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</si>
  <si>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</si>
  <si>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</si>
  <si>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</si>
  <si>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</si>
  <si>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</si>
  <si>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</si>
  <si>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</si>
  <si>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</si>
  <si>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</si>
  <si>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</si>
  <si>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</si>
  <si>
    <t>さいたま市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</si>
  <si>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</si>
  <si>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</si>
  <si>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</si>
  <si>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</si>
  <si>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</si>
  <si>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</si>
  <si>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</si>
  <si>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</si>
  <si>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</si>
  <si>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</si>
  <si>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</si>
  <si>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</si>
  <si>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</si>
  <si>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</si>
  <si>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</si>
  <si>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</si>
  <si>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</si>
  <si>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</si>
  <si>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ときがわ町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</si>
  <si>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</si>
  <si>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</si>
  <si>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</si>
  <si>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</si>
  <si>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</si>
  <si>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</si>
  <si>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</si>
  <si>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</si>
  <si>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</si>
  <si>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</si>
  <si>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</si>
  <si>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</si>
  <si>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</si>
  <si>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</si>
  <si>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</si>
  <si>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</si>
  <si>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</si>
  <si>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</si>
  <si>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</si>
  <si>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</si>
  <si>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</si>
  <si>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</si>
  <si>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</si>
  <si>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</si>
  <si>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</si>
  <si>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</si>
  <si>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</si>
  <si>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</si>
  <si>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</si>
  <si>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</si>
  <si>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</si>
  <si>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</si>
  <si>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</si>
  <si>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</si>
  <si>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</si>
  <si>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</si>
  <si>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</si>
  <si>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</si>
  <si>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</si>
  <si>
    <t>　　　  2.  納税義務者数は、「市町村課税状況等の調」第１表</t>
  </si>
  <si>
    <t>第14表　固定資産税調定額及び納税義務者数に関する調</t>
  </si>
  <si>
    <t>白岡市</t>
  </si>
  <si>
    <r>
      <t>　資料  1.  調定額は、平成</t>
    </r>
    <r>
      <rPr>
        <sz val="10"/>
        <color indexed="10"/>
        <rFont val="ＭＳ ゴシック"/>
        <family val="3"/>
      </rPr>
      <t>25</t>
    </r>
    <r>
      <rPr>
        <sz val="10"/>
        <rFont val="ＭＳ ゴシック"/>
        <family val="3"/>
      </rPr>
      <t>年9月末現在の「市町村税の徴収実績に関する調」の現年課税分の数値</t>
    </r>
  </si>
  <si>
    <t>　Ａ（千円）</t>
  </si>
  <si>
    <t>　Ｂ（千円）</t>
  </si>
  <si>
    <t>　Ｃ（千円）</t>
  </si>
  <si>
    <t>　Ｄ（千円）</t>
  </si>
  <si>
    <t>　Ｅ（人）</t>
  </si>
  <si>
    <t>県    計</t>
  </si>
  <si>
    <t>　資料  1.  調定額は、平成25年9月末現在の「市町村税の徴収実績に関する調」の現年課税分の数値</t>
  </si>
  <si>
    <t>　　　  2.  納税義務者数は、「市町村課税状況等の調」第１表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</si>
</sst>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#,##0_ 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/>
    </xf>
    <xf numFmtId="176" fontId="7" fillId="0" borderId="20" xfId="0" applyNumberFormat="1" applyFont="1" applyFill="1" applyBorder="1" applyAlignment="1">
      <alignment vertical="center"/>
    </xf>
    <xf numFmtId="0" fontId="6" fillId="0" borderId="0" xfId="0" applyNumberFormat="1" applyFont="1" applyAlignment="1" quotePrefix="1">
      <alignment/>
    </xf>
    <xf numFmtId="176" fontId="7" fillId="0" borderId="19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176" fontId="7" fillId="0" borderId="26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7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7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/>
    </xf>
    <xf numFmtId="176" fontId="7" fillId="0" borderId="45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6" fillId="0" borderId="47" xfId="0" applyFont="1" applyFill="1" applyBorder="1" applyAlignment="1">
      <alignment/>
    </xf>
    <xf numFmtId="176" fontId="7" fillId="0" borderId="25" xfId="0" applyNumberFormat="1" applyFont="1" applyFill="1" applyBorder="1" applyAlignment="1">
      <alignment/>
    </xf>
    <xf numFmtId="176" fontId="7" fillId="0" borderId="48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top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4" fillId="0" borderId="53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/>
    </xf>
    <xf numFmtId="176" fontId="7" fillId="0" borderId="58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/>
    </xf>
    <xf numFmtId="176" fontId="7" fillId="0" borderId="61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177" fontId="7" fillId="0" borderId="63" xfId="0" applyNumberFormat="1" applyFont="1" applyFill="1" applyBorder="1" applyAlignment="1">
      <alignment horizontal="right" wrapText="1"/>
    </xf>
    <xf numFmtId="3" fontId="7" fillId="0" borderId="63" xfId="0" applyNumberFormat="1" applyFont="1" applyFill="1" applyBorder="1" applyAlignment="1">
      <alignment horizontal="right" wrapText="1"/>
    </xf>
    <xf numFmtId="177" fontId="7" fillId="0" borderId="64" xfId="0" applyNumberFormat="1" applyFont="1" applyFill="1" applyBorder="1" applyAlignment="1">
      <alignment horizontal="right" wrapText="1"/>
    </xf>
    <xf numFmtId="3" fontId="7" fillId="0" borderId="64" xfId="0" applyNumberFormat="1" applyFont="1" applyFill="1" applyBorder="1" applyAlignment="1">
      <alignment horizontal="right" wrapText="1"/>
    </xf>
    <xf numFmtId="177" fontId="7" fillId="0" borderId="65" xfId="0" applyNumberFormat="1" applyFont="1" applyFill="1" applyBorder="1" applyAlignment="1">
      <alignment horizontal="right" wrapText="1"/>
    </xf>
    <xf numFmtId="3" fontId="7" fillId="0" borderId="65" xfId="0" applyNumberFormat="1" applyFont="1" applyFill="1" applyBorder="1" applyAlignment="1">
      <alignment horizontal="right" wrapText="1"/>
    </xf>
    <xf numFmtId="3" fontId="7" fillId="0" borderId="66" xfId="0" applyNumberFormat="1" applyFont="1" applyFill="1" applyBorder="1" applyAlignment="1">
      <alignment horizontal="right" wrapText="1"/>
    </xf>
    <xf numFmtId="177" fontId="7" fillId="0" borderId="66" xfId="0" applyNumberFormat="1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209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7781925" y="419100"/>
          <a:ext cx="1209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85" zoomScaleNormal="85" zoomScalePageLayoutView="0" workbookViewId="0" topLeftCell="A1">
      <selection activeCell="B2" sqref="B2"/>
    </sheetView>
  </sheetViews>
  <sheetFormatPr defaultColWidth="10" defaultRowHeight="18"/>
  <cols>
    <col min="1" max="1" width="1.07421875" style="2" customWidth="1"/>
    <col min="2" max="2" width="8.5" style="2" customWidth="1"/>
    <col min="3" max="3" width="1.07421875" style="2" customWidth="1"/>
    <col min="4" max="7" width="11.66015625" style="2" customWidth="1"/>
    <col min="8" max="8" width="10.66015625" style="2" customWidth="1"/>
    <col min="9" max="9" width="1.07421875" style="2" customWidth="1"/>
    <col min="10" max="10" width="8.5" style="2" customWidth="1"/>
    <col min="11" max="11" width="1.07421875" style="2" customWidth="1"/>
    <col min="12" max="15" width="11.66015625" style="2" customWidth="1"/>
    <col min="16" max="16" width="10.66015625" style="2" customWidth="1"/>
    <col min="17" max="16384" width="10" style="2" customWidth="1"/>
  </cols>
  <sheetData>
    <row r="1" spans="2:256" ht="15.75" customHeight="1">
      <c r="B1" s="1" t="s">
        <v>72</v>
      </c>
      <c r="D1" s="1"/>
      <c r="E1" s="1"/>
      <c r="F1" s="1"/>
      <c r="G1" s="1"/>
      <c r="H1" s="1"/>
      <c r="I1" s="3"/>
      <c r="J1" s="1" t="s">
        <v>72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6" ht="15.75" customHeight="1" thickBot="1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 customHeight="1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62" t="s">
        <v>5</v>
      </c>
      <c r="I3" s="12"/>
      <c r="J3" s="68" t="s">
        <v>0</v>
      </c>
      <c r="K3" s="69"/>
      <c r="L3" s="70" t="s">
        <v>1</v>
      </c>
      <c r="M3" s="71" t="s">
        <v>2</v>
      </c>
      <c r="N3" s="71" t="s">
        <v>3</v>
      </c>
      <c r="O3" s="72" t="s">
        <v>4</v>
      </c>
      <c r="P3" s="73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75" customHeight="1">
      <c r="A4" s="13"/>
      <c r="B4" s="4"/>
      <c r="C4" s="14"/>
      <c r="D4" s="15"/>
      <c r="E4" s="16"/>
      <c r="F4" s="16"/>
      <c r="G4" s="17"/>
      <c r="H4" s="63"/>
      <c r="I4" s="18"/>
      <c r="J4" s="4"/>
      <c r="K4" s="14"/>
      <c r="L4" s="15"/>
      <c r="M4" s="16"/>
      <c r="N4" s="16"/>
      <c r="O4" s="17"/>
      <c r="P4" s="6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 customHeight="1">
      <c r="A5" s="19" t="s">
        <v>11</v>
      </c>
      <c r="B5" s="20"/>
      <c r="C5" s="21"/>
      <c r="D5" s="24" t="s">
        <v>75</v>
      </c>
      <c r="E5" s="22" t="s">
        <v>76</v>
      </c>
      <c r="F5" s="22" t="s">
        <v>77</v>
      </c>
      <c r="G5" s="22" t="s">
        <v>78</v>
      </c>
      <c r="H5" s="64" t="s">
        <v>79</v>
      </c>
      <c r="I5" s="74" t="s">
        <v>11</v>
      </c>
      <c r="J5" s="20"/>
      <c r="K5" s="21"/>
      <c r="L5" s="24" t="s">
        <v>75</v>
      </c>
      <c r="M5" s="22" t="s">
        <v>76</v>
      </c>
      <c r="N5" s="22" t="s">
        <v>77</v>
      </c>
      <c r="O5" s="22" t="s">
        <v>78</v>
      </c>
      <c r="P5" s="64" t="s">
        <v>79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 customHeight="1">
      <c r="A6" s="13"/>
      <c r="B6" s="25" t="s">
        <v>12</v>
      </c>
      <c r="C6" s="14"/>
      <c r="D6" s="26">
        <v>36978334</v>
      </c>
      <c r="E6" s="27">
        <v>31865919</v>
      </c>
      <c r="F6" s="27">
        <v>8834583</v>
      </c>
      <c r="G6" s="28">
        <f>SUM('第14表　固定資産税調定額及び納税義務者数に関する調'!D6:F6)</f>
        <v>77678836</v>
      </c>
      <c r="H6" s="82">
        <v>430446</v>
      </c>
      <c r="I6" s="29"/>
      <c r="J6" s="25" t="s">
        <v>69</v>
      </c>
      <c r="K6" s="14"/>
      <c r="L6" s="26">
        <v>915887</v>
      </c>
      <c r="M6" s="27">
        <v>1024907</v>
      </c>
      <c r="N6" s="27">
        <v>411864</v>
      </c>
      <c r="O6" s="30">
        <f>SUM('第14表　固定資産税調定額及び納税義務者数に関する調'!L6:N6)</f>
        <v>2352658</v>
      </c>
      <c r="P6" s="83">
        <v>15907</v>
      </c>
      <c r="Q6" s="31"/>
      <c r="S6" s="3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75" customHeight="1">
      <c r="A7" s="13"/>
      <c r="B7" s="25" t="s">
        <v>42</v>
      </c>
      <c r="C7" s="14"/>
      <c r="D7" s="32">
        <v>10438830</v>
      </c>
      <c r="E7" s="33">
        <v>8246104</v>
      </c>
      <c r="F7" s="33">
        <v>2979945</v>
      </c>
      <c r="G7" s="30">
        <f>SUM('第14表　固定資産税調定額及び納税義務者数に関する調'!D7:F7)</f>
        <v>21664879</v>
      </c>
      <c r="H7" s="84">
        <v>127598</v>
      </c>
      <c r="I7" s="18"/>
      <c r="J7" s="25" t="s">
        <v>21</v>
      </c>
      <c r="K7" s="14"/>
      <c r="L7" s="32">
        <v>1719488</v>
      </c>
      <c r="M7" s="33">
        <v>1286195</v>
      </c>
      <c r="N7" s="33">
        <v>674491</v>
      </c>
      <c r="O7" s="30">
        <f>SUM('第14表　固定資産税調定額及び納税義務者数に関する調'!L7:N7)</f>
        <v>3680174</v>
      </c>
      <c r="P7" s="85">
        <v>12296</v>
      </c>
      <c r="Q7" s="31"/>
      <c r="S7" s="3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75" customHeight="1">
      <c r="A8" s="13"/>
      <c r="B8" s="25" t="s">
        <v>43</v>
      </c>
      <c r="C8" s="14"/>
      <c r="D8" s="32">
        <v>4336865</v>
      </c>
      <c r="E8" s="33">
        <v>5447695</v>
      </c>
      <c r="F8" s="33">
        <v>2162676</v>
      </c>
      <c r="G8" s="30">
        <f>SUM('第14表　固定資産税調定額及び納税義務者数に関する調'!D8:F8)</f>
        <v>11947236</v>
      </c>
      <c r="H8" s="84">
        <v>80961</v>
      </c>
      <c r="I8" s="18"/>
      <c r="J8" s="25" t="s">
        <v>22</v>
      </c>
      <c r="K8" s="14"/>
      <c r="L8" s="32">
        <v>579333</v>
      </c>
      <c r="M8" s="33">
        <v>663732</v>
      </c>
      <c r="N8" s="33">
        <v>145066</v>
      </c>
      <c r="O8" s="30">
        <f>SUM('第14表　固定資産税調定額及び納税義務者数に関する調'!L8:N8)</f>
        <v>1388131</v>
      </c>
      <c r="P8" s="85">
        <v>15339</v>
      </c>
      <c r="Q8" s="31"/>
      <c r="S8" s="3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75" customHeight="1">
      <c r="A9" s="13"/>
      <c r="B9" s="25" t="s">
        <v>44</v>
      </c>
      <c r="C9" s="14"/>
      <c r="D9" s="32">
        <v>18242266</v>
      </c>
      <c r="E9" s="33">
        <v>13994915</v>
      </c>
      <c r="F9" s="33">
        <v>3132566</v>
      </c>
      <c r="G9" s="30">
        <f>SUM('第14表　固定資産税調定額及び納税義務者数に関する調'!D9:F9)</f>
        <v>35369747</v>
      </c>
      <c r="H9" s="84">
        <v>195639</v>
      </c>
      <c r="I9" s="18"/>
      <c r="J9" s="25" t="s">
        <v>23</v>
      </c>
      <c r="K9" s="14"/>
      <c r="L9" s="32">
        <v>313829</v>
      </c>
      <c r="M9" s="33">
        <v>268062</v>
      </c>
      <c r="N9" s="33">
        <v>71919</v>
      </c>
      <c r="O9" s="30">
        <f>SUM('第14表　固定資産税調定額及び納税義務者数に関する調'!L9:N9)</f>
        <v>653810</v>
      </c>
      <c r="P9" s="85">
        <v>6288</v>
      </c>
      <c r="Q9" s="31"/>
      <c r="S9" s="3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75" customHeight="1">
      <c r="A10" s="13"/>
      <c r="B10" s="25" t="s">
        <v>45</v>
      </c>
      <c r="C10" s="14"/>
      <c r="D10" s="34">
        <v>1587211</v>
      </c>
      <c r="E10" s="35">
        <v>2012370</v>
      </c>
      <c r="F10" s="35">
        <v>612530</v>
      </c>
      <c r="G10" s="36">
        <f>SUM('第14表　固定資産税調定額及び納税義務者数に関する調'!D10:F10)</f>
        <v>4212111</v>
      </c>
      <c r="H10" s="86">
        <v>34304</v>
      </c>
      <c r="I10" s="37"/>
      <c r="J10" s="38" t="s">
        <v>24</v>
      </c>
      <c r="K10" s="21"/>
      <c r="L10" s="34">
        <v>581067</v>
      </c>
      <c r="M10" s="35">
        <v>558110</v>
      </c>
      <c r="N10" s="35">
        <v>368914</v>
      </c>
      <c r="O10" s="36">
        <f>SUM('第14表　固定資産税調定額及び納税義務者数に関する調'!L10:N10)</f>
        <v>1508091</v>
      </c>
      <c r="P10" s="87">
        <v>7097</v>
      </c>
      <c r="Q10" s="31"/>
      <c r="S10" s="3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 customHeight="1">
      <c r="A11" s="39"/>
      <c r="B11" s="40" t="s">
        <v>46</v>
      </c>
      <c r="C11" s="41"/>
      <c r="D11" s="32">
        <v>1281577</v>
      </c>
      <c r="E11" s="33">
        <v>1534736</v>
      </c>
      <c r="F11" s="33">
        <v>1634622</v>
      </c>
      <c r="G11" s="28">
        <f>SUM('第14表　固定資産税調定額及び納税義務者数に関する調'!D11:F11)</f>
        <v>4450935</v>
      </c>
      <c r="H11" s="82">
        <v>28475</v>
      </c>
      <c r="I11" s="42"/>
      <c r="J11" s="25" t="s">
        <v>25</v>
      </c>
      <c r="K11" s="14"/>
      <c r="L11" s="32">
        <v>470278</v>
      </c>
      <c r="M11" s="33">
        <v>616258</v>
      </c>
      <c r="N11" s="33">
        <v>365635</v>
      </c>
      <c r="O11" s="30">
        <f>SUM('第14表　固定資産税調定額及び納税義務者数に関する調'!L11:N11)</f>
        <v>1452171</v>
      </c>
      <c r="P11" s="83">
        <v>8065</v>
      </c>
      <c r="Q11" s="31"/>
      <c r="S11" s="3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 customHeight="1">
      <c r="A12" s="13"/>
      <c r="B12" s="25" t="s">
        <v>47</v>
      </c>
      <c r="C12" s="14"/>
      <c r="D12" s="32">
        <v>9464477</v>
      </c>
      <c r="E12" s="33">
        <v>7621336</v>
      </c>
      <c r="F12" s="33">
        <v>1938357</v>
      </c>
      <c r="G12" s="30">
        <f>SUM('第14表　固定資産税調定額及び納税義務者数に関する調'!D12:F12)</f>
        <v>19024170</v>
      </c>
      <c r="H12" s="84">
        <v>116517</v>
      </c>
      <c r="I12" s="18"/>
      <c r="J12" s="25" t="s">
        <v>26</v>
      </c>
      <c r="K12" s="14"/>
      <c r="L12" s="32">
        <v>573712</v>
      </c>
      <c r="M12" s="33">
        <v>728347</v>
      </c>
      <c r="N12" s="33">
        <v>303924</v>
      </c>
      <c r="O12" s="30">
        <f>SUM('第14表　固定資産税調定額及び納税義務者数に関する調'!L12:N12)</f>
        <v>1605983</v>
      </c>
      <c r="P12" s="85">
        <v>14547</v>
      </c>
      <c r="Q12" s="31"/>
      <c r="S12" s="3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 customHeight="1">
      <c r="A13" s="13"/>
      <c r="B13" s="25" t="s">
        <v>48</v>
      </c>
      <c r="C13" s="14"/>
      <c r="D13" s="32">
        <v>2415076</v>
      </c>
      <c r="E13" s="33">
        <v>1858684</v>
      </c>
      <c r="F13" s="33">
        <v>899778</v>
      </c>
      <c r="G13" s="30">
        <f>SUM('第14表　固定資産税調定額及び納税義務者数に関する調'!D13:F13)</f>
        <v>5173538</v>
      </c>
      <c r="H13" s="84">
        <v>32871</v>
      </c>
      <c r="I13" s="18"/>
      <c r="J13" s="25" t="s">
        <v>27</v>
      </c>
      <c r="K13" s="14"/>
      <c r="L13" s="32">
        <v>548472</v>
      </c>
      <c r="M13" s="33">
        <v>795234</v>
      </c>
      <c r="N13" s="33">
        <v>341826</v>
      </c>
      <c r="O13" s="30">
        <f>SUM('第14表　固定資産税調定額及び納税義務者数に関する調'!L13:N13)</f>
        <v>1685532</v>
      </c>
      <c r="P13" s="85">
        <v>8842</v>
      </c>
      <c r="Q13" s="31"/>
      <c r="S13" s="3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 customHeight="1">
      <c r="A14" s="13"/>
      <c r="B14" s="25" t="s">
        <v>49</v>
      </c>
      <c r="C14" s="14"/>
      <c r="D14" s="32">
        <v>2267431</v>
      </c>
      <c r="E14" s="33">
        <v>3347100</v>
      </c>
      <c r="F14" s="33">
        <v>1377920</v>
      </c>
      <c r="G14" s="30">
        <f>SUM('第14表　固定資産税調定額及び納税義務者数に関する調'!D14:F14)</f>
        <v>6992451</v>
      </c>
      <c r="H14" s="84">
        <v>45734</v>
      </c>
      <c r="I14" s="18"/>
      <c r="J14" s="25" t="s">
        <v>28</v>
      </c>
      <c r="K14" s="14"/>
      <c r="L14" s="32">
        <v>338757</v>
      </c>
      <c r="M14" s="33">
        <v>506866</v>
      </c>
      <c r="N14" s="33">
        <v>362928</v>
      </c>
      <c r="O14" s="30">
        <f>SUM('第14表　固定資産税調定額及び納税義務者数に関する調'!L14:N14)</f>
        <v>1208551</v>
      </c>
      <c r="P14" s="85">
        <v>8838</v>
      </c>
      <c r="Q14" s="31"/>
      <c r="S14" s="3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 customHeight="1">
      <c r="A15" s="43"/>
      <c r="B15" s="44" t="s">
        <v>50</v>
      </c>
      <c r="C15" s="23"/>
      <c r="D15" s="34">
        <v>1761161</v>
      </c>
      <c r="E15" s="35">
        <v>2147961</v>
      </c>
      <c r="F15" s="35">
        <v>883532</v>
      </c>
      <c r="G15" s="36">
        <f>SUM('第14表　固定資産税調定額及び納税義務者数に関する調'!D15:F15)</f>
        <v>4792654</v>
      </c>
      <c r="H15" s="86">
        <v>39240</v>
      </c>
      <c r="I15" s="37"/>
      <c r="J15" s="38" t="s">
        <v>29</v>
      </c>
      <c r="K15" s="21"/>
      <c r="L15" s="34">
        <v>316137</v>
      </c>
      <c r="M15" s="35">
        <v>315407</v>
      </c>
      <c r="N15" s="35">
        <v>98564</v>
      </c>
      <c r="O15" s="36">
        <f>SUM('第14表　固定資産税調定額及び納税義務者数に関する調'!L15:N15)</f>
        <v>730108</v>
      </c>
      <c r="P15" s="87">
        <v>6926</v>
      </c>
      <c r="Q15" s="31"/>
      <c r="S15" s="3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 customHeight="1">
      <c r="A16" s="13"/>
      <c r="B16" s="25" t="s">
        <v>6</v>
      </c>
      <c r="C16" s="14"/>
      <c r="D16" s="32">
        <v>2138778</v>
      </c>
      <c r="E16" s="33">
        <v>2236759</v>
      </c>
      <c r="F16" s="33">
        <v>840351</v>
      </c>
      <c r="G16" s="28">
        <f>SUM('第14表　固定資産税調定額及び納税義務者数に関する調'!D16:F16)</f>
        <v>5215888</v>
      </c>
      <c r="H16" s="82">
        <v>35689</v>
      </c>
      <c r="I16" s="42"/>
      <c r="J16" s="25" t="s">
        <v>31</v>
      </c>
      <c r="K16" s="14"/>
      <c r="L16" s="32">
        <v>216700</v>
      </c>
      <c r="M16" s="33">
        <v>286528</v>
      </c>
      <c r="N16" s="33">
        <v>147936</v>
      </c>
      <c r="O16" s="30">
        <f>SUM('第14表　固定資産税調定額及び納税義務者数に関する調'!L16:N16)</f>
        <v>651164</v>
      </c>
      <c r="P16" s="83">
        <v>5918</v>
      </c>
      <c r="Q16" s="31"/>
      <c r="S16" s="3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 customHeight="1">
      <c r="A17" s="13"/>
      <c r="B17" s="25" t="s">
        <v>7</v>
      </c>
      <c r="C17" s="14"/>
      <c r="D17" s="32">
        <v>4461612</v>
      </c>
      <c r="E17" s="33">
        <v>4566236</v>
      </c>
      <c r="F17" s="33">
        <v>1130370</v>
      </c>
      <c r="G17" s="30">
        <f>SUM('第14表　固定資産税調定額及び納税義務者数に関する調'!D17:F17)</f>
        <v>10158218</v>
      </c>
      <c r="H17" s="84">
        <v>82469</v>
      </c>
      <c r="I17" s="18"/>
      <c r="J17" s="25" t="s">
        <v>30</v>
      </c>
      <c r="K17" s="14"/>
      <c r="L17" s="32">
        <v>192885</v>
      </c>
      <c r="M17" s="33">
        <v>195177</v>
      </c>
      <c r="N17" s="33">
        <v>205036</v>
      </c>
      <c r="O17" s="30">
        <f>SUM('第14表　固定資産税調定額及び納税義務者数に関する調'!L17:N17)</f>
        <v>593098</v>
      </c>
      <c r="P17" s="85">
        <v>4315</v>
      </c>
      <c r="Q17" s="31"/>
      <c r="S17" s="31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 customHeight="1">
      <c r="A18" s="13"/>
      <c r="B18" s="25" t="s">
        <v>51</v>
      </c>
      <c r="C18" s="14"/>
      <c r="D18" s="32">
        <v>4017212</v>
      </c>
      <c r="E18" s="33">
        <v>3463296</v>
      </c>
      <c r="F18" s="33">
        <v>1655305</v>
      </c>
      <c r="G18" s="30">
        <f>SUM('第14表　固定資産税調定額及び納税義務者数に関する調'!D18:F18)</f>
        <v>9135813</v>
      </c>
      <c r="H18" s="84">
        <v>56858</v>
      </c>
      <c r="I18" s="18"/>
      <c r="J18" s="25" t="s">
        <v>32</v>
      </c>
      <c r="K18" s="14"/>
      <c r="L18" s="32">
        <v>202963</v>
      </c>
      <c r="M18" s="33">
        <v>239108</v>
      </c>
      <c r="N18" s="33">
        <v>78297</v>
      </c>
      <c r="O18" s="30">
        <f>SUM('第14表　固定資産税調定額及び納税義務者数に関する調'!L18:N18)</f>
        <v>520368</v>
      </c>
      <c r="P18" s="85">
        <v>5412</v>
      </c>
      <c r="Q18" s="31"/>
      <c r="S18" s="31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 customHeight="1">
      <c r="A19" s="13"/>
      <c r="B19" s="25" t="s">
        <v>52</v>
      </c>
      <c r="C19" s="14"/>
      <c r="D19" s="32">
        <v>1064699</v>
      </c>
      <c r="E19" s="33">
        <v>1566034</v>
      </c>
      <c r="F19" s="33">
        <v>791061</v>
      </c>
      <c r="G19" s="30">
        <f>SUM('第14表　固定資産税調定額及び納税義務者数に関する調'!D19:F19)</f>
        <v>3421794</v>
      </c>
      <c r="H19" s="84">
        <v>22302</v>
      </c>
      <c r="I19" s="18"/>
      <c r="J19" s="25" t="s">
        <v>33</v>
      </c>
      <c r="K19" s="14"/>
      <c r="L19" s="32">
        <v>180187</v>
      </c>
      <c r="M19" s="33">
        <v>184788</v>
      </c>
      <c r="N19" s="33">
        <v>60999</v>
      </c>
      <c r="O19" s="30">
        <f>SUM('第14表　固定資産税調定額及び納税義務者数に関する調'!L19:N19)</f>
        <v>425974</v>
      </c>
      <c r="P19" s="85">
        <v>4071</v>
      </c>
      <c r="Q19" s="31"/>
      <c r="S19" s="3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 customHeight="1">
      <c r="A20" s="45"/>
      <c r="B20" s="38" t="s">
        <v>53</v>
      </c>
      <c r="C20" s="21"/>
      <c r="D20" s="34">
        <v>2263833</v>
      </c>
      <c r="E20" s="35">
        <v>2558184</v>
      </c>
      <c r="F20" s="35">
        <v>884942</v>
      </c>
      <c r="G20" s="36">
        <f>SUM('第14表　固定資産税調定額及び納税義務者数に関する調'!D20:F20)</f>
        <v>5706959</v>
      </c>
      <c r="H20" s="86">
        <v>50318</v>
      </c>
      <c r="I20" s="37"/>
      <c r="J20" s="38" t="s">
        <v>34</v>
      </c>
      <c r="K20" s="21"/>
      <c r="L20" s="34">
        <v>202646</v>
      </c>
      <c r="M20" s="35">
        <v>223635</v>
      </c>
      <c r="N20" s="35">
        <v>210207</v>
      </c>
      <c r="O20" s="36">
        <f>SUM('第14表　固定資産税調定額及び納税義務者数に関する調'!L20:N20)</f>
        <v>636488</v>
      </c>
      <c r="P20" s="87">
        <v>5496</v>
      </c>
      <c r="Q20" s="31"/>
      <c r="S20" s="3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 customHeight="1">
      <c r="A21" s="13"/>
      <c r="B21" s="25" t="s">
        <v>54</v>
      </c>
      <c r="C21" s="14"/>
      <c r="D21" s="32">
        <v>2935219</v>
      </c>
      <c r="E21" s="33">
        <v>3671566</v>
      </c>
      <c r="F21" s="33">
        <v>1696302</v>
      </c>
      <c r="G21" s="30">
        <f>SUM('第14表　固定資産税調定額及び納税義務者数に関する調'!D21:F21)</f>
        <v>8303087</v>
      </c>
      <c r="H21" s="82">
        <v>56159</v>
      </c>
      <c r="I21" s="42"/>
      <c r="J21" s="25" t="s">
        <v>35</v>
      </c>
      <c r="K21" s="14"/>
      <c r="L21" s="32">
        <v>19453</v>
      </c>
      <c r="M21" s="33">
        <v>57798</v>
      </c>
      <c r="N21" s="33">
        <v>39187</v>
      </c>
      <c r="O21" s="30">
        <f>SUM('第14表　固定資産税調定額及び納税義務者数に関する調'!L21:N21)</f>
        <v>116438</v>
      </c>
      <c r="P21" s="83">
        <v>1508</v>
      </c>
      <c r="Q21" s="31"/>
      <c r="S21" s="3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 customHeight="1">
      <c r="A22" s="13"/>
      <c r="B22" s="25" t="s">
        <v>55</v>
      </c>
      <c r="C22" s="14"/>
      <c r="D22" s="32">
        <v>5343238</v>
      </c>
      <c r="E22" s="33">
        <v>4476155</v>
      </c>
      <c r="F22" s="33">
        <v>1356314</v>
      </c>
      <c r="G22" s="30">
        <f>SUM('第14表　固定資産税調定額及び納税義務者数に関する調'!D22:F22)</f>
        <v>11175707</v>
      </c>
      <c r="H22" s="84">
        <v>72790</v>
      </c>
      <c r="I22" s="18"/>
      <c r="J22" s="25" t="s">
        <v>36</v>
      </c>
      <c r="K22" s="14"/>
      <c r="L22" s="32">
        <v>318910</v>
      </c>
      <c r="M22" s="33">
        <v>400455</v>
      </c>
      <c r="N22" s="33">
        <v>230955</v>
      </c>
      <c r="O22" s="30">
        <f>SUM('第14表　固定資産税調定額及び納税義務者数に関する調'!L22:N22)</f>
        <v>950320</v>
      </c>
      <c r="P22" s="85">
        <v>5131</v>
      </c>
      <c r="Q22" s="31"/>
      <c r="S22" s="3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 customHeight="1">
      <c r="A23" s="13"/>
      <c r="B23" s="25" t="s">
        <v>56</v>
      </c>
      <c r="C23" s="14"/>
      <c r="D23" s="32">
        <v>6262239</v>
      </c>
      <c r="E23" s="33">
        <v>5412920</v>
      </c>
      <c r="F23" s="33">
        <v>1571142</v>
      </c>
      <c r="G23" s="30">
        <f>SUM('第14表　固定資産税調定額及び納税義務者数に関する調'!D23:F23)</f>
        <v>13246301</v>
      </c>
      <c r="H23" s="84">
        <v>78588</v>
      </c>
      <c r="I23" s="18"/>
      <c r="J23" s="25" t="s">
        <v>37</v>
      </c>
      <c r="K23" s="14"/>
      <c r="L23" s="32">
        <v>271895</v>
      </c>
      <c r="M23" s="33">
        <v>357899</v>
      </c>
      <c r="N23" s="33">
        <v>319209</v>
      </c>
      <c r="O23" s="30">
        <f>SUM('第14表　固定資産税調定額及び納税義務者数に関する調'!L23:N23)</f>
        <v>949003</v>
      </c>
      <c r="P23" s="85">
        <v>6316</v>
      </c>
      <c r="Q23" s="31"/>
      <c r="S23" s="3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75" customHeight="1">
      <c r="A24" s="13"/>
      <c r="B24" s="25" t="s">
        <v>57</v>
      </c>
      <c r="C24" s="14"/>
      <c r="D24" s="32">
        <v>8586673</v>
      </c>
      <c r="E24" s="33">
        <v>7217314</v>
      </c>
      <c r="F24" s="33">
        <v>1884084</v>
      </c>
      <c r="G24" s="30">
        <f>SUM('第14表　固定資産税調定額及び納税義務者数に関する調'!D24:F24)</f>
        <v>17688071</v>
      </c>
      <c r="H24" s="84">
        <v>112497</v>
      </c>
      <c r="I24" s="18"/>
      <c r="J24" s="25" t="s">
        <v>38</v>
      </c>
      <c r="K24" s="14"/>
      <c r="L24" s="32">
        <v>524633</v>
      </c>
      <c r="M24" s="33">
        <v>822586</v>
      </c>
      <c r="N24" s="33">
        <v>423947</v>
      </c>
      <c r="O24" s="30">
        <f>SUM('第14表　固定資産税調定額及び納税義務者数に関する調'!L24:N24)</f>
        <v>1771166</v>
      </c>
      <c r="P24" s="85">
        <v>12271</v>
      </c>
      <c r="Q24" s="31"/>
      <c r="S24" s="3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 customHeight="1">
      <c r="A25" s="45"/>
      <c r="B25" s="38" t="s">
        <v>58</v>
      </c>
      <c r="C25" s="21"/>
      <c r="D25" s="34">
        <v>1956968</v>
      </c>
      <c r="E25" s="35">
        <v>1789642</v>
      </c>
      <c r="F25" s="35">
        <v>415092</v>
      </c>
      <c r="G25" s="36">
        <f>SUM('第14表　固定資産税調定額及び納税義務者数に関する調'!D25:F25)</f>
        <v>4161702</v>
      </c>
      <c r="H25" s="86">
        <v>26723</v>
      </c>
      <c r="I25" s="46"/>
      <c r="J25" s="44" t="s">
        <v>39</v>
      </c>
      <c r="K25" s="23"/>
      <c r="L25" s="47">
        <v>651625</v>
      </c>
      <c r="M25" s="35">
        <v>1303306</v>
      </c>
      <c r="N25" s="35">
        <v>533846</v>
      </c>
      <c r="O25" s="36">
        <f>SUM('第14表　固定資産税調定額及び納税義務者数に関する調'!L25:N25)</f>
        <v>2488777</v>
      </c>
      <c r="P25" s="87">
        <v>15847</v>
      </c>
      <c r="Q25" s="31"/>
      <c r="S25" s="3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 customHeight="1">
      <c r="A26" s="13"/>
      <c r="B26" s="25" t="s">
        <v>59</v>
      </c>
      <c r="C26" s="14"/>
      <c r="D26" s="32">
        <v>6125661</v>
      </c>
      <c r="E26" s="33">
        <v>4361032</v>
      </c>
      <c r="F26" s="33">
        <v>1552670</v>
      </c>
      <c r="G26" s="30">
        <f>SUM('第14表　固定資産税調定額及び納税義務者数に関する調'!D26:F26)</f>
        <v>12039363</v>
      </c>
      <c r="H26" s="82">
        <v>35108</v>
      </c>
      <c r="I26" s="29"/>
      <c r="J26" s="25" t="s">
        <v>40</v>
      </c>
      <c r="K26" s="14"/>
      <c r="L26" s="32">
        <v>534178</v>
      </c>
      <c r="M26" s="33">
        <v>571870</v>
      </c>
      <c r="N26" s="33">
        <v>301706</v>
      </c>
      <c r="O26" s="30">
        <f>SUM('第14表　固定資産税調定額及び納税義務者数に関する調'!L26:N26)</f>
        <v>1407754</v>
      </c>
      <c r="P26" s="83">
        <v>14060</v>
      </c>
      <c r="Q26" s="31"/>
      <c r="S26" s="31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 customHeight="1">
      <c r="A27" s="13"/>
      <c r="B27" s="25" t="s">
        <v>60</v>
      </c>
      <c r="C27" s="14"/>
      <c r="D27" s="32">
        <v>4024312</v>
      </c>
      <c r="E27" s="33">
        <v>3528372</v>
      </c>
      <c r="F27" s="33">
        <v>1107652</v>
      </c>
      <c r="G27" s="30">
        <f>SUM('第14表　固定資産税調定額及び納税義務者数に関する調'!D27:F27)</f>
        <v>8660336</v>
      </c>
      <c r="H27" s="84">
        <v>55122</v>
      </c>
      <c r="I27" s="18"/>
      <c r="J27" s="25" t="s">
        <v>41</v>
      </c>
      <c r="K27" s="14"/>
      <c r="L27" s="32">
        <v>798823</v>
      </c>
      <c r="M27" s="33">
        <v>1129988</v>
      </c>
      <c r="N27" s="33">
        <v>308789</v>
      </c>
      <c r="O27" s="30">
        <f>SUM('第14表　固定資産税調定額及び納税義務者数に関する調'!L27:N27)</f>
        <v>2237600</v>
      </c>
      <c r="P27" s="85">
        <v>18321</v>
      </c>
      <c r="Q27" s="31"/>
      <c r="S27" s="3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 customHeight="1" thickBot="1">
      <c r="A28" s="13"/>
      <c r="B28" s="25" t="s">
        <v>61</v>
      </c>
      <c r="C28" s="14"/>
      <c r="D28" s="32">
        <v>4002964</v>
      </c>
      <c r="E28" s="33">
        <v>3175970</v>
      </c>
      <c r="F28" s="33">
        <v>796510</v>
      </c>
      <c r="G28" s="30">
        <f>SUM('第14表　固定資産税調定額及び納税義務者数に関する調'!D28:F28)</f>
        <v>7975444</v>
      </c>
      <c r="H28" s="84">
        <v>39450</v>
      </c>
      <c r="I28" s="48"/>
      <c r="J28" s="25" t="s">
        <v>70</v>
      </c>
      <c r="K28" s="14"/>
      <c r="L28" s="34">
        <v>545035</v>
      </c>
      <c r="M28" s="35">
        <v>548565</v>
      </c>
      <c r="N28" s="35">
        <v>123811</v>
      </c>
      <c r="O28" s="36">
        <f>SUM('第14表　固定資産税調定額及び納税義務者数に関する調'!L28:N28)</f>
        <v>1217411</v>
      </c>
      <c r="P28" s="88">
        <v>11690</v>
      </c>
      <c r="Q28" s="31"/>
      <c r="S28" s="3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 customHeight="1" thickBot="1">
      <c r="A29" s="13"/>
      <c r="B29" s="25" t="s">
        <v>62</v>
      </c>
      <c r="C29" s="14"/>
      <c r="D29" s="32">
        <v>2092697</v>
      </c>
      <c r="E29" s="33">
        <v>1659283</v>
      </c>
      <c r="F29" s="33">
        <v>235919</v>
      </c>
      <c r="G29" s="30">
        <f>SUM('第14表　固定資産税調定額及び納税義務者数に関する調'!D29:F29)</f>
        <v>3987899</v>
      </c>
      <c r="H29" s="84">
        <v>24525</v>
      </c>
      <c r="I29" s="49"/>
      <c r="J29" s="50" t="s">
        <v>10</v>
      </c>
      <c r="K29" s="51"/>
      <c r="L29" s="52">
        <f>SUM(L6:L28)</f>
        <v>11016893</v>
      </c>
      <c r="M29" s="53">
        <f>SUM(M6:M28)</f>
        <v>13084821</v>
      </c>
      <c r="N29" s="53">
        <f>SUM(N6:N28)</f>
        <v>6129056</v>
      </c>
      <c r="O29" s="52">
        <f>SUM(O6:O28)</f>
        <v>30230770</v>
      </c>
      <c r="P29" s="75">
        <f>SUM(P6:P28)</f>
        <v>214501</v>
      </c>
      <c r="Q29" s="31"/>
      <c r="S29" s="3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 customHeight="1" thickBot="1">
      <c r="A30" s="45"/>
      <c r="B30" s="44" t="s">
        <v>63</v>
      </c>
      <c r="C30" s="23"/>
      <c r="D30" s="47">
        <v>2652334</v>
      </c>
      <c r="E30" s="60">
        <v>2201090</v>
      </c>
      <c r="F30" s="60">
        <v>742774</v>
      </c>
      <c r="G30" s="61">
        <f>SUM('第14表　固定資産税調定額及び納税義務者数に関する調'!D30:F30)</f>
        <v>5596198</v>
      </c>
      <c r="H30" s="86">
        <v>21675</v>
      </c>
      <c r="I30" s="54"/>
      <c r="J30" s="76" t="s">
        <v>80</v>
      </c>
      <c r="K30" s="77"/>
      <c r="L30" s="78">
        <f>L29+D46</f>
        <v>193980051</v>
      </c>
      <c r="M30" s="79">
        <f>M29+E46</f>
        <v>174739364</v>
      </c>
      <c r="N30" s="79">
        <f>N29+F46</f>
        <v>58444190</v>
      </c>
      <c r="O30" s="79">
        <f>O29+G46</f>
        <v>427163605</v>
      </c>
      <c r="P30" s="80">
        <f>P29+H46</f>
        <v>2599235</v>
      </c>
      <c r="Q30" s="31"/>
      <c r="S30" s="3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 customHeight="1">
      <c r="A31" s="13"/>
      <c r="B31" s="25" t="s">
        <v>64</v>
      </c>
      <c r="C31" s="14"/>
      <c r="D31" s="32">
        <v>5056769</v>
      </c>
      <c r="E31" s="33">
        <v>3469924</v>
      </c>
      <c r="F31" s="33">
        <v>901169</v>
      </c>
      <c r="G31" s="30">
        <f>SUM('第14表　固定資産税調定額及び納税義務者数に関する調'!D31:F31)</f>
        <v>9427862</v>
      </c>
      <c r="H31" s="84">
        <v>56679</v>
      </c>
      <c r="I31" s="55"/>
      <c r="J31" s="25"/>
      <c r="K31" s="55"/>
      <c r="L31" s="67"/>
      <c r="M31" s="67"/>
      <c r="N31" s="67"/>
      <c r="O31" s="57"/>
      <c r="P31" s="57"/>
      <c r="Q31" s="31"/>
      <c r="S31" s="3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 customHeight="1">
      <c r="A32" s="13"/>
      <c r="B32" s="25" t="s">
        <v>65</v>
      </c>
      <c r="C32" s="14"/>
      <c r="D32" s="32">
        <v>1624668</v>
      </c>
      <c r="E32" s="33">
        <v>1763022</v>
      </c>
      <c r="F32" s="33">
        <v>565274</v>
      </c>
      <c r="G32" s="30">
        <f>SUM('第14表　固定資産税調定額及び納税義務者数に関する調'!D32:F32)</f>
        <v>3952964</v>
      </c>
      <c r="H32" s="84">
        <v>28301</v>
      </c>
      <c r="I32" s="55"/>
      <c r="J32" s="81" t="s">
        <v>81</v>
      </c>
      <c r="K32" s="81"/>
      <c r="L32" s="81"/>
      <c r="M32" s="81"/>
      <c r="N32" s="81"/>
      <c r="O32" s="81"/>
      <c r="P32" s="81"/>
      <c r="Q32" s="31"/>
      <c r="S32" s="3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 customHeight="1">
      <c r="A33" s="13"/>
      <c r="B33" s="25" t="s">
        <v>66</v>
      </c>
      <c r="C33" s="14"/>
      <c r="D33" s="32">
        <v>3344954</v>
      </c>
      <c r="E33" s="33">
        <v>3998568</v>
      </c>
      <c r="F33" s="33">
        <v>2137087</v>
      </c>
      <c r="G33" s="30">
        <f>SUM('第14表　固定資産税調定額及び納税義務者数に関する調'!D33:F33)</f>
        <v>9480609</v>
      </c>
      <c r="H33" s="84">
        <v>56445</v>
      </c>
      <c r="I33" s="55"/>
      <c r="J33" s="56" t="s">
        <v>82</v>
      </c>
      <c r="K33" s="55"/>
      <c r="L33" s="57"/>
      <c r="M33" s="57"/>
      <c r="N33" s="57"/>
      <c r="O33" s="57"/>
      <c r="P33" s="57"/>
      <c r="Q33" s="31"/>
      <c r="S33" s="3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 customHeight="1">
      <c r="A34" s="13"/>
      <c r="B34" s="25" t="s">
        <v>67</v>
      </c>
      <c r="C34" s="14"/>
      <c r="D34" s="32">
        <v>1403910</v>
      </c>
      <c r="E34" s="33">
        <v>1516038</v>
      </c>
      <c r="F34" s="33">
        <v>459475</v>
      </c>
      <c r="G34" s="30">
        <f>SUM('第14表　固定資産税調定額及び納税義務者数に関する調'!D34:F34)</f>
        <v>3379423</v>
      </c>
      <c r="H34" s="84">
        <v>25173</v>
      </c>
      <c r="I34" s="55"/>
      <c r="J34" s="25"/>
      <c r="K34" s="55"/>
      <c r="L34" s="57"/>
      <c r="M34" s="57"/>
      <c r="N34" s="57"/>
      <c r="O34" s="57"/>
      <c r="P34" s="57"/>
      <c r="Q34" s="31"/>
      <c r="S34" s="3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 customHeight="1">
      <c r="A35" s="45"/>
      <c r="B35" s="44" t="s">
        <v>68</v>
      </c>
      <c r="C35" s="23"/>
      <c r="D35" s="47">
        <v>4097680</v>
      </c>
      <c r="E35" s="60">
        <v>2153099</v>
      </c>
      <c r="F35" s="60">
        <v>1002817</v>
      </c>
      <c r="G35" s="61">
        <f>SUM('第14表　固定資産税調定額及び納税義務者数に関する調'!D35:F35)</f>
        <v>7253596</v>
      </c>
      <c r="H35" s="86">
        <v>29755</v>
      </c>
      <c r="I35" s="55"/>
      <c r="P35" s="58"/>
      <c r="Q35" s="31"/>
      <c r="S35" s="3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 customHeight="1">
      <c r="A36" s="13"/>
      <c r="B36" s="25" t="s">
        <v>8</v>
      </c>
      <c r="C36" s="14"/>
      <c r="D36" s="32">
        <v>2665493</v>
      </c>
      <c r="E36" s="33">
        <v>2088571</v>
      </c>
      <c r="F36" s="33">
        <v>354254</v>
      </c>
      <c r="G36" s="30">
        <f>SUM('第14表　固定資産税調定額及び納税義務者数に関する調'!D36:F36)</f>
        <v>5108318</v>
      </c>
      <c r="H36" s="84">
        <v>34942</v>
      </c>
      <c r="I36" s="55"/>
      <c r="Q36" s="31"/>
      <c r="S36" s="3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 customHeight="1">
      <c r="A37" s="13"/>
      <c r="B37" s="25" t="s">
        <v>13</v>
      </c>
      <c r="C37" s="14"/>
      <c r="D37" s="32">
        <v>4361487</v>
      </c>
      <c r="E37" s="33">
        <v>3353423</v>
      </c>
      <c r="F37" s="33">
        <v>1086929</v>
      </c>
      <c r="G37" s="30">
        <f>SUM('第14表　固定資産税調定額及び納税義務者数に関する調'!D37:F37)</f>
        <v>8801839</v>
      </c>
      <c r="H37" s="84">
        <v>42526</v>
      </c>
      <c r="I37" s="55"/>
      <c r="Q37" s="3"/>
      <c r="S37" s="3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 customHeight="1">
      <c r="A38" s="13"/>
      <c r="B38" s="25" t="s">
        <v>14</v>
      </c>
      <c r="C38" s="14"/>
      <c r="D38" s="32">
        <v>1413665</v>
      </c>
      <c r="E38" s="33">
        <v>1336706</v>
      </c>
      <c r="F38" s="33">
        <v>455037</v>
      </c>
      <c r="G38" s="30">
        <f>SUM('第14表　固定資産税調定額及び納税義務者数に関する調'!D38:F38)</f>
        <v>3205408</v>
      </c>
      <c r="H38" s="84">
        <v>24509</v>
      </c>
      <c r="I38" s="55"/>
      <c r="Q38" s="3"/>
      <c r="S38" s="3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 customHeight="1">
      <c r="A39" s="13"/>
      <c r="B39" s="25" t="s">
        <v>15</v>
      </c>
      <c r="C39" s="14"/>
      <c r="D39" s="32">
        <v>2272226</v>
      </c>
      <c r="E39" s="33">
        <v>2426958</v>
      </c>
      <c r="F39" s="33">
        <v>889124</v>
      </c>
      <c r="G39" s="30">
        <f>SUM('第14表　固定資産税調定額及び納税義務者数に関する調'!D39:F39)</f>
        <v>5588308</v>
      </c>
      <c r="H39" s="84">
        <v>37024</v>
      </c>
      <c r="Q39" s="3"/>
      <c r="S39" s="3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 customHeight="1">
      <c r="A40" s="45"/>
      <c r="B40" s="44" t="s">
        <v>16</v>
      </c>
      <c r="C40" s="23"/>
      <c r="D40" s="47">
        <v>872644</v>
      </c>
      <c r="E40" s="60">
        <v>1180606</v>
      </c>
      <c r="F40" s="60">
        <v>451899</v>
      </c>
      <c r="G40" s="61">
        <f>SUM('第14表　固定資産税調定額及び納税義務者数に関する調'!D40:F40)</f>
        <v>2505149</v>
      </c>
      <c r="H40" s="86">
        <v>19533</v>
      </c>
      <c r="Q40" s="3"/>
      <c r="S40" s="3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 customHeight="1">
      <c r="A41" s="13"/>
      <c r="B41" s="25" t="s">
        <v>17</v>
      </c>
      <c r="C41" s="14"/>
      <c r="D41" s="32">
        <v>1693485</v>
      </c>
      <c r="E41" s="33">
        <v>1711749</v>
      </c>
      <c r="F41" s="33">
        <v>575556</v>
      </c>
      <c r="G41" s="30">
        <f>SUM('第14表　固定資産税調定額及び納税義務者数に関する調'!D41:F41)</f>
        <v>3980790</v>
      </c>
      <c r="H41" s="84">
        <v>25370</v>
      </c>
      <c r="Q41" s="3"/>
      <c r="S41" s="3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 customHeight="1">
      <c r="A42" s="13"/>
      <c r="B42" s="25" t="s">
        <v>18</v>
      </c>
      <c r="C42" s="14"/>
      <c r="D42" s="32">
        <v>1444373</v>
      </c>
      <c r="E42" s="33">
        <v>1522750</v>
      </c>
      <c r="F42" s="33">
        <v>765107</v>
      </c>
      <c r="G42" s="30">
        <f>SUM('第14表　固定資産税調定額及び納税義務者数に関する調'!D42:F42)</f>
        <v>3732230</v>
      </c>
      <c r="H42" s="84">
        <v>22650</v>
      </c>
      <c r="Q42" s="3"/>
      <c r="S42" s="3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 customHeight="1">
      <c r="A43" s="13"/>
      <c r="B43" s="25" t="s">
        <v>19</v>
      </c>
      <c r="C43" s="14"/>
      <c r="D43" s="32">
        <v>1790938</v>
      </c>
      <c r="E43" s="33">
        <v>1528038</v>
      </c>
      <c r="F43" s="33">
        <v>400492</v>
      </c>
      <c r="G43" s="30">
        <f>SUM('第14表　固定資産税調定額及び納税義務者数に関する調'!D43:F43)</f>
        <v>3719468</v>
      </c>
      <c r="H43" s="84">
        <v>22691</v>
      </c>
      <c r="Q43" s="3"/>
      <c r="S43" s="3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 customHeight="1">
      <c r="A44" s="13"/>
      <c r="B44" s="25" t="s">
        <v>20</v>
      </c>
      <c r="C44" s="14"/>
      <c r="D44" s="32">
        <v>3082240</v>
      </c>
      <c r="E44" s="33">
        <v>2470718</v>
      </c>
      <c r="F44" s="33">
        <v>708133</v>
      </c>
      <c r="G44" s="30">
        <f>SUM('第14表　固定資産税調定額及び納税義務者数に関する調'!D44:F44)</f>
        <v>6261091</v>
      </c>
      <c r="H44" s="84">
        <v>37340</v>
      </c>
      <c r="Q44" s="3"/>
      <c r="S44" s="31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 customHeight="1" thickBot="1">
      <c r="A45" s="13"/>
      <c r="B45" s="25" t="s">
        <v>73</v>
      </c>
      <c r="C45" s="14"/>
      <c r="D45" s="33">
        <v>1136959</v>
      </c>
      <c r="E45" s="33">
        <v>1173700</v>
      </c>
      <c r="F45" s="33">
        <v>445784</v>
      </c>
      <c r="G45" s="30">
        <f>SUM('第14表　固定資産税調定額及び納税義務者数に関する調'!D45:F45)</f>
        <v>2756443</v>
      </c>
      <c r="H45" s="89">
        <v>19738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 customHeight="1" thickBot="1">
      <c r="A46" s="59"/>
      <c r="B46" s="50" t="s">
        <v>9</v>
      </c>
      <c r="C46" s="51"/>
      <c r="D46" s="53">
        <f>SUM(D6:D45)</f>
        <v>182963158</v>
      </c>
      <c r="E46" s="53">
        <f>SUM(E6:E45)</f>
        <v>161654543</v>
      </c>
      <c r="F46" s="65">
        <f>SUM(F6:F45)</f>
        <v>52315134</v>
      </c>
      <c r="G46" s="52">
        <f>SUM(G6:G45)</f>
        <v>396932835</v>
      </c>
      <c r="H46" s="66">
        <f>SUM(H6:H45)</f>
        <v>2384734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7:256" ht="15.75" customHeight="1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2:256" ht="15.75" customHeight="1">
      <c r="B48" s="56" t="s">
        <v>74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75" customHeight="1">
      <c r="B49" s="56" t="s">
        <v>71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7:256" ht="15.75" customHeight="1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4:256" ht="15.75" customHeight="1">
      <c r="D51" s="56"/>
      <c r="E51" s="56"/>
      <c r="F51" s="56"/>
      <c r="G51" s="56"/>
      <c r="H51" s="56"/>
      <c r="Q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ht="15.75" customHeight="1"/>
  </sheetData>
  <sheetProtection/>
  <mergeCells count="1">
    <mergeCell ref="J32:P32"/>
  </mergeCells>
  <printOptions horizontalCentered="1" verticalCentered="1"/>
  <pageMargins left="0.6299212598425197" right="0.8267716535433072" top="0.3937007874015748" bottom="0.4724409448818898" header="0.5118110236220472" footer="0.4724409448818898"/>
  <pageSetup fitToWidth="2" horizontalDpi="600" verticalDpi="600" orientation="portrait" paperSize="9" scale="95" r:id="rId2"/>
  <headerFooter alignWithMargins="0">
    <oddHeader>&amp;L</oddHeader>
    <oddFooter>&amp;L</oddFooter>
  </headerFooter>
  <colBreaks count="1" manualBreakCount="1">
    <brk id="8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S02910</cp:lastModifiedBy>
  <cp:lastPrinted>2014-03-18T02:13:50Z</cp:lastPrinted>
  <dcterms:created xsi:type="dcterms:W3CDTF">2010-03-17T01:18:31Z</dcterms:created>
  <dcterms:modified xsi:type="dcterms:W3CDTF">2014-03-18T02:14:07Z</dcterms:modified>
  <cp:category/>
  <cp:version/>
  <cp:contentType/>
  <cp:contentStatus/>
</cp:coreProperties>
</file>